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craigkendall\Box\2500WatershedAirMgmt\2510WatershedPlanning\hydrology\PIBO and Water Yield\Data\"/>
    </mc:Choice>
  </mc:AlternateContent>
  <xr:revisionPtr revIDLastSave="0" documentId="13_ncr:1_{47B521FC-B51D-48B3-81C6-38D3720D929D}" xr6:coauthVersionLast="46" xr6:coauthVersionMax="46" xr10:uidLastSave="{00000000-0000-0000-0000-000000000000}"/>
  <bookViews>
    <workbookView xWindow="3735" yWindow="645" windowWidth="23355" windowHeight="14775" activeTab="1" xr2:uid="{00000000-000D-0000-FFFF-FFFF00000000}"/>
  </bookViews>
  <sheets>
    <sheet name="Metadata_Hab" sheetId="4" r:id="rId1"/>
    <sheet name="R1WestHabitat" sheetId="1" r:id="rId2"/>
    <sheet name="Pivot" sheetId="12" r:id="rId3"/>
    <sheet name="Summary" sheetId="13" r:id="rId4"/>
    <sheet name="Names" sheetId="14" r:id="rId5"/>
    <sheet name="GIS+HAB" sheetId="16" r:id="rId6"/>
    <sheet name="Pivot2" sheetId="17" r:id="rId7"/>
    <sheet name="BankfullWidth" sheetId="18" r:id="rId8"/>
  </sheets>
  <definedNames>
    <definedName name="_xlnm._FilterDatabase" localSheetId="0" hidden="1">Metadata_Hab!$A$1:$E$54</definedName>
    <definedName name="_xlnm._FilterDatabase" localSheetId="1" hidden="1">'R1WestHabitat'!$A$1:$AP$1999</definedName>
    <definedName name="ExternalData_1" localSheetId="5" hidden="1">'GIS+HAB'!$A$1:$AV$569</definedName>
  </definedNames>
  <calcPr calcId="191029"/>
  <pivotCaches>
    <pivotCache cacheId="0" r:id="rId9"/>
    <pivotCache cacheId="1"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4" i="18" l="1"/>
  <c r="G19" i="18"/>
  <c r="G20" i="18"/>
  <c r="G21" i="18"/>
  <c r="G22" i="18"/>
  <c r="G23" i="18" s="1"/>
  <c r="G6" i="18"/>
  <c r="G7" i="18" s="1"/>
  <c r="G8" i="18" s="1"/>
  <c r="G9" i="18" s="1"/>
  <c r="G10" i="18" s="1"/>
  <c r="G11" i="18" s="1"/>
  <c r="G12" i="18" s="1"/>
  <c r="G13" i="18" s="1"/>
  <c r="G14" i="18" s="1"/>
  <c r="G15" i="18" s="1"/>
  <c r="G16" i="18" s="1"/>
  <c r="G17" i="18" s="1"/>
  <c r="G18" i="18" s="1"/>
  <c r="G5" i="18"/>
  <c r="D131" i="18"/>
  <c r="D132" i="18"/>
  <c r="D133" i="18"/>
  <c r="D134" i="18"/>
  <c r="D135" i="18"/>
  <c r="D136" i="18"/>
  <c r="D137" i="18"/>
  <c r="D138" i="18"/>
  <c r="D139" i="18"/>
  <c r="D140" i="18"/>
  <c r="D141" i="18"/>
  <c r="D142" i="18"/>
  <c r="D143" i="18"/>
  <c r="D144" i="18"/>
  <c r="D145" i="18"/>
  <c r="D146" i="18"/>
  <c r="D147" i="18"/>
  <c r="D148" i="18"/>
  <c r="D149" i="18"/>
  <c r="D150" i="18"/>
  <c r="D151" i="18"/>
  <c r="D152" i="18"/>
  <c r="D153" i="18"/>
  <c r="D154" i="18"/>
  <c r="D155" i="18"/>
  <c r="D156" i="18"/>
  <c r="D157" i="18"/>
  <c r="D158" i="18"/>
  <c r="D159" i="18"/>
  <c r="D160" i="18"/>
  <c r="D161" i="18"/>
  <c r="D162" i="18"/>
  <c r="D163" i="18"/>
  <c r="D164" i="18"/>
  <c r="D165" i="18"/>
  <c r="D166" i="18"/>
  <c r="D167" i="18"/>
  <c r="D168" i="18"/>
  <c r="D169" i="18"/>
  <c r="D170" i="18"/>
  <c r="D171" i="18"/>
  <c r="D172" i="18"/>
  <c r="D173" i="18"/>
  <c r="D174" i="18"/>
  <c r="D175" i="18"/>
  <c r="D176" i="18"/>
  <c r="D177" i="18"/>
  <c r="D178" i="18"/>
  <c r="D179" i="18"/>
  <c r="D180" i="18"/>
  <c r="D181" i="18"/>
  <c r="D182" i="18"/>
  <c r="D183" i="18"/>
  <c r="D184" i="18"/>
  <c r="D185" i="18"/>
  <c r="D186" i="18"/>
  <c r="D187" i="18"/>
  <c r="D188" i="18"/>
  <c r="D189" i="18"/>
  <c r="D190" i="18"/>
  <c r="D191" i="18"/>
  <c r="D192" i="18"/>
  <c r="D193" i="18"/>
  <c r="D194" i="18"/>
  <c r="D195" i="18"/>
  <c r="D196" i="18"/>
  <c r="D197" i="18"/>
  <c r="D198" i="18"/>
  <c r="D199" i="18"/>
  <c r="D200" i="18"/>
  <c r="D201" i="18"/>
  <c r="D202" i="18"/>
  <c r="D203" i="18"/>
  <c r="D204" i="18"/>
  <c r="D205" i="18"/>
  <c r="D206" i="18"/>
  <c r="D207" i="18"/>
  <c r="D208" i="18"/>
  <c r="D209" i="18"/>
  <c r="D210" i="18"/>
  <c r="D211" i="18"/>
  <c r="D212" i="18"/>
  <c r="D213" i="18"/>
  <c r="D214" i="18"/>
  <c r="D215" i="18"/>
  <c r="D216" i="18"/>
  <c r="D217" i="18"/>
  <c r="D218" i="18"/>
  <c r="D219"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0" i="18"/>
  <c r="D321" i="18"/>
  <c r="D322" i="18"/>
  <c r="D323" i="18"/>
  <c r="D324" i="18"/>
  <c r="D325" i="18"/>
  <c r="D326" i="18"/>
  <c r="D327" i="18"/>
  <c r="D328" i="18"/>
  <c r="D329" i="18"/>
  <c r="D330" i="18"/>
  <c r="D331" i="18"/>
  <c r="D332" i="18"/>
  <c r="D333" i="18"/>
  <c r="D334" i="18"/>
  <c r="D335" i="18"/>
  <c r="D336" i="18"/>
  <c r="D337" i="18"/>
  <c r="D338" i="18"/>
  <c r="D339" i="18"/>
  <c r="D340" i="18"/>
  <c r="D341" i="18"/>
  <c r="D342"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399" i="18"/>
  <c r="D400" i="18"/>
  <c r="D401" i="18"/>
  <c r="D402" i="18"/>
  <c r="D403" i="18"/>
  <c r="D404" i="18"/>
  <c r="D405" i="18"/>
  <c r="D406" i="18"/>
  <c r="D407" i="18"/>
  <c r="D408" i="18"/>
  <c r="D409" i="18"/>
  <c r="D410" i="18"/>
  <c r="D411" i="18"/>
  <c r="D412" i="18"/>
  <c r="D413" i="18"/>
  <c r="D414" i="18"/>
  <c r="D415" i="18"/>
  <c r="D416" i="18"/>
  <c r="D417" i="18"/>
  <c r="D418" i="18"/>
  <c r="D419" i="18"/>
  <c r="D420" i="18"/>
  <c r="D421" i="18"/>
  <c r="D422" i="18"/>
  <c r="D423" i="18"/>
  <c r="D424" i="18"/>
  <c r="D425" i="18"/>
  <c r="D426"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0" i="18"/>
  <c r="D451" i="18"/>
  <c r="D452" i="18"/>
  <c r="D453" i="18"/>
  <c r="D130" i="18"/>
  <c r="D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100" i="18"/>
  <c r="D101" i="18"/>
  <c r="D102" i="18"/>
  <c r="D103" i="18"/>
  <c r="D104" i="18"/>
  <c r="D105" i="18"/>
  <c r="D106" i="18"/>
  <c r="D107" i="18"/>
  <c r="D108" i="18"/>
  <c r="D109" i="18"/>
  <c r="D110" i="18"/>
  <c r="D111" i="18"/>
  <c r="D112" i="18"/>
  <c r="D113" i="18"/>
  <c r="D114" i="18"/>
  <c r="D115" i="18"/>
  <c r="D116" i="18"/>
  <c r="D117" i="18"/>
  <c r="D118" i="18"/>
  <c r="D119" i="18"/>
  <c r="D120" i="18"/>
  <c r="D121" i="18"/>
  <c r="D122" i="18"/>
  <c r="D123" i="18"/>
  <c r="D124" i="18"/>
  <c r="D4" i="1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608CC1-1EFE-4845-93F2-322E8447CC4F}" keepAlive="1" name="Query - Export_Output_2" description="Connection to the 'Export_Output_2' query in the workbook." type="5" refreshedVersion="6" background="1" saveData="1">
    <dbPr connection="Provider=Microsoft.Mashup.OleDb.1;Data Source=$Workbook$;Location=Export_Output_2;Extended Properties=&quot;&quot;" command="SELECT * FROM [Export_Output_2]"/>
  </connection>
</connections>
</file>

<file path=xl/sharedStrings.xml><?xml version="1.0" encoding="utf-8"?>
<sst xmlns="http://schemas.openxmlformats.org/spreadsheetml/2006/main" count="36415" uniqueCount="1903">
  <si>
    <t>SiteID</t>
  </si>
  <si>
    <t>RchID</t>
  </si>
  <si>
    <t>Stream</t>
  </si>
  <si>
    <t>SampDate</t>
  </si>
  <si>
    <t>Yr</t>
  </si>
  <si>
    <t>Project</t>
  </si>
  <si>
    <t>Type</t>
  </si>
  <si>
    <t>PanelYr</t>
  </si>
  <si>
    <t>HUC6</t>
  </si>
  <si>
    <t>SiteName</t>
  </si>
  <si>
    <t>Group</t>
  </si>
  <si>
    <t>Order</t>
  </si>
  <si>
    <t>Region</t>
  </si>
  <si>
    <t>Forest</t>
  </si>
  <si>
    <t>District</t>
  </si>
  <si>
    <t>State</t>
  </si>
  <si>
    <t>Lat</t>
  </si>
  <si>
    <t>Long</t>
  </si>
  <si>
    <t>Mgmt</t>
  </si>
  <si>
    <t>StrmFlow</t>
  </si>
  <si>
    <t>TotalIndex</t>
  </si>
  <si>
    <t>IndexSuspect</t>
  </si>
  <si>
    <t>TDS</t>
  </si>
  <si>
    <t>Bf</t>
  </si>
  <si>
    <t>RchLen</t>
  </si>
  <si>
    <t>Grad</t>
  </si>
  <si>
    <t>Sin</t>
  </si>
  <si>
    <t>PoolDp</t>
  </si>
  <si>
    <t>PoolFrq</t>
  </si>
  <si>
    <t>PoolPct</t>
  </si>
  <si>
    <t>WDTrans</t>
  </si>
  <si>
    <t>WDWetTrans</t>
  </si>
  <si>
    <t>D50</t>
  </si>
  <si>
    <t>PTFines2</t>
  </si>
  <si>
    <t>PTFines6</t>
  </si>
  <si>
    <t>Stab</t>
  </si>
  <si>
    <t>VegStab</t>
  </si>
  <si>
    <t>BankAngle</t>
  </si>
  <si>
    <t>UnCutPct</t>
  </si>
  <si>
    <t>LWFrq</t>
  </si>
  <si>
    <t>LWVol</t>
  </si>
  <si>
    <t>I</t>
  </si>
  <si>
    <t>01</t>
  </si>
  <si>
    <t>Managed</t>
  </si>
  <si>
    <t>Flow (whole reach)</t>
  </si>
  <si>
    <t>Yes</t>
  </si>
  <si>
    <t>02</t>
  </si>
  <si>
    <t>03</t>
  </si>
  <si>
    <t>04</t>
  </si>
  <si>
    <t>05</t>
  </si>
  <si>
    <t>07</t>
  </si>
  <si>
    <t>ID</t>
  </si>
  <si>
    <t>08</t>
  </si>
  <si>
    <t>Other (make detailed comment)</t>
  </si>
  <si>
    <t>09</t>
  </si>
  <si>
    <t/>
  </si>
  <si>
    <t>11</t>
  </si>
  <si>
    <t>Mill</t>
  </si>
  <si>
    <t>14</t>
  </si>
  <si>
    <t>WA</t>
  </si>
  <si>
    <t>15</t>
  </si>
  <si>
    <t>MT</t>
  </si>
  <si>
    <t>No flow (completely dry)</t>
  </si>
  <si>
    <t>10</t>
  </si>
  <si>
    <t>12</t>
  </si>
  <si>
    <t>13</t>
  </si>
  <si>
    <t>16</t>
  </si>
  <si>
    <t>17</t>
  </si>
  <si>
    <t>06</t>
  </si>
  <si>
    <t>Category</t>
  </si>
  <si>
    <t>Short Name (column header)</t>
  </si>
  <si>
    <t>Long Name</t>
  </si>
  <si>
    <t>Description</t>
  </si>
  <si>
    <t>Units / Format</t>
  </si>
  <si>
    <t>Identification</t>
  </si>
  <si>
    <t>Site ID Number</t>
  </si>
  <si>
    <t>Number that identifies a unique sampling location.  A site is a stream segment with a fixed starting and ending location for sampling.</t>
  </si>
  <si>
    <t>Integer</t>
  </si>
  <si>
    <t>Reach ID Number</t>
  </si>
  <si>
    <t>Unique number that identifies one sample of a particular site.</t>
  </si>
  <si>
    <t>Stream Name</t>
  </si>
  <si>
    <t xml:space="preserve">Stream name as determined by the sequence of; USGS topographic map, NHD+ layer, local knowledge, named as a tributary of the nearest named stream segment.   </t>
  </si>
  <si>
    <t>NA</t>
  </si>
  <si>
    <t>Sample Date</t>
  </si>
  <si>
    <t>Sample date</t>
  </si>
  <si>
    <t>Date</t>
  </si>
  <si>
    <t>Sampling Year</t>
  </si>
  <si>
    <t>Sampling year</t>
  </si>
  <si>
    <t>Intended Use of Site</t>
  </si>
  <si>
    <t>CRB = Site included in PIBO EM rotating 5-year sample design within the Upper Columbia River Basin study area.</t>
  </si>
  <si>
    <t>Categorical: CRB, MRB, CNTRCT, SPCL, Other</t>
  </si>
  <si>
    <t>MRB = Site included in PIBO EM rotating 5-year sample design within the Upper Missouri River Basin study area.</t>
  </si>
  <si>
    <t>CNTRCT = Sampling funded by local Forest Service or BLM field units.</t>
  </si>
  <si>
    <t>SPCL = Special research projects funded by external sources.</t>
  </si>
  <si>
    <t>Other = Sites not fitting other categories.</t>
  </si>
  <si>
    <t>PIBO Sample Type</t>
  </si>
  <si>
    <t>In general, type refers to the 1) site selection criteria, and 2) the sampling methods used to collect data.</t>
  </si>
  <si>
    <t>Categorical: I, IS, IK, IKS, K, P, R</t>
  </si>
  <si>
    <t>I = Inegrator site. Stream habitat, stream temperature, aquatic macroinvertebrate, and riparian vegetation are collected. Integrator sites are the most downstream stream segment within a randomly selected ICBEMP 6th field hydrologic unit less than 3% gradient (ideally), no tributaries, and no beaver activity when sites are established.</t>
  </si>
  <si>
    <t>K = Designated Monitoring Area (DMA). Riparian vegetation data and a subset of in-stream habitat data are collected. Sampling locations are identified by local field unit personnel as locations utilized for livestock grazing implementation monitoring (IM).</t>
  </si>
  <si>
    <t xml:space="preserve">S = Sentinels, Type I sites that were sampled annually until 2012. </t>
  </si>
  <si>
    <t>P = Prairie sites.  These, typically dry, streambeds are evaluated under a separate protocol and are not comparable to other site types.</t>
  </si>
  <si>
    <t xml:space="preserve">R = Random sites. Densified sites used as prof of concept of integrator reaches. </t>
  </si>
  <si>
    <t>Panel Year</t>
  </si>
  <si>
    <t>Relevant to CRB and MRB sites which are sampled on a 5-year rotation.  Panel year 1 sites are sampled 2001, 2006, 2011, etc.  Panel year 2 sites are sampled 2002, 2007, 2012, etc.  Some contract, special and expansion sites run on a 3-year rotation.  Panel year 6 sites are sampled in 2013, 2016, 2019, etc.</t>
  </si>
  <si>
    <t>Location</t>
  </si>
  <si>
    <t>USGS Hydrologic Unit Code for 6th Field Subwatershed</t>
  </si>
  <si>
    <t xml:space="preserve">United States Geological Survey (USGS), Hydrologic Unit Code for 6th field sub-watersheds. </t>
  </si>
  <si>
    <t>Site Name</t>
  </si>
  <si>
    <t>Concatenation of Group-Order-Type</t>
  </si>
  <si>
    <t>A group is a 3-digit numeric code used to identify a spatial cluster of ~20 6th field sub-watersheds. Groups 1-177 are in the CRB, 200-299 are in the MRB, 300-399 are expansion projects. Group numbers &gt;500 denotes a contracted or special use sites.</t>
  </si>
  <si>
    <t>An order is a randomly assigned, 2-digit, numeric code that uniquely identifies 6th field sub-watersheds within a group.</t>
  </si>
  <si>
    <t>FS Region or BLM State Office</t>
  </si>
  <si>
    <t>Forest Service Region, BLM state office, or overseeing federal agency where site occurs.</t>
  </si>
  <si>
    <t>FS Forest or BLM District</t>
  </si>
  <si>
    <t>Forest Service Forest or BLM District where site occurs.</t>
  </si>
  <si>
    <t>Forest Service District or BLM Field Office/Resource Area</t>
  </si>
  <si>
    <t>FS District, ID BLM Field Office, OR-WA BLM Resource Area, or federal work unit where site occurs.</t>
  </si>
  <si>
    <t>Two letter state abbreviation where site occurs.</t>
  </si>
  <si>
    <t>Latitude</t>
  </si>
  <si>
    <r>
      <t>Coordinates of the bottom of the sampled reach projected in WGS84.  The field collected point is snapped to the NHD</t>
    </r>
    <r>
      <rPr>
        <vertAlign val="superscript"/>
        <sz val="10"/>
        <color indexed="8"/>
        <rFont val="Arial"/>
        <family val="2"/>
      </rPr>
      <t>+</t>
    </r>
    <r>
      <rPr>
        <sz val="10"/>
        <color indexed="8"/>
        <rFont val="Arial"/>
        <family val="2"/>
      </rPr>
      <t>, high resolution layer before the coordinates are extracted.  Note that these points are not suitable for locating sites on the ground.</t>
    </r>
  </si>
  <si>
    <t>Decimal Degree</t>
  </si>
  <si>
    <t>Longitude</t>
  </si>
  <si>
    <t>Management</t>
  </si>
  <si>
    <t>Management Type</t>
  </si>
  <si>
    <r>
      <t>Land management types derived by PIBO.  Reference (aka minimally managed) sites have road densities &lt;0.5 km/km</t>
    </r>
    <r>
      <rPr>
        <vertAlign val="superscript"/>
        <sz val="10"/>
        <rFont val="Arial"/>
        <family val="2"/>
      </rPr>
      <t>2</t>
    </r>
    <r>
      <rPr>
        <sz val="10"/>
        <rFont val="Arial"/>
        <family val="2"/>
      </rPr>
      <t xml:space="preserve"> in the catchment and &lt;0.25 km/km</t>
    </r>
    <r>
      <rPr>
        <vertAlign val="superscript"/>
        <sz val="10"/>
        <rFont val="Arial"/>
        <family val="2"/>
      </rPr>
      <t>2</t>
    </r>
    <r>
      <rPr>
        <sz val="10"/>
        <rFont val="Arial"/>
        <family val="2"/>
      </rPr>
      <t xml:space="preserve"> in the riparian zone; no grazing within 30 years; no indications of upstream mining.  Managed sites are all sites that do not meet these reference criteria.</t>
    </r>
  </si>
  <si>
    <t>Categorical: Managed, Reference</t>
  </si>
  <si>
    <t>Water Flow</t>
  </si>
  <si>
    <t>Stream Flow</t>
  </si>
  <si>
    <t xml:space="preserve">Categorical call of reach stream flow at time of sample.  </t>
  </si>
  <si>
    <t>Categorical: Flow, No Flow, Other</t>
  </si>
  <si>
    <t>Index Value</t>
  </si>
  <si>
    <t>HabIndex</t>
  </si>
  <si>
    <t>Index of Physical Habitat Integrity</t>
  </si>
  <si>
    <t>Numeric score 0 (worst) - 100 (best) that ranks the habitat integrity of a reach.  Index score calculated by summing values of 6 metrics (residual pool depth, % pools, D50, % pool tail fines &lt;6mm, large wood frequency, average bank angle) and scaling 0 - 100.  Index was developed using data from reference reaches as a basis of comparison to managed sites.</t>
  </si>
  <si>
    <t>Number: 0-100</t>
  </si>
  <si>
    <t>Index Suspect</t>
  </si>
  <si>
    <t>Index value is considered suspect due to the geoclimatic conditions of this site extending beyond the range of conditions used to develop the index model.</t>
  </si>
  <si>
    <t>Categorical: Yes or Null</t>
  </si>
  <si>
    <t>Water Chemistry</t>
  </si>
  <si>
    <t>Total Dissolved Solids</t>
  </si>
  <si>
    <t xml:space="preserve">Measure of the concentration of ionized materials in water, or the ability of water to conduct electrical current.  Used as a measure of mineral / ionic concentration.  </t>
  </si>
  <si>
    <t>ppm</t>
  </si>
  <si>
    <t>Channel Dimensions</t>
  </si>
  <si>
    <t>Average Bankfull Width from Transects</t>
  </si>
  <si>
    <t>Bankfull widths are measured at each transect.  This is the average of the 21-25 transects typically measured at each reach.</t>
  </si>
  <si>
    <t>m</t>
  </si>
  <si>
    <t>Length of Sampling Reach</t>
  </si>
  <si>
    <t>Length of sampling reach measured along the thalweg</t>
  </si>
  <si>
    <t>Gradient</t>
  </si>
  <si>
    <t>Gradient of Stream Reach</t>
  </si>
  <si>
    <t>The difference between the elevation of the water surface at the bottom of the reach and the elevation of the water surface at the top of the reach divided by the reach length (measured along the thalweg).  The result is multiplied by 100 to express the value as a percent.</t>
  </si>
  <si>
    <t>%</t>
  </si>
  <si>
    <t>Sinuosity of Local Stream Reach</t>
  </si>
  <si>
    <t>Reach length measured along the thalweg divided by the straight valley length from the bottom of the reach to the top of the reach.  Straight valley length is presently determined using UTM coordinates, but was measured using a tape measure &lt;2009.</t>
  </si>
  <si>
    <t>Ratio</t>
  </si>
  <si>
    <t>PoolDep</t>
  </si>
  <si>
    <t>Residual Pool Depth</t>
  </si>
  <si>
    <t>Average of the residual pool depth values for all pools in a reach.  Residual pool depth is calculated for each qualifying pool by subtracting the pool tail depth from the max depth.</t>
  </si>
  <si>
    <t>PoolFreq</t>
  </si>
  <si>
    <t>Number of Pools per Kilometer</t>
  </si>
  <si>
    <t>Number of pools within the sampled reach standardized to pools per kilometer.</t>
  </si>
  <si>
    <t># / km</t>
  </si>
  <si>
    <t>Percent Pools</t>
  </si>
  <si>
    <t>Sum of all qualifying pool lengths divided by the reach length.  The result is multiplied by 100 to express the value as a percent.</t>
  </si>
  <si>
    <t>Bankfull Width-to-Depth Ratio at Transects</t>
  </si>
  <si>
    <t>2001-2008; Average of the bankfull width-to-depth ratios from four channel cross-sections. Cross-sections were measured at the widest location (bankfull width) in the first 4 riffles within straight stream segments.  2009 - P; Average of the bankfull width-to-depth ratio from 10 cross sections at / near even numbered transects 2-20.  If there were &lt;6 suitable measurements no value is reported.  Each ratio was calculated as bankfull width divided by the bankfull depth. Bankfull depth was calculated as the total bankfull area divided by the bankfull width.</t>
  </si>
  <si>
    <t>WDwetTrans</t>
  </si>
  <si>
    <t>Wetted Width-to-Depth Ratio at Transects</t>
  </si>
  <si>
    <t xml:space="preserve">2001-2008. Average ratio of wetted width-to-depth ratio from four channel cross-sections.  Cross-sections were measured at the widest location (bankfull width) in the first 4 riffles within straight stream segments.  2009 - P; Average of the wetted width-to-depth ratio from 10 cross sections at / near even numbered transects 2-20.  If there were &lt;6 suitable measurements no value is reported. Each ratio was calculated as wetted width divided by the wetted depth. Wetted depth was calculated as the total wetted area divided by the wetted width.  </t>
  </si>
  <si>
    <t>Substrate</t>
  </si>
  <si>
    <t>D16</t>
  </si>
  <si>
    <t>Diameter of the 16th Percentile Streambed Particle</t>
  </si>
  <si>
    <t>Diameter of the 16th, 50th, 84th percentile particles.  Typically more than 100 particles are measured per reach.  Bedrock and bank particles are measured but later excluded from the calculation.  Sampling methods have changed.  Presently, five particles are collected along each transect (2004-present).  From 1998 - 2004, measured particles were gathered within riffle habitats only.</t>
  </si>
  <si>
    <t>Diameter of the 50th Percentile Streambed Particle</t>
  </si>
  <si>
    <t>D84</t>
  </si>
  <si>
    <t>Diameter of the 84th Percentile Streambed Particle</t>
  </si>
  <si>
    <t>Fines2</t>
  </si>
  <si>
    <t>Percent Pool Tail Fines &lt; 2 mm</t>
  </si>
  <si>
    <t>Quantified using a 0.36m x 0.36m grid with 50 intersections.  The grid is placed at 3 locations along each pool tail.  The percentage of particles &lt;2mm and &lt;6mm is calculated for each viable intersection at each grid, averaged for each pool, then averaged for all pools within the reach.</t>
  </si>
  <si>
    <t>Fines6</t>
  </si>
  <si>
    <t>Percent Pool Tail Fines &lt; 6 mm</t>
  </si>
  <si>
    <t>Streambanks</t>
  </si>
  <si>
    <t>Percent Stable Banks</t>
  </si>
  <si>
    <t>The number of covered stable, uncovered stable, and false bank measurements divided by the total number of measurements.  The result is multiplied by 100 to express the value as a percent.</t>
  </si>
  <si>
    <t>Percent Vegitatively Stable Banks</t>
  </si>
  <si>
    <t>The number of covered stable and false bank measurements divided by the total number of measurements.  The result is multiplied by 100 to express the value as a percent.</t>
  </si>
  <si>
    <t>BankAngl</t>
  </si>
  <si>
    <t>Bank Angle</t>
  </si>
  <si>
    <t>Average of all bank angle measurements.  Bank angles &lt;45 degrees are summarized as 45 degrees.</t>
  </si>
  <si>
    <t>Degrees</t>
  </si>
  <si>
    <r>
      <t>Percent of Bank Angles &lt; 90</t>
    </r>
    <r>
      <rPr>
        <vertAlign val="superscript"/>
        <sz val="10"/>
        <rFont val="Arial"/>
        <family val="2"/>
      </rPr>
      <t>o</t>
    </r>
  </si>
  <si>
    <t>Number of transect locations with bank angles &lt;90 degrees divided by the total number of transect bank measurements.  The result is multiplied by 100 to express the value as a percent.</t>
  </si>
  <si>
    <t>Wood</t>
  </si>
  <si>
    <t>LWFreq</t>
  </si>
  <si>
    <t>Large Wood Frequency</t>
  </si>
  <si>
    <t xml:space="preserve">Number of qualifying wood pieces measured within the reach and then standardized to per kilometer.  Qualifying wood criteria: length ≥1m, diameter ≥0.1m, some portion must be within the bankfull channel and below the bankfull elevation.  </t>
  </si>
  <si>
    <t>Pieces / km</t>
  </si>
  <si>
    <t>Large Wood Volume</t>
  </si>
  <si>
    <t xml:space="preserve">Volume of qualifying wood pieces measured within the reach and then standardized to per kilometer.  Qualifying wood criteria: length ≥1m, diameter ≥0.1m, some portion must be within the bankfull channel and below the bankfull elevation.  </t>
  </si>
  <si>
    <r>
      <t>m</t>
    </r>
    <r>
      <rPr>
        <vertAlign val="superscript"/>
        <sz val="10"/>
        <rFont val="Arial"/>
        <family val="2"/>
      </rPr>
      <t>3</t>
    </r>
    <r>
      <rPr>
        <sz val="10"/>
        <rFont val="Arial"/>
        <family val="2"/>
      </rPr>
      <t xml:space="preserve"> / km</t>
    </r>
  </si>
  <si>
    <t>Examine the sampling protocol for more a detailed description of data collection procedures.</t>
  </si>
  <si>
    <t>Lake</t>
  </si>
  <si>
    <t>Sheep</t>
  </si>
  <si>
    <t>CRB</t>
  </si>
  <si>
    <t>K</t>
  </si>
  <si>
    <t>Meadow</t>
  </si>
  <si>
    <t>Reference</t>
  </si>
  <si>
    <t>18</t>
  </si>
  <si>
    <t>No flow (dry)</t>
  </si>
  <si>
    <t>IS</t>
  </si>
  <si>
    <t>Twentymile</t>
  </si>
  <si>
    <t>20</t>
  </si>
  <si>
    <t>Cedar</t>
  </si>
  <si>
    <t>Other (make comment)</t>
  </si>
  <si>
    <t>Three Rivers</t>
  </si>
  <si>
    <t>Deep</t>
  </si>
  <si>
    <t>Rocky</t>
  </si>
  <si>
    <t>19</t>
  </si>
  <si>
    <t>Twelvemile</t>
  </si>
  <si>
    <t>Lost</t>
  </si>
  <si>
    <t>Sullivan</t>
  </si>
  <si>
    <t>Dry</t>
  </si>
  <si>
    <t>014</t>
  </si>
  <si>
    <t>Quartz</t>
  </si>
  <si>
    <t>170102150704</t>
  </si>
  <si>
    <t>014-06-I</t>
  </si>
  <si>
    <t>R1</t>
  </si>
  <si>
    <t>Panhandle</t>
  </si>
  <si>
    <t>Priest Lake</t>
  </si>
  <si>
    <t>Hughes</t>
  </si>
  <si>
    <t>170102150103</t>
  </si>
  <si>
    <t>015-06-IS</t>
  </si>
  <si>
    <t>015</t>
  </si>
  <si>
    <t>Lamb</t>
  </si>
  <si>
    <t>IKS</t>
  </si>
  <si>
    <t>170102150308</t>
  </si>
  <si>
    <t>015-09-IKS</t>
  </si>
  <si>
    <t>Smith</t>
  </si>
  <si>
    <t>170101040501</t>
  </si>
  <si>
    <t>016-06-I</t>
  </si>
  <si>
    <t>016</t>
  </si>
  <si>
    <t>Bonners Ferry</t>
  </si>
  <si>
    <t>Myrtle</t>
  </si>
  <si>
    <t>170101040701</t>
  </si>
  <si>
    <t>016-07-I</t>
  </si>
  <si>
    <t>Ball</t>
  </si>
  <si>
    <t>170101040703</t>
  </si>
  <si>
    <t>016-09-I</t>
  </si>
  <si>
    <t>Dubius</t>
  </si>
  <si>
    <t>170102150702</t>
  </si>
  <si>
    <t>017-01-I</t>
  </si>
  <si>
    <t>017</t>
  </si>
  <si>
    <t>Benton</t>
  </si>
  <si>
    <t>170102150703</t>
  </si>
  <si>
    <t>017-15-I</t>
  </si>
  <si>
    <t>Cocolalla</t>
  </si>
  <si>
    <t>170102140303</t>
  </si>
  <si>
    <t>017-20-I</t>
  </si>
  <si>
    <t>Sandpoint</t>
  </si>
  <si>
    <t>N.F. Grouse</t>
  </si>
  <si>
    <t>170102140104</t>
  </si>
  <si>
    <t>018-05-I</t>
  </si>
  <si>
    <t>018</t>
  </si>
  <si>
    <t>Grouse</t>
  </si>
  <si>
    <t>018-18-I</t>
  </si>
  <si>
    <t>Independence</t>
  </si>
  <si>
    <t>170103010203</t>
  </si>
  <si>
    <t>020-01-I</t>
  </si>
  <si>
    <t>020</t>
  </si>
  <si>
    <t>Coeur dAlene River</t>
  </si>
  <si>
    <t>West Gold</t>
  </si>
  <si>
    <t>170102140201</t>
  </si>
  <si>
    <t>020-02-I</t>
  </si>
  <si>
    <t>Emerson</t>
  </si>
  <si>
    <t>020-03-IS</t>
  </si>
  <si>
    <t>Jordan</t>
  </si>
  <si>
    <t>170103010103</t>
  </si>
  <si>
    <t>020-04-I</t>
  </si>
  <si>
    <t>Brett</t>
  </si>
  <si>
    <t>170103010401</t>
  </si>
  <si>
    <t>020-08-I</t>
  </si>
  <si>
    <t>North</t>
  </si>
  <si>
    <t>020-13-I</t>
  </si>
  <si>
    <t>Trail</t>
  </si>
  <si>
    <t>170103010202</t>
  </si>
  <si>
    <t>020-16-I</t>
  </si>
  <si>
    <t>Laverne</t>
  </si>
  <si>
    <t>170103010603</t>
  </si>
  <si>
    <t>021-07-I</t>
  </si>
  <si>
    <t>021</t>
  </si>
  <si>
    <t>W.F. Steamboat</t>
  </si>
  <si>
    <t>170103010703</t>
  </si>
  <si>
    <t>021-08-I</t>
  </si>
  <si>
    <t>Copper</t>
  </si>
  <si>
    <t>170103010604</t>
  </si>
  <si>
    <t>021-10-I</t>
  </si>
  <si>
    <t>Trib of Armstrong</t>
  </si>
  <si>
    <t>170103030201</t>
  </si>
  <si>
    <t>021-15-I</t>
  </si>
  <si>
    <t>Bumblebee</t>
  </si>
  <si>
    <t>021-16-I</t>
  </si>
  <si>
    <t>Fourth of July</t>
  </si>
  <si>
    <t>170103030102</t>
  </si>
  <si>
    <t>021-19-I</t>
  </si>
  <si>
    <t>Leiberg</t>
  </si>
  <si>
    <t>021-20-I</t>
  </si>
  <si>
    <t>Rampike</t>
  </si>
  <si>
    <t>170103010301</t>
  </si>
  <si>
    <t>022-09-I</t>
  </si>
  <si>
    <t>022</t>
  </si>
  <si>
    <t>E.F. Lost</t>
  </si>
  <si>
    <t>170103010402</t>
  </si>
  <si>
    <t>022-13-I</t>
  </si>
  <si>
    <t>W.F. Eagle</t>
  </si>
  <si>
    <t>170103010501</t>
  </si>
  <si>
    <t>022-12-I</t>
  </si>
  <si>
    <t>170101050503</t>
  </si>
  <si>
    <t>023-04-I</t>
  </si>
  <si>
    <t>023</t>
  </si>
  <si>
    <t>Boulder</t>
  </si>
  <si>
    <t>170101040101</t>
  </si>
  <si>
    <t>023-09-I</t>
  </si>
  <si>
    <t>Pine</t>
  </si>
  <si>
    <t>170101040201</t>
  </si>
  <si>
    <t>023-10-I</t>
  </si>
  <si>
    <t>Kootenai</t>
  </si>
  <si>
    <t>American</t>
  </si>
  <si>
    <t>170101050203</t>
  </si>
  <si>
    <t>024-01-I</t>
  </si>
  <si>
    <t>024</t>
  </si>
  <si>
    <t>E.F. Yaak</t>
  </si>
  <si>
    <t>170101030102</t>
  </si>
  <si>
    <t>024-02-I</t>
  </si>
  <si>
    <t>Clay</t>
  </si>
  <si>
    <t>170101030305</t>
  </si>
  <si>
    <t>024-03-I</t>
  </si>
  <si>
    <t>Pete</t>
  </si>
  <si>
    <t>170101030401</t>
  </si>
  <si>
    <t>024-04-I</t>
  </si>
  <si>
    <t>Spruce</t>
  </si>
  <si>
    <t>170101050403</t>
  </si>
  <si>
    <t>024-05-I</t>
  </si>
  <si>
    <t>Canuck</t>
  </si>
  <si>
    <t>170101050204</t>
  </si>
  <si>
    <t>024-06-I</t>
  </si>
  <si>
    <t>Beaver</t>
  </si>
  <si>
    <t>024-07-I</t>
  </si>
  <si>
    <t>Logan</t>
  </si>
  <si>
    <t>170101011706</t>
  </si>
  <si>
    <t>025-08-I</t>
  </si>
  <si>
    <t>025</t>
  </si>
  <si>
    <t>Ross</t>
  </si>
  <si>
    <t>170101011601</t>
  </si>
  <si>
    <t>025-10-I</t>
  </si>
  <si>
    <t>Gordon</t>
  </si>
  <si>
    <t>170101011704</t>
  </si>
  <si>
    <t>025-12-I</t>
  </si>
  <si>
    <t>170102131102</t>
  </si>
  <si>
    <t>025-15-I</t>
  </si>
  <si>
    <t>Cabinet</t>
  </si>
  <si>
    <t>O'Brien</t>
  </si>
  <si>
    <t>170101011701</t>
  </si>
  <si>
    <t>025-19-I</t>
  </si>
  <si>
    <t>N. Callahan</t>
  </si>
  <si>
    <t>170101011703</t>
  </si>
  <si>
    <t>025-20-I</t>
  </si>
  <si>
    <t>E.F. Elk</t>
  </si>
  <si>
    <t>170102131304</t>
  </si>
  <si>
    <t>026-01-I</t>
  </si>
  <si>
    <t>026</t>
  </si>
  <si>
    <t>W.F. Rock</t>
  </si>
  <si>
    <t>170102131301</t>
  </si>
  <si>
    <t>026-04-I</t>
  </si>
  <si>
    <t>Rock</t>
  </si>
  <si>
    <t>026-07-I</t>
  </si>
  <si>
    <t>Kilbrennan</t>
  </si>
  <si>
    <t>170101030505</t>
  </si>
  <si>
    <t>027-07-I</t>
  </si>
  <si>
    <t>027</t>
  </si>
  <si>
    <t>East Branch Big</t>
  </si>
  <si>
    <t>170101011001</t>
  </si>
  <si>
    <t>027-14-I</t>
  </si>
  <si>
    <t>Rexford</t>
  </si>
  <si>
    <t>West Branch Big</t>
  </si>
  <si>
    <t>027-19-IS</t>
  </si>
  <si>
    <t>McGuire</t>
  </si>
  <si>
    <t>170101011103</t>
  </si>
  <si>
    <t>028-02-I</t>
  </si>
  <si>
    <t>028</t>
  </si>
  <si>
    <t>Wigwam</t>
  </si>
  <si>
    <t>170101060705</t>
  </si>
  <si>
    <t>028-05-I</t>
  </si>
  <si>
    <t>Fortine</t>
  </si>
  <si>
    <t>Weasel</t>
  </si>
  <si>
    <t>170101060702</t>
  </si>
  <si>
    <t>028-06-I</t>
  </si>
  <si>
    <t>Grave</t>
  </si>
  <si>
    <t>170101010801</t>
  </si>
  <si>
    <t>028-12-I</t>
  </si>
  <si>
    <t>Parsnip</t>
  </si>
  <si>
    <t>170101011106</t>
  </si>
  <si>
    <t>028-13-I</t>
  </si>
  <si>
    <t>Sutton</t>
  </si>
  <si>
    <t>170101011102</t>
  </si>
  <si>
    <t>028-14-I</t>
  </si>
  <si>
    <t>Pinkham</t>
  </si>
  <si>
    <t>170101010906</t>
  </si>
  <si>
    <t>028-17-I</t>
  </si>
  <si>
    <t>Swamp</t>
  </si>
  <si>
    <t>170101010701</t>
  </si>
  <si>
    <t>029-02-I</t>
  </si>
  <si>
    <t>029</t>
  </si>
  <si>
    <t>Barron</t>
  </si>
  <si>
    <t>170101011204</t>
  </si>
  <si>
    <t>029-06-IS</t>
  </si>
  <si>
    <t>Libby</t>
  </si>
  <si>
    <t>Graves</t>
  </si>
  <si>
    <t>170102130901</t>
  </si>
  <si>
    <t>032-01-I</t>
  </si>
  <si>
    <t>032</t>
  </si>
  <si>
    <t>Lolo</t>
  </si>
  <si>
    <t>Plains-Thompson Falls</t>
  </si>
  <si>
    <t>Cooper</t>
  </si>
  <si>
    <t>170102130601</t>
  </si>
  <si>
    <t>032-04-I</t>
  </si>
  <si>
    <t>170102130606</t>
  </si>
  <si>
    <t>032-12-I</t>
  </si>
  <si>
    <t>Little Thompson</t>
  </si>
  <si>
    <t>170102130301</t>
  </si>
  <si>
    <t>034-07-IS</t>
  </si>
  <si>
    <t>034</t>
  </si>
  <si>
    <t>Smoke</t>
  </si>
  <si>
    <t>170101020402</t>
  </si>
  <si>
    <t>035-01-I</t>
  </si>
  <si>
    <t>035</t>
  </si>
  <si>
    <t>170101020401</t>
  </si>
  <si>
    <t>035-02-I</t>
  </si>
  <si>
    <t>Miller</t>
  </si>
  <si>
    <t>035-04-I</t>
  </si>
  <si>
    <t>Silver Butte Fisher</t>
  </si>
  <si>
    <t>170101020202</t>
  </si>
  <si>
    <t>035-06-I</t>
  </si>
  <si>
    <t>West Fisher</t>
  </si>
  <si>
    <t>035-08-I</t>
  </si>
  <si>
    <t>Kelsey</t>
  </si>
  <si>
    <t>170101020302</t>
  </si>
  <si>
    <t>036-02-I</t>
  </si>
  <si>
    <t>036</t>
  </si>
  <si>
    <t>Calx</t>
  </si>
  <si>
    <t>170101020306</t>
  </si>
  <si>
    <t>036-06-I</t>
  </si>
  <si>
    <t>Cow</t>
  </si>
  <si>
    <t>170101020404</t>
  </si>
  <si>
    <t>036-09-I</t>
  </si>
  <si>
    <t>Little Wolf</t>
  </si>
  <si>
    <t>170101020304</t>
  </si>
  <si>
    <t>036-13-I</t>
  </si>
  <si>
    <t>Dry Fork</t>
  </si>
  <si>
    <t>170101020303</t>
  </si>
  <si>
    <t>036-15-I</t>
  </si>
  <si>
    <t>Fish</t>
  </si>
  <si>
    <t>170102080201</t>
  </si>
  <si>
    <t>036-19-I</t>
  </si>
  <si>
    <t>Flathead</t>
  </si>
  <si>
    <t>Tally Lake</t>
  </si>
  <si>
    <t>Evers</t>
  </si>
  <si>
    <t>170102100307</t>
  </si>
  <si>
    <t>037-01-I</t>
  </si>
  <si>
    <t>037</t>
  </si>
  <si>
    <t>Squaw Meadows</t>
  </si>
  <si>
    <t>170102100301</t>
  </si>
  <si>
    <t>037-02-I</t>
  </si>
  <si>
    <t>Martin</t>
  </si>
  <si>
    <t>170102100106</t>
  </si>
  <si>
    <t>037-03-I</t>
  </si>
  <si>
    <t>Alder</t>
  </si>
  <si>
    <t>170102100201</t>
  </si>
  <si>
    <t>037-04-I</t>
  </si>
  <si>
    <t>Griffin</t>
  </si>
  <si>
    <t>170102100302</t>
  </si>
  <si>
    <t>037-06-IS</t>
  </si>
  <si>
    <t>170102100204</t>
  </si>
  <si>
    <t>037-08-I</t>
  </si>
  <si>
    <t>Reid</t>
  </si>
  <si>
    <t>170102100306</t>
  </si>
  <si>
    <t>037-10-I</t>
  </si>
  <si>
    <t>Good</t>
  </si>
  <si>
    <t>170102100203</t>
  </si>
  <si>
    <t>037-16-I</t>
  </si>
  <si>
    <t>Sheppard</t>
  </si>
  <si>
    <t>170102100303</t>
  </si>
  <si>
    <t>037-18-I</t>
  </si>
  <si>
    <t>Ketchikan</t>
  </si>
  <si>
    <t>170102060311</t>
  </si>
  <si>
    <t>038-02-I</t>
  </si>
  <si>
    <t>038</t>
  </si>
  <si>
    <t>Glacier View</t>
  </si>
  <si>
    <t>Big</t>
  </si>
  <si>
    <t>170102060604</t>
  </si>
  <si>
    <t>038-03-I</t>
  </si>
  <si>
    <t>No Name</t>
  </si>
  <si>
    <t>170102060411</t>
  </si>
  <si>
    <t>038-04-I</t>
  </si>
  <si>
    <t>Shorty</t>
  </si>
  <si>
    <t>170102060404</t>
  </si>
  <si>
    <t>038-06-I</t>
  </si>
  <si>
    <t>Colts</t>
  </si>
  <si>
    <t>170102060306</t>
  </si>
  <si>
    <t>038-07-I</t>
  </si>
  <si>
    <t>Hornet</t>
  </si>
  <si>
    <t>170102060406</t>
  </si>
  <si>
    <t>038-10-I</t>
  </si>
  <si>
    <t>Tepee</t>
  </si>
  <si>
    <t>170102060403</t>
  </si>
  <si>
    <t>038-11-I</t>
  </si>
  <si>
    <t>S.F. Coal</t>
  </si>
  <si>
    <t>170102060504</t>
  </si>
  <si>
    <t>038-12-I</t>
  </si>
  <si>
    <t>Cox</t>
  </si>
  <si>
    <t>170102070104</t>
  </si>
  <si>
    <t>041-01-I</t>
  </si>
  <si>
    <t>041</t>
  </si>
  <si>
    <t>Spotted Bear</t>
  </si>
  <si>
    <t>Twentyfive Mile</t>
  </si>
  <si>
    <t>170102070204</t>
  </si>
  <si>
    <t>041-04-I</t>
  </si>
  <si>
    <t>Hungry Horse</t>
  </si>
  <si>
    <t>Schafer</t>
  </si>
  <si>
    <t>170102070105</t>
  </si>
  <si>
    <t>041-07-I</t>
  </si>
  <si>
    <t>Morrison</t>
  </si>
  <si>
    <t>170102070201</t>
  </si>
  <si>
    <t>041-09-I</t>
  </si>
  <si>
    <t>Conner</t>
  </si>
  <si>
    <t>170102090601</t>
  </si>
  <si>
    <t>042-02-I</t>
  </si>
  <si>
    <t>042</t>
  </si>
  <si>
    <t>Dudley</t>
  </si>
  <si>
    <t>170102090701</t>
  </si>
  <si>
    <t>042-03-I</t>
  </si>
  <si>
    <t>170102090605</t>
  </si>
  <si>
    <t>042-04-I</t>
  </si>
  <si>
    <t>Felix</t>
  </si>
  <si>
    <t>170102090607</t>
  </si>
  <si>
    <t>042-05-I</t>
  </si>
  <si>
    <t>Twin</t>
  </si>
  <si>
    <t>170102090507</t>
  </si>
  <si>
    <t>042-07-I</t>
  </si>
  <si>
    <t>Lower Twin</t>
  </si>
  <si>
    <t>170102090508</t>
  </si>
  <si>
    <t>042-09-I</t>
  </si>
  <si>
    <t>042-17-I</t>
  </si>
  <si>
    <t>Gorge</t>
  </si>
  <si>
    <t>170102090502</t>
  </si>
  <si>
    <t>043-04-IS</t>
  </si>
  <si>
    <t>043</t>
  </si>
  <si>
    <t>Dean</t>
  </si>
  <si>
    <t>170102090404</t>
  </si>
  <si>
    <t>043-07-I</t>
  </si>
  <si>
    <t>Bunker</t>
  </si>
  <si>
    <t>170102090503</t>
  </si>
  <si>
    <t>043-15-I</t>
  </si>
  <si>
    <t>Lewis</t>
  </si>
  <si>
    <t>170102090304</t>
  </si>
  <si>
    <t>044-02-I</t>
  </si>
  <si>
    <t>044</t>
  </si>
  <si>
    <t>Big Salmon</t>
  </si>
  <si>
    <t>170102090301</t>
  </si>
  <si>
    <t>044-03-I</t>
  </si>
  <si>
    <t>Albino</t>
  </si>
  <si>
    <t>044-08-I</t>
  </si>
  <si>
    <t>Little Salmon</t>
  </si>
  <si>
    <t>170102090303</t>
  </si>
  <si>
    <t>044-18-I</t>
  </si>
  <si>
    <t>Dry Fork N.F. Blackfoot</t>
  </si>
  <si>
    <t>170102030503</t>
  </si>
  <si>
    <t>045-02-I</t>
  </si>
  <si>
    <t>045</t>
  </si>
  <si>
    <t>Seeley Lake</t>
  </si>
  <si>
    <t>Calf</t>
  </si>
  <si>
    <t>170102090101</t>
  </si>
  <si>
    <t>045-05-I</t>
  </si>
  <si>
    <t>170102030701</t>
  </si>
  <si>
    <t>045-20-I</t>
  </si>
  <si>
    <t>Jim</t>
  </si>
  <si>
    <t>170102110204</t>
  </si>
  <si>
    <t>046-02-I</t>
  </si>
  <si>
    <t>046</t>
  </si>
  <si>
    <t>Swan Lake</t>
  </si>
  <si>
    <t>Kraft</t>
  </si>
  <si>
    <t>170102110104</t>
  </si>
  <si>
    <t>046-06-I</t>
  </si>
  <si>
    <t>Goat</t>
  </si>
  <si>
    <t>170102110303</t>
  </si>
  <si>
    <t>046-08-I</t>
  </si>
  <si>
    <t>Crazy Horse</t>
  </si>
  <si>
    <t>046-11-I</t>
  </si>
  <si>
    <t>170102110301</t>
  </si>
  <si>
    <t>046-12-I</t>
  </si>
  <si>
    <t>Lion</t>
  </si>
  <si>
    <t>170102110206</t>
  </si>
  <si>
    <t>046-18-I</t>
  </si>
  <si>
    <t>170102110306</t>
  </si>
  <si>
    <t>046-19-I</t>
  </si>
  <si>
    <t>Colt</t>
  </si>
  <si>
    <t>170102031001</t>
  </si>
  <si>
    <t>047-06-I</t>
  </si>
  <si>
    <t>047</t>
  </si>
  <si>
    <t>Seeley</t>
  </si>
  <si>
    <t>170102031007</t>
  </si>
  <si>
    <t>047-10-I</t>
  </si>
  <si>
    <t>Clearwater</t>
  </si>
  <si>
    <t>047-11-I</t>
  </si>
  <si>
    <t>Alice</t>
  </si>
  <si>
    <t>170102030203</t>
  </si>
  <si>
    <t>049-01-I</t>
  </si>
  <si>
    <t>049</t>
  </si>
  <si>
    <t>Helena</t>
  </si>
  <si>
    <t>Lincoln</t>
  </si>
  <si>
    <t>049-01-K</t>
  </si>
  <si>
    <t>170102030601</t>
  </si>
  <si>
    <t>049-02-IS</t>
  </si>
  <si>
    <t>Keep Cool</t>
  </si>
  <si>
    <t>IK</t>
  </si>
  <si>
    <t>170102030304</t>
  </si>
  <si>
    <t>049-03-IK</t>
  </si>
  <si>
    <t>Falls</t>
  </si>
  <si>
    <t>170102030102</t>
  </si>
  <si>
    <t>049-04-I</t>
  </si>
  <si>
    <t>Sandbar</t>
  </si>
  <si>
    <t>170102030201</t>
  </si>
  <si>
    <t>049-07-I</t>
  </si>
  <si>
    <t>E.F. of N.F. of Blackfoot</t>
  </si>
  <si>
    <t>170102030603</t>
  </si>
  <si>
    <t>049-08-I</t>
  </si>
  <si>
    <t>Landers Fork</t>
  </si>
  <si>
    <t>170102030101</t>
  </si>
  <si>
    <t>049-11-I</t>
  </si>
  <si>
    <t>Cadotte</t>
  </si>
  <si>
    <t>170102030202</t>
  </si>
  <si>
    <t>049-12-I</t>
  </si>
  <si>
    <t>Snowbank</t>
  </si>
  <si>
    <t>170102030103</t>
  </si>
  <si>
    <t>049-13-I</t>
  </si>
  <si>
    <t>Willow</t>
  </si>
  <si>
    <t>170102030306</t>
  </si>
  <si>
    <t>050-04-IS</t>
  </si>
  <si>
    <t>050</t>
  </si>
  <si>
    <t>050-04-K</t>
  </si>
  <si>
    <t>N.F. Lower Willow</t>
  </si>
  <si>
    <t>170102020403</t>
  </si>
  <si>
    <t>051-02-IK</t>
  </si>
  <si>
    <t>051</t>
  </si>
  <si>
    <t>Beaverhead-Deerlodge</t>
  </si>
  <si>
    <t>Pintler</t>
  </si>
  <si>
    <t>S.F. Douglas</t>
  </si>
  <si>
    <t>170102020503</t>
  </si>
  <si>
    <t>051-04-I</t>
  </si>
  <si>
    <t>Sawmill</t>
  </si>
  <si>
    <t>170102020105</t>
  </si>
  <si>
    <t>051-05-IK</t>
  </si>
  <si>
    <t>Foster</t>
  </si>
  <si>
    <t>170102010303</t>
  </si>
  <si>
    <t>051-06-I</t>
  </si>
  <si>
    <t>Warm Springs</t>
  </si>
  <si>
    <t>170102010302</t>
  </si>
  <si>
    <t>051-08-I</t>
  </si>
  <si>
    <t>S.F. Willow</t>
  </si>
  <si>
    <t>170102020401</t>
  </si>
  <si>
    <t>051-10-IK</t>
  </si>
  <si>
    <t>Twin Lakes</t>
  </si>
  <si>
    <t>170102010301</t>
  </si>
  <si>
    <t>051-11-I</t>
  </si>
  <si>
    <t>Snowshoe</t>
  </si>
  <si>
    <t>170102010602</t>
  </si>
  <si>
    <t>052-03-I</t>
  </si>
  <si>
    <t>052</t>
  </si>
  <si>
    <t>Elliston</t>
  </si>
  <si>
    <t>170102010603</t>
  </si>
  <si>
    <t>052-08-I</t>
  </si>
  <si>
    <t>Trib of Elliston</t>
  </si>
  <si>
    <t>052-08-K</t>
  </si>
  <si>
    <t>Little Blackfoot</t>
  </si>
  <si>
    <t>170102010502</t>
  </si>
  <si>
    <t>052-11-I</t>
  </si>
  <si>
    <t>170102010801</t>
  </si>
  <si>
    <t>052-14-IS</t>
  </si>
  <si>
    <t>Beefstraight</t>
  </si>
  <si>
    <t>170102010206</t>
  </si>
  <si>
    <t>053-01-I</t>
  </si>
  <si>
    <t>053</t>
  </si>
  <si>
    <t>Butte</t>
  </si>
  <si>
    <t>N.F. Dry Cottonwood</t>
  </si>
  <si>
    <t>170102010404</t>
  </si>
  <si>
    <t>053-02-I</t>
  </si>
  <si>
    <t xml:space="preserve">Pintler </t>
  </si>
  <si>
    <t>Browns Gulch</t>
  </si>
  <si>
    <t>170102010101</t>
  </si>
  <si>
    <t>053-04-I</t>
  </si>
  <si>
    <t>Tin Cup Joe</t>
  </si>
  <si>
    <t>170102010705</t>
  </si>
  <si>
    <t>053-05-I</t>
  </si>
  <si>
    <t>Norton</t>
  </si>
  <si>
    <t>053-07-I</t>
  </si>
  <si>
    <t>170102010402</t>
  </si>
  <si>
    <t>053-08-I</t>
  </si>
  <si>
    <t>Racetrack</t>
  </si>
  <si>
    <t>170102010406</t>
  </si>
  <si>
    <t>053-11-I</t>
  </si>
  <si>
    <t>Dempsy</t>
  </si>
  <si>
    <t>170102010701</t>
  </si>
  <si>
    <t>053-16-I</t>
  </si>
  <si>
    <t>Scotchman Gulch</t>
  </si>
  <si>
    <t>170102021103</t>
  </si>
  <si>
    <t>054-01-I</t>
  </si>
  <si>
    <t>054</t>
  </si>
  <si>
    <t>054-01-K</t>
  </si>
  <si>
    <t>Moose Meadows</t>
  </si>
  <si>
    <t>170102020902</t>
  </si>
  <si>
    <t>054-04-I</t>
  </si>
  <si>
    <t>E.F. Rock</t>
  </si>
  <si>
    <t>170102020701</t>
  </si>
  <si>
    <t>054-06-I</t>
  </si>
  <si>
    <t>Upper Willow</t>
  </si>
  <si>
    <t>170102021101</t>
  </si>
  <si>
    <t>054-08-I</t>
  </si>
  <si>
    <t>Corduroy</t>
  </si>
  <si>
    <t>054-08-K</t>
  </si>
  <si>
    <t>Stony</t>
  </si>
  <si>
    <t>170102021204</t>
  </si>
  <si>
    <t>054-09-I</t>
  </si>
  <si>
    <t>054-09-K</t>
  </si>
  <si>
    <t>170102020804</t>
  </si>
  <si>
    <t>054-11-I</t>
  </si>
  <si>
    <t>Trib of Green Canyon</t>
  </si>
  <si>
    <t>054-11-K</t>
  </si>
  <si>
    <t>M.F. Rock</t>
  </si>
  <si>
    <t>170102020802</t>
  </si>
  <si>
    <t>054-18-I</t>
  </si>
  <si>
    <t>Ross Fork of Rock</t>
  </si>
  <si>
    <t>170102020901</t>
  </si>
  <si>
    <t>054-20-I</t>
  </si>
  <si>
    <t>Schwartz</t>
  </si>
  <si>
    <t>170102021403</t>
  </si>
  <si>
    <t>055-06-I</t>
  </si>
  <si>
    <t>055</t>
  </si>
  <si>
    <t>Missoula</t>
  </si>
  <si>
    <t>Brewster</t>
  </si>
  <si>
    <t>170102021304</t>
  </si>
  <si>
    <t>055-09-I</t>
  </si>
  <si>
    <t>Little Boulder</t>
  </si>
  <si>
    <t>170102050108</t>
  </si>
  <si>
    <t>056-01-I</t>
  </si>
  <si>
    <t>056</t>
  </si>
  <si>
    <t>Bitterroot</t>
  </si>
  <si>
    <t>West Fork</t>
  </si>
  <si>
    <t>Overwhich</t>
  </si>
  <si>
    <t>170102050104</t>
  </si>
  <si>
    <t>056-02-I</t>
  </si>
  <si>
    <t>Chicken</t>
  </si>
  <si>
    <t>056-03-I</t>
  </si>
  <si>
    <t>Coal</t>
  </si>
  <si>
    <t>056-03-K</t>
  </si>
  <si>
    <t>W.F. Bitterroot</t>
  </si>
  <si>
    <t>170102050102</t>
  </si>
  <si>
    <t>056-06-I</t>
  </si>
  <si>
    <t>Took</t>
  </si>
  <si>
    <t>170102050106</t>
  </si>
  <si>
    <t>056-07-I</t>
  </si>
  <si>
    <t>170102050105</t>
  </si>
  <si>
    <t>056-10-I</t>
  </si>
  <si>
    <t>Deer</t>
  </si>
  <si>
    <t>170102050101</t>
  </si>
  <si>
    <t>056-11-I</t>
  </si>
  <si>
    <t>E.F. Bitterroot</t>
  </si>
  <si>
    <t>170102050403</t>
  </si>
  <si>
    <t>057-01-I</t>
  </si>
  <si>
    <t>057</t>
  </si>
  <si>
    <t>Sula</t>
  </si>
  <si>
    <t>Cameron</t>
  </si>
  <si>
    <t>170102050504</t>
  </si>
  <si>
    <t>057-03-I</t>
  </si>
  <si>
    <t>170102050404</t>
  </si>
  <si>
    <t>057-04-I</t>
  </si>
  <si>
    <t>057-04-K</t>
  </si>
  <si>
    <t>Piquett</t>
  </si>
  <si>
    <t>170102050303</t>
  </si>
  <si>
    <t>057-05-I</t>
  </si>
  <si>
    <t>Laird</t>
  </si>
  <si>
    <t>170102050506</t>
  </si>
  <si>
    <t>057-06-I</t>
  </si>
  <si>
    <t>170102050402</t>
  </si>
  <si>
    <t>057-11-I</t>
  </si>
  <si>
    <t>170102050505</t>
  </si>
  <si>
    <t>057-15-I</t>
  </si>
  <si>
    <t>N.F. Trapper</t>
  </si>
  <si>
    <t>170102050304</t>
  </si>
  <si>
    <t>057-19-I</t>
  </si>
  <si>
    <t>Darby</t>
  </si>
  <si>
    <t>Sleeping Child</t>
  </si>
  <si>
    <t>170102050703</t>
  </si>
  <si>
    <t>058-06-IS</t>
  </si>
  <si>
    <t>058</t>
  </si>
  <si>
    <t>Blodgett</t>
  </si>
  <si>
    <t>170102051005</t>
  </si>
  <si>
    <t>058-07-I</t>
  </si>
  <si>
    <t>Stevensville</t>
  </si>
  <si>
    <t>S.F. Bear</t>
  </si>
  <si>
    <t>170102051103</t>
  </si>
  <si>
    <t>059-02-I</t>
  </si>
  <si>
    <t>059</t>
  </si>
  <si>
    <t>Bass</t>
  </si>
  <si>
    <t>170102051501</t>
  </si>
  <si>
    <t>059-04-I</t>
  </si>
  <si>
    <t>Sheafman</t>
  </si>
  <si>
    <t>170102051101</t>
  </si>
  <si>
    <t>059-05-I</t>
  </si>
  <si>
    <t>Burnt Fork Bitterroot</t>
  </si>
  <si>
    <t>170102051303</t>
  </si>
  <si>
    <t>059-06-I</t>
  </si>
  <si>
    <t>170102051201</t>
  </si>
  <si>
    <t>059-07-I</t>
  </si>
  <si>
    <t>Gird</t>
  </si>
  <si>
    <t>170102051004</t>
  </si>
  <si>
    <t>059-09-IK</t>
  </si>
  <si>
    <t>170102051302</t>
  </si>
  <si>
    <t>059-10-I</t>
  </si>
  <si>
    <t>059-17-I</t>
  </si>
  <si>
    <t>E.F. Lolo</t>
  </si>
  <si>
    <t>170102051402</t>
  </si>
  <si>
    <t>060-01-IK</t>
  </si>
  <si>
    <t>060</t>
  </si>
  <si>
    <t>170102051403</t>
  </si>
  <si>
    <t>060-03-I</t>
  </si>
  <si>
    <t>Rattlesnake</t>
  </si>
  <si>
    <t>170102040101</t>
  </si>
  <si>
    <t>060-06-I</t>
  </si>
  <si>
    <t>170102051602</t>
  </si>
  <si>
    <t>060-08-I</t>
  </si>
  <si>
    <t>Cloudburst</t>
  </si>
  <si>
    <t>170102051405</t>
  </si>
  <si>
    <t>060-10-I</t>
  </si>
  <si>
    <t>S.F. Lolo</t>
  </si>
  <si>
    <t>170102051407</t>
  </si>
  <si>
    <t>060-14-I</t>
  </si>
  <si>
    <t>Spring Gulch</t>
  </si>
  <si>
    <t>170102040102</t>
  </si>
  <si>
    <t>060-21-I</t>
  </si>
  <si>
    <t>21</t>
  </si>
  <si>
    <t>Butler</t>
  </si>
  <si>
    <t>170102040304</t>
  </si>
  <si>
    <t>061-01-I</t>
  </si>
  <si>
    <t>061</t>
  </si>
  <si>
    <t>Ninemile</t>
  </si>
  <si>
    <t>Albert</t>
  </si>
  <si>
    <t>170102040207</t>
  </si>
  <si>
    <t>061-04-I</t>
  </si>
  <si>
    <t>Beecher</t>
  </si>
  <si>
    <t>170102040301</t>
  </si>
  <si>
    <t>061-05-I</t>
  </si>
  <si>
    <t>Sheridan</t>
  </si>
  <si>
    <t>170102040605</t>
  </si>
  <si>
    <t>061-06-I</t>
  </si>
  <si>
    <t>McCormick</t>
  </si>
  <si>
    <t>170102040303</t>
  </si>
  <si>
    <t>061-07-I</t>
  </si>
  <si>
    <t>S.F. Petty</t>
  </si>
  <si>
    <t>170102040401</t>
  </si>
  <si>
    <t>061-08-I</t>
  </si>
  <si>
    <t>061-12-I</t>
  </si>
  <si>
    <t>Burdette</t>
  </si>
  <si>
    <t>170102040502</t>
  </si>
  <si>
    <t>062-04-I</t>
  </si>
  <si>
    <t>062</t>
  </si>
  <si>
    <t>N.F. Fish</t>
  </si>
  <si>
    <t>170102040505</t>
  </si>
  <si>
    <t>062-10-IS</t>
  </si>
  <si>
    <t>W.F. Fish</t>
  </si>
  <si>
    <t>170102040504</t>
  </si>
  <si>
    <t>062-11-I</t>
  </si>
  <si>
    <t>Slowey</t>
  </si>
  <si>
    <t>170102040703</t>
  </si>
  <si>
    <t>063-03-I</t>
  </si>
  <si>
    <t>063</t>
  </si>
  <si>
    <t>Superior</t>
  </si>
  <si>
    <t>Savenac</t>
  </si>
  <si>
    <t>170102040805</t>
  </si>
  <si>
    <t>063-02-I</t>
  </si>
  <si>
    <t>170102040808</t>
  </si>
  <si>
    <t>063-09-I</t>
  </si>
  <si>
    <t>Little Joe</t>
  </si>
  <si>
    <t>170102040811</t>
  </si>
  <si>
    <t>063-11-I</t>
  </si>
  <si>
    <t>St. Regis</t>
  </si>
  <si>
    <t>170102040801</t>
  </si>
  <si>
    <t>063-12-I</t>
  </si>
  <si>
    <t>170102040804</t>
  </si>
  <si>
    <t>063-15-I</t>
  </si>
  <si>
    <t>E.F. Packer</t>
  </si>
  <si>
    <t>170102040802</t>
  </si>
  <si>
    <t>063-19-I</t>
  </si>
  <si>
    <t>Bird</t>
  </si>
  <si>
    <t>170103040305</t>
  </si>
  <si>
    <t>064-01-I</t>
  </si>
  <si>
    <t>064</t>
  </si>
  <si>
    <t>St. Joe</t>
  </si>
  <si>
    <t>Red Ives</t>
  </si>
  <si>
    <t>170103040103</t>
  </si>
  <si>
    <t>064-02-I</t>
  </si>
  <si>
    <t>Simmons</t>
  </si>
  <si>
    <t>170103040104</t>
  </si>
  <si>
    <t>064-04-I</t>
  </si>
  <si>
    <t>170103040101</t>
  </si>
  <si>
    <t>064-05-I</t>
  </si>
  <si>
    <t>Mosquito</t>
  </si>
  <si>
    <t>170103040304</t>
  </si>
  <si>
    <t>064-06-I</t>
  </si>
  <si>
    <t>Heller</t>
  </si>
  <si>
    <t>064-08-I</t>
  </si>
  <si>
    <t>Bean</t>
  </si>
  <si>
    <t>170103040102</t>
  </si>
  <si>
    <t>064-10-I</t>
  </si>
  <si>
    <t>170103040105</t>
  </si>
  <si>
    <t>064-13-I</t>
  </si>
  <si>
    <t>Hume</t>
  </si>
  <si>
    <t>170103040901</t>
  </si>
  <si>
    <t>066-03-I</t>
  </si>
  <si>
    <t>066</t>
  </si>
  <si>
    <t>Charlie</t>
  </si>
  <si>
    <t>066-03-K</t>
  </si>
  <si>
    <t>170103040608</t>
  </si>
  <si>
    <t>066-17-I</t>
  </si>
  <si>
    <t>N.F. Palouse</t>
  </si>
  <si>
    <t>170601080101</t>
  </si>
  <si>
    <t>067-01-I</t>
  </si>
  <si>
    <t>067</t>
  </si>
  <si>
    <t>Nez Perce-Clearwater</t>
  </si>
  <si>
    <t>Palouse</t>
  </si>
  <si>
    <t>Potlatch</t>
  </si>
  <si>
    <t>170603060802</t>
  </si>
  <si>
    <t>067-03-I</t>
  </si>
  <si>
    <t>170603060902</t>
  </si>
  <si>
    <t>067-05-I</t>
  </si>
  <si>
    <t>Corral</t>
  </si>
  <si>
    <t>170603060901</t>
  </si>
  <si>
    <t>067-12-I</t>
  </si>
  <si>
    <t>Feather</t>
  </si>
  <si>
    <t>067-16-I</t>
  </si>
  <si>
    <t>Eldorado</t>
  </si>
  <si>
    <t>170603060203</t>
  </si>
  <si>
    <t>068-07-I</t>
  </si>
  <si>
    <t>068</t>
  </si>
  <si>
    <t>Lochsa/Powell</t>
  </si>
  <si>
    <t>Burnt</t>
  </si>
  <si>
    <t>Van Buren</t>
  </si>
  <si>
    <t>170602090301</t>
  </si>
  <si>
    <t>070-02-I</t>
  </si>
  <si>
    <t>070</t>
  </si>
  <si>
    <t>Salmon River</t>
  </si>
  <si>
    <t>170602090602</t>
  </si>
  <si>
    <t>070-06-I</t>
  </si>
  <si>
    <t>S.F. White Bird</t>
  </si>
  <si>
    <t>170602090601</t>
  </si>
  <si>
    <t>070-09-I</t>
  </si>
  <si>
    <t>Rubie</t>
  </si>
  <si>
    <t>070-11-I</t>
  </si>
  <si>
    <t>Slate</t>
  </si>
  <si>
    <t>170602090303</t>
  </si>
  <si>
    <t>070-12-I</t>
  </si>
  <si>
    <t>Big Boulder</t>
  </si>
  <si>
    <t>170602090302</t>
  </si>
  <si>
    <t>070-19-I</t>
  </si>
  <si>
    <t>Foehl</t>
  </si>
  <si>
    <t>170603080104</t>
  </si>
  <si>
    <t>071-03-I</t>
  </si>
  <si>
    <t>071</t>
  </si>
  <si>
    <t>Bechtel</t>
  </si>
  <si>
    <t>170103040703</t>
  </si>
  <si>
    <t>071-04-I</t>
  </si>
  <si>
    <t>E.F. Emerald</t>
  </si>
  <si>
    <t>170103040801</t>
  </si>
  <si>
    <t>071-07-I</t>
  </si>
  <si>
    <t>Little N.F. Clearwater</t>
  </si>
  <si>
    <t>170603080101</t>
  </si>
  <si>
    <t>071-08-I</t>
  </si>
  <si>
    <t>Elk</t>
  </si>
  <si>
    <t>170603080701</t>
  </si>
  <si>
    <t>072-07-IS</t>
  </si>
  <si>
    <t>072</t>
  </si>
  <si>
    <t>Partridge</t>
  </si>
  <si>
    <t>072-10-I</t>
  </si>
  <si>
    <t>Collins</t>
  </si>
  <si>
    <t>170603070902</t>
  </si>
  <si>
    <t>073-01-I</t>
  </si>
  <si>
    <t>073</t>
  </si>
  <si>
    <t>North Fork</t>
  </si>
  <si>
    <t>French</t>
  </si>
  <si>
    <t>170603070601</t>
  </si>
  <si>
    <t>073-02-I</t>
  </si>
  <si>
    <t>Johnny</t>
  </si>
  <si>
    <t>170603070506</t>
  </si>
  <si>
    <t>073-07-I</t>
  </si>
  <si>
    <t>Tumble</t>
  </si>
  <si>
    <t>170603070801</t>
  </si>
  <si>
    <t>073-11-I</t>
  </si>
  <si>
    <t>Hemlock</t>
  </si>
  <si>
    <t>170603070505</t>
  </si>
  <si>
    <t>073-12-I</t>
  </si>
  <si>
    <t>Skull</t>
  </si>
  <si>
    <t>170603070903</t>
  </si>
  <si>
    <t>073-14-I</t>
  </si>
  <si>
    <t>170603071001</t>
  </si>
  <si>
    <t>073-20-I</t>
  </si>
  <si>
    <t>170603070102</t>
  </si>
  <si>
    <t>074-01-I</t>
  </si>
  <si>
    <t>074</t>
  </si>
  <si>
    <t>Little Moose</t>
  </si>
  <si>
    <t>170603070302</t>
  </si>
  <si>
    <t>074-02-I</t>
  </si>
  <si>
    <t>M.F. Kelly</t>
  </si>
  <si>
    <t>170603070401</t>
  </si>
  <si>
    <t>074-03-I</t>
  </si>
  <si>
    <t>Osier</t>
  </si>
  <si>
    <t>170603070301</t>
  </si>
  <si>
    <t>074-04-I</t>
  </si>
  <si>
    <t>170603070101</t>
  </si>
  <si>
    <t>074-06-I</t>
  </si>
  <si>
    <t>Vanderbilt Gulch</t>
  </si>
  <si>
    <t>170603070103</t>
  </si>
  <si>
    <t>074-11-I</t>
  </si>
  <si>
    <t>S.F. Kelly</t>
  </si>
  <si>
    <t>074-13-I</t>
  </si>
  <si>
    <t>074-14-I</t>
  </si>
  <si>
    <t>Hoodoo</t>
  </si>
  <si>
    <t>170603030204</t>
  </si>
  <si>
    <t>076-03-I</t>
  </si>
  <si>
    <t>076</t>
  </si>
  <si>
    <t>White Sands</t>
  </si>
  <si>
    <t>170603030203</t>
  </si>
  <si>
    <t>076-08-IS</t>
  </si>
  <si>
    <t>Crooked Fork</t>
  </si>
  <si>
    <t>170603030104</t>
  </si>
  <si>
    <t>076-12-I</t>
  </si>
  <si>
    <t>076-14-I</t>
  </si>
  <si>
    <t>Papoose</t>
  </si>
  <si>
    <t>170603030302</t>
  </si>
  <si>
    <t>077-06-IS</t>
  </si>
  <si>
    <t>077</t>
  </si>
  <si>
    <t>Big Smith</t>
  </si>
  <si>
    <t>170603040201</t>
  </si>
  <si>
    <t>078-01-I</t>
  </si>
  <si>
    <t>078</t>
  </si>
  <si>
    <t>Goddard</t>
  </si>
  <si>
    <t>170603020405</t>
  </si>
  <si>
    <t>078-02-I</t>
  </si>
  <si>
    <t>Moose Creek</t>
  </si>
  <si>
    <t>170603030601</t>
  </si>
  <si>
    <t>078-05-I</t>
  </si>
  <si>
    <t>Hungery</t>
  </si>
  <si>
    <t>170603030602</t>
  </si>
  <si>
    <t>078-11-I</t>
  </si>
  <si>
    <t>Pete King</t>
  </si>
  <si>
    <t>170603030707</t>
  </si>
  <si>
    <t>078-12-I</t>
  </si>
  <si>
    <t>Bimerick</t>
  </si>
  <si>
    <t>170603030704</t>
  </si>
  <si>
    <t>078-14-I</t>
  </si>
  <si>
    <t>Trib of Deadman</t>
  </si>
  <si>
    <t>170603030705</t>
  </si>
  <si>
    <t>078-15-I</t>
  </si>
  <si>
    <t>Canyon</t>
  </si>
  <si>
    <t>170603030706</t>
  </si>
  <si>
    <t>078-18-I</t>
  </si>
  <si>
    <t>Fivemile</t>
  </si>
  <si>
    <t>170603020307</t>
  </si>
  <si>
    <t>080-01-I</t>
  </si>
  <si>
    <t>080</t>
  </si>
  <si>
    <t>Ballinger</t>
  </si>
  <si>
    <t>170603020206</t>
  </si>
  <si>
    <t>080-02-I</t>
  </si>
  <si>
    <t>E.F. Horse</t>
  </si>
  <si>
    <t>170603020306</t>
  </si>
  <si>
    <t>080-06-I</t>
  </si>
  <si>
    <t>Buck Lake</t>
  </si>
  <si>
    <t>170603020305</t>
  </si>
  <si>
    <t>080-07-I</t>
  </si>
  <si>
    <t>Three Prong</t>
  </si>
  <si>
    <t>170603020302</t>
  </si>
  <si>
    <t>080-12-I</t>
  </si>
  <si>
    <t>Red River</t>
  </si>
  <si>
    <t>170603020301</t>
  </si>
  <si>
    <t>080-13-I</t>
  </si>
  <si>
    <t>170603050603</t>
  </si>
  <si>
    <t>081-01-IK</t>
  </si>
  <si>
    <t>081</t>
  </si>
  <si>
    <t>Moores Lake</t>
  </si>
  <si>
    <t>170603050602</t>
  </si>
  <si>
    <t>081-08-I</t>
  </si>
  <si>
    <t>Newsome</t>
  </si>
  <si>
    <t>170603050401</t>
  </si>
  <si>
    <t>082-04-I</t>
  </si>
  <si>
    <t>082</t>
  </si>
  <si>
    <t>Baldy</t>
  </si>
  <si>
    <t>082-05-I</t>
  </si>
  <si>
    <t>170603050504</t>
  </si>
  <si>
    <t>082-08-IS</t>
  </si>
  <si>
    <t>Ditch</t>
  </si>
  <si>
    <t>170603050102</t>
  </si>
  <si>
    <t>083-02-I</t>
  </si>
  <si>
    <t>083</t>
  </si>
  <si>
    <t>Bad Luck</t>
  </si>
  <si>
    <t>170603010405</t>
  </si>
  <si>
    <t>084-04-I</t>
  </si>
  <si>
    <t>084</t>
  </si>
  <si>
    <t>Indian</t>
  </si>
  <si>
    <t>170603010402</t>
  </si>
  <si>
    <t>084-09-I</t>
  </si>
  <si>
    <t>Swet</t>
  </si>
  <si>
    <t>170603010101</t>
  </si>
  <si>
    <t>085-03-IS</t>
  </si>
  <si>
    <t>085</t>
  </si>
  <si>
    <t>170603010401</t>
  </si>
  <si>
    <t>085-04-I</t>
  </si>
  <si>
    <t>Bargamin</t>
  </si>
  <si>
    <t>170602070601</t>
  </si>
  <si>
    <t>085-06-I</t>
  </si>
  <si>
    <t>Storm</t>
  </si>
  <si>
    <t>170603010102</t>
  </si>
  <si>
    <t>085-08-I</t>
  </si>
  <si>
    <t>170603010103</t>
  </si>
  <si>
    <t>085-09-I</t>
  </si>
  <si>
    <t>E.F. Magruder</t>
  </si>
  <si>
    <t>170603010403</t>
  </si>
  <si>
    <t>085-10-I</t>
  </si>
  <si>
    <t>Flat</t>
  </si>
  <si>
    <t>170603010202</t>
  </si>
  <si>
    <t>085-13-I</t>
  </si>
  <si>
    <t>Little Clearwater</t>
  </si>
  <si>
    <t>170603010201</t>
  </si>
  <si>
    <t>085-19-I</t>
  </si>
  <si>
    <t>087</t>
  </si>
  <si>
    <t>Big Blowout</t>
  </si>
  <si>
    <t>170602070707</t>
  </si>
  <si>
    <t>087-06-I</t>
  </si>
  <si>
    <t>Moose</t>
  </si>
  <si>
    <t>088</t>
  </si>
  <si>
    <t>Cayuse</t>
  </si>
  <si>
    <t>Clear</t>
  </si>
  <si>
    <t>Hayden</t>
  </si>
  <si>
    <t>Squaw</t>
  </si>
  <si>
    <t>Allison</t>
  </si>
  <si>
    <t>Flow (Whole Reach)</t>
  </si>
  <si>
    <t>Bear</t>
  </si>
  <si>
    <t>Cabin</t>
  </si>
  <si>
    <t>Carrie</t>
  </si>
  <si>
    <t>Johnson</t>
  </si>
  <si>
    <t>Middle Fork</t>
  </si>
  <si>
    <t>Tenmile</t>
  </si>
  <si>
    <t>Cache</t>
  </si>
  <si>
    <t>Tamarack</t>
  </si>
  <si>
    <t>Mud</t>
  </si>
  <si>
    <t>Marble</t>
  </si>
  <si>
    <t>123</t>
  </si>
  <si>
    <t>W.F. Rapid</t>
  </si>
  <si>
    <t>170602100403</t>
  </si>
  <si>
    <t>123-06-I</t>
  </si>
  <si>
    <t>Homestead</t>
  </si>
  <si>
    <t>Granite</t>
  </si>
  <si>
    <t>Badger</t>
  </si>
  <si>
    <t>Howard</t>
  </si>
  <si>
    <t>Camp</t>
  </si>
  <si>
    <t>Trout</t>
  </si>
  <si>
    <t>Cherry</t>
  </si>
  <si>
    <t>Malcom</t>
  </si>
  <si>
    <t>170102150105</t>
  </si>
  <si>
    <t>015-03-I</t>
  </si>
  <si>
    <t>Upper West Branch Priest</t>
  </si>
  <si>
    <t>170102150403</t>
  </si>
  <si>
    <t>015-04-I</t>
  </si>
  <si>
    <t>Zero</t>
  </si>
  <si>
    <t>170102150203</t>
  </si>
  <si>
    <t>015-08-I</t>
  </si>
  <si>
    <t>170102150309</t>
  </si>
  <si>
    <t>015-10-I</t>
  </si>
  <si>
    <t>Gold</t>
  </si>
  <si>
    <t>170102150102</t>
  </si>
  <si>
    <t>015-11-I</t>
  </si>
  <si>
    <t>S.F. Granite</t>
  </si>
  <si>
    <t>170102150201</t>
  </si>
  <si>
    <t>015-13-I</t>
  </si>
  <si>
    <t>N.F. Granite</t>
  </si>
  <si>
    <t>170102150202</t>
  </si>
  <si>
    <t>015-15-I</t>
  </si>
  <si>
    <t>Carlin</t>
  </si>
  <si>
    <t>170103030406</t>
  </si>
  <si>
    <t>019-01-I</t>
  </si>
  <si>
    <t>019</t>
  </si>
  <si>
    <t>Hudlow</t>
  </si>
  <si>
    <t>170103010601</t>
  </si>
  <si>
    <t>019-04-I</t>
  </si>
  <si>
    <t>Mokins</t>
  </si>
  <si>
    <t>170103050102</t>
  </si>
  <si>
    <t>019-05-I</t>
  </si>
  <si>
    <t>170103050101</t>
  </si>
  <si>
    <t>019-06-I</t>
  </si>
  <si>
    <t>Yellowbanks</t>
  </si>
  <si>
    <t>019-07-I</t>
  </si>
  <si>
    <t>170103030301</t>
  </si>
  <si>
    <t>019-12-I</t>
  </si>
  <si>
    <t>Marie</t>
  </si>
  <si>
    <t>170103030302</t>
  </si>
  <si>
    <t>019-13-I</t>
  </si>
  <si>
    <t>170101011303</t>
  </si>
  <si>
    <t>030-03-I</t>
  </si>
  <si>
    <t>030</t>
  </si>
  <si>
    <t>N.F. Jackson</t>
  </si>
  <si>
    <t>170101011206</t>
  </si>
  <si>
    <t>030-05-I</t>
  </si>
  <si>
    <t>170101020406</t>
  </si>
  <si>
    <t>030-06-I</t>
  </si>
  <si>
    <t>170101011301</t>
  </si>
  <si>
    <t>030-10-I</t>
  </si>
  <si>
    <t>Big Cherry</t>
  </si>
  <si>
    <t>170101011304</t>
  </si>
  <si>
    <t>030-12-I</t>
  </si>
  <si>
    <t>Cowell</t>
  </si>
  <si>
    <t>170101011302</t>
  </si>
  <si>
    <t>030-14-I</t>
  </si>
  <si>
    <t>Prospect</t>
  </si>
  <si>
    <t>030-17-I</t>
  </si>
  <si>
    <t>030-19-I</t>
  </si>
  <si>
    <t>E.F. Trout</t>
  </si>
  <si>
    <t>170102131001</t>
  </si>
  <si>
    <t>031-01-I</t>
  </si>
  <si>
    <t>031</t>
  </si>
  <si>
    <t>Marten</t>
  </si>
  <si>
    <t>170102131004</t>
  </si>
  <si>
    <t>031-07-I</t>
  </si>
  <si>
    <t>W.F. Trout</t>
  </si>
  <si>
    <t>031-10-I</t>
  </si>
  <si>
    <t>S.F. Pilgrim</t>
  </si>
  <si>
    <t>170102131302</t>
  </si>
  <si>
    <t>031-12-I</t>
  </si>
  <si>
    <t>S.F. Marten</t>
  </si>
  <si>
    <t>031-15-I</t>
  </si>
  <si>
    <t>Stevens</t>
  </si>
  <si>
    <t>170102131006</t>
  </si>
  <si>
    <t>031-17-I</t>
  </si>
  <si>
    <t>White Pine</t>
  </si>
  <si>
    <t>170102130703</t>
  </si>
  <si>
    <t>031-18-I</t>
  </si>
  <si>
    <t>170102040704</t>
  </si>
  <si>
    <t>033-08-I</t>
  </si>
  <si>
    <t>033</t>
  </si>
  <si>
    <t>W.F. Swamp</t>
  </si>
  <si>
    <t>170102130509</t>
  </si>
  <si>
    <t>033-13-I</t>
  </si>
  <si>
    <t>Siegel</t>
  </si>
  <si>
    <t>170102040707</t>
  </si>
  <si>
    <t>033-15-I</t>
  </si>
  <si>
    <t>Weeksville</t>
  </si>
  <si>
    <t>170102130508</t>
  </si>
  <si>
    <t>033-20-I</t>
  </si>
  <si>
    <t>Fishtrap</t>
  </si>
  <si>
    <t>170102130402</t>
  </si>
  <si>
    <t>034-08-I</t>
  </si>
  <si>
    <t>Big Rock</t>
  </si>
  <si>
    <t>170102130201</t>
  </si>
  <si>
    <t>034-10-I</t>
  </si>
  <si>
    <t>W.F. Fishtrap</t>
  </si>
  <si>
    <t>170102130403</t>
  </si>
  <si>
    <t>034-16-I</t>
  </si>
  <si>
    <t>170102080104</t>
  </si>
  <si>
    <t>039-03-I</t>
  </si>
  <si>
    <t>039</t>
  </si>
  <si>
    <t>170102080102</t>
  </si>
  <si>
    <t>039-07-I</t>
  </si>
  <si>
    <t>S.F. Abbot</t>
  </si>
  <si>
    <t>170102080101</t>
  </si>
  <si>
    <t>039-08-I</t>
  </si>
  <si>
    <t>Wounded Buck</t>
  </si>
  <si>
    <t>170102090702</t>
  </si>
  <si>
    <t>039-09-I</t>
  </si>
  <si>
    <t>Langford</t>
  </si>
  <si>
    <t>170102060605</t>
  </si>
  <si>
    <t>039-16-I</t>
  </si>
  <si>
    <t>Lost Johnny</t>
  </si>
  <si>
    <t>170102090705</t>
  </si>
  <si>
    <t>039-14-I</t>
  </si>
  <si>
    <t>Elelehum</t>
  </si>
  <si>
    <t>Stoner</t>
  </si>
  <si>
    <t>170102080302</t>
  </si>
  <si>
    <t>040-04-I</t>
  </si>
  <si>
    <t>040</t>
  </si>
  <si>
    <t>Emmons</t>
  </si>
  <si>
    <t>170102080204</t>
  </si>
  <si>
    <t>040-08-I</t>
  </si>
  <si>
    <t>Wild Bill</t>
  </si>
  <si>
    <t>040-13-I</t>
  </si>
  <si>
    <t>Bond</t>
  </si>
  <si>
    <t>170102110401</t>
  </si>
  <si>
    <t>040-14-I</t>
  </si>
  <si>
    <t>W.F. Dayton</t>
  </si>
  <si>
    <t>170102080304</t>
  </si>
  <si>
    <t>040-19-I</t>
  </si>
  <si>
    <t>Mccabe</t>
  </si>
  <si>
    <t>170102030803</t>
  </si>
  <si>
    <t>048-01-I</t>
  </si>
  <si>
    <t>048</t>
  </si>
  <si>
    <t>Monture</t>
  </si>
  <si>
    <t>170102030801</t>
  </si>
  <si>
    <t>048-04-I</t>
  </si>
  <si>
    <t>170102031202</t>
  </si>
  <si>
    <t>048-05-I</t>
  </si>
  <si>
    <t>Boles</t>
  </si>
  <si>
    <t>170102031203</t>
  </si>
  <si>
    <t>048-06-I</t>
  </si>
  <si>
    <t>Dunham</t>
  </si>
  <si>
    <t>170102030802</t>
  </si>
  <si>
    <t>048-07-I</t>
  </si>
  <si>
    <t>170102031301</t>
  </si>
  <si>
    <t>048-16-I</t>
  </si>
  <si>
    <t>048-18-I</t>
  </si>
  <si>
    <t>Trib of W.F. Gold</t>
  </si>
  <si>
    <t>170102031302</t>
  </si>
  <si>
    <t>048-19-I</t>
  </si>
  <si>
    <t>170102030310</t>
  </si>
  <si>
    <t>050-05-I</t>
  </si>
  <si>
    <t>050-05-K</t>
  </si>
  <si>
    <t>Wasson</t>
  </si>
  <si>
    <t>170102030415</t>
  </si>
  <si>
    <t>050-11-I</t>
  </si>
  <si>
    <t>050-11-K</t>
  </si>
  <si>
    <t>170102030405</t>
  </si>
  <si>
    <t>050-16-I</t>
  </si>
  <si>
    <t>Nevada</t>
  </si>
  <si>
    <t>170102030401</t>
  </si>
  <si>
    <t>050-19-I</t>
  </si>
  <si>
    <t>050-19-K</t>
  </si>
  <si>
    <t>N.F. St. Joe</t>
  </si>
  <si>
    <t>170103040202</t>
  </si>
  <si>
    <t>065-02-I</t>
  </si>
  <si>
    <t>065</t>
  </si>
  <si>
    <t xml:space="preserve">St. Joe </t>
  </si>
  <si>
    <t>E.F. Big</t>
  </si>
  <si>
    <t>170103040602</t>
  </si>
  <si>
    <t>065-03-I</t>
  </si>
  <si>
    <t>Bussel</t>
  </si>
  <si>
    <t>170103040502</t>
  </si>
  <si>
    <t>065-04-I</t>
  </si>
  <si>
    <t>W.F. Slate</t>
  </si>
  <si>
    <t>170103040402</t>
  </si>
  <si>
    <t>065-05-I</t>
  </si>
  <si>
    <t>170103040501</t>
  </si>
  <si>
    <t>065-07-I</t>
  </si>
  <si>
    <t>065-08-I</t>
  </si>
  <si>
    <t>170103040401</t>
  </si>
  <si>
    <t>065-13-I</t>
  </si>
  <si>
    <t>Moon</t>
  </si>
  <si>
    <t>170103020303</t>
  </si>
  <si>
    <t>065-15-I</t>
  </si>
  <si>
    <t>170603070201</t>
  </si>
  <si>
    <t>075-02-I</t>
  </si>
  <si>
    <t>075</t>
  </si>
  <si>
    <t>Little Weitas</t>
  </si>
  <si>
    <t>170603070503</t>
  </si>
  <si>
    <t>075-04-I</t>
  </si>
  <si>
    <t>Toboggan</t>
  </si>
  <si>
    <t>170603070205</t>
  </si>
  <si>
    <t>075-05-I</t>
  </si>
  <si>
    <t>170603070204</t>
  </si>
  <si>
    <t>075-06-I</t>
  </si>
  <si>
    <t>Gravey</t>
  </si>
  <si>
    <t>170603070202</t>
  </si>
  <si>
    <t>075-10-I</t>
  </si>
  <si>
    <t>W.F. Moose</t>
  </si>
  <si>
    <t>170603020106</t>
  </si>
  <si>
    <t>079-01-I</t>
  </si>
  <si>
    <t>079</t>
  </si>
  <si>
    <t>170603020103</t>
  </si>
  <si>
    <t>079-02-I</t>
  </si>
  <si>
    <t>170603020102</t>
  </si>
  <si>
    <t>079-05-I</t>
  </si>
  <si>
    <t>Rhoda</t>
  </si>
  <si>
    <t>170603020108</t>
  </si>
  <si>
    <t>079-09-I</t>
  </si>
  <si>
    <t>E.F. Moose</t>
  </si>
  <si>
    <t>170603020101</t>
  </si>
  <si>
    <t>079-12-I</t>
  </si>
  <si>
    <t>N.F. Moose</t>
  </si>
  <si>
    <t>170603020105</t>
  </si>
  <si>
    <t>079-14-I</t>
  </si>
  <si>
    <t>Battle</t>
  </si>
  <si>
    <t>170603020104</t>
  </si>
  <si>
    <t>079-17-I</t>
  </si>
  <si>
    <t>E.F. Eagle</t>
  </si>
  <si>
    <t>170603070502</t>
  </si>
  <si>
    <t>075-07-I</t>
  </si>
  <si>
    <t>Hungry</t>
  </si>
  <si>
    <t>170102150306</t>
  </si>
  <si>
    <t>015-14-I</t>
  </si>
  <si>
    <t>Mcginnis</t>
  </si>
  <si>
    <t>170102130302</t>
  </si>
  <si>
    <t>034-12-I</t>
  </si>
  <si>
    <t>034-12-K</t>
  </si>
  <si>
    <t>Second</t>
  </si>
  <si>
    <t>170101040705</t>
  </si>
  <si>
    <t>016-10-I</t>
  </si>
  <si>
    <t>170101040502</t>
  </si>
  <si>
    <t>016-14-I</t>
  </si>
  <si>
    <t>Long Canyon</t>
  </si>
  <si>
    <t>170101040710</t>
  </si>
  <si>
    <t>016-20-I</t>
  </si>
  <si>
    <t>170102140106</t>
  </si>
  <si>
    <t>018-01-I</t>
  </si>
  <si>
    <t>Pack</t>
  </si>
  <si>
    <t>170102140101</t>
  </si>
  <si>
    <t>018-04-I</t>
  </si>
  <si>
    <t>Lindsey</t>
  </si>
  <si>
    <t>170102140102</t>
  </si>
  <si>
    <t>018-12-I</t>
  </si>
  <si>
    <t>170102140206</t>
  </si>
  <si>
    <t>018-17-I</t>
  </si>
  <si>
    <t>E.F. Bull</t>
  </si>
  <si>
    <t>170102131103</t>
  </si>
  <si>
    <t>026-05-I</t>
  </si>
  <si>
    <t>170102131310</t>
  </si>
  <si>
    <t>026-06-I</t>
  </si>
  <si>
    <t>E.F. Blue</t>
  </si>
  <si>
    <t>170102131307</t>
  </si>
  <si>
    <t>026-13-I</t>
  </si>
  <si>
    <t>W.F. Elk</t>
  </si>
  <si>
    <t>170102131305</t>
  </si>
  <si>
    <t>026-16-I</t>
  </si>
  <si>
    <t>Pipe</t>
  </si>
  <si>
    <t>170101011402</t>
  </si>
  <si>
    <t>027-04-I</t>
  </si>
  <si>
    <t>Flattail</t>
  </si>
  <si>
    <t>170101030503</t>
  </si>
  <si>
    <t>027-06-I</t>
  </si>
  <si>
    <t>W.F. Quartz</t>
  </si>
  <si>
    <t>170101011504</t>
  </si>
  <si>
    <t>027-10-I</t>
  </si>
  <si>
    <t>027-13-I</t>
  </si>
  <si>
    <t>Bobtail</t>
  </si>
  <si>
    <t>170101011503</t>
  </si>
  <si>
    <t>027-15-I</t>
  </si>
  <si>
    <t>Alexander</t>
  </si>
  <si>
    <t>170101011211</t>
  </si>
  <si>
    <t>029-01-I</t>
  </si>
  <si>
    <t>Cripple Horse</t>
  </si>
  <si>
    <t>170101011205</t>
  </si>
  <si>
    <t>029-03-I</t>
  </si>
  <si>
    <t>170101011207</t>
  </si>
  <si>
    <t>029-04-I</t>
  </si>
  <si>
    <t>Weigel</t>
  </si>
  <si>
    <t>170101020301</t>
  </si>
  <si>
    <t>029-07-I</t>
  </si>
  <si>
    <t>Dunn</t>
  </si>
  <si>
    <t>170101011209</t>
  </si>
  <si>
    <t>029-08-I</t>
  </si>
  <si>
    <t>170101011201</t>
  </si>
  <si>
    <t>029-11-I</t>
  </si>
  <si>
    <t>170102070202</t>
  </si>
  <si>
    <t>041-02-I</t>
  </si>
  <si>
    <t>170102070302</t>
  </si>
  <si>
    <t>041-03-I</t>
  </si>
  <si>
    <t>170102070102</t>
  </si>
  <si>
    <t>041-05-I</t>
  </si>
  <si>
    <t>Helen</t>
  </si>
  <si>
    <t>170102090306</t>
  </si>
  <si>
    <t>044-01-I</t>
  </si>
  <si>
    <t>Black Bear</t>
  </si>
  <si>
    <t>170102090305</t>
  </si>
  <si>
    <t>044-04-I</t>
  </si>
  <si>
    <t>170102090206</t>
  </si>
  <si>
    <t>044-06-I</t>
  </si>
  <si>
    <t>170102031201</t>
  </si>
  <si>
    <t>047-01-I</t>
  </si>
  <si>
    <t>170102031004</t>
  </si>
  <si>
    <t>047-07-I</t>
  </si>
  <si>
    <t>Morrell</t>
  </si>
  <si>
    <t>170102031006</t>
  </si>
  <si>
    <t>047-08-I</t>
  </si>
  <si>
    <t>170102110101</t>
  </si>
  <si>
    <t>047-16-I</t>
  </si>
  <si>
    <t>Little Sand</t>
  </si>
  <si>
    <t>170601080102</t>
  </si>
  <si>
    <t>067-07-I</t>
  </si>
  <si>
    <t>170601080107</t>
  </si>
  <si>
    <t>067-08-I</t>
  </si>
  <si>
    <t>Yoosa</t>
  </si>
  <si>
    <t>170603060201</t>
  </si>
  <si>
    <t>068-01-I</t>
  </si>
  <si>
    <t>Preacher</t>
  </si>
  <si>
    <t>170603060401</t>
  </si>
  <si>
    <t>068-03-I</t>
  </si>
  <si>
    <t>068-05-I</t>
  </si>
  <si>
    <t>Musselshell</t>
  </si>
  <si>
    <t>170603060202</t>
  </si>
  <si>
    <t>068-11-I</t>
  </si>
  <si>
    <t>170603060204</t>
  </si>
  <si>
    <t>068-12-I</t>
  </si>
  <si>
    <t>Weaver</t>
  </si>
  <si>
    <t>068-16-I</t>
  </si>
  <si>
    <t>W.F. Floodwater</t>
  </si>
  <si>
    <t>170603080203</t>
  </si>
  <si>
    <t>071-10-I</t>
  </si>
  <si>
    <t>N.F. Glover</t>
  </si>
  <si>
    <t>170603080201</t>
  </si>
  <si>
    <t>071-11-I</t>
  </si>
  <si>
    <t>Floodwood</t>
  </si>
  <si>
    <t>071-12-I</t>
  </si>
  <si>
    <t>Shotgun</t>
  </si>
  <si>
    <t>170603030106</t>
  </si>
  <si>
    <t>076-07-I</t>
  </si>
  <si>
    <t>170603030105</t>
  </si>
  <si>
    <t>076-09-I</t>
  </si>
  <si>
    <t>Big Flat</t>
  </si>
  <si>
    <t>076-10-I</t>
  </si>
  <si>
    <t>Rock Lake</t>
  </si>
  <si>
    <t>170603030505</t>
  </si>
  <si>
    <t>077-01-I</t>
  </si>
  <si>
    <t>Wind Lakes</t>
  </si>
  <si>
    <t>170603030402</t>
  </si>
  <si>
    <t>077-02-I</t>
  </si>
  <si>
    <t>Surprise</t>
  </si>
  <si>
    <t>077-03-I</t>
  </si>
  <si>
    <t>170603030401</t>
  </si>
  <si>
    <t>077-04-I</t>
  </si>
  <si>
    <t>170603030303</t>
  </si>
  <si>
    <t>077-07-I</t>
  </si>
  <si>
    <t>170603030304</t>
  </si>
  <si>
    <t>077-17-I</t>
  </si>
  <si>
    <t>170603050501</t>
  </si>
  <si>
    <t>Leggett</t>
  </si>
  <si>
    <t>170603050502</t>
  </si>
  <si>
    <t>082-06-I</t>
  </si>
  <si>
    <t>Sixmile</t>
  </si>
  <si>
    <t>170603050503</t>
  </si>
  <si>
    <t>082-07-I</t>
  </si>
  <si>
    <t>E.F. O'Hara</t>
  </si>
  <si>
    <t>170603020404</t>
  </si>
  <si>
    <t>082-11-I</t>
  </si>
  <si>
    <t>Santiam</t>
  </si>
  <si>
    <t>082-12-I</t>
  </si>
  <si>
    <t>071-07-K</t>
  </si>
  <si>
    <t>W.F. Potlatch</t>
  </si>
  <si>
    <t>067-16-K</t>
  </si>
  <si>
    <t>067-12-K</t>
  </si>
  <si>
    <t>Pedro</t>
  </si>
  <si>
    <t>170603030403</t>
  </si>
  <si>
    <t>077-05-I</t>
  </si>
  <si>
    <t>082-06-K</t>
  </si>
  <si>
    <t>082-05-K</t>
  </si>
  <si>
    <t>082-03-K</t>
  </si>
  <si>
    <t>170603030207</t>
  </si>
  <si>
    <t>076-15-I</t>
  </si>
  <si>
    <t>082-04-K</t>
  </si>
  <si>
    <t>Greenough</t>
  </si>
  <si>
    <t>170102021404</t>
  </si>
  <si>
    <t>055-03-I</t>
  </si>
  <si>
    <t>Tin Cup</t>
  </si>
  <si>
    <t>170102050804</t>
  </si>
  <si>
    <t>058-12-I</t>
  </si>
  <si>
    <t>170603040102</t>
  </si>
  <si>
    <t>081-06-I</t>
  </si>
  <si>
    <t>Bent</t>
  </si>
  <si>
    <t>170102090406</t>
  </si>
  <si>
    <t>043-02-I</t>
  </si>
  <si>
    <t>Johns</t>
  </si>
  <si>
    <t>170603050601</t>
  </si>
  <si>
    <t>081-13-I</t>
  </si>
  <si>
    <t>043-14-I</t>
  </si>
  <si>
    <t>Frank Brown</t>
  </si>
  <si>
    <t>081-17-I</t>
  </si>
  <si>
    <t>170102130605</t>
  </si>
  <si>
    <t>032-17-I</t>
  </si>
  <si>
    <t>Kay</t>
  </si>
  <si>
    <t>170603040101</t>
  </si>
  <si>
    <t>081-05-I</t>
  </si>
  <si>
    <t>Moores</t>
  </si>
  <si>
    <t>081-16-I</t>
  </si>
  <si>
    <t>170102040607</t>
  </si>
  <si>
    <t>062-06-I</t>
  </si>
  <si>
    <t>Ontario</t>
  </si>
  <si>
    <t>170102010501</t>
  </si>
  <si>
    <t>052-15-I</t>
  </si>
  <si>
    <t>Katka</t>
  </si>
  <si>
    <t>170101040302</t>
  </si>
  <si>
    <t>023-02-I</t>
  </si>
  <si>
    <t>N.F. Gold</t>
  </si>
  <si>
    <t>170102010806</t>
  </si>
  <si>
    <t>052-16-I</t>
  </si>
  <si>
    <t>Rye</t>
  </si>
  <si>
    <t>170102050801</t>
  </si>
  <si>
    <t>058-14-I</t>
  </si>
  <si>
    <t>170102130513</t>
  </si>
  <si>
    <t>032-19-I</t>
  </si>
  <si>
    <t>170102040606</t>
  </si>
  <si>
    <t>062-05-I</t>
  </si>
  <si>
    <t>South Lost Horse</t>
  </si>
  <si>
    <t>170102050602</t>
  </si>
  <si>
    <t>058-08-I</t>
  </si>
  <si>
    <t>083-01-I</t>
  </si>
  <si>
    <t>Wilkes</t>
  </si>
  <si>
    <t>170102130604</t>
  </si>
  <si>
    <t>032-09-I</t>
  </si>
  <si>
    <t>Lynx</t>
  </si>
  <si>
    <t>170603010501</t>
  </si>
  <si>
    <t>084-08-I</t>
  </si>
  <si>
    <t>170102150502</t>
  </si>
  <si>
    <t>017-10-I</t>
  </si>
  <si>
    <t>170102040503</t>
  </si>
  <si>
    <t>062-17-I</t>
  </si>
  <si>
    <t>Plant</t>
  </si>
  <si>
    <t>170102051601</t>
  </si>
  <si>
    <t>055-08-I</t>
  </si>
  <si>
    <t>Straight</t>
  </si>
  <si>
    <t>062-13-I</t>
  </si>
  <si>
    <t>E.F. Steamboat</t>
  </si>
  <si>
    <t>022-20-I</t>
  </si>
  <si>
    <t>Little Sleeping Child</t>
  </si>
  <si>
    <t>170102050704</t>
  </si>
  <si>
    <t>058-04-I</t>
  </si>
  <si>
    <t>Graham</t>
  </si>
  <si>
    <t>170103010702</t>
  </si>
  <si>
    <t>022-19-I</t>
  </si>
  <si>
    <t>170102090402</t>
  </si>
  <si>
    <t>043-12-I</t>
  </si>
  <si>
    <t>170102150601</t>
  </si>
  <si>
    <t>014-18-I</t>
  </si>
  <si>
    <t>Roaring Lion</t>
  </si>
  <si>
    <t>170102051001</t>
  </si>
  <si>
    <t>058-05-I</t>
  </si>
  <si>
    <t>Chaffin</t>
  </si>
  <si>
    <t>170102050803</t>
  </si>
  <si>
    <t>058-11-I</t>
  </si>
  <si>
    <t>Skin</t>
  </si>
  <si>
    <t>170101050505</t>
  </si>
  <si>
    <t>023-07-I</t>
  </si>
  <si>
    <t>Ranch</t>
  </si>
  <si>
    <t>170102021301</t>
  </si>
  <si>
    <t>055-19-I</t>
  </si>
  <si>
    <t>Kavanaugh</t>
  </si>
  <si>
    <t>170102150603</t>
  </si>
  <si>
    <t>014-15-I</t>
  </si>
  <si>
    <t>Tyler</t>
  </si>
  <si>
    <t>170102020611</t>
  </si>
  <si>
    <t>055-12-I</t>
  </si>
  <si>
    <t>170102040701</t>
  </si>
  <si>
    <t>062-09-I</t>
  </si>
  <si>
    <t>022-15-I</t>
  </si>
  <si>
    <t>Pentagon</t>
  </si>
  <si>
    <t>170102090403</t>
  </si>
  <si>
    <t>043-01-I</t>
  </si>
  <si>
    <t>Ramskull</t>
  </si>
  <si>
    <t>170103040902</t>
  </si>
  <si>
    <t>066-07-I</t>
  </si>
  <si>
    <t>052-03-K</t>
  </si>
  <si>
    <t>Hanover</t>
  </si>
  <si>
    <t>170602071001</t>
  </si>
  <si>
    <t>088-19-I</t>
  </si>
  <si>
    <t>Lower West Branch Priest</t>
  </si>
  <si>
    <t>170102150602</t>
  </si>
  <si>
    <t>014-13-I</t>
  </si>
  <si>
    <t>S.F. Red</t>
  </si>
  <si>
    <t>170603050101</t>
  </si>
  <si>
    <t>083-04-I</t>
  </si>
  <si>
    <t>Spotted Dog</t>
  </si>
  <si>
    <t>170102010607</t>
  </si>
  <si>
    <t>052-10-I</t>
  </si>
  <si>
    <t>Stadium</t>
  </si>
  <si>
    <t>043-10-I</t>
  </si>
  <si>
    <t>Welcome</t>
  </si>
  <si>
    <t>170102021302</t>
  </si>
  <si>
    <t>055-13-I</t>
  </si>
  <si>
    <t>170103010302</t>
  </si>
  <si>
    <t>022-02-I</t>
  </si>
  <si>
    <t>Anchor</t>
  </si>
  <si>
    <t>170602071002</t>
  </si>
  <si>
    <t>088-10-I</t>
  </si>
  <si>
    <t>Big Hole</t>
  </si>
  <si>
    <t>170102130406</t>
  </si>
  <si>
    <t>032-06-I</t>
  </si>
  <si>
    <t>Ophir</t>
  </si>
  <si>
    <t>170102010604</t>
  </si>
  <si>
    <t>052-02-I</t>
  </si>
  <si>
    <t>170101040203</t>
  </si>
  <si>
    <t>023-11-I</t>
  </si>
  <si>
    <t>Marshall</t>
  </si>
  <si>
    <t>170102090105</t>
  </si>
  <si>
    <t>045-13-I</t>
  </si>
  <si>
    <t>170102030502</t>
  </si>
  <si>
    <t>045-07-I</t>
  </si>
  <si>
    <t>Youngs</t>
  </si>
  <si>
    <t>045-04-I</t>
  </si>
  <si>
    <t>170101050504</t>
  </si>
  <si>
    <t>023-01-I</t>
  </si>
  <si>
    <t>170603010602</t>
  </si>
  <si>
    <t>084-12-I</t>
  </si>
  <si>
    <t>Cub</t>
  </si>
  <si>
    <t>170603010603</t>
  </si>
  <si>
    <t>084-11-I</t>
  </si>
  <si>
    <t>Wahoo</t>
  </si>
  <si>
    <t>170603010601</t>
  </si>
  <si>
    <t>084-05-I</t>
  </si>
  <si>
    <t>Paradise</t>
  </si>
  <si>
    <t>170603010604</t>
  </si>
  <si>
    <t>084-13-I</t>
  </si>
  <si>
    <t>Little Trapper</t>
  </si>
  <si>
    <t>057-19-K</t>
  </si>
  <si>
    <t>East Piquett</t>
  </si>
  <si>
    <t>057-05-K</t>
  </si>
  <si>
    <t>053-07-K</t>
  </si>
  <si>
    <t>053-04-K</t>
  </si>
  <si>
    <t>Otter</t>
  </si>
  <si>
    <t>170102090106</t>
  </si>
  <si>
    <t>045-06-I</t>
  </si>
  <si>
    <t>Porcupine</t>
  </si>
  <si>
    <t>033-13-K</t>
  </si>
  <si>
    <t>034-07-K</t>
  </si>
  <si>
    <t>Keeler</t>
  </si>
  <si>
    <t>170101011604</t>
  </si>
  <si>
    <t>025-02-I</t>
  </si>
  <si>
    <t>067-08-K</t>
  </si>
  <si>
    <t>067-01-K</t>
  </si>
  <si>
    <t>067-03-K</t>
  </si>
  <si>
    <t>123-06-K</t>
  </si>
  <si>
    <t>016-14-K</t>
  </si>
  <si>
    <t>068-16-K</t>
  </si>
  <si>
    <t>068-11-K</t>
  </si>
  <si>
    <t>068-12-K</t>
  </si>
  <si>
    <t>067-07-K</t>
  </si>
  <si>
    <t>067-05-K</t>
  </si>
  <si>
    <t>029-11-K</t>
  </si>
  <si>
    <t>029-02-K</t>
  </si>
  <si>
    <t>063-03-K</t>
  </si>
  <si>
    <t>047-16-K</t>
  </si>
  <si>
    <t>058-04-K</t>
  </si>
  <si>
    <t>058-06-K</t>
  </si>
  <si>
    <t>058-11-K</t>
  </si>
  <si>
    <t>072-07-K</t>
  </si>
  <si>
    <t>072-10-K</t>
  </si>
  <si>
    <t>081-06-K</t>
  </si>
  <si>
    <t>081-05-K</t>
  </si>
  <si>
    <t>088-10-K</t>
  </si>
  <si>
    <t>Wind</t>
  </si>
  <si>
    <t>088-19-K</t>
  </si>
  <si>
    <t>(All)</t>
  </si>
  <si>
    <t>Row Labels</t>
  </si>
  <si>
    <t>Grand Total</t>
  </si>
  <si>
    <t>MeanBF</t>
  </si>
  <si>
    <t>MeanWDTrans</t>
  </si>
  <si>
    <t>MeanBankAngle</t>
  </si>
  <si>
    <t>MeanStab</t>
  </si>
  <si>
    <t>OBJECTID</t>
  </si>
  <si>
    <t>Drainage_Density</t>
  </si>
  <si>
    <t>Ave_Ann_CWD</t>
  </si>
  <si>
    <t>Ave_Annual_Precip</t>
  </si>
  <si>
    <t>Ave_Basin_Elevation</t>
  </si>
  <si>
    <t>MTBS_3_sq_km</t>
  </si>
  <si>
    <t>MTBS_4_sq_km</t>
  </si>
  <si>
    <t>IntensityClass_High</t>
  </si>
  <si>
    <t>IntensityClass_Mod</t>
  </si>
  <si>
    <t>IntensityClass_Low</t>
  </si>
  <si>
    <t>AcresCalc</t>
  </si>
  <si>
    <t>RoadKM</t>
  </si>
  <si>
    <t>KMSq_Calc</t>
  </si>
  <si>
    <t>MilesCalc</t>
  </si>
  <si>
    <t>SqMi</t>
  </si>
  <si>
    <t>RoadDensityMi</t>
  </si>
  <si>
    <t>RoadDensityKM</t>
  </si>
  <si>
    <t>TYPE</t>
  </si>
  <si>
    <t>Shape_Length</t>
  </si>
  <si>
    <t>Shape_Area</t>
  </si>
  <si>
    <t>PCT_HIGH_INT</t>
  </si>
  <si>
    <t>PCT_MOD_INT</t>
  </si>
  <si>
    <t>PCT_MTBS3</t>
  </si>
  <si>
    <t>PCT_MTBS4</t>
  </si>
  <si>
    <t>R</t>
  </si>
  <si>
    <t>512-13-I</t>
  </si>
  <si>
    <t>M</t>
  </si>
  <si>
    <t>Perkins Gulch</t>
  </si>
  <si>
    <t>517-27-I</t>
  </si>
  <si>
    <t>Orofino</t>
  </si>
  <si>
    <t>517-26-I</t>
  </si>
  <si>
    <t>Picnic</t>
  </si>
  <si>
    <t>521-07-I</t>
  </si>
  <si>
    <t>Skookum</t>
  </si>
  <si>
    <t>521-08-I</t>
  </si>
  <si>
    <t>521-02-I</t>
  </si>
  <si>
    <t>Yellow Dog</t>
  </si>
  <si>
    <t>521-04-I</t>
  </si>
  <si>
    <t>Stewart</t>
  </si>
  <si>
    <t>521-01-I</t>
  </si>
  <si>
    <t>S.F. Madison</t>
  </si>
  <si>
    <t>213-07-I</t>
  </si>
  <si>
    <t>Lightning</t>
  </si>
  <si>
    <t>512-04-I</t>
  </si>
  <si>
    <t>Slate 1</t>
  </si>
  <si>
    <t>506-01-I</t>
  </si>
  <si>
    <t>Little Slate</t>
  </si>
  <si>
    <t>506-04-I</t>
  </si>
  <si>
    <t>Slate 5</t>
  </si>
  <si>
    <t>506-03-I</t>
  </si>
  <si>
    <t>Slate 3</t>
  </si>
  <si>
    <t>506-02-I</t>
  </si>
  <si>
    <t>506-09-I</t>
  </si>
  <si>
    <t>Horse</t>
  </si>
  <si>
    <t>504-01-I</t>
  </si>
  <si>
    <t>Whiskey</t>
  </si>
  <si>
    <t>082-03-I</t>
  </si>
  <si>
    <t>Little Elk</t>
  </si>
  <si>
    <t>083-07-IK</t>
  </si>
  <si>
    <t>083-20-I</t>
  </si>
  <si>
    <t>E.F. American</t>
  </si>
  <si>
    <t>083-14-I</t>
  </si>
  <si>
    <t>Kirks Fork</t>
  </si>
  <si>
    <t>083-10-I</t>
  </si>
  <si>
    <t>Red 4</t>
  </si>
  <si>
    <t>514-04-I</t>
  </si>
  <si>
    <t>Red 3</t>
  </si>
  <si>
    <t>514-03-I</t>
  </si>
  <si>
    <t>Red 2</t>
  </si>
  <si>
    <t>514-02-I</t>
  </si>
  <si>
    <t>Red 1</t>
  </si>
  <si>
    <t>514-01-I</t>
  </si>
  <si>
    <t>Sherwin</t>
  </si>
  <si>
    <t>506-12-I</t>
  </si>
  <si>
    <t>512-11-I</t>
  </si>
  <si>
    <t>Orogrande</t>
  </si>
  <si>
    <t>512-10-I</t>
  </si>
  <si>
    <t>512-09-I</t>
  </si>
  <si>
    <t>227-06-I</t>
  </si>
  <si>
    <t>Kalispell</t>
  </si>
  <si>
    <t>521-10-I</t>
  </si>
  <si>
    <t>521-12-I</t>
  </si>
  <si>
    <t>Medicine</t>
  </si>
  <si>
    <t>521-13-I</t>
  </si>
  <si>
    <t>S.F. Clear</t>
  </si>
  <si>
    <t>512-16-I</t>
  </si>
  <si>
    <t>W.F. Clear</t>
  </si>
  <si>
    <t>512-15-I</t>
  </si>
  <si>
    <t>Isabella</t>
  </si>
  <si>
    <t>512-18-I</t>
  </si>
  <si>
    <t>N.F. Little Joe</t>
  </si>
  <si>
    <t>525-07-I</t>
  </si>
  <si>
    <t>S.F. Little Joe</t>
  </si>
  <si>
    <t>525-08-I</t>
  </si>
  <si>
    <t>Ward</t>
  </si>
  <si>
    <t>525-10-I</t>
  </si>
  <si>
    <t>525-11-I</t>
  </si>
  <si>
    <t>Hamby</t>
  </si>
  <si>
    <t>506-14-I</t>
  </si>
  <si>
    <t>525-19-I</t>
  </si>
  <si>
    <t>525-20-I</t>
  </si>
  <si>
    <t>525-21-I</t>
  </si>
  <si>
    <t>525-22-I</t>
  </si>
  <si>
    <t>N.F. Blackfoot</t>
  </si>
  <si>
    <t>525-24-I</t>
  </si>
  <si>
    <t>525-26-I</t>
  </si>
  <si>
    <t>525-27-I</t>
  </si>
  <si>
    <t>Twomile</t>
  </si>
  <si>
    <t>525-28-I</t>
  </si>
  <si>
    <t>Randolph</t>
  </si>
  <si>
    <t>525-29-I</t>
  </si>
  <si>
    <t>ShedAreakm</t>
  </si>
  <si>
    <t>SiteID2</t>
  </si>
  <si>
    <t>Stream2</t>
  </si>
  <si>
    <t>SiteID3</t>
  </si>
  <si>
    <t>MGMT2</t>
  </si>
  <si>
    <t>Average of ShedAreakm</t>
  </si>
  <si>
    <t>Average of MeanBF</t>
  </si>
  <si>
    <t>Reference Cathment Area</t>
  </si>
  <si>
    <t>Reference Bankfull Width</t>
  </si>
  <si>
    <t>Managed Catchment Area</t>
  </si>
  <si>
    <t>Managed Bankfull Width</t>
  </si>
  <si>
    <t>Average of Grad</t>
  </si>
  <si>
    <t>Average of PoolDp</t>
  </si>
  <si>
    <t>Average of PoolFrq</t>
  </si>
  <si>
    <t>Average of PoolPct</t>
  </si>
  <si>
    <t>Average of D50</t>
  </si>
  <si>
    <t>Average of PTFines6</t>
  </si>
  <si>
    <t>Average of UnCutPct</t>
  </si>
  <si>
    <t>Average of LWFrq</t>
  </si>
  <si>
    <t>SiteID4</t>
  </si>
  <si>
    <t>MeanGrad</t>
  </si>
  <si>
    <t>MeanPoolDp</t>
  </si>
  <si>
    <t>MeanPoolFreq</t>
  </si>
  <si>
    <t>MeanPoolPct</t>
  </si>
  <si>
    <t>MeanD50</t>
  </si>
  <si>
    <t>MeanPTFines6</t>
  </si>
  <si>
    <t>MeanUnCutPct</t>
  </si>
  <si>
    <t>MeanLWFrq</t>
  </si>
  <si>
    <t>SiteID5</t>
  </si>
  <si>
    <t>Bankfull Width/Catchment Area</t>
  </si>
  <si>
    <t>Bins</t>
  </si>
  <si>
    <t>Bin</t>
  </si>
  <si>
    <t>More</t>
  </si>
  <si>
    <t>Frequency</t>
  </si>
  <si>
    <t>Cumulative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</si>
</sst>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
    <numFmt numFmtId="165" formatCode="0.000000"/>
    <numFmt numFmtId="166" formatCode="0.0"/>
    <numFmt numFmtId="167" formatCode="0.000"/>
  </numFmts>
  <fonts count="13" x14ac:knownFonts="1">
    <font>
      <sz val="11"/>
      <color theme="1"/>
      <name val="Calibri"/>
      <family val="2"/>
      <scheme val="minor"/>
    </font>
    <font>
      <sz val="11"/>
      <color theme="1"/>
      <name val="Calibri"/>
      <family val="2"/>
      <scheme val="minor"/>
    </font>
    <font>
      <sz val="11"/>
      <color indexed="8"/>
      <name val="Calibri"/>
    </font>
    <font>
      <sz val="10"/>
      <color indexed="8"/>
      <name val="Arial"/>
    </font>
    <font>
      <sz val="10"/>
      <name val="Arial"/>
      <family val="2"/>
    </font>
    <font>
      <vertAlign val="superscript"/>
      <sz val="10"/>
      <name val="Arial"/>
      <family val="2"/>
    </font>
    <font>
      <b/>
      <sz val="10"/>
      <name val="Arial"/>
      <family val="2"/>
    </font>
    <font>
      <sz val="10"/>
      <color indexed="8"/>
      <name val="Arial"/>
      <family val="2"/>
    </font>
    <font>
      <sz val="10"/>
      <name val="MS Sans Serif"/>
      <family val="2"/>
    </font>
    <font>
      <vertAlign val="superscript"/>
      <sz val="10"/>
      <color indexed="8"/>
      <name val="Arial"/>
      <family val="2"/>
    </font>
    <font>
      <b/>
      <sz val="11"/>
      <color theme="1"/>
      <name val="Calibri"/>
      <family val="2"/>
      <scheme val="minor"/>
    </font>
    <font>
      <sz val="8"/>
      <name val="Calibri"/>
      <family val="2"/>
      <scheme val="minor"/>
    </font>
    <font>
      <i/>
      <sz val="11"/>
      <color theme="1"/>
      <name val="Calibri"/>
      <family val="2"/>
      <scheme val="minor"/>
    </font>
  </fonts>
  <fills count="13">
    <fill>
      <patternFill patternType="none"/>
    </fill>
    <fill>
      <patternFill patternType="gray125"/>
    </fill>
    <fill>
      <patternFill patternType="solid">
        <fgColor indexed="22"/>
        <bgColor indexed="64"/>
      </patternFill>
    </fill>
    <fill>
      <patternFill patternType="solid">
        <fgColor indexed="52"/>
        <bgColor indexed="64"/>
      </patternFill>
    </fill>
    <fill>
      <patternFill patternType="solid">
        <fgColor indexed="15"/>
        <bgColor indexed="64"/>
      </patternFill>
    </fill>
    <fill>
      <patternFill patternType="solid">
        <fgColor indexed="40"/>
        <bgColor indexed="64"/>
      </patternFill>
    </fill>
    <fill>
      <patternFill patternType="solid">
        <fgColor indexed="13"/>
        <bgColor indexed="64"/>
      </patternFill>
    </fill>
    <fill>
      <patternFill patternType="solid">
        <fgColor indexed="17"/>
        <bgColor indexed="64"/>
      </patternFill>
    </fill>
    <fill>
      <patternFill patternType="solid">
        <fgColor indexed="19"/>
        <bgColor indexed="64"/>
      </patternFill>
    </fill>
    <fill>
      <patternFill patternType="solid">
        <fgColor rgb="FF7030A0"/>
        <bgColor indexed="64"/>
      </patternFill>
    </fill>
    <fill>
      <patternFill patternType="solid">
        <fgColor rgb="FF92D050"/>
        <bgColor indexed="64"/>
      </patternFill>
    </fill>
    <fill>
      <patternFill patternType="solid">
        <fgColor theme="3" tint="0.39997558519241921"/>
        <bgColor indexed="64"/>
      </patternFill>
    </fill>
    <fill>
      <patternFill patternType="solid">
        <fgColor theme="9" tint="0.59999389629810485"/>
        <bgColor indexed="64"/>
      </patternFill>
    </fill>
  </fills>
  <borders count="12">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s>
  <cellStyleXfs count="9">
    <xf numFmtId="0" fontId="0" fillId="0" borderId="0"/>
    <xf numFmtId="0" fontId="3" fillId="0" borderId="0"/>
    <xf numFmtId="0" fontId="7" fillId="0" borderId="0"/>
    <xf numFmtId="0" fontId="7" fillId="0" borderId="0"/>
    <xf numFmtId="0" fontId="1" fillId="0" borderId="0"/>
    <xf numFmtId="0" fontId="8" fillId="0" borderId="0"/>
    <xf numFmtId="0" fontId="8" fillId="0" borderId="0"/>
    <xf numFmtId="9" fontId="8" fillId="0" borderId="0" applyFont="0" applyFill="0" applyBorder="0" applyAlignment="0" applyProtection="0"/>
    <xf numFmtId="0" fontId="3" fillId="0" borderId="0"/>
  </cellStyleXfs>
  <cellXfs count="92">
    <xf numFmtId="0" fontId="0" fillId="0" borderId="0" xfId="0"/>
    <xf numFmtId="0" fontId="4" fillId="0" borderId="3" xfId="1" applyFont="1" applyFill="1" applyBorder="1" applyAlignment="1">
      <alignment horizontal="center" vertical="center" wrapText="1"/>
    </xf>
    <xf numFmtId="0" fontId="6" fillId="2" borderId="3" xfId="1" applyFont="1" applyFill="1" applyBorder="1" applyAlignment="1">
      <alignment horizontal="center" vertical="center" wrapText="1"/>
    </xf>
    <xf numFmtId="0" fontId="4" fillId="3" borderId="3" xfId="1" applyFont="1" applyFill="1" applyBorder="1" applyAlignment="1">
      <alignment horizontal="center" vertical="center" wrapText="1"/>
    </xf>
    <xf numFmtId="0" fontId="4" fillId="4" borderId="3" xfId="1" applyFont="1" applyFill="1" applyBorder="1" applyAlignment="1">
      <alignment horizontal="center" vertical="center" wrapText="1"/>
    </xf>
    <xf numFmtId="0" fontId="4" fillId="5" borderId="4" xfId="1" applyFont="1" applyFill="1" applyBorder="1" applyAlignment="1">
      <alignment horizontal="center" vertical="center" wrapText="1"/>
    </xf>
    <xf numFmtId="0" fontId="4" fillId="6" borderId="3" xfId="1" applyFont="1" applyFill="1" applyBorder="1" applyAlignment="1">
      <alignment horizontal="center" vertical="center" wrapText="1"/>
    </xf>
    <xf numFmtId="0" fontId="4" fillId="2" borderId="3" xfId="1" applyFont="1" applyFill="1" applyBorder="1" applyAlignment="1">
      <alignment horizontal="center" vertical="center" wrapText="1"/>
    </xf>
    <xf numFmtId="0" fontId="4" fillId="7" borderId="3" xfId="1" applyFont="1" applyFill="1" applyBorder="1" applyAlignment="1">
      <alignment horizontal="center" vertical="center" wrapText="1"/>
    </xf>
    <xf numFmtId="0" fontId="4" fillId="8" borderId="3" xfId="1" applyFont="1" applyFill="1" applyBorder="1" applyAlignment="1">
      <alignment horizontal="center" vertical="center" wrapText="1"/>
    </xf>
    <xf numFmtId="0" fontId="4" fillId="0" borderId="4" xfId="2" applyFont="1" applyFill="1" applyBorder="1" applyAlignment="1">
      <alignment horizontal="center" vertical="center" wrapText="1"/>
    </xf>
    <xf numFmtId="0" fontId="4" fillId="0" borderId="4" xfId="2" applyFont="1" applyFill="1" applyBorder="1" applyAlignment="1">
      <alignment horizontal="left" vertical="center" wrapText="1"/>
    </xf>
    <xf numFmtId="0" fontId="4" fillId="9" borderId="4" xfId="2" applyFont="1" applyFill="1" applyBorder="1" applyAlignment="1">
      <alignment horizontal="center" vertical="center" wrapText="1"/>
    </xf>
    <xf numFmtId="0" fontId="4" fillId="3" borderId="4" xfId="1" applyFont="1" applyFill="1" applyBorder="1" applyAlignment="1">
      <alignment horizontal="center" vertical="center" wrapText="1"/>
    </xf>
    <xf numFmtId="0" fontId="4" fillId="0" borderId="4" xfId="1" applyFont="1" applyFill="1" applyBorder="1" applyAlignment="1">
      <alignment horizontal="center" vertical="center" wrapText="1"/>
    </xf>
    <xf numFmtId="0" fontId="4" fillId="0" borderId="4" xfId="1" applyFont="1" applyFill="1" applyBorder="1" applyAlignment="1">
      <alignment horizontal="left" vertical="center" wrapText="1"/>
    </xf>
    <xf numFmtId="0" fontId="4" fillId="0" borderId="3" xfId="1" applyFont="1" applyFill="1" applyBorder="1" applyAlignment="1">
      <alignment horizontal="left" vertical="center" wrapText="1"/>
    </xf>
    <xf numFmtId="0" fontId="4" fillId="3" borderId="6" xfId="1" applyFont="1" applyFill="1" applyBorder="1" applyAlignment="1">
      <alignment horizontal="center" vertical="center" wrapText="1"/>
    </xf>
    <xf numFmtId="0" fontId="4" fillId="10" borderId="4" xfId="1" applyFont="1" applyFill="1" applyBorder="1" applyAlignment="1">
      <alignment horizontal="center" vertical="center" wrapText="1"/>
    </xf>
    <xf numFmtId="0" fontId="4" fillId="11" borderId="4" xfId="1" applyFont="1" applyFill="1" applyBorder="1" applyAlignment="1">
      <alignment horizontal="center" vertical="center" wrapText="1"/>
    </xf>
    <xf numFmtId="0" fontId="7" fillId="0" borderId="0" xfId="1" applyFont="1" applyAlignment="1">
      <alignment horizontal="justify" vertical="center"/>
    </xf>
    <xf numFmtId="0" fontId="2" fillId="0" borderId="2" xfId="8" applyFont="1" applyFill="1" applyBorder="1" applyAlignment="1">
      <alignment horizontal="right" wrapText="1"/>
    </xf>
    <xf numFmtId="0" fontId="2" fillId="0" borderId="2" xfId="8" applyFont="1" applyFill="1" applyBorder="1" applyAlignment="1">
      <alignment wrapText="1"/>
    </xf>
    <xf numFmtId="2" fontId="2" fillId="0" borderId="2" xfId="8" applyNumberFormat="1" applyFont="1" applyFill="1" applyBorder="1" applyAlignment="1">
      <alignment horizontal="right" wrapText="1"/>
    </xf>
    <xf numFmtId="14" fontId="2" fillId="0" borderId="2" xfId="8" applyNumberFormat="1" applyFont="1" applyFill="1" applyBorder="1" applyAlignment="1">
      <alignment horizontal="right" wrapText="1"/>
    </xf>
    <xf numFmtId="164" fontId="2" fillId="0" borderId="2" xfId="8" applyNumberFormat="1" applyFont="1" applyFill="1" applyBorder="1" applyAlignment="1">
      <alignment horizontal="right" wrapText="1"/>
    </xf>
    <xf numFmtId="165" fontId="2" fillId="0" borderId="2" xfId="8" applyNumberFormat="1" applyFont="1" applyFill="1" applyBorder="1" applyAlignment="1">
      <alignment horizontal="right" wrapText="1"/>
    </xf>
    <xf numFmtId="166" fontId="2" fillId="0" borderId="2" xfId="8" applyNumberFormat="1" applyFont="1" applyFill="1" applyBorder="1" applyAlignment="1">
      <alignment horizontal="right" wrapText="1"/>
    </xf>
    <xf numFmtId="166" fontId="3" fillId="0" borderId="0" xfId="8" applyNumberFormat="1"/>
    <xf numFmtId="1" fontId="2" fillId="0" borderId="2" xfId="8" applyNumberFormat="1" applyFont="1" applyFill="1" applyBorder="1" applyAlignment="1">
      <alignment horizontal="right" wrapText="1"/>
    </xf>
    <xf numFmtId="0" fontId="3" fillId="0" borderId="0" xfId="8" applyBorder="1"/>
    <xf numFmtId="0" fontId="2" fillId="0" borderId="1" xfId="8" applyFont="1" applyFill="1" applyBorder="1" applyAlignment="1">
      <alignment horizontal="center"/>
    </xf>
    <xf numFmtId="0" fontId="0" fillId="0" borderId="0" xfId="0" applyFill="1"/>
    <xf numFmtId="0" fontId="3" fillId="0" borderId="2" xfId="8" applyBorder="1"/>
    <xf numFmtId="0" fontId="2" fillId="0" borderId="0" xfId="8" applyFont="1" applyFill="1" applyBorder="1" applyAlignment="1">
      <alignment horizontal="right" wrapText="1"/>
    </xf>
    <xf numFmtId="166" fontId="3" fillId="0" borderId="2" xfId="8" applyNumberFormat="1" applyBorder="1"/>
    <xf numFmtId="166" fontId="2" fillId="0" borderId="0" xfId="8" applyNumberFormat="1" applyFont="1" applyFill="1" applyBorder="1" applyAlignment="1">
      <alignment horizontal="right" wrapText="1"/>
    </xf>
    <xf numFmtId="2" fontId="3" fillId="0" borderId="2" xfId="8" applyNumberFormat="1" applyBorder="1"/>
    <xf numFmtId="2" fontId="2" fillId="0" borderId="0" xfId="8" applyNumberFormat="1" applyFont="1" applyFill="1" applyBorder="1" applyAlignment="1">
      <alignment horizontal="right" wrapText="1"/>
    </xf>
    <xf numFmtId="164" fontId="3" fillId="0" borderId="2" xfId="8" applyNumberFormat="1" applyBorder="1"/>
    <xf numFmtId="164" fontId="2" fillId="0" borderId="0" xfId="8" applyNumberFormat="1" applyFont="1" applyFill="1" applyBorder="1" applyAlignment="1">
      <alignment horizontal="right" wrapText="1"/>
    </xf>
    <xf numFmtId="1" fontId="3" fillId="0" borderId="2" xfId="8" applyNumberFormat="1" applyBorder="1"/>
    <xf numFmtId="1" fontId="2" fillId="0" borderId="0" xfId="8" applyNumberFormat="1" applyFont="1" applyFill="1" applyBorder="1" applyAlignment="1">
      <alignment horizontal="right" wrapText="1"/>
    </xf>
    <xf numFmtId="14" fontId="2" fillId="0" borderId="1" xfId="8" applyNumberFormat="1" applyFont="1" applyFill="1" applyBorder="1" applyAlignment="1">
      <alignment horizontal="center"/>
    </xf>
    <xf numFmtId="165" fontId="2" fillId="0" borderId="1" xfId="8" applyNumberFormat="1" applyFont="1" applyFill="1" applyBorder="1" applyAlignment="1">
      <alignment horizontal="center"/>
    </xf>
    <xf numFmtId="166" fontId="2" fillId="0" borderId="1" xfId="8" applyNumberFormat="1" applyFont="1" applyFill="1" applyBorder="1" applyAlignment="1">
      <alignment horizontal="center"/>
    </xf>
    <xf numFmtId="2" fontId="2" fillId="0" borderId="1" xfId="8" applyNumberFormat="1" applyFont="1" applyFill="1" applyBorder="1" applyAlignment="1">
      <alignment horizontal="center"/>
    </xf>
    <xf numFmtId="164" fontId="2" fillId="0" borderId="1" xfId="8" applyNumberFormat="1" applyFont="1" applyFill="1" applyBorder="1" applyAlignment="1">
      <alignment horizontal="center"/>
    </xf>
    <xf numFmtId="1" fontId="2" fillId="0" borderId="1" xfId="8" applyNumberFormat="1" applyFont="1" applyFill="1" applyBorder="1" applyAlignment="1">
      <alignment horizontal="center"/>
    </xf>
    <xf numFmtId="14" fontId="0" fillId="0" borderId="0" xfId="0" applyNumberFormat="1" applyFill="1"/>
    <xf numFmtId="165" fontId="0" fillId="0" borderId="0" xfId="0" applyNumberFormat="1" applyFill="1"/>
    <xf numFmtId="166" fontId="0" fillId="0" borderId="0" xfId="0" applyNumberFormat="1" applyFill="1"/>
    <xf numFmtId="2" fontId="0" fillId="0" borderId="0" xfId="0" applyNumberFormat="1" applyFill="1"/>
    <xf numFmtId="164" fontId="0" fillId="0" borderId="0" xfId="0" applyNumberFormat="1" applyFill="1"/>
    <xf numFmtId="1" fontId="0" fillId="0" borderId="0" xfId="0" applyNumberFormat="1" applyFill="1"/>
    <xf numFmtId="166" fontId="3" fillId="0" borderId="0" xfId="8" applyNumberFormat="1" applyBorder="1"/>
    <xf numFmtId="2" fontId="3" fillId="0" borderId="0" xfId="8" applyNumberFormat="1" applyBorder="1"/>
    <xf numFmtId="0" fontId="0" fillId="0" borderId="0" xfId="0" pivotButton="1"/>
    <xf numFmtId="0" fontId="0" fillId="0" borderId="0" xfId="0" applyAlignment="1">
      <alignment horizontal="left"/>
    </xf>
    <xf numFmtId="0" fontId="0" fillId="0" borderId="0" xfId="0" applyNumberFormat="1"/>
    <xf numFmtId="164" fontId="3" fillId="0" borderId="0" xfId="8" applyNumberFormat="1" applyBorder="1"/>
    <xf numFmtId="1" fontId="3" fillId="0" borderId="0" xfId="8" applyNumberFormat="1" applyBorder="1"/>
    <xf numFmtId="167" fontId="0" fillId="0" borderId="0" xfId="0" applyNumberFormat="1"/>
    <xf numFmtId="0" fontId="0" fillId="0" borderId="0" xfId="0" applyNumberFormat="1" applyFill="1"/>
    <xf numFmtId="0" fontId="10" fillId="0" borderId="0" xfId="0" applyFont="1" applyFill="1"/>
    <xf numFmtId="0" fontId="10" fillId="12" borderId="0" xfId="0" applyFont="1" applyFill="1"/>
    <xf numFmtId="0" fontId="0" fillId="12" borderId="0" xfId="0" applyFill="1"/>
    <xf numFmtId="0" fontId="0" fillId="12" borderId="0" xfId="0" applyNumberFormat="1" applyFill="1"/>
    <xf numFmtId="167" fontId="0" fillId="12" borderId="0" xfId="0" applyNumberFormat="1" applyFill="1"/>
    <xf numFmtId="0" fontId="0" fillId="0" borderId="0" xfId="0" applyAlignment="1">
      <alignment wrapText="1"/>
    </xf>
    <xf numFmtId="2" fontId="0" fillId="0" borderId="0" xfId="0" applyNumberFormat="1"/>
    <xf numFmtId="2" fontId="0" fillId="0" borderId="0" xfId="0" applyNumberFormat="1" applyFill="1" applyBorder="1" applyAlignment="1"/>
    <xf numFmtId="0" fontId="0" fillId="0" borderId="0" xfId="0" applyFill="1" applyBorder="1" applyAlignment="1"/>
    <xf numFmtId="10" fontId="0" fillId="0" borderId="0" xfId="0" applyNumberFormat="1" applyFill="1" applyBorder="1" applyAlignment="1"/>
    <xf numFmtId="0" fontId="0" fillId="0" borderId="10" xfId="0" applyFill="1" applyBorder="1" applyAlignment="1"/>
    <xf numFmtId="10" fontId="0" fillId="0" borderId="10" xfId="0" applyNumberFormat="1" applyFill="1" applyBorder="1" applyAlignment="1"/>
    <xf numFmtId="0" fontId="12" fillId="0" borderId="11" xfId="0" applyFont="1" applyFill="1" applyBorder="1" applyAlignment="1">
      <alignment horizontal="center"/>
    </xf>
    <xf numFmtId="0" fontId="4" fillId="0" borderId="7" xfId="1" applyFont="1" applyBorder="1" applyAlignment="1">
      <alignment horizontal="center" vertical="center"/>
    </xf>
    <xf numFmtId="0" fontId="4" fillId="0" borderId="8" xfId="1" applyFont="1" applyBorder="1" applyAlignment="1">
      <alignment horizontal="center" vertical="center"/>
    </xf>
    <xf numFmtId="0" fontId="4" fillId="0" borderId="9" xfId="1" applyFont="1" applyBorder="1" applyAlignment="1">
      <alignment horizontal="center" vertical="center"/>
    </xf>
    <xf numFmtId="0" fontId="4" fillId="0" borderId="5" xfId="1" applyFont="1" applyFill="1" applyBorder="1" applyAlignment="1">
      <alignment horizontal="center" vertical="center" wrapText="1"/>
    </xf>
    <xf numFmtId="0" fontId="4" fillId="0" borderId="6" xfId="1" applyFont="1" applyFill="1" applyBorder="1" applyAlignment="1">
      <alignment horizontal="center" vertical="center" wrapText="1"/>
    </xf>
    <xf numFmtId="0" fontId="4" fillId="0" borderId="4" xfId="1" applyFont="1" applyFill="1" applyBorder="1" applyAlignment="1">
      <alignment horizontal="center" vertical="center" wrapText="1"/>
    </xf>
    <xf numFmtId="0" fontId="4" fillId="3" borderId="5" xfId="1" applyFont="1" applyFill="1" applyBorder="1" applyAlignment="1">
      <alignment horizontal="center" vertical="center" wrapText="1"/>
    </xf>
    <xf numFmtId="0" fontId="4" fillId="3" borderId="6" xfId="1" applyFont="1" applyFill="1" applyBorder="1" applyAlignment="1">
      <alignment horizontal="center" vertical="center" wrapText="1"/>
    </xf>
    <xf numFmtId="0" fontId="7" fillId="0" borderId="5" xfId="1" applyFont="1" applyBorder="1" applyAlignment="1">
      <alignment horizontal="left" vertical="center" wrapText="1"/>
    </xf>
    <xf numFmtId="0" fontId="7" fillId="0" borderId="4" xfId="1" applyFont="1" applyBorder="1" applyAlignment="1">
      <alignment horizontal="left" vertical="center" wrapText="1"/>
    </xf>
    <xf numFmtId="0" fontId="4" fillId="0" borderId="5" xfId="1" applyFont="1" applyBorder="1" applyAlignment="1">
      <alignment horizontal="left" vertical="center" wrapText="1"/>
    </xf>
    <xf numFmtId="0" fontId="4" fillId="0" borderId="4" xfId="1" applyFont="1" applyBorder="1" applyAlignment="1">
      <alignment horizontal="left" vertical="center" wrapText="1"/>
    </xf>
    <xf numFmtId="0" fontId="4" fillId="0" borderId="5" xfId="1" applyFont="1" applyFill="1" applyBorder="1" applyAlignment="1">
      <alignment horizontal="left" vertical="center" wrapText="1"/>
    </xf>
    <xf numFmtId="0" fontId="4" fillId="0" borderId="6" xfId="1" applyFont="1" applyFill="1" applyBorder="1" applyAlignment="1">
      <alignment horizontal="left" vertical="center" wrapText="1"/>
    </xf>
    <xf numFmtId="0" fontId="4" fillId="0" borderId="4" xfId="1" applyFont="1" applyFill="1" applyBorder="1" applyAlignment="1">
      <alignment horizontal="left" vertical="center" wrapText="1"/>
    </xf>
  </cellXfs>
  <cellStyles count="9">
    <cellStyle name="Normal" xfId="0" builtinId="0"/>
    <cellStyle name="Normal 2" xfId="2" xr:uid="{00000000-0005-0000-0000-000001000000}"/>
    <cellStyle name="Normal 2 2" xfId="3" xr:uid="{00000000-0005-0000-0000-000002000000}"/>
    <cellStyle name="Normal 2 3" xfId="6" xr:uid="{00000000-0005-0000-0000-000003000000}"/>
    <cellStyle name="Normal 3" xfId="5" xr:uid="{00000000-0005-0000-0000-000004000000}"/>
    <cellStyle name="Normal 4" xfId="4" xr:uid="{00000000-0005-0000-0000-000005000000}"/>
    <cellStyle name="Normal 5" xfId="1" xr:uid="{00000000-0005-0000-0000-000006000000}"/>
    <cellStyle name="Normal_Habitat" xfId="8" xr:uid="{00000000-0005-0000-0000-000007000000}"/>
    <cellStyle name="Percent 2" xfId="7" xr:uid="{00000000-0005-0000-0000-00000D000000}"/>
  </cellStyles>
  <dxfs count="50">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auto="1"/>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indexed="65"/>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ont>
        <b/>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0414109156148208E-2"/>
          <c:y val="6.6842568161829374E-2"/>
          <c:w val="0.87104985245235311"/>
          <c:h val="0.8269190229849237"/>
        </c:manualLayout>
      </c:layout>
      <c:scatterChart>
        <c:scatterStyle val="lineMarker"/>
        <c:varyColors val="0"/>
        <c:ser>
          <c:idx val="0"/>
          <c:order val="0"/>
          <c:tx>
            <c:strRef>
              <c:f>BankfullWidth!$C$3</c:f>
              <c:strCache>
                <c:ptCount val="1"/>
                <c:pt idx="0">
                  <c:v>Reference Bankfull Width</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power"/>
            <c:dispRSqr val="0"/>
            <c:dispEq val="0"/>
          </c:trendline>
          <c:xVal>
            <c:numRef>
              <c:f>BankfullWidth!$B$4:$B$124</c:f>
              <c:numCache>
                <c:formatCode>General</c:formatCode>
                <c:ptCount val="121"/>
                <c:pt idx="0">
                  <c:v>14.7339001</c:v>
                </c:pt>
                <c:pt idx="1">
                  <c:v>30.620199199999998</c:v>
                </c:pt>
                <c:pt idx="2">
                  <c:v>1.26468</c:v>
                </c:pt>
                <c:pt idx="3">
                  <c:v>89.893897999999993</c:v>
                </c:pt>
                <c:pt idx="4">
                  <c:v>10.163800200000001</c:v>
                </c:pt>
                <c:pt idx="5">
                  <c:v>72.942596399999999</c:v>
                </c:pt>
                <c:pt idx="6">
                  <c:v>36.921298999999998</c:v>
                </c:pt>
                <c:pt idx="7">
                  <c:v>51.459499399999999</c:v>
                </c:pt>
                <c:pt idx="8">
                  <c:v>5.0960102000000003</c:v>
                </c:pt>
                <c:pt idx="9">
                  <c:v>47.679401400000003</c:v>
                </c:pt>
                <c:pt idx="10">
                  <c:v>38.617500300000003</c:v>
                </c:pt>
                <c:pt idx="11">
                  <c:v>83.911102299999996</c:v>
                </c:pt>
                <c:pt idx="12">
                  <c:v>13.1447001</c:v>
                </c:pt>
                <c:pt idx="13">
                  <c:v>43.790798199999998</c:v>
                </c:pt>
                <c:pt idx="14">
                  <c:v>19.746000299999999</c:v>
                </c:pt>
                <c:pt idx="15">
                  <c:v>3.6672201000000002</c:v>
                </c:pt>
                <c:pt idx="16">
                  <c:v>23.8248997</c:v>
                </c:pt>
                <c:pt idx="17">
                  <c:v>20.4552002</c:v>
                </c:pt>
                <c:pt idx="18">
                  <c:v>91.889801000000006</c:v>
                </c:pt>
                <c:pt idx="19">
                  <c:v>30.160889649999998</c:v>
                </c:pt>
                <c:pt idx="20">
                  <c:v>47.861598999999998</c:v>
                </c:pt>
                <c:pt idx="21">
                  <c:v>46.804901100000002</c:v>
                </c:pt>
                <c:pt idx="22">
                  <c:v>58.899799299999998</c:v>
                </c:pt>
                <c:pt idx="23">
                  <c:v>36.737999000000002</c:v>
                </c:pt>
                <c:pt idx="24">
                  <c:v>19.634899099999998</c:v>
                </c:pt>
                <c:pt idx="25">
                  <c:v>14.8191004</c:v>
                </c:pt>
                <c:pt idx="26">
                  <c:v>22.3285999</c:v>
                </c:pt>
                <c:pt idx="27">
                  <c:v>22.957899099999999</c:v>
                </c:pt>
                <c:pt idx="28">
                  <c:v>104.24299619999999</c:v>
                </c:pt>
                <c:pt idx="29">
                  <c:v>43.8031006</c:v>
                </c:pt>
                <c:pt idx="30">
                  <c:v>22.144500699999998</c:v>
                </c:pt>
                <c:pt idx="31">
                  <c:v>11.4656</c:v>
                </c:pt>
                <c:pt idx="32">
                  <c:v>17.658000900000001</c:v>
                </c:pt>
                <c:pt idx="33">
                  <c:v>91.979896499999995</c:v>
                </c:pt>
                <c:pt idx="34">
                  <c:v>34.145599400000002</c:v>
                </c:pt>
                <c:pt idx="35">
                  <c:v>13.3219995</c:v>
                </c:pt>
                <c:pt idx="36">
                  <c:v>66.599800099999996</c:v>
                </c:pt>
                <c:pt idx="37">
                  <c:v>9.0124598000000002</c:v>
                </c:pt>
                <c:pt idx="38">
                  <c:v>12.5341997</c:v>
                </c:pt>
                <c:pt idx="39">
                  <c:v>57.639400500000001</c:v>
                </c:pt>
                <c:pt idx="40">
                  <c:v>16.6228008</c:v>
                </c:pt>
                <c:pt idx="41">
                  <c:v>38.609001200000002</c:v>
                </c:pt>
                <c:pt idx="42">
                  <c:v>3.8898698999999999</c:v>
                </c:pt>
                <c:pt idx="43">
                  <c:v>25.302700000000002</c:v>
                </c:pt>
                <c:pt idx="44">
                  <c:v>13.8472004</c:v>
                </c:pt>
                <c:pt idx="45">
                  <c:v>39.766399399999997</c:v>
                </c:pt>
                <c:pt idx="46">
                  <c:v>82.480102500000001</c:v>
                </c:pt>
                <c:pt idx="47">
                  <c:v>47.449500999999998</c:v>
                </c:pt>
                <c:pt idx="48">
                  <c:v>27.396999399999999</c:v>
                </c:pt>
                <c:pt idx="49">
                  <c:v>10.9540997</c:v>
                </c:pt>
                <c:pt idx="50">
                  <c:v>72.877197300000006</c:v>
                </c:pt>
                <c:pt idx="51">
                  <c:v>30.0020509</c:v>
                </c:pt>
                <c:pt idx="52">
                  <c:v>49.365299200000003</c:v>
                </c:pt>
                <c:pt idx="53">
                  <c:v>17.2544003</c:v>
                </c:pt>
                <c:pt idx="54">
                  <c:v>12.3268003</c:v>
                </c:pt>
                <c:pt idx="55">
                  <c:v>98.849899300000004</c:v>
                </c:pt>
                <c:pt idx="56">
                  <c:v>50.787101700000001</c:v>
                </c:pt>
                <c:pt idx="57">
                  <c:v>146.5500031</c:v>
                </c:pt>
                <c:pt idx="58">
                  <c:v>76.191398599999999</c:v>
                </c:pt>
                <c:pt idx="59">
                  <c:v>52.273601499999998</c:v>
                </c:pt>
                <c:pt idx="60">
                  <c:v>20.625699999999998</c:v>
                </c:pt>
                <c:pt idx="61">
                  <c:v>57.834999099999997</c:v>
                </c:pt>
                <c:pt idx="62">
                  <c:v>38.012000999999998</c:v>
                </c:pt>
                <c:pt idx="63">
                  <c:v>12.112000500000001</c:v>
                </c:pt>
                <c:pt idx="64">
                  <c:v>30.223800700000002</c:v>
                </c:pt>
                <c:pt idx="65">
                  <c:v>17.6916008</c:v>
                </c:pt>
                <c:pt idx="66">
                  <c:v>36.428901699999997</c:v>
                </c:pt>
                <c:pt idx="67">
                  <c:v>75.338500999999994</c:v>
                </c:pt>
                <c:pt idx="68">
                  <c:v>9.0832900999999993</c:v>
                </c:pt>
                <c:pt idx="69">
                  <c:v>11.0464001</c:v>
                </c:pt>
                <c:pt idx="70">
                  <c:v>26.9689999</c:v>
                </c:pt>
                <c:pt idx="71">
                  <c:v>60.645900699999999</c:v>
                </c:pt>
                <c:pt idx="72">
                  <c:v>70.369499200000007</c:v>
                </c:pt>
                <c:pt idx="73">
                  <c:v>19.2635994</c:v>
                </c:pt>
                <c:pt idx="74">
                  <c:v>14.7800999</c:v>
                </c:pt>
                <c:pt idx="75">
                  <c:v>10.129200000000001</c:v>
                </c:pt>
                <c:pt idx="76">
                  <c:v>11.911999700000001</c:v>
                </c:pt>
                <c:pt idx="77">
                  <c:v>71.033897400000001</c:v>
                </c:pt>
                <c:pt idx="78">
                  <c:v>61.959701500000001</c:v>
                </c:pt>
                <c:pt idx="79">
                  <c:v>7.7794800000000004</c:v>
                </c:pt>
                <c:pt idx="80">
                  <c:v>35.026298500000003</c:v>
                </c:pt>
                <c:pt idx="81">
                  <c:v>51.556899999999999</c:v>
                </c:pt>
                <c:pt idx="82">
                  <c:v>52.384899099999998</c:v>
                </c:pt>
                <c:pt idx="83">
                  <c:v>51.343601200000002</c:v>
                </c:pt>
                <c:pt idx="84">
                  <c:v>3.2508599999999999</c:v>
                </c:pt>
                <c:pt idx="85">
                  <c:v>39.887000999999998</c:v>
                </c:pt>
                <c:pt idx="86">
                  <c:v>25.630600000000001</c:v>
                </c:pt>
                <c:pt idx="87">
                  <c:v>33.800399800000001</c:v>
                </c:pt>
                <c:pt idx="88">
                  <c:v>30.385900500000002</c:v>
                </c:pt>
                <c:pt idx="89">
                  <c:v>64.771698000000001</c:v>
                </c:pt>
                <c:pt idx="90">
                  <c:v>8.1506995999999994</c:v>
                </c:pt>
                <c:pt idx="91">
                  <c:v>23.4167004</c:v>
                </c:pt>
                <c:pt idx="92">
                  <c:v>6.1387501000000002</c:v>
                </c:pt>
                <c:pt idx="93">
                  <c:v>22.7038002</c:v>
                </c:pt>
                <c:pt idx="94">
                  <c:v>55.951000200000003</c:v>
                </c:pt>
                <c:pt idx="95">
                  <c:v>60.541999799999999</c:v>
                </c:pt>
                <c:pt idx="96">
                  <c:v>13.4077997</c:v>
                </c:pt>
                <c:pt idx="97">
                  <c:v>51.724498699999998</c:v>
                </c:pt>
                <c:pt idx="98">
                  <c:v>86.263050100000001</c:v>
                </c:pt>
                <c:pt idx="99">
                  <c:v>26.0998001</c:v>
                </c:pt>
                <c:pt idx="100">
                  <c:v>12.932600000000001</c:v>
                </c:pt>
                <c:pt idx="101">
                  <c:v>27.4078999</c:v>
                </c:pt>
                <c:pt idx="102">
                  <c:v>31.5074997</c:v>
                </c:pt>
                <c:pt idx="103">
                  <c:v>33.244998899999999</c:v>
                </c:pt>
                <c:pt idx="104">
                  <c:v>50.238498700000001</c:v>
                </c:pt>
                <c:pt idx="105">
                  <c:v>33.3362999</c:v>
                </c:pt>
                <c:pt idx="106">
                  <c:v>70.761398299999996</c:v>
                </c:pt>
                <c:pt idx="107">
                  <c:v>2.2791299999999999</c:v>
                </c:pt>
                <c:pt idx="108">
                  <c:v>40.124900799999999</c:v>
                </c:pt>
                <c:pt idx="109">
                  <c:v>11.9247999</c:v>
                </c:pt>
                <c:pt idx="110">
                  <c:v>59.610401199999998</c:v>
                </c:pt>
                <c:pt idx="111">
                  <c:v>76.901000999999994</c:v>
                </c:pt>
                <c:pt idx="112">
                  <c:v>19.148899100000001</c:v>
                </c:pt>
                <c:pt idx="113">
                  <c:v>52.498600000000003</c:v>
                </c:pt>
                <c:pt idx="114">
                  <c:v>47.282798800000002</c:v>
                </c:pt>
                <c:pt idx="115">
                  <c:v>52.669498400000002</c:v>
                </c:pt>
                <c:pt idx="116">
                  <c:v>49.917301199999997</c:v>
                </c:pt>
                <c:pt idx="117">
                  <c:v>23.552999499999999</c:v>
                </c:pt>
                <c:pt idx="118">
                  <c:v>48.025600400000002</c:v>
                </c:pt>
                <c:pt idx="119">
                  <c:v>38.086498300000002</c:v>
                </c:pt>
                <c:pt idx="120">
                  <c:v>70.239601100000002</c:v>
                </c:pt>
              </c:numCache>
            </c:numRef>
          </c:xVal>
          <c:yVal>
            <c:numRef>
              <c:f>BankfullWidth!$C$4:$C$124</c:f>
              <c:numCache>
                <c:formatCode>General</c:formatCode>
                <c:ptCount val="121"/>
                <c:pt idx="0">
                  <c:v>11.932500000000001</c:v>
                </c:pt>
                <c:pt idx="1">
                  <c:v>4.3775000000000004</c:v>
                </c:pt>
                <c:pt idx="2">
                  <c:v>1.8366666666666667</c:v>
                </c:pt>
                <c:pt idx="3">
                  <c:v>12.382499999999999</c:v>
                </c:pt>
                <c:pt idx="4">
                  <c:v>6.496666666666667</c:v>
                </c:pt>
                <c:pt idx="5">
                  <c:v>14.173333333333334</c:v>
                </c:pt>
                <c:pt idx="6">
                  <c:v>9.4766666666666666</c:v>
                </c:pt>
                <c:pt idx="7">
                  <c:v>13.022500000000001</c:v>
                </c:pt>
                <c:pt idx="8">
                  <c:v>1.83</c:v>
                </c:pt>
                <c:pt idx="9">
                  <c:v>10.049999999999999</c:v>
                </c:pt>
                <c:pt idx="10">
                  <c:v>12.834999999999999</c:v>
                </c:pt>
                <c:pt idx="11">
                  <c:v>12.772500000000001</c:v>
                </c:pt>
                <c:pt idx="12">
                  <c:v>5.9350000000000005</c:v>
                </c:pt>
                <c:pt idx="13">
                  <c:v>6.666666666666667</c:v>
                </c:pt>
                <c:pt idx="14">
                  <c:v>1.7275</c:v>
                </c:pt>
                <c:pt idx="15">
                  <c:v>2.4966666666666666</c:v>
                </c:pt>
                <c:pt idx="16">
                  <c:v>9.4600000000000009</c:v>
                </c:pt>
                <c:pt idx="17">
                  <c:v>6.1933333333333325</c:v>
                </c:pt>
                <c:pt idx="18">
                  <c:v>15.38</c:v>
                </c:pt>
                <c:pt idx="19">
                  <c:v>9.4508333333333336</c:v>
                </c:pt>
                <c:pt idx="20">
                  <c:v>11.796666666666667</c:v>
                </c:pt>
                <c:pt idx="21">
                  <c:v>10.372499999999999</c:v>
                </c:pt>
                <c:pt idx="22">
                  <c:v>6.5925000000000002</c:v>
                </c:pt>
                <c:pt idx="23">
                  <c:v>5.2675000000000001</c:v>
                </c:pt>
                <c:pt idx="24">
                  <c:v>10.453333333333333</c:v>
                </c:pt>
                <c:pt idx="25">
                  <c:v>4.766</c:v>
                </c:pt>
                <c:pt idx="26">
                  <c:v>9.5525000000000002</c:v>
                </c:pt>
                <c:pt idx="27">
                  <c:v>11.146666666666667</c:v>
                </c:pt>
                <c:pt idx="28">
                  <c:v>10.3375</c:v>
                </c:pt>
                <c:pt idx="29">
                  <c:v>8.4725000000000001</c:v>
                </c:pt>
                <c:pt idx="30">
                  <c:v>8.6866666666666674</c:v>
                </c:pt>
                <c:pt idx="31">
                  <c:v>4.754545454545454</c:v>
                </c:pt>
                <c:pt idx="32">
                  <c:v>6.29</c:v>
                </c:pt>
                <c:pt idx="33">
                  <c:v>11.989999999999998</c:v>
                </c:pt>
                <c:pt idx="34">
                  <c:v>8.1775000000000002</c:v>
                </c:pt>
                <c:pt idx="35">
                  <c:v>4.5066666666666668</c:v>
                </c:pt>
                <c:pt idx="36">
                  <c:v>13.402500000000002</c:v>
                </c:pt>
                <c:pt idx="37">
                  <c:v>4.666666666666667</c:v>
                </c:pt>
                <c:pt idx="38">
                  <c:v>4.2</c:v>
                </c:pt>
                <c:pt idx="39">
                  <c:v>13.265000000000001</c:v>
                </c:pt>
                <c:pt idx="40">
                  <c:v>7.3999999999999995</c:v>
                </c:pt>
                <c:pt idx="41">
                  <c:v>13.876666666666665</c:v>
                </c:pt>
                <c:pt idx="42">
                  <c:v>6.7299999999999995</c:v>
                </c:pt>
                <c:pt idx="43">
                  <c:v>6.6866666666666674</c:v>
                </c:pt>
                <c:pt idx="44">
                  <c:v>5.4500000000000011</c:v>
                </c:pt>
                <c:pt idx="45">
                  <c:v>9.4784615384615378</c:v>
                </c:pt>
                <c:pt idx="46">
                  <c:v>10.2475</c:v>
                </c:pt>
                <c:pt idx="47">
                  <c:v>9.3625000000000007</c:v>
                </c:pt>
                <c:pt idx="48">
                  <c:v>7.7349999999999994</c:v>
                </c:pt>
                <c:pt idx="49">
                  <c:v>6.1974999999999998</c:v>
                </c:pt>
                <c:pt idx="50">
                  <c:v>12.17</c:v>
                </c:pt>
                <c:pt idx="51">
                  <c:v>10.1</c:v>
                </c:pt>
                <c:pt idx="52">
                  <c:v>7.2975000000000003</c:v>
                </c:pt>
                <c:pt idx="53">
                  <c:v>4.7249999999999996</c:v>
                </c:pt>
                <c:pt idx="54">
                  <c:v>8.2050000000000001</c:v>
                </c:pt>
                <c:pt idx="55">
                  <c:v>12.875</c:v>
                </c:pt>
                <c:pt idx="56">
                  <c:v>9.2825000000000006</c:v>
                </c:pt>
                <c:pt idx="57">
                  <c:v>14.624999999999998</c:v>
                </c:pt>
                <c:pt idx="58">
                  <c:v>15.633333333333333</c:v>
                </c:pt>
                <c:pt idx="59">
                  <c:v>12.36</c:v>
                </c:pt>
                <c:pt idx="60">
                  <c:v>4.4574999999999996</c:v>
                </c:pt>
                <c:pt idx="61">
                  <c:v>8.1300000000000008</c:v>
                </c:pt>
                <c:pt idx="62">
                  <c:v>10.57</c:v>
                </c:pt>
                <c:pt idx="63">
                  <c:v>5.73</c:v>
                </c:pt>
                <c:pt idx="64">
                  <c:v>8.8933333333333326</c:v>
                </c:pt>
                <c:pt idx="65">
                  <c:v>6.4423076923076925</c:v>
                </c:pt>
                <c:pt idx="66">
                  <c:v>11.4925</c:v>
                </c:pt>
                <c:pt idx="67">
                  <c:v>11.69</c:v>
                </c:pt>
                <c:pt idx="68">
                  <c:v>5.1733333333333329</c:v>
                </c:pt>
                <c:pt idx="69">
                  <c:v>5.6325000000000003</c:v>
                </c:pt>
                <c:pt idx="70">
                  <c:v>7.0949999999999998</c:v>
                </c:pt>
                <c:pt idx="71">
                  <c:v>11.295833333333334</c:v>
                </c:pt>
                <c:pt idx="72">
                  <c:v>13.89</c:v>
                </c:pt>
                <c:pt idx="73">
                  <c:v>7.2575000000000003</c:v>
                </c:pt>
                <c:pt idx="74">
                  <c:v>5.01</c:v>
                </c:pt>
                <c:pt idx="75">
                  <c:v>4.0425000000000004</c:v>
                </c:pt>
                <c:pt idx="76">
                  <c:v>7.2</c:v>
                </c:pt>
                <c:pt idx="77">
                  <c:v>9.1574999999999989</c:v>
                </c:pt>
                <c:pt idx="78">
                  <c:v>12.5</c:v>
                </c:pt>
                <c:pt idx="79">
                  <c:v>5.6533333333333333</c:v>
                </c:pt>
                <c:pt idx="80">
                  <c:v>6.830000000000001</c:v>
                </c:pt>
                <c:pt idx="81">
                  <c:v>12.246666666666664</c:v>
                </c:pt>
                <c:pt idx="82">
                  <c:v>11.776666666666666</c:v>
                </c:pt>
                <c:pt idx="83">
                  <c:v>8.3666666666666654</c:v>
                </c:pt>
                <c:pt idx="84">
                  <c:v>2.3366666666666664</c:v>
                </c:pt>
                <c:pt idx="85">
                  <c:v>10.6</c:v>
                </c:pt>
                <c:pt idx="86">
                  <c:v>9.3324999999999996</c:v>
                </c:pt>
                <c:pt idx="87">
                  <c:v>9.1625000000000014</c:v>
                </c:pt>
                <c:pt idx="88">
                  <c:v>11.577500000000001</c:v>
                </c:pt>
                <c:pt idx="89">
                  <c:v>14.237500000000001</c:v>
                </c:pt>
                <c:pt idx="90">
                  <c:v>4.8499999999999996</c:v>
                </c:pt>
                <c:pt idx="91">
                  <c:v>8.4266666666666676</c:v>
                </c:pt>
                <c:pt idx="92">
                  <c:v>5.916666666666667</c:v>
                </c:pt>
                <c:pt idx="93">
                  <c:v>5.5799999999999992</c:v>
                </c:pt>
                <c:pt idx="94">
                  <c:v>11.313333333333333</c:v>
                </c:pt>
                <c:pt idx="95">
                  <c:v>10.053333333333333</c:v>
                </c:pt>
                <c:pt idx="96">
                  <c:v>2.4433333333333329</c:v>
                </c:pt>
                <c:pt idx="97">
                  <c:v>11.803333333333335</c:v>
                </c:pt>
                <c:pt idx="98">
                  <c:v>11.616666666666667</c:v>
                </c:pt>
                <c:pt idx="99">
                  <c:v>8.4024999999999999</c:v>
                </c:pt>
                <c:pt idx="100">
                  <c:v>6.2866666666666662</c:v>
                </c:pt>
                <c:pt idx="101">
                  <c:v>8.3118181818181824</c:v>
                </c:pt>
                <c:pt idx="102">
                  <c:v>9.73</c:v>
                </c:pt>
                <c:pt idx="103">
                  <c:v>7.3466666666666667</c:v>
                </c:pt>
                <c:pt idx="104">
                  <c:v>12.87</c:v>
                </c:pt>
                <c:pt idx="105">
                  <c:v>8.0280000000000005</c:v>
                </c:pt>
                <c:pt idx="106">
                  <c:v>12.204999999999998</c:v>
                </c:pt>
                <c:pt idx="107">
                  <c:v>4.1225000000000005</c:v>
                </c:pt>
                <c:pt idx="108">
                  <c:v>11.3325</c:v>
                </c:pt>
                <c:pt idx="109">
                  <c:v>5.586666666666666</c:v>
                </c:pt>
                <c:pt idx="110">
                  <c:v>15.065</c:v>
                </c:pt>
                <c:pt idx="111">
                  <c:v>13.593333333333334</c:v>
                </c:pt>
                <c:pt idx="112">
                  <c:v>7.2966666666666669</c:v>
                </c:pt>
                <c:pt idx="113">
                  <c:v>10.156666666666666</c:v>
                </c:pt>
                <c:pt idx="114">
                  <c:v>9.5933333333333337</c:v>
                </c:pt>
                <c:pt idx="115">
                  <c:v>12.386666666666665</c:v>
                </c:pt>
                <c:pt idx="116">
                  <c:v>6.6033333333333326</c:v>
                </c:pt>
                <c:pt idx="117">
                  <c:v>5.9281818181818187</c:v>
                </c:pt>
                <c:pt idx="118">
                  <c:v>11.206</c:v>
                </c:pt>
                <c:pt idx="119">
                  <c:v>10.700000000000001</c:v>
                </c:pt>
                <c:pt idx="120">
                  <c:v>11.46</c:v>
                </c:pt>
              </c:numCache>
            </c:numRef>
          </c:yVal>
          <c:smooth val="0"/>
          <c:extLst>
            <c:ext xmlns:c16="http://schemas.microsoft.com/office/drawing/2014/chart" uri="{C3380CC4-5D6E-409C-BE32-E72D297353CC}">
              <c16:uniqueId val="{00000000-6E09-46E9-B00B-003F7FD758E5}"/>
            </c:ext>
          </c:extLst>
        </c:ser>
        <c:ser>
          <c:idx val="1"/>
          <c:order val="1"/>
          <c:tx>
            <c:strRef>
              <c:f>BankfullWidth!$C$129</c:f>
              <c:strCache>
                <c:ptCount val="1"/>
                <c:pt idx="0">
                  <c:v>Managed Bankfull Width</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trendline>
            <c:spPr>
              <a:ln w="19050" cap="rnd">
                <a:solidFill>
                  <a:schemeClr val="accent2"/>
                </a:solidFill>
                <a:prstDash val="sysDash"/>
              </a:ln>
              <a:effectLst/>
            </c:spPr>
            <c:trendlineType val="power"/>
            <c:dispRSqr val="0"/>
            <c:dispEq val="0"/>
          </c:trendline>
          <c:xVal>
            <c:numRef>
              <c:f>BankfullWidth!$B$130:$B$453</c:f>
              <c:numCache>
                <c:formatCode>General</c:formatCode>
                <c:ptCount val="324"/>
                <c:pt idx="0">
                  <c:v>23.9092007</c:v>
                </c:pt>
                <c:pt idx="1">
                  <c:v>15.271500100000001</c:v>
                </c:pt>
                <c:pt idx="2">
                  <c:v>16.904800399999999</c:v>
                </c:pt>
                <c:pt idx="3">
                  <c:v>33.154201499999999</c:v>
                </c:pt>
                <c:pt idx="4">
                  <c:v>16.820930000000001</c:v>
                </c:pt>
                <c:pt idx="5">
                  <c:v>4.5093398000000002</c:v>
                </c:pt>
                <c:pt idx="6">
                  <c:v>13.397100399999999</c:v>
                </c:pt>
                <c:pt idx="7">
                  <c:v>10.768300099999999</c:v>
                </c:pt>
                <c:pt idx="8">
                  <c:v>30.6457005</c:v>
                </c:pt>
                <c:pt idx="9">
                  <c:v>33.509300199999998</c:v>
                </c:pt>
                <c:pt idx="10">
                  <c:v>6.2307701</c:v>
                </c:pt>
                <c:pt idx="11">
                  <c:v>32.632099199999999</c:v>
                </c:pt>
                <c:pt idx="12">
                  <c:v>37.8628006</c:v>
                </c:pt>
                <c:pt idx="13">
                  <c:v>34.142749324999997</c:v>
                </c:pt>
                <c:pt idx="14">
                  <c:v>3.6791600999999998</c:v>
                </c:pt>
                <c:pt idx="15">
                  <c:v>12.950400399999999</c:v>
                </c:pt>
                <c:pt idx="16">
                  <c:v>45.069599199999999</c:v>
                </c:pt>
                <c:pt idx="17">
                  <c:v>11.8388996</c:v>
                </c:pt>
                <c:pt idx="18">
                  <c:v>7.6017399000000001</c:v>
                </c:pt>
                <c:pt idx="19">
                  <c:v>70.210032166666664</c:v>
                </c:pt>
                <c:pt idx="20">
                  <c:v>3.3941699999999999</c:v>
                </c:pt>
                <c:pt idx="21">
                  <c:v>35.071601899999997</c:v>
                </c:pt>
                <c:pt idx="22">
                  <c:v>18.140899699999999</c:v>
                </c:pt>
                <c:pt idx="23">
                  <c:v>18.1296997</c:v>
                </c:pt>
                <c:pt idx="24">
                  <c:v>65.704002399999993</c:v>
                </c:pt>
                <c:pt idx="25">
                  <c:v>12.266900100000001</c:v>
                </c:pt>
                <c:pt idx="26">
                  <c:v>22.130300500000001</c:v>
                </c:pt>
                <c:pt idx="27">
                  <c:v>50.169498400000002</c:v>
                </c:pt>
                <c:pt idx="28">
                  <c:v>33.021099100000001</c:v>
                </c:pt>
                <c:pt idx="29">
                  <c:v>19.610500300000002</c:v>
                </c:pt>
                <c:pt idx="30">
                  <c:v>42.084000599999996</c:v>
                </c:pt>
                <c:pt idx="31">
                  <c:v>13.3906002</c:v>
                </c:pt>
                <c:pt idx="32">
                  <c:v>43.414600399999998</c:v>
                </c:pt>
                <c:pt idx="33">
                  <c:v>31.5298996</c:v>
                </c:pt>
                <c:pt idx="34">
                  <c:v>14.504599600000001</c:v>
                </c:pt>
                <c:pt idx="35">
                  <c:v>27.0014</c:v>
                </c:pt>
                <c:pt idx="36">
                  <c:v>45.651901199999998</c:v>
                </c:pt>
                <c:pt idx="37">
                  <c:v>76.100997899999996</c:v>
                </c:pt>
                <c:pt idx="38">
                  <c:v>55.960201300000001</c:v>
                </c:pt>
                <c:pt idx="39">
                  <c:v>35.888698599999998</c:v>
                </c:pt>
                <c:pt idx="40">
                  <c:v>90.377799999999993</c:v>
                </c:pt>
                <c:pt idx="41">
                  <c:v>7.0298400000000001</c:v>
                </c:pt>
                <c:pt idx="42">
                  <c:v>9.8718795999999998</c:v>
                </c:pt>
                <c:pt idx="43">
                  <c:v>7.8514900000000001</c:v>
                </c:pt>
                <c:pt idx="44">
                  <c:v>26.959400200000001</c:v>
                </c:pt>
                <c:pt idx="45">
                  <c:v>38.9662018</c:v>
                </c:pt>
                <c:pt idx="46">
                  <c:v>18.950427366666663</c:v>
                </c:pt>
                <c:pt idx="47">
                  <c:v>21.4638004</c:v>
                </c:pt>
                <c:pt idx="48">
                  <c:v>53.543300600000002</c:v>
                </c:pt>
                <c:pt idx="49">
                  <c:v>16.707279775</c:v>
                </c:pt>
                <c:pt idx="50">
                  <c:v>70.545402499999994</c:v>
                </c:pt>
                <c:pt idx="51">
                  <c:v>24.659299900000001</c:v>
                </c:pt>
                <c:pt idx="52">
                  <c:v>29.4582005</c:v>
                </c:pt>
                <c:pt idx="53">
                  <c:v>29.182250833333338</c:v>
                </c:pt>
                <c:pt idx="54">
                  <c:v>43.935298899999999</c:v>
                </c:pt>
                <c:pt idx="55">
                  <c:v>17.305099500000001</c:v>
                </c:pt>
                <c:pt idx="56">
                  <c:v>5.1191502</c:v>
                </c:pt>
                <c:pt idx="57">
                  <c:v>9.7286997</c:v>
                </c:pt>
                <c:pt idx="58">
                  <c:v>7.5584401999999997</c:v>
                </c:pt>
                <c:pt idx="59">
                  <c:v>25.823499699999999</c:v>
                </c:pt>
                <c:pt idx="60">
                  <c:v>40.867900800000001</c:v>
                </c:pt>
                <c:pt idx="61">
                  <c:v>27.675649649999997</c:v>
                </c:pt>
                <c:pt idx="62">
                  <c:v>18.9200993</c:v>
                </c:pt>
                <c:pt idx="63">
                  <c:v>29.104850750000001</c:v>
                </c:pt>
                <c:pt idx="64">
                  <c:v>14.3780003</c:v>
                </c:pt>
                <c:pt idx="65">
                  <c:v>16.2236996</c:v>
                </c:pt>
                <c:pt idx="66">
                  <c:v>37.001998899999997</c:v>
                </c:pt>
                <c:pt idx="67">
                  <c:v>51.666698500000003</c:v>
                </c:pt>
                <c:pt idx="68">
                  <c:v>64.368633266666663</c:v>
                </c:pt>
                <c:pt idx="69">
                  <c:v>68.482002300000005</c:v>
                </c:pt>
                <c:pt idx="70">
                  <c:v>22.533700899999999</c:v>
                </c:pt>
                <c:pt idx="71">
                  <c:v>10.1998997</c:v>
                </c:pt>
                <c:pt idx="72">
                  <c:v>52.925800299999999</c:v>
                </c:pt>
                <c:pt idx="73">
                  <c:v>18.2956009</c:v>
                </c:pt>
                <c:pt idx="74">
                  <c:v>7.7899298999999997</c:v>
                </c:pt>
                <c:pt idx="75">
                  <c:v>11.052399599999999</c:v>
                </c:pt>
                <c:pt idx="76">
                  <c:v>75.067199700000003</c:v>
                </c:pt>
                <c:pt idx="77">
                  <c:v>26.550199500000002</c:v>
                </c:pt>
                <c:pt idx="78">
                  <c:v>38.958999599999999</c:v>
                </c:pt>
                <c:pt idx="79">
                  <c:v>143.40499879999999</c:v>
                </c:pt>
                <c:pt idx="80">
                  <c:v>29.3673</c:v>
                </c:pt>
                <c:pt idx="81">
                  <c:v>49.329799700000002</c:v>
                </c:pt>
                <c:pt idx="82">
                  <c:v>55.108501400000002</c:v>
                </c:pt>
                <c:pt idx="83">
                  <c:v>45.636798900000002</c:v>
                </c:pt>
                <c:pt idx="84">
                  <c:v>82.562698400000002</c:v>
                </c:pt>
                <c:pt idx="85">
                  <c:v>9.3458500000000004</c:v>
                </c:pt>
                <c:pt idx="86">
                  <c:v>7.5578899000000002</c:v>
                </c:pt>
                <c:pt idx="87">
                  <c:v>8.8120297999999995</c:v>
                </c:pt>
                <c:pt idx="88">
                  <c:v>28.414499299999999</c:v>
                </c:pt>
                <c:pt idx="89">
                  <c:v>37.498600000000003</c:v>
                </c:pt>
                <c:pt idx="90">
                  <c:v>37.451599100000003</c:v>
                </c:pt>
                <c:pt idx="91">
                  <c:v>16.1418991</c:v>
                </c:pt>
                <c:pt idx="92">
                  <c:v>10.359999699999999</c:v>
                </c:pt>
                <c:pt idx="93">
                  <c:v>20.3365993</c:v>
                </c:pt>
                <c:pt idx="94">
                  <c:v>15.1817999</c:v>
                </c:pt>
                <c:pt idx="95">
                  <c:v>10.2810001</c:v>
                </c:pt>
                <c:pt idx="96">
                  <c:v>3.4565400999999998</c:v>
                </c:pt>
                <c:pt idx="97">
                  <c:v>23.2897663</c:v>
                </c:pt>
                <c:pt idx="98">
                  <c:v>13.7641001</c:v>
                </c:pt>
                <c:pt idx="99">
                  <c:v>23.223899800000002</c:v>
                </c:pt>
                <c:pt idx="100">
                  <c:v>5.4306900500000008</c:v>
                </c:pt>
                <c:pt idx="101">
                  <c:v>86.814697300000006</c:v>
                </c:pt>
                <c:pt idx="102">
                  <c:v>25.577505300000002</c:v>
                </c:pt>
                <c:pt idx="103">
                  <c:v>39.966301000000001</c:v>
                </c:pt>
                <c:pt idx="104">
                  <c:v>37.729698200000001</c:v>
                </c:pt>
                <c:pt idx="105">
                  <c:v>41.591701499999999</c:v>
                </c:pt>
                <c:pt idx="106">
                  <c:v>38.727699299999998</c:v>
                </c:pt>
                <c:pt idx="107">
                  <c:v>19.1161995</c:v>
                </c:pt>
                <c:pt idx="108">
                  <c:v>14.6673002</c:v>
                </c:pt>
                <c:pt idx="109">
                  <c:v>54.723598500000001</c:v>
                </c:pt>
                <c:pt idx="110">
                  <c:v>37.553398100000003</c:v>
                </c:pt>
                <c:pt idx="111">
                  <c:v>19.5628335</c:v>
                </c:pt>
                <c:pt idx="112">
                  <c:v>68.274597200000002</c:v>
                </c:pt>
                <c:pt idx="113">
                  <c:v>8.0565701000000001</c:v>
                </c:pt>
                <c:pt idx="114">
                  <c:v>69.746101400000001</c:v>
                </c:pt>
                <c:pt idx="115">
                  <c:v>50.750999499999999</c:v>
                </c:pt>
                <c:pt idx="116">
                  <c:v>22.890399899999998</c:v>
                </c:pt>
                <c:pt idx="117">
                  <c:v>42.9104004</c:v>
                </c:pt>
                <c:pt idx="118">
                  <c:v>42.188236000000003</c:v>
                </c:pt>
                <c:pt idx="119">
                  <c:v>8.8219299000000007</c:v>
                </c:pt>
                <c:pt idx="120">
                  <c:v>55.852901500000002</c:v>
                </c:pt>
                <c:pt idx="121">
                  <c:v>17.003400800000001</c:v>
                </c:pt>
                <c:pt idx="122">
                  <c:v>9.6106195000000003</c:v>
                </c:pt>
                <c:pt idx="123">
                  <c:v>15.7243996</c:v>
                </c:pt>
                <c:pt idx="124">
                  <c:v>5.6065697999999999</c:v>
                </c:pt>
                <c:pt idx="125">
                  <c:v>1.1065</c:v>
                </c:pt>
                <c:pt idx="126">
                  <c:v>13.670599899999999</c:v>
                </c:pt>
                <c:pt idx="127">
                  <c:v>5.2706099000000002</c:v>
                </c:pt>
                <c:pt idx="128">
                  <c:v>91.863502499999996</c:v>
                </c:pt>
                <c:pt idx="129">
                  <c:v>3.7599800000000001</c:v>
                </c:pt>
                <c:pt idx="130">
                  <c:v>32.535499600000001</c:v>
                </c:pt>
                <c:pt idx="131">
                  <c:v>22.088100399999998</c:v>
                </c:pt>
                <c:pt idx="132">
                  <c:v>33.976001699999998</c:v>
                </c:pt>
                <c:pt idx="133">
                  <c:v>8.4317197999999998</c:v>
                </c:pt>
                <c:pt idx="134">
                  <c:v>4.5300798000000002</c:v>
                </c:pt>
                <c:pt idx="135">
                  <c:v>7.2618197999999996</c:v>
                </c:pt>
                <c:pt idx="136">
                  <c:v>130.4279938</c:v>
                </c:pt>
                <c:pt idx="137">
                  <c:v>19.417699800000001</c:v>
                </c:pt>
                <c:pt idx="138">
                  <c:v>3.802</c:v>
                </c:pt>
                <c:pt idx="139">
                  <c:v>11.239700300000001</c:v>
                </c:pt>
                <c:pt idx="140">
                  <c:v>16.954500199999998</c:v>
                </c:pt>
                <c:pt idx="141">
                  <c:v>41.4645996</c:v>
                </c:pt>
                <c:pt idx="142">
                  <c:v>20.2782993</c:v>
                </c:pt>
                <c:pt idx="143">
                  <c:v>35.7201004</c:v>
                </c:pt>
                <c:pt idx="144">
                  <c:v>33.629501300000001</c:v>
                </c:pt>
                <c:pt idx="145">
                  <c:v>6.8678498000000001</c:v>
                </c:pt>
                <c:pt idx="146">
                  <c:v>17.776599900000001</c:v>
                </c:pt>
                <c:pt idx="147">
                  <c:v>15.0017996</c:v>
                </c:pt>
                <c:pt idx="148">
                  <c:v>31.226699799999999</c:v>
                </c:pt>
                <c:pt idx="149">
                  <c:v>7.6415800999999997</c:v>
                </c:pt>
                <c:pt idx="150">
                  <c:v>41.281501800000001</c:v>
                </c:pt>
                <c:pt idx="151">
                  <c:v>13.4836502</c:v>
                </c:pt>
                <c:pt idx="152">
                  <c:v>107.9150009</c:v>
                </c:pt>
                <c:pt idx="153">
                  <c:v>55.681301099999999</c:v>
                </c:pt>
                <c:pt idx="154">
                  <c:v>19.090099299999999</c:v>
                </c:pt>
                <c:pt idx="155">
                  <c:v>24.329200700000001</c:v>
                </c:pt>
                <c:pt idx="156">
                  <c:v>65.210403400000004</c:v>
                </c:pt>
                <c:pt idx="157">
                  <c:v>15.3662996</c:v>
                </c:pt>
                <c:pt idx="158">
                  <c:v>11.02669545</c:v>
                </c:pt>
                <c:pt idx="159">
                  <c:v>21.8841</c:v>
                </c:pt>
                <c:pt idx="160">
                  <c:v>43.276401499999999</c:v>
                </c:pt>
                <c:pt idx="161">
                  <c:v>80.340103099999993</c:v>
                </c:pt>
                <c:pt idx="162">
                  <c:v>24.225200699999998</c:v>
                </c:pt>
                <c:pt idx="163">
                  <c:v>52.273101799999999</c:v>
                </c:pt>
                <c:pt idx="164">
                  <c:v>21.670499800000002</c:v>
                </c:pt>
                <c:pt idx="165">
                  <c:v>9.3280095999999997</c:v>
                </c:pt>
                <c:pt idx="166">
                  <c:v>68.8921967</c:v>
                </c:pt>
                <c:pt idx="167">
                  <c:v>16.9783993</c:v>
                </c:pt>
                <c:pt idx="168">
                  <c:v>64.312896699999996</c:v>
                </c:pt>
                <c:pt idx="169">
                  <c:v>58.495298399999996</c:v>
                </c:pt>
                <c:pt idx="170">
                  <c:v>9.7223100999999996</c:v>
                </c:pt>
                <c:pt idx="171">
                  <c:v>35.143699599999998</c:v>
                </c:pt>
                <c:pt idx="172">
                  <c:v>35.1432991</c:v>
                </c:pt>
                <c:pt idx="173">
                  <c:v>30.6103001</c:v>
                </c:pt>
                <c:pt idx="174">
                  <c:v>60.504499450000004</c:v>
                </c:pt>
                <c:pt idx="175">
                  <c:v>27.2870007</c:v>
                </c:pt>
                <c:pt idx="176">
                  <c:v>13.5049505</c:v>
                </c:pt>
                <c:pt idx="177">
                  <c:v>21.593399000000002</c:v>
                </c:pt>
                <c:pt idx="178">
                  <c:v>7.8281798</c:v>
                </c:pt>
                <c:pt idx="179">
                  <c:v>44.908298500000001</c:v>
                </c:pt>
                <c:pt idx="180">
                  <c:v>11.9612999</c:v>
                </c:pt>
                <c:pt idx="181">
                  <c:v>26.992900800000001</c:v>
                </c:pt>
                <c:pt idx="182">
                  <c:v>67.975997899999996</c:v>
                </c:pt>
                <c:pt idx="183">
                  <c:v>65.791000400000001</c:v>
                </c:pt>
                <c:pt idx="184">
                  <c:v>5.4676399</c:v>
                </c:pt>
                <c:pt idx="185">
                  <c:v>42.870201100000003</c:v>
                </c:pt>
                <c:pt idx="186">
                  <c:v>23.974100100000001</c:v>
                </c:pt>
                <c:pt idx="187">
                  <c:v>88.338798499999996</c:v>
                </c:pt>
                <c:pt idx="188">
                  <c:v>5.6211599999999997</c:v>
                </c:pt>
                <c:pt idx="189">
                  <c:v>12.533800100000001</c:v>
                </c:pt>
                <c:pt idx="190">
                  <c:v>11.531200399999999</c:v>
                </c:pt>
                <c:pt idx="191">
                  <c:v>75.723503100000002</c:v>
                </c:pt>
                <c:pt idx="192">
                  <c:v>37.245700800000002</c:v>
                </c:pt>
                <c:pt idx="193">
                  <c:v>21.035200100000001</c:v>
                </c:pt>
                <c:pt idx="194">
                  <c:v>21.777299899999999</c:v>
                </c:pt>
                <c:pt idx="195">
                  <c:v>19.479499799999999</c:v>
                </c:pt>
                <c:pt idx="196">
                  <c:v>93.072799700000004</c:v>
                </c:pt>
                <c:pt idx="197">
                  <c:v>15.190300000000001</c:v>
                </c:pt>
                <c:pt idx="198">
                  <c:v>63.234298699999997</c:v>
                </c:pt>
                <c:pt idx="199">
                  <c:v>22.883899700000001</c:v>
                </c:pt>
                <c:pt idx="200">
                  <c:v>3.69406985</c:v>
                </c:pt>
                <c:pt idx="201">
                  <c:v>14.886699699999999</c:v>
                </c:pt>
                <c:pt idx="202">
                  <c:v>25.8393993</c:v>
                </c:pt>
                <c:pt idx="203">
                  <c:v>43.332200999999998</c:v>
                </c:pt>
                <c:pt idx="204">
                  <c:v>46.597499800000001</c:v>
                </c:pt>
                <c:pt idx="205">
                  <c:v>18.459400200000001</c:v>
                </c:pt>
                <c:pt idx="206">
                  <c:v>39.641399399999997</c:v>
                </c:pt>
                <c:pt idx="207">
                  <c:v>9.9469899999999996</c:v>
                </c:pt>
                <c:pt idx="208">
                  <c:v>52.581199599999998</c:v>
                </c:pt>
                <c:pt idx="209">
                  <c:v>33.381599399999999</c:v>
                </c:pt>
                <c:pt idx="210">
                  <c:v>4.6254501000000001</c:v>
                </c:pt>
                <c:pt idx="211">
                  <c:v>87.401603699999995</c:v>
                </c:pt>
                <c:pt idx="212">
                  <c:v>60.945201900000001</c:v>
                </c:pt>
                <c:pt idx="213">
                  <c:v>39.597599000000002</c:v>
                </c:pt>
                <c:pt idx="214">
                  <c:v>70.598602299999996</c:v>
                </c:pt>
                <c:pt idx="215">
                  <c:v>84.687400800000006</c:v>
                </c:pt>
                <c:pt idx="216">
                  <c:v>37.612499200000002</c:v>
                </c:pt>
                <c:pt idx="217">
                  <c:v>11.1731997</c:v>
                </c:pt>
                <c:pt idx="218">
                  <c:v>21.056899999999999</c:v>
                </c:pt>
                <c:pt idx="219">
                  <c:v>4.6010999999999997</c:v>
                </c:pt>
                <c:pt idx="220">
                  <c:v>14.1280003</c:v>
                </c:pt>
                <c:pt idx="221">
                  <c:v>51.19478135</c:v>
                </c:pt>
                <c:pt idx="222">
                  <c:v>107.5240021</c:v>
                </c:pt>
                <c:pt idx="223">
                  <c:v>9.0591802999999995</c:v>
                </c:pt>
                <c:pt idx="224">
                  <c:v>5.6639699999999999</c:v>
                </c:pt>
                <c:pt idx="225">
                  <c:v>88.486099199999998</c:v>
                </c:pt>
                <c:pt idx="226">
                  <c:v>61.718398999999998</c:v>
                </c:pt>
                <c:pt idx="227">
                  <c:v>31.3918991</c:v>
                </c:pt>
                <c:pt idx="228">
                  <c:v>10.528699899999999</c:v>
                </c:pt>
                <c:pt idx="229">
                  <c:v>41.189300500000002</c:v>
                </c:pt>
                <c:pt idx="230">
                  <c:v>5.2374600999999998</c:v>
                </c:pt>
                <c:pt idx="231">
                  <c:v>41.694400799999997</c:v>
                </c:pt>
                <c:pt idx="232">
                  <c:v>24.7189999</c:v>
                </c:pt>
                <c:pt idx="233">
                  <c:v>52.024600999999997</c:v>
                </c:pt>
                <c:pt idx="234">
                  <c:v>9.2968797999999992</c:v>
                </c:pt>
                <c:pt idx="235">
                  <c:v>39.530101799999997</c:v>
                </c:pt>
                <c:pt idx="236">
                  <c:v>9.4326296000000003</c:v>
                </c:pt>
                <c:pt idx="237">
                  <c:v>70.685096700000003</c:v>
                </c:pt>
                <c:pt idx="238">
                  <c:v>42.020801499999997</c:v>
                </c:pt>
                <c:pt idx="239">
                  <c:v>23.7555008</c:v>
                </c:pt>
                <c:pt idx="240">
                  <c:v>14.1632996</c:v>
                </c:pt>
                <c:pt idx="241">
                  <c:v>55.118400600000001</c:v>
                </c:pt>
                <c:pt idx="242">
                  <c:v>38.669899000000001</c:v>
                </c:pt>
                <c:pt idx="243">
                  <c:v>39.696800199999998</c:v>
                </c:pt>
                <c:pt idx="244">
                  <c:v>6.0106902</c:v>
                </c:pt>
                <c:pt idx="245">
                  <c:v>9.0552101</c:v>
                </c:pt>
                <c:pt idx="246">
                  <c:v>37.896900199999997</c:v>
                </c:pt>
                <c:pt idx="247">
                  <c:v>7.2110900999999998</c:v>
                </c:pt>
                <c:pt idx="248">
                  <c:v>28.0834999</c:v>
                </c:pt>
                <c:pt idx="249">
                  <c:v>9.3031796999999994</c:v>
                </c:pt>
                <c:pt idx="250">
                  <c:v>7.9253302000000003</c:v>
                </c:pt>
                <c:pt idx="251">
                  <c:v>9.3630896000000003</c:v>
                </c:pt>
                <c:pt idx="252">
                  <c:v>87.833396899999997</c:v>
                </c:pt>
                <c:pt idx="253">
                  <c:v>9.9697399000000004</c:v>
                </c:pt>
                <c:pt idx="254">
                  <c:v>12.2356005</c:v>
                </c:pt>
                <c:pt idx="255">
                  <c:v>36.053901699999997</c:v>
                </c:pt>
                <c:pt idx="256">
                  <c:v>95.919700599999999</c:v>
                </c:pt>
                <c:pt idx="257">
                  <c:v>99.243400600000001</c:v>
                </c:pt>
                <c:pt idx="258">
                  <c:v>19.5876999</c:v>
                </c:pt>
                <c:pt idx="259">
                  <c:v>25.5487003</c:v>
                </c:pt>
                <c:pt idx="260">
                  <c:v>101.7269974</c:v>
                </c:pt>
                <c:pt idx="261">
                  <c:v>49.678600299999999</c:v>
                </c:pt>
                <c:pt idx="262">
                  <c:v>104.4589996</c:v>
                </c:pt>
                <c:pt idx="263">
                  <c:v>8.0632000000000001</c:v>
                </c:pt>
                <c:pt idx="264">
                  <c:v>10.5755997</c:v>
                </c:pt>
                <c:pt idx="265">
                  <c:v>16.561300299999999</c:v>
                </c:pt>
                <c:pt idx="266">
                  <c:v>6.9443998000000002</c:v>
                </c:pt>
                <c:pt idx="267">
                  <c:v>15.0087996</c:v>
                </c:pt>
                <c:pt idx="268">
                  <c:v>19.508400000000002</c:v>
                </c:pt>
                <c:pt idx="269">
                  <c:v>39.5154991</c:v>
                </c:pt>
                <c:pt idx="270">
                  <c:v>39.399299599999999</c:v>
                </c:pt>
                <c:pt idx="271">
                  <c:v>45.1631012</c:v>
                </c:pt>
                <c:pt idx="272">
                  <c:v>47.877800000000001</c:v>
                </c:pt>
                <c:pt idx="273">
                  <c:v>13.5143003</c:v>
                </c:pt>
                <c:pt idx="274">
                  <c:v>9.9929600000000001</c:v>
                </c:pt>
                <c:pt idx="275">
                  <c:v>72.774696399999996</c:v>
                </c:pt>
                <c:pt idx="276">
                  <c:v>39.4878006</c:v>
                </c:pt>
                <c:pt idx="277">
                  <c:v>80.007896400000007</c:v>
                </c:pt>
                <c:pt idx="278">
                  <c:v>37.314166399999998</c:v>
                </c:pt>
                <c:pt idx="279">
                  <c:v>65.954101600000001</c:v>
                </c:pt>
                <c:pt idx="280">
                  <c:v>37.4319992</c:v>
                </c:pt>
                <c:pt idx="281">
                  <c:v>30.421100599999999</c:v>
                </c:pt>
                <c:pt idx="282">
                  <c:v>80.815002399999997</c:v>
                </c:pt>
                <c:pt idx="283">
                  <c:v>17.8398991</c:v>
                </c:pt>
                <c:pt idx="284">
                  <c:v>55.331100499999998</c:v>
                </c:pt>
                <c:pt idx="285">
                  <c:v>7.8254599999999996</c:v>
                </c:pt>
                <c:pt idx="286">
                  <c:v>67.311599700000002</c:v>
                </c:pt>
                <c:pt idx="287">
                  <c:v>3.9536199999999999</c:v>
                </c:pt>
                <c:pt idx="288">
                  <c:v>6.4382099999999998</c:v>
                </c:pt>
                <c:pt idx="289">
                  <c:v>3.1923699000000001</c:v>
                </c:pt>
                <c:pt idx="290">
                  <c:v>28.068843833333336</c:v>
                </c:pt>
                <c:pt idx="291">
                  <c:v>9.3561496999999996</c:v>
                </c:pt>
                <c:pt idx="292">
                  <c:v>103.1500015</c:v>
                </c:pt>
                <c:pt idx="293">
                  <c:v>16.196800199999998</c:v>
                </c:pt>
                <c:pt idx="294">
                  <c:v>99.094299300000003</c:v>
                </c:pt>
                <c:pt idx="295">
                  <c:v>21.8855991</c:v>
                </c:pt>
                <c:pt idx="296">
                  <c:v>21.413200400000001</c:v>
                </c:pt>
                <c:pt idx="297">
                  <c:v>92.222801200000006</c:v>
                </c:pt>
                <c:pt idx="298">
                  <c:v>6.8449201999999998</c:v>
                </c:pt>
                <c:pt idx="299">
                  <c:v>41.416999799999999</c:v>
                </c:pt>
                <c:pt idx="300">
                  <c:v>37.0149002</c:v>
                </c:pt>
                <c:pt idx="301">
                  <c:v>20.8379993</c:v>
                </c:pt>
                <c:pt idx="302">
                  <c:v>86.862503099999998</c:v>
                </c:pt>
                <c:pt idx="303">
                  <c:v>15.1176996</c:v>
                </c:pt>
                <c:pt idx="304">
                  <c:v>16.0165997</c:v>
                </c:pt>
                <c:pt idx="305">
                  <c:v>29.7989006</c:v>
                </c:pt>
                <c:pt idx="306">
                  <c:v>30.933200800000002</c:v>
                </c:pt>
                <c:pt idx="307">
                  <c:v>68.044050200000001</c:v>
                </c:pt>
                <c:pt idx="308">
                  <c:v>8.0999602999999993</c:v>
                </c:pt>
                <c:pt idx="309">
                  <c:v>34.584999099999997</c:v>
                </c:pt>
                <c:pt idx="310">
                  <c:v>1.06436</c:v>
                </c:pt>
                <c:pt idx="311">
                  <c:v>55.954399100000003</c:v>
                </c:pt>
                <c:pt idx="312">
                  <c:v>3.9432999999999998</c:v>
                </c:pt>
                <c:pt idx="313">
                  <c:v>45.066398599999999</c:v>
                </c:pt>
                <c:pt idx="314">
                  <c:v>16.683700600000002</c:v>
                </c:pt>
                <c:pt idx="315">
                  <c:v>80.276702900000004</c:v>
                </c:pt>
                <c:pt idx="316">
                  <c:v>56.148899100000001</c:v>
                </c:pt>
                <c:pt idx="317">
                  <c:v>15.165699999999999</c:v>
                </c:pt>
                <c:pt idx="318">
                  <c:v>37.6299019</c:v>
                </c:pt>
                <c:pt idx="319">
                  <c:v>20.656200399999999</c:v>
                </c:pt>
                <c:pt idx="320">
                  <c:v>37.078498799999998</c:v>
                </c:pt>
                <c:pt idx="321">
                  <c:v>10.8605003</c:v>
                </c:pt>
                <c:pt idx="322">
                  <c:v>38.856998400000002</c:v>
                </c:pt>
                <c:pt idx="323">
                  <c:v>12.2112999</c:v>
                </c:pt>
              </c:numCache>
            </c:numRef>
          </c:xVal>
          <c:yVal>
            <c:numRef>
              <c:f>BankfullWidth!$C$130:$C$453</c:f>
              <c:numCache>
                <c:formatCode>General</c:formatCode>
                <c:ptCount val="324"/>
                <c:pt idx="0">
                  <c:v>3.9950000000000001</c:v>
                </c:pt>
                <c:pt idx="1">
                  <c:v>3.2349999999999994</c:v>
                </c:pt>
                <c:pt idx="2">
                  <c:v>3.6333333333333329</c:v>
                </c:pt>
                <c:pt idx="3">
                  <c:v>5.2649999999999997</c:v>
                </c:pt>
                <c:pt idx="4">
                  <c:v>6.4537499999999994</c:v>
                </c:pt>
                <c:pt idx="5">
                  <c:v>4.0633333333333335</c:v>
                </c:pt>
                <c:pt idx="6">
                  <c:v>4.6466666666666674</c:v>
                </c:pt>
                <c:pt idx="7">
                  <c:v>3.88</c:v>
                </c:pt>
                <c:pt idx="8">
                  <c:v>9.82</c:v>
                </c:pt>
                <c:pt idx="9">
                  <c:v>4.6554545454545453</c:v>
                </c:pt>
                <c:pt idx="10">
                  <c:v>5.8</c:v>
                </c:pt>
                <c:pt idx="11">
                  <c:v>8.7924999999999986</c:v>
                </c:pt>
                <c:pt idx="12">
                  <c:v>11.020000000000001</c:v>
                </c:pt>
                <c:pt idx="13">
                  <c:v>6.9308333333333323</c:v>
                </c:pt>
                <c:pt idx="14">
                  <c:v>2.6675</c:v>
                </c:pt>
                <c:pt idx="15">
                  <c:v>3.9850000000000003</c:v>
                </c:pt>
                <c:pt idx="16">
                  <c:v>5.27</c:v>
                </c:pt>
                <c:pt idx="17">
                  <c:v>3.8000000000000003</c:v>
                </c:pt>
                <c:pt idx="18">
                  <c:v>2.8149999999999999</c:v>
                </c:pt>
                <c:pt idx="19">
                  <c:v>14.605833333333331</c:v>
                </c:pt>
                <c:pt idx="20">
                  <c:v>2.1850000000000001</c:v>
                </c:pt>
                <c:pt idx="21">
                  <c:v>9.5966666666666676</c:v>
                </c:pt>
                <c:pt idx="22">
                  <c:v>10</c:v>
                </c:pt>
                <c:pt idx="23">
                  <c:v>4.1933333333333334</c:v>
                </c:pt>
                <c:pt idx="24">
                  <c:v>9.1133333333333351</c:v>
                </c:pt>
                <c:pt idx="25">
                  <c:v>4.1875</c:v>
                </c:pt>
                <c:pt idx="26">
                  <c:v>7.2050000000000001</c:v>
                </c:pt>
                <c:pt idx="27">
                  <c:v>5.1433333333333335</c:v>
                </c:pt>
                <c:pt idx="28">
                  <c:v>4.8833333333333337</c:v>
                </c:pt>
                <c:pt idx="29">
                  <c:v>9.4566666666666652</c:v>
                </c:pt>
                <c:pt idx="30">
                  <c:v>11.807083333333333</c:v>
                </c:pt>
                <c:pt idx="31">
                  <c:v>4.8250000000000002</c:v>
                </c:pt>
                <c:pt idx="32">
                  <c:v>4.274</c:v>
                </c:pt>
                <c:pt idx="33">
                  <c:v>3.9825000000000004</c:v>
                </c:pt>
                <c:pt idx="34">
                  <c:v>5.2025000000000006</c:v>
                </c:pt>
                <c:pt idx="35">
                  <c:v>9.6524999999999999</c:v>
                </c:pt>
                <c:pt idx="36">
                  <c:v>4.0225</c:v>
                </c:pt>
                <c:pt idx="37">
                  <c:v>7.4275000000000002</c:v>
                </c:pt>
                <c:pt idx="38">
                  <c:v>12.316666666666668</c:v>
                </c:pt>
                <c:pt idx="39">
                  <c:v>7.7100000000000009</c:v>
                </c:pt>
                <c:pt idx="40">
                  <c:v>13.856666666666667</c:v>
                </c:pt>
                <c:pt idx="41">
                  <c:v>3.1724999999999999</c:v>
                </c:pt>
                <c:pt idx="42">
                  <c:v>3.3550000000000004</c:v>
                </c:pt>
                <c:pt idx="43">
                  <c:v>2.8099999999999996</c:v>
                </c:pt>
                <c:pt idx="44">
                  <c:v>5.3133333333333335</c:v>
                </c:pt>
                <c:pt idx="45">
                  <c:v>9.2949999999999999</c:v>
                </c:pt>
                <c:pt idx="46">
                  <c:v>4.3616666666666672</c:v>
                </c:pt>
                <c:pt idx="47">
                  <c:v>5.8633333333333333</c:v>
                </c:pt>
                <c:pt idx="48">
                  <c:v>13.37</c:v>
                </c:pt>
                <c:pt idx="49">
                  <c:v>4.6583333333333341</c:v>
                </c:pt>
                <c:pt idx="50">
                  <c:v>8.0500000000000007</c:v>
                </c:pt>
                <c:pt idx="51">
                  <c:v>4.165</c:v>
                </c:pt>
                <c:pt idx="52">
                  <c:v>6.25</c:v>
                </c:pt>
                <c:pt idx="53">
                  <c:v>6.5822222222222218</c:v>
                </c:pt>
                <c:pt idx="54">
                  <c:v>10.0075</c:v>
                </c:pt>
                <c:pt idx="55">
                  <c:v>3.3233333333333337</c:v>
                </c:pt>
                <c:pt idx="56">
                  <c:v>3.66</c:v>
                </c:pt>
                <c:pt idx="57">
                  <c:v>3.71</c:v>
                </c:pt>
                <c:pt idx="58">
                  <c:v>2.8525</c:v>
                </c:pt>
                <c:pt idx="59">
                  <c:v>9.4949999999999992</c:v>
                </c:pt>
                <c:pt idx="60">
                  <c:v>9.6074999999999999</c:v>
                </c:pt>
                <c:pt idx="61">
                  <c:v>6.9362500000000002</c:v>
                </c:pt>
                <c:pt idx="62">
                  <c:v>4.9599999999999991</c:v>
                </c:pt>
                <c:pt idx="63">
                  <c:v>5.987916666666667</c:v>
                </c:pt>
                <c:pt idx="64">
                  <c:v>3.34</c:v>
                </c:pt>
                <c:pt idx="65">
                  <c:v>9.18</c:v>
                </c:pt>
                <c:pt idx="66">
                  <c:v>5.8500000000000005</c:v>
                </c:pt>
                <c:pt idx="67">
                  <c:v>11.285</c:v>
                </c:pt>
                <c:pt idx="68">
                  <c:v>6.3033333333333337</c:v>
                </c:pt>
                <c:pt idx="69">
                  <c:v>18.566666666666666</c:v>
                </c:pt>
                <c:pt idx="70">
                  <c:v>6.6099999999999994</c:v>
                </c:pt>
                <c:pt idx="71">
                  <c:v>3.3125</c:v>
                </c:pt>
                <c:pt idx="72">
                  <c:v>8.4537499999999994</c:v>
                </c:pt>
                <c:pt idx="73">
                  <c:v>5.1174999999999997</c:v>
                </c:pt>
                <c:pt idx="74">
                  <c:v>2.5549999999999997</c:v>
                </c:pt>
                <c:pt idx="75">
                  <c:v>4.4850000000000003</c:v>
                </c:pt>
                <c:pt idx="76">
                  <c:v>13.033333333333333</c:v>
                </c:pt>
                <c:pt idx="77">
                  <c:v>4.123333333333334</c:v>
                </c:pt>
                <c:pt idx="78">
                  <c:v>7.0233333333333334</c:v>
                </c:pt>
                <c:pt idx="79">
                  <c:v>12.025</c:v>
                </c:pt>
                <c:pt idx="80">
                  <c:v>11.76</c:v>
                </c:pt>
                <c:pt idx="81">
                  <c:v>12.976666666666668</c:v>
                </c:pt>
                <c:pt idx="82">
                  <c:v>11.059999999999999</c:v>
                </c:pt>
                <c:pt idx="83">
                  <c:v>7.75</c:v>
                </c:pt>
                <c:pt idx="84">
                  <c:v>7.8349999999999991</c:v>
                </c:pt>
                <c:pt idx="85">
                  <c:v>4.9899999999999993</c:v>
                </c:pt>
                <c:pt idx="86">
                  <c:v>3.6300000000000003</c:v>
                </c:pt>
                <c:pt idx="87">
                  <c:v>3.8999999999999995</c:v>
                </c:pt>
                <c:pt idx="88">
                  <c:v>7.3650000000000002</c:v>
                </c:pt>
                <c:pt idx="89">
                  <c:v>5.7375000000000007</c:v>
                </c:pt>
                <c:pt idx="90">
                  <c:v>7.0649999999999995</c:v>
                </c:pt>
                <c:pt idx="91">
                  <c:v>5.13</c:v>
                </c:pt>
                <c:pt idx="92">
                  <c:v>2.1933333333333334</c:v>
                </c:pt>
                <c:pt idx="93">
                  <c:v>4.8892307692307693</c:v>
                </c:pt>
                <c:pt idx="94">
                  <c:v>2.9750000000000001</c:v>
                </c:pt>
                <c:pt idx="95">
                  <c:v>2.4333333333333331</c:v>
                </c:pt>
                <c:pt idx="96">
                  <c:v>1.8824999999999998</c:v>
                </c:pt>
                <c:pt idx="97">
                  <c:v>7.9269444444444446</c:v>
                </c:pt>
                <c:pt idx="98">
                  <c:v>2.9449999999999998</c:v>
                </c:pt>
                <c:pt idx="99">
                  <c:v>7.7133333333333338</c:v>
                </c:pt>
                <c:pt idx="100">
                  <c:v>2.6604166666666669</c:v>
                </c:pt>
                <c:pt idx="101">
                  <c:v>6.2399999999999993</c:v>
                </c:pt>
                <c:pt idx="102">
                  <c:v>4.1070833333333336</c:v>
                </c:pt>
                <c:pt idx="103">
                  <c:v>3.1733333333333333</c:v>
                </c:pt>
                <c:pt idx="104">
                  <c:v>11.756666666666668</c:v>
                </c:pt>
                <c:pt idx="105">
                  <c:v>6.0449999999999999</c:v>
                </c:pt>
                <c:pt idx="106">
                  <c:v>7.5175000000000001</c:v>
                </c:pt>
                <c:pt idx="107">
                  <c:v>7.0925000000000002</c:v>
                </c:pt>
                <c:pt idx="108">
                  <c:v>3.4833333333333329</c:v>
                </c:pt>
                <c:pt idx="109">
                  <c:v>8.7974999999999994</c:v>
                </c:pt>
                <c:pt idx="110">
                  <c:v>7.59</c:v>
                </c:pt>
                <c:pt idx="111">
                  <c:v>6.4622222222222225</c:v>
                </c:pt>
                <c:pt idx="112">
                  <c:v>9.33</c:v>
                </c:pt>
                <c:pt idx="113">
                  <c:v>4.0350000000000001</c:v>
                </c:pt>
                <c:pt idx="114">
                  <c:v>12.4</c:v>
                </c:pt>
                <c:pt idx="115">
                  <c:v>10.463333333333333</c:v>
                </c:pt>
                <c:pt idx="116">
                  <c:v>3.2733333333333334</c:v>
                </c:pt>
                <c:pt idx="117">
                  <c:v>5.6450000000000005</c:v>
                </c:pt>
                <c:pt idx="118">
                  <c:v>10.068333333333333</c:v>
                </c:pt>
                <c:pt idx="119">
                  <c:v>6.54</c:v>
                </c:pt>
                <c:pt idx="120">
                  <c:v>8.9</c:v>
                </c:pt>
                <c:pt idx="121">
                  <c:v>6.1850000000000005</c:v>
                </c:pt>
                <c:pt idx="122">
                  <c:v>6.4466666666666663</c:v>
                </c:pt>
                <c:pt idx="123">
                  <c:v>6.22</c:v>
                </c:pt>
                <c:pt idx="124">
                  <c:v>1.87</c:v>
                </c:pt>
                <c:pt idx="125">
                  <c:v>2.0500000000000003</c:v>
                </c:pt>
                <c:pt idx="126">
                  <c:v>5.706666666666667</c:v>
                </c:pt>
                <c:pt idx="127">
                  <c:v>2.3675000000000002</c:v>
                </c:pt>
                <c:pt idx="128">
                  <c:v>13.925000000000001</c:v>
                </c:pt>
                <c:pt idx="129">
                  <c:v>2.7699999999999996</c:v>
                </c:pt>
                <c:pt idx="130">
                  <c:v>10.29</c:v>
                </c:pt>
                <c:pt idx="131">
                  <c:v>8.9974999999999987</c:v>
                </c:pt>
                <c:pt idx="132">
                  <c:v>12.479999999999999</c:v>
                </c:pt>
                <c:pt idx="133">
                  <c:v>3.5833333333333335</c:v>
                </c:pt>
                <c:pt idx="134">
                  <c:v>2.1300000000000003</c:v>
                </c:pt>
                <c:pt idx="135">
                  <c:v>3.4066666666666663</c:v>
                </c:pt>
                <c:pt idx="136">
                  <c:v>22.11</c:v>
                </c:pt>
                <c:pt idx="137">
                  <c:v>3.9633333333333334</c:v>
                </c:pt>
                <c:pt idx="138">
                  <c:v>1.8833333333333335</c:v>
                </c:pt>
                <c:pt idx="139">
                  <c:v>2.9024999999999999</c:v>
                </c:pt>
                <c:pt idx="140">
                  <c:v>6.0550000000000006</c:v>
                </c:pt>
                <c:pt idx="141">
                  <c:v>9.9600000000000009</c:v>
                </c:pt>
                <c:pt idx="142">
                  <c:v>4.3975</c:v>
                </c:pt>
                <c:pt idx="143">
                  <c:v>6.57</c:v>
                </c:pt>
                <c:pt idx="144">
                  <c:v>6.3330769230769244</c:v>
                </c:pt>
                <c:pt idx="145">
                  <c:v>6.6433333333333335</c:v>
                </c:pt>
                <c:pt idx="146">
                  <c:v>6.12</c:v>
                </c:pt>
                <c:pt idx="147">
                  <c:v>4.17</c:v>
                </c:pt>
                <c:pt idx="148">
                  <c:v>6.8550000000000004</c:v>
                </c:pt>
                <c:pt idx="149">
                  <c:v>6.6366666666666667</c:v>
                </c:pt>
                <c:pt idx="150">
                  <c:v>8.9649999999999999</c:v>
                </c:pt>
                <c:pt idx="151">
                  <c:v>4.5712499999999991</c:v>
                </c:pt>
                <c:pt idx="152">
                  <c:v>10.244999999999999</c:v>
                </c:pt>
                <c:pt idx="153">
                  <c:v>15.475000000000001</c:v>
                </c:pt>
                <c:pt idx="154">
                  <c:v>4.7633333333333328</c:v>
                </c:pt>
                <c:pt idx="155">
                  <c:v>4.05</c:v>
                </c:pt>
                <c:pt idx="156">
                  <c:v>6.1480000000000006</c:v>
                </c:pt>
                <c:pt idx="157">
                  <c:v>3.7624999999999997</c:v>
                </c:pt>
                <c:pt idx="158">
                  <c:v>4.5825000000000005</c:v>
                </c:pt>
                <c:pt idx="159">
                  <c:v>8.0166666666666657</c:v>
                </c:pt>
                <c:pt idx="160">
                  <c:v>10.482500000000002</c:v>
                </c:pt>
                <c:pt idx="161">
                  <c:v>12.126666666666667</c:v>
                </c:pt>
                <c:pt idx="162">
                  <c:v>7.8</c:v>
                </c:pt>
                <c:pt idx="163">
                  <c:v>6.0133333333333328</c:v>
                </c:pt>
                <c:pt idx="164">
                  <c:v>5.7549999999999999</c:v>
                </c:pt>
                <c:pt idx="165">
                  <c:v>4.1166666666666663</c:v>
                </c:pt>
                <c:pt idx="166">
                  <c:v>13.633333333333333</c:v>
                </c:pt>
                <c:pt idx="167">
                  <c:v>7.7033333333333331</c:v>
                </c:pt>
                <c:pt idx="168">
                  <c:v>10.910000000000002</c:v>
                </c:pt>
                <c:pt idx="169">
                  <c:v>7.2524999999999995</c:v>
                </c:pt>
                <c:pt idx="170">
                  <c:v>5.12</c:v>
                </c:pt>
                <c:pt idx="171">
                  <c:v>5.67</c:v>
                </c:pt>
                <c:pt idx="172">
                  <c:v>7.03</c:v>
                </c:pt>
                <c:pt idx="173">
                  <c:v>6.49</c:v>
                </c:pt>
                <c:pt idx="174">
                  <c:v>10.932708333333334</c:v>
                </c:pt>
                <c:pt idx="175">
                  <c:v>8.0899999999999981</c:v>
                </c:pt>
                <c:pt idx="176">
                  <c:v>3.5449999999999999</c:v>
                </c:pt>
                <c:pt idx="177">
                  <c:v>3.0399999999999996</c:v>
                </c:pt>
                <c:pt idx="178">
                  <c:v>3.436666666666667</c:v>
                </c:pt>
                <c:pt idx="179">
                  <c:v>4.2633333333333336</c:v>
                </c:pt>
                <c:pt idx="180">
                  <c:v>3.1566666666666667</c:v>
                </c:pt>
                <c:pt idx="181">
                  <c:v>3.6550000000000002</c:v>
                </c:pt>
                <c:pt idx="182">
                  <c:v>12.56</c:v>
                </c:pt>
                <c:pt idx="183">
                  <c:v>14.492500000000001</c:v>
                </c:pt>
                <c:pt idx="184">
                  <c:v>3.08</c:v>
                </c:pt>
                <c:pt idx="185">
                  <c:v>6.13</c:v>
                </c:pt>
                <c:pt idx="186">
                  <c:v>10.4925</c:v>
                </c:pt>
                <c:pt idx="187">
                  <c:v>19.613333333333333</c:v>
                </c:pt>
                <c:pt idx="188">
                  <c:v>2.1274999999999999</c:v>
                </c:pt>
                <c:pt idx="189">
                  <c:v>7.6966666666666663</c:v>
                </c:pt>
                <c:pt idx="190">
                  <c:v>2.6766666666666672</c:v>
                </c:pt>
                <c:pt idx="191">
                  <c:v>12.64</c:v>
                </c:pt>
                <c:pt idx="192">
                  <c:v>9.93</c:v>
                </c:pt>
                <c:pt idx="193">
                  <c:v>4.7566666666666668</c:v>
                </c:pt>
                <c:pt idx="194">
                  <c:v>4.49</c:v>
                </c:pt>
                <c:pt idx="195">
                  <c:v>7.2250000000000005</c:v>
                </c:pt>
                <c:pt idx="196">
                  <c:v>13.873333333333333</c:v>
                </c:pt>
                <c:pt idx="197">
                  <c:v>5.1033333333333335</c:v>
                </c:pt>
                <c:pt idx="198">
                  <c:v>8.17</c:v>
                </c:pt>
                <c:pt idx="199">
                  <c:v>5.333333333333333</c:v>
                </c:pt>
                <c:pt idx="200">
                  <c:v>2.835</c:v>
                </c:pt>
                <c:pt idx="201">
                  <c:v>6.04</c:v>
                </c:pt>
                <c:pt idx="202">
                  <c:v>4.21</c:v>
                </c:pt>
                <c:pt idx="203">
                  <c:v>6.32</c:v>
                </c:pt>
                <c:pt idx="204">
                  <c:v>7.7266666666666666</c:v>
                </c:pt>
                <c:pt idx="205">
                  <c:v>4</c:v>
                </c:pt>
                <c:pt idx="206">
                  <c:v>6.9024999999999999</c:v>
                </c:pt>
                <c:pt idx="207">
                  <c:v>7.4733333333333327</c:v>
                </c:pt>
                <c:pt idx="208">
                  <c:v>12.597</c:v>
                </c:pt>
                <c:pt idx="209">
                  <c:v>7.4174999999999995</c:v>
                </c:pt>
                <c:pt idx="210">
                  <c:v>1.593333333333333</c:v>
                </c:pt>
                <c:pt idx="211">
                  <c:v>9.66</c:v>
                </c:pt>
                <c:pt idx="212">
                  <c:v>8.7424999999999997</c:v>
                </c:pt>
                <c:pt idx="213">
                  <c:v>6.04</c:v>
                </c:pt>
                <c:pt idx="214">
                  <c:v>11.553333333333335</c:v>
                </c:pt>
                <c:pt idx="215">
                  <c:v>9.4500000000000011</c:v>
                </c:pt>
                <c:pt idx="216">
                  <c:v>8.6974999999999998</c:v>
                </c:pt>
                <c:pt idx="217">
                  <c:v>2.2899999999999996</c:v>
                </c:pt>
                <c:pt idx="218">
                  <c:v>3.6349999999999998</c:v>
                </c:pt>
                <c:pt idx="219">
                  <c:v>1.6666666666666667</c:v>
                </c:pt>
                <c:pt idx="220">
                  <c:v>3.2833333333333332</c:v>
                </c:pt>
                <c:pt idx="221">
                  <c:v>10.280000000000001</c:v>
                </c:pt>
                <c:pt idx="222">
                  <c:v>9.3625000000000007</c:v>
                </c:pt>
                <c:pt idx="223">
                  <c:v>5.2974999999999994</c:v>
                </c:pt>
                <c:pt idx="224">
                  <c:v>2.5266666666666668</c:v>
                </c:pt>
                <c:pt idx="225">
                  <c:v>6.163333333333334</c:v>
                </c:pt>
                <c:pt idx="226">
                  <c:v>11.18</c:v>
                </c:pt>
                <c:pt idx="227">
                  <c:v>6.9325000000000001</c:v>
                </c:pt>
                <c:pt idx="228">
                  <c:v>2.4024999999999999</c:v>
                </c:pt>
                <c:pt idx="229">
                  <c:v>12.905000000000001</c:v>
                </c:pt>
                <c:pt idx="230">
                  <c:v>2.63</c:v>
                </c:pt>
                <c:pt idx="231">
                  <c:v>9.8933333333333326</c:v>
                </c:pt>
                <c:pt idx="232">
                  <c:v>6.0175000000000001</c:v>
                </c:pt>
                <c:pt idx="233">
                  <c:v>4.87</c:v>
                </c:pt>
                <c:pt idx="234">
                  <c:v>2.2466666666666666</c:v>
                </c:pt>
                <c:pt idx="235">
                  <c:v>8.7000000000000011</c:v>
                </c:pt>
                <c:pt idx="236">
                  <c:v>3.43</c:v>
                </c:pt>
                <c:pt idx="237">
                  <c:v>7.93</c:v>
                </c:pt>
                <c:pt idx="238">
                  <c:v>8.2233333333333345</c:v>
                </c:pt>
                <c:pt idx="239">
                  <c:v>5.2799999999999994</c:v>
                </c:pt>
                <c:pt idx="240">
                  <c:v>3.5066666666666664</c:v>
                </c:pt>
                <c:pt idx="241">
                  <c:v>5.873333333333334</c:v>
                </c:pt>
                <c:pt idx="242">
                  <c:v>6.3900000000000006</c:v>
                </c:pt>
                <c:pt idx="243">
                  <c:v>7.8999999999999995</c:v>
                </c:pt>
                <c:pt idx="244">
                  <c:v>2.04</c:v>
                </c:pt>
                <c:pt idx="245">
                  <c:v>2.686666666666667</c:v>
                </c:pt>
                <c:pt idx="246">
                  <c:v>5.5325000000000006</c:v>
                </c:pt>
                <c:pt idx="247">
                  <c:v>1.8949999999999998</c:v>
                </c:pt>
                <c:pt idx="248">
                  <c:v>3.9450000000000003</c:v>
                </c:pt>
                <c:pt idx="249">
                  <c:v>1.2124999999999999</c:v>
                </c:pt>
                <c:pt idx="250">
                  <c:v>4.1133333333333333</c:v>
                </c:pt>
                <c:pt idx="251">
                  <c:v>2.64</c:v>
                </c:pt>
                <c:pt idx="252">
                  <c:v>7.6033333333333326</c:v>
                </c:pt>
                <c:pt idx="253">
                  <c:v>2.7374999999999998</c:v>
                </c:pt>
                <c:pt idx="254">
                  <c:v>6.6166666666666671</c:v>
                </c:pt>
                <c:pt idx="255">
                  <c:v>4.7966666666666669</c:v>
                </c:pt>
                <c:pt idx="256">
                  <c:v>12.82</c:v>
                </c:pt>
                <c:pt idx="257">
                  <c:v>12.765000000000001</c:v>
                </c:pt>
                <c:pt idx="258">
                  <c:v>4.2166666666666668</c:v>
                </c:pt>
                <c:pt idx="259">
                  <c:v>7.5966666666666667</c:v>
                </c:pt>
                <c:pt idx="260">
                  <c:v>16.080000000000002</c:v>
                </c:pt>
                <c:pt idx="261">
                  <c:v>11.516666666666666</c:v>
                </c:pt>
                <c:pt idx="262">
                  <c:v>11.245000000000003</c:v>
                </c:pt>
                <c:pt idx="263">
                  <c:v>2.1974999999999998</c:v>
                </c:pt>
                <c:pt idx="264">
                  <c:v>2.1549999999999998</c:v>
                </c:pt>
                <c:pt idx="265">
                  <c:v>4.9749999999999996</c:v>
                </c:pt>
                <c:pt idx="266">
                  <c:v>3.1433333333333331</c:v>
                </c:pt>
                <c:pt idx="267">
                  <c:v>5.15</c:v>
                </c:pt>
                <c:pt idx="268">
                  <c:v>7.34</c:v>
                </c:pt>
                <c:pt idx="269">
                  <c:v>8.4033333333333342</c:v>
                </c:pt>
                <c:pt idx="270">
                  <c:v>4.5166666666666666</c:v>
                </c:pt>
                <c:pt idx="271">
                  <c:v>10.850000000000001</c:v>
                </c:pt>
                <c:pt idx="272">
                  <c:v>11.984999999999999</c:v>
                </c:pt>
                <c:pt idx="273">
                  <c:v>6.1466666666666656</c:v>
                </c:pt>
                <c:pt idx="274">
                  <c:v>2.1033333333333335</c:v>
                </c:pt>
                <c:pt idx="275">
                  <c:v>9.2825000000000006</c:v>
                </c:pt>
                <c:pt idx="276">
                  <c:v>10.01</c:v>
                </c:pt>
                <c:pt idx="277">
                  <c:v>7.1325000000000003</c:v>
                </c:pt>
                <c:pt idx="278">
                  <c:v>7.301388888888888</c:v>
                </c:pt>
                <c:pt idx="279">
                  <c:v>4.71</c:v>
                </c:pt>
                <c:pt idx="280">
                  <c:v>4.0375000000000005</c:v>
                </c:pt>
                <c:pt idx="281">
                  <c:v>7.1733333333333329</c:v>
                </c:pt>
                <c:pt idx="282">
                  <c:v>14.263333333333334</c:v>
                </c:pt>
                <c:pt idx="283">
                  <c:v>5.2700000000000005</c:v>
                </c:pt>
                <c:pt idx="284">
                  <c:v>8.2233333333333345</c:v>
                </c:pt>
                <c:pt idx="285">
                  <c:v>1.5999999999999999</c:v>
                </c:pt>
                <c:pt idx="286">
                  <c:v>13.006666666666666</c:v>
                </c:pt>
                <c:pt idx="287">
                  <c:v>4.1133333333333333</c:v>
                </c:pt>
                <c:pt idx="288">
                  <c:v>3.2699999999999996</c:v>
                </c:pt>
                <c:pt idx="289">
                  <c:v>3.1933333333333334</c:v>
                </c:pt>
                <c:pt idx="290">
                  <c:v>9.2333333333333343</c:v>
                </c:pt>
                <c:pt idx="291">
                  <c:v>3.7866666666666666</c:v>
                </c:pt>
                <c:pt idx="292">
                  <c:v>8.932500000000001</c:v>
                </c:pt>
                <c:pt idx="293">
                  <c:v>2.7900000000000005</c:v>
                </c:pt>
                <c:pt idx="294">
                  <c:v>9.4066666666666663</c:v>
                </c:pt>
                <c:pt idx="295">
                  <c:v>3.7475000000000001</c:v>
                </c:pt>
                <c:pt idx="296">
                  <c:v>6.8725000000000005</c:v>
                </c:pt>
                <c:pt idx="297">
                  <c:v>7.2475000000000005</c:v>
                </c:pt>
                <c:pt idx="298">
                  <c:v>3.26</c:v>
                </c:pt>
                <c:pt idx="299">
                  <c:v>10.785</c:v>
                </c:pt>
                <c:pt idx="300">
                  <c:v>6.9066666666666663</c:v>
                </c:pt>
                <c:pt idx="301">
                  <c:v>9.94</c:v>
                </c:pt>
                <c:pt idx="302">
                  <c:v>10.022500000000001</c:v>
                </c:pt>
                <c:pt idx="303">
                  <c:v>4.7374999999999998</c:v>
                </c:pt>
                <c:pt idx="304">
                  <c:v>5.9033333333333333</c:v>
                </c:pt>
                <c:pt idx="305">
                  <c:v>7.05</c:v>
                </c:pt>
                <c:pt idx="306">
                  <c:v>7.373333333333334</c:v>
                </c:pt>
                <c:pt idx="307">
                  <c:v>7.5600000000000005</c:v>
                </c:pt>
                <c:pt idx="308">
                  <c:v>2.4766666666666666</c:v>
                </c:pt>
                <c:pt idx="309">
                  <c:v>10.104999999999999</c:v>
                </c:pt>
                <c:pt idx="310">
                  <c:v>1.7700000000000002</c:v>
                </c:pt>
                <c:pt idx="311">
                  <c:v>7.5866666666666669</c:v>
                </c:pt>
                <c:pt idx="312">
                  <c:v>2.7466666666666666</c:v>
                </c:pt>
                <c:pt idx="313">
                  <c:v>13.807500000000001</c:v>
                </c:pt>
                <c:pt idx="314">
                  <c:v>6.1375000000000002</c:v>
                </c:pt>
                <c:pt idx="315">
                  <c:v>9.8066666666666666</c:v>
                </c:pt>
                <c:pt idx="316">
                  <c:v>11.2675</c:v>
                </c:pt>
                <c:pt idx="317">
                  <c:v>2.706666666666667</c:v>
                </c:pt>
                <c:pt idx="318">
                  <c:v>5.3299999999999992</c:v>
                </c:pt>
                <c:pt idx="319">
                  <c:v>4.8984615384615378</c:v>
                </c:pt>
                <c:pt idx="320">
                  <c:v>12.193333333333333</c:v>
                </c:pt>
                <c:pt idx="321">
                  <c:v>5.63</c:v>
                </c:pt>
                <c:pt idx="322">
                  <c:v>9.6</c:v>
                </c:pt>
                <c:pt idx="323">
                  <c:v>4.8433333333333328</c:v>
                </c:pt>
              </c:numCache>
            </c:numRef>
          </c:yVal>
          <c:smooth val="0"/>
          <c:extLst>
            <c:ext xmlns:c16="http://schemas.microsoft.com/office/drawing/2014/chart" uri="{C3380CC4-5D6E-409C-BE32-E72D297353CC}">
              <c16:uniqueId val="{00000001-6E09-46E9-B00B-003F7FD758E5}"/>
            </c:ext>
          </c:extLst>
        </c:ser>
        <c:dLbls>
          <c:showLegendKey val="0"/>
          <c:showVal val="0"/>
          <c:showCatName val="0"/>
          <c:showSerName val="0"/>
          <c:showPercent val="0"/>
          <c:showBubbleSize val="0"/>
        </c:dLbls>
        <c:axId val="1163488720"/>
        <c:axId val="1163490032"/>
      </c:scatterChart>
      <c:valAx>
        <c:axId val="1163488720"/>
        <c:scaling>
          <c:logBase val="10"/>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3490032"/>
        <c:crosses val="autoZero"/>
        <c:crossBetween val="midCat"/>
      </c:valAx>
      <c:valAx>
        <c:axId val="1163490032"/>
        <c:scaling>
          <c:logBase val="10"/>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34887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Bankfull Width/Cathment Area</a:t>
            </a:r>
          </a:p>
        </c:rich>
      </c:tx>
      <c:overlay val="0"/>
    </c:title>
    <c:autoTitleDeleted val="0"/>
    <c:plotArea>
      <c:layout/>
      <c:barChart>
        <c:barDir val="col"/>
        <c:grouping val="clustered"/>
        <c:varyColors val="0"/>
        <c:ser>
          <c:idx val="0"/>
          <c:order val="0"/>
          <c:tx>
            <c:v>Reference</c:v>
          </c:tx>
          <c:invertIfNegative val="0"/>
          <c:cat>
            <c:strRef>
              <c:f>BankfullWidth!$J$5:$J$26</c:f>
              <c:strCache>
                <c:ptCount val="22"/>
                <c:pt idx="0">
                  <c:v>0.00</c:v>
                </c:pt>
                <c:pt idx="1">
                  <c:v>0.10</c:v>
                </c:pt>
                <c:pt idx="2">
                  <c:v>0.20</c:v>
                </c:pt>
                <c:pt idx="3">
                  <c:v>0.30</c:v>
                </c:pt>
                <c:pt idx="4">
                  <c:v>0.40</c:v>
                </c:pt>
                <c:pt idx="5">
                  <c:v>0.50</c:v>
                </c:pt>
                <c:pt idx="6">
                  <c:v>0.60</c:v>
                </c:pt>
                <c:pt idx="7">
                  <c:v>0.70</c:v>
                </c:pt>
                <c:pt idx="8">
                  <c:v>0.80</c:v>
                </c:pt>
                <c:pt idx="9">
                  <c:v>0.90</c:v>
                </c:pt>
                <c:pt idx="10">
                  <c:v>1.00</c:v>
                </c:pt>
                <c:pt idx="11">
                  <c:v>1.10</c:v>
                </c:pt>
                <c:pt idx="12">
                  <c:v>1.20</c:v>
                </c:pt>
                <c:pt idx="13">
                  <c:v>1.30</c:v>
                </c:pt>
                <c:pt idx="14">
                  <c:v>1.40</c:v>
                </c:pt>
                <c:pt idx="15">
                  <c:v>1.50</c:v>
                </c:pt>
                <c:pt idx="16">
                  <c:v>1.60</c:v>
                </c:pt>
                <c:pt idx="17">
                  <c:v>1.70</c:v>
                </c:pt>
                <c:pt idx="18">
                  <c:v>1.80</c:v>
                </c:pt>
                <c:pt idx="19">
                  <c:v>1.90</c:v>
                </c:pt>
                <c:pt idx="20">
                  <c:v>2.00</c:v>
                </c:pt>
                <c:pt idx="21">
                  <c:v>More</c:v>
                </c:pt>
              </c:strCache>
            </c:strRef>
          </c:cat>
          <c:val>
            <c:numRef>
              <c:f>BankfullWidth!$K$5:$K$26</c:f>
              <c:numCache>
                <c:formatCode>General</c:formatCode>
                <c:ptCount val="22"/>
                <c:pt idx="0">
                  <c:v>0</c:v>
                </c:pt>
                <c:pt idx="1">
                  <c:v>3</c:v>
                </c:pt>
                <c:pt idx="2">
                  <c:v>31</c:v>
                </c:pt>
                <c:pt idx="3">
                  <c:v>37</c:v>
                </c:pt>
                <c:pt idx="4">
                  <c:v>25</c:v>
                </c:pt>
                <c:pt idx="5">
                  <c:v>8</c:v>
                </c:pt>
                <c:pt idx="6">
                  <c:v>6</c:v>
                </c:pt>
                <c:pt idx="7">
                  <c:v>4</c:v>
                </c:pt>
                <c:pt idx="8">
                  <c:v>2</c:v>
                </c:pt>
                <c:pt idx="9">
                  <c:v>1</c:v>
                </c:pt>
                <c:pt idx="10">
                  <c:v>1</c:v>
                </c:pt>
                <c:pt idx="11">
                  <c:v>0</c:v>
                </c:pt>
                <c:pt idx="12">
                  <c:v>0</c:v>
                </c:pt>
                <c:pt idx="13">
                  <c:v>0</c:v>
                </c:pt>
                <c:pt idx="14">
                  <c:v>0</c:v>
                </c:pt>
                <c:pt idx="15">
                  <c:v>1</c:v>
                </c:pt>
                <c:pt idx="16">
                  <c:v>0</c:v>
                </c:pt>
                <c:pt idx="17">
                  <c:v>0</c:v>
                </c:pt>
                <c:pt idx="18">
                  <c:v>1</c:v>
                </c:pt>
                <c:pt idx="19">
                  <c:v>1</c:v>
                </c:pt>
                <c:pt idx="20">
                  <c:v>0</c:v>
                </c:pt>
                <c:pt idx="21">
                  <c:v>0</c:v>
                </c:pt>
              </c:numCache>
            </c:numRef>
          </c:val>
          <c:extLst>
            <c:ext xmlns:c16="http://schemas.microsoft.com/office/drawing/2014/chart" uri="{C3380CC4-5D6E-409C-BE32-E72D297353CC}">
              <c16:uniqueId val="{00000001-1E67-40BD-87D7-D074FFA0C780}"/>
            </c:ext>
          </c:extLst>
        </c:ser>
        <c:ser>
          <c:idx val="1"/>
          <c:order val="1"/>
          <c:tx>
            <c:v>Managed</c:v>
          </c:tx>
          <c:invertIfNegative val="0"/>
          <c:cat>
            <c:numRef>
              <c:f>BankfullWidth!$J$31:$J$51</c:f>
              <c:numCache>
                <c:formatCode>0.00</c:formatCode>
                <c:ptCount val="21"/>
                <c:pt idx="0">
                  <c:v>0</c:v>
                </c:pt>
                <c:pt idx="1">
                  <c:v>0.1</c:v>
                </c:pt>
                <c:pt idx="2">
                  <c:v>0.2</c:v>
                </c:pt>
                <c:pt idx="3">
                  <c:v>0.30000000000000004</c:v>
                </c:pt>
                <c:pt idx="4">
                  <c:v>0.4</c:v>
                </c:pt>
                <c:pt idx="5">
                  <c:v>0.5</c:v>
                </c:pt>
                <c:pt idx="6">
                  <c:v>0.6</c:v>
                </c:pt>
                <c:pt idx="7">
                  <c:v>0.7</c:v>
                </c:pt>
                <c:pt idx="8">
                  <c:v>0.79999999999999993</c:v>
                </c:pt>
                <c:pt idx="9">
                  <c:v>0.89999999999999991</c:v>
                </c:pt>
                <c:pt idx="10">
                  <c:v>0.99999999999999989</c:v>
                </c:pt>
                <c:pt idx="11">
                  <c:v>1.0999999999999999</c:v>
                </c:pt>
                <c:pt idx="12">
                  <c:v>1.2</c:v>
                </c:pt>
                <c:pt idx="13">
                  <c:v>1.3</c:v>
                </c:pt>
                <c:pt idx="14">
                  <c:v>1.4000000000000001</c:v>
                </c:pt>
                <c:pt idx="15">
                  <c:v>1.5000000000000002</c:v>
                </c:pt>
                <c:pt idx="16">
                  <c:v>1.6000000000000003</c:v>
                </c:pt>
                <c:pt idx="17">
                  <c:v>1.7000000000000004</c:v>
                </c:pt>
                <c:pt idx="18">
                  <c:v>1.8000000000000005</c:v>
                </c:pt>
                <c:pt idx="19">
                  <c:v>1.9000000000000006</c:v>
                </c:pt>
                <c:pt idx="20">
                  <c:v>2.0000000000000004</c:v>
                </c:pt>
              </c:numCache>
            </c:numRef>
          </c:cat>
          <c:val>
            <c:numRef>
              <c:f>BankfullWidth!$K$31:$K$51</c:f>
              <c:numCache>
                <c:formatCode>General</c:formatCode>
                <c:ptCount val="21"/>
                <c:pt idx="0">
                  <c:v>0</c:v>
                </c:pt>
                <c:pt idx="1">
                  <c:v>20</c:v>
                </c:pt>
                <c:pt idx="2">
                  <c:v>90</c:v>
                </c:pt>
                <c:pt idx="3">
                  <c:v>102</c:v>
                </c:pt>
                <c:pt idx="4">
                  <c:v>55</c:v>
                </c:pt>
                <c:pt idx="5">
                  <c:v>26</c:v>
                </c:pt>
                <c:pt idx="6">
                  <c:v>13</c:v>
                </c:pt>
                <c:pt idx="7">
                  <c:v>4</c:v>
                </c:pt>
                <c:pt idx="8">
                  <c:v>6</c:v>
                </c:pt>
                <c:pt idx="9">
                  <c:v>1</c:v>
                </c:pt>
                <c:pt idx="10">
                  <c:v>3</c:v>
                </c:pt>
                <c:pt idx="11">
                  <c:v>2</c:v>
                </c:pt>
                <c:pt idx="12">
                  <c:v>0</c:v>
                </c:pt>
                <c:pt idx="13">
                  <c:v>0</c:v>
                </c:pt>
                <c:pt idx="14">
                  <c:v>0</c:v>
                </c:pt>
                <c:pt idx="15">
                  <c:v>0</c:v>
                </c:pt>
                <c:pt idx="16">
                  <c:v>0</c:v>
                </c:pt>
                <c:pt idx="17">
                  <c:v>1</c:v>
                </c:pt>
                <c:pt idx="18">
                  <c:v>0</c:v>
                </c:pt>
                <c:pt idx="19">
                  <c:v>1</c:v>
                </c:pt>
                <c:pt idx="20">
                  <c:v>0</c:v>
                </c:pt>
              </c:numCache>
            </c:numRef>
          </c:val>
          <c:extLst>
            <c:ext xmlns:c16="http://schemas.microsoft.com/office/drawing/2014/chart" uri="{C3380CC4-5D6E-409C-BE32-E72D297353CC}">
              <c16:uniqueId val="{00000003-1E67-40BD-87D7-D074FFA0C780}"/>
            </c:ext>
          </c:extLst>
        </c:ser>
        <c:dLbls>
          <c:showLegendKey val="0"/>
          <c:showVal val="0"/>
          <c:showCatName val="0"/>
          <c:showSerName val="0"/>
          <c:showPercent val="0"/>
          <c:showBubbleSize val="0"/>
        </c:dLbls>
        <c:gapWidth val="150"/>
        <c:axId val="613151504"/>
        <c:axId val="613156752"/>
      </c:barChart>
      <c:catAx>
        <c:axId val="613151504"/>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613156752"/>
        <c:crosses val="autoZero"/>
        <c:auto val="1"/>
        <c:lblAlgn val="ctr"/>
        <c:lblOffset val="100"/>
        <c:noMultiLvlLbl val="0"/>
      </c:catAx>
      <c:valAx>
        <c:axId val="613156752"/>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613151504"/>
        <c:crosses val="autoZero"/>
        <c:crossBetween val="between"/>
      </c:valAx>
    </c:plotArea>
    <c:legend>
      <c:legendPos val="r"/>
      <c:layout>
        <c:manualLayout>
          <c:xMode val="edge"/>
          <c:yMode val="edge"/>
          <c:x val="0.84015969563437598"/>
          <c:y val="0.47618919975428603"/>
          <c:w val="0.14271492210262707"/>
          <c:h val="0.11399787792483386"/>
        </c:manualLayout>
      </c:layout>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BankfullWidth!$J$31:$J$52</c:f>
              <c:strCache>
                <c:ptCount val="22"/>
                <c:pt idx="0">
                  <c:v>0.00</c:v>
                </c:pt>
                <c:pt idx="1">
                  <c:v>0.10</c:v>
                </c:pt>
                <c:pt idx="2">
                  <c:v>0.20</c:v>
                </c:pt>
                <c:pt idx="3">
                  <c:v>0.30</c:v>
                </c:pt>
                <c:pt idx="4">
                  <c:v>0.40</c:v>
                </c:pt>
                <c:pt idx="5">
                  <c:v>0.50</c:v>
                </c:pt>
                <c:pt idx="6">
                  <c:v>0.60</c:v>
                </c:pt>
                <c:pt idx="7">
                  <c:v>0.70</c:v>
                </c:pt>
                <c:pt idx="8">
                  <c:v>0.80</c:v>
                </c:pt>
                <c:pt idx="9">
                  <c:v>0.90</c:v>
                </c:pt>
                <c:pt idx="10">
                  <c:v>1.00</c:v>
                </c:pt>
                <c:pt idx="11">
                  <c:v>1.10</c:v>
                </c:pt>
                <c:pt idx="12">
                  <c:v>1.20</c:v>
                </c:pt>
                <c:pt idx="13">
                  <c:v>1.30</c:v>
                </c:pt>
                <c:pt idx="14">
                  <c:v>1.40</c:v>
                </c:pt>
                <c:pt idx="15">
                  <c:v>1.50</c:v>
                </c:pt>
                <c:pt idx="16">
                  <c:v>1.60</c:v>
                </c:pt>
                <c:pt idx="17">
                  <c:v>1.70</c:v>
                </c:pt>
                <c:pt idx="18">
                  <c:v>1.80</c:v>
                </c:pt>
                <c:pt idx="19">
                  <c:v>1.90</c:v>
                </c:pt>
                <c:pt idx="20">
                  <c:v>2.00</c:v>
                </c:pt>
                <c:pt idx="21">
                  <c:v>More</c:v>
                </c:pt>
              </c:strCache>
            </c:strRef>
          </c:cat>
          <c:val>
            <c:numRef>
              <c:f>BankfullWidth!$K$31:$K$52</c:f>
              <c:numCache>
                <c:formatCode>General</c:formatCode>
                <c:ptCount val="22"/>
                <c:pt idx="0">
                  <c:v>0</c:v>
                </c:pt>
                <c:pt idx="1">
                  <c:v>20</c:v>
                </c:pt>
                <c:pt idx="2">
                  <c:v>90</c:v>
                </c:pt>
                <c:pt idx="3">
                  <c:v>102</c:v>
                </c:pt>
                <c:pt idx="4">
                  <c:v>55</c:v>
                </c:pt>
                <c:pt idx="5">
                  <c:v>26</c:v>
                </c:pt>
                <c:pt idx="6">
                  <c:v>13</c:v>
                </c:pt>
                <c:pt idx="7">
                  <c:v>4</c:v>
                </c:pt>
                <c:pt idx="8">
                  <c:v>6</c:v>
                </c:pt>
                <c:pt idx="9">
                  <c:v>1</c:v>
                </c:pt>
                <c:pt idx="10">
                  <c:v>3</c:v>
                </c:pt>
                <c:pt idx="11">
                  <c:v>2</c:v>
                </c:pt>
                <c:pt idx="12">
                  <c:v>0</c:v>
                </c:pt>
                <c:pt idx="13">
                  <c:v>0</c:v>
                </c:pt>
                <c:pt idx="14">
                  <c:v>0</c:v>
                </c:pt>
                <c:pt idx="15">
                  <c:v>0</c:v>
                </c:pt>
                <c:pt idx="16">
                  <c:v>0</c:v>
                </c:pt>
                <c:pt idx="17">
                  <c:v>1</c:v>
                </c:pt>
                <c:pt idx="18">
                  <c:v>0</c:v>
                </c:pt>
                <c:pt idx="19">
                  <c:v>1</c:v>
                </c:pt>
                <c:pt idx="20">
                  <c:v>0</c:v>
                </c:pt>
                <c:pt idx="21">
                  <c:v>0</c:v>
                </c:pt>
              </c:numCache>
            </c:numRef>
          </c:val>
          <c:extLst>
            <c:ext xmlns:c16="http://schemas.microsoft.com/office/drawing/2014/chart" uri="{C3380CC4-5D6E-409C-BE32-E72D297353CC}">
              <c16:uniqueId val="{00000001-A86E-45CD-B4B4-4CBDB57C6464}"/>
            </c:ext>
          </c:extLst>
        </c:ser>
        <c:dLbls>
          <c:showLegendKey val="0"/>
          <c:showVal val="0"/>
          <c:showCatName val="0"/>
          <c:showSerName val="0"/>
          <c:showPercent val="0"/>
          <c:showBubbleSize val="0"/>
        </c:dLbls>
        <c:gapWidth val="150"/>
        <c:axId val="434586888"/>
        <c:axId val="613169544"/>
      </c:barChart>
      <c:catAx>
        <c:axId val="434586888"/>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613169544"/>
        <c:crosses val="autoZero"/>
        <c:auto val="1"/>
        <c:lblAlgn val="ctr"/>
        <c:lblOffset val="100"/>
        <c:noMultiLvlLbl val="0"/>
      </c:catAx>
      <c:valAx>
        <c:axId val="613169544"/>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434586888"/>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400049</xdr:colOff>
      <xdr:row>86</xdr:row>
      <xdr:rowOff>133349</xdr:rowOff>
    </xdr:from>
    <xdr:to>
      <xdr:col>20</xdr:col>
      <xdr:colOff>504825</xdr:colOff>
      <xdr:row>111</xdr:row>
      <xdr:rowOff>57150</xdr:rowOff>
    </xdr:to>
    <xdr:graphicFrame macro="">
      <xdr:nvGraphicFramePr>
        <xdr:cNvPr id="2" name="Chart 1">
          <a:extLst>
            <a:ext uri="{FF2B5EF4-FFF2-40B4-BE49-F238E27FC236}">
              <a16:creationId xmlns:a16="http://schemas.microsoft.com/office/drawing/2014/main" id="{5ADB8542-EE32-414B-B98D-428BF3AE3F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238124</xdr:colOff>
      <xdr:row>3</xdr:row>
      <xdr:rowOff>180974</xdr:rowOff>
    </xdr:from>
    <xdr:to>
      <xdr:col>21</xdr:col>
      <xdr:colOff>552449</xdr:colOff>
      <xdr:row>25</xdr:row>
      <xdr:rowOff>19049</xdr:rowOff>
    </xdr:to>
    <xdr:graphicFrame macro="">
      <xdr:nvGraphicFramePr>
        <xdr:cNvPr id="3" name="Chart 2">
          <a:extLst>
            <a:ext uri="{FF2B5EF4-FFF2-40B4-BE49-F238E27FC236}">
              <a16:creationId xmlns:a16="http://schemas.microsoft.com/office/drawing/2014/main" id="{CF7109B3-1B3E-4186-8FFB-60D9626A9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238125</xdr:colOff>
      <xdr:row>29</xdr:row>
      <xdr:rowOff>180975</xdr:rowOff>
    </xdr:from>
    <xdr:to>
      <xdr:col>21</xdr:col>
      <xdr:colOff>561975</xdr:colOff>
      <xdr:row>51</xdr:row>
      <xdr:rowOff>161925</xdr:rowOff>
    </xdr:to>
    <xdr:graphicFrame macro="">
      <xdr:nvGraphicFramePr>
        <xdr:cNvPr id="4" name="Chart 3">
          <a:extLst>
            <a:ext uri="{FF2B5EF4-FFF2-40B4-BE49-F238E27FC236}">
              <a16:creationId xmlns:a16="http://schemas.microsoft.com/office/drawing/2014/main" id="{5A00A029-D9CF-4238-9E24-E6EF50EBFC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dall, Craig -FS" refreshedDate="44112.418219907406" createdVersion="6" refreshedVersion="6" minRefreshableVersion="3" recordCount="1998" xr:uid="{975E84C5-3362-429E-8C44-C29A9148C700}">
  <cacheSource type="worksheet">
    <worksheetSource ref="A1:AP1999" sheet="R1WestHabitat"/>
  </cacheSource>
  <cacheFields count="42">
    <cacheField name="SiteID" numFmtId="0">
      <sharedItems containsSemiMixedTypes="0" containsString="0" containsNumber="1" containsInteger="1" minValue="73" maxValue="3237" count="543">
        <n v="295"/>
        <n v="192"/>
        <n v="159"/>
        <n v="1280"/>
        <n v="1782"/>
        <n v="208"/>
        <n v="209"/>
        <n v="2055"/>
        <n v="107"/>
        <n v="393"/>
        <n v="2292"/>
        <n v="3236"/>
        <n v="407"/>
        <n v="1824"/>
        <n v="400"/>
        <n v="2054"/>
        <n v="80"/>
        <n v="388"/>
        <n v="411"/>
        <n v="135"/>
        <n v="280"/>
        <n v="1350"/>
        <n v="317"/>
        <n v="2307"/>
        <n v="1281"/>
        <n v="113"/>
        <n v="318"/>
        <n v="1267"/>
        <n v="1797"/>
        <n v="3185"/>
        <n v="353"/>
        <n v="296"/>
        <n v="235"/>
        <n v="2109"/>
        <n v="83"/>
        <n v="168"/>
        <n v="283"/>
        <n v="309"/>
        <n v="434"/>
        <n v="351"/>
        <n v="1282"/>
        <n v="1816"/>
        <n v="2293"/>
        <n v="1298"/>
        <n v="191"/>
        <n v="379"/>
        <n v="384"/>
        <n v="311"/>
        <n v="1792"/>
        <n v="278"/>
        <n v="1781"/>
        <n v="1315"/>
        <n v="1310"/>
        <n v="105"/>
        <n v="1815"/>
        <n v="91"/>
        <n v="256"/>
        <n v="237"/>
        <n v="2635"/>
        <n v="390"/>
        <n v="98"/>
        <n v="189"/>
        <n v="301"/>
        <n v="1793"/>
        <n v="282"/>
        <n v="1332"/>
        <n v="294"/>
        <n v="2297"/>
        <n v="2188"/>
        <n v="219"/>
        <n v="195"/>
        <n v="151"/>
        <n v="269"/>
        <n v="1795"/>
        <n v="112"/>
        <n v="386"/>
        <n v="1784"/>
        <n v="2186"/>
        <n v="1271"/>
        <n v="1780"/>
        <n v="1338"/>
        <n v="1345"/>
        <n v="201"/>
        <n v="1276"/>
        <n v="1301"/>
        <n v="1772"/>
        <n v="2234"/>
        <n v="3231"/>
        <n v="320"/>
        <n v="2155"/>
        <n v="262"/>
        <n v="109"/>
        <n v="1326"/>
        <n v="2104"/>
        <n v="2130"/>
        <n v="3234"/>
        <n v="206"/>
        <n v="291"/>
        <n v="263"/>
        <n v="84"/>
        <n v="358"/>
        <n v="204"/>
        <n v="171"/>
        <n v="179"/>
        <n v="137"/>
        <n v="96"/>
        <n v="251"/>
        <n v="248"/>
        <n v="326"/>
        <n v="2009"/>
        <n v="152"/>
        <n v="1767"/>
        <n v="3095"/>
        <n v="1283"/>
        <n v="175"/>
        <n v="1346"/>
        <n v="200"/>
        <n v="1783"/>
        <n v="376"/>
        <n v="2308"/>
        <n v="188"/>
        <n v="410"/>
        <n v="1285"/>
        <n v="2158"/>
        <n v="267"/>
        <n v="2304"/>
        <n v="242"/>
        <n v="402"/>
        <n v="118"/>
        <n v="138"/>
        <n v="154"/>
        <n v="194"/>
        <n v="82"/>
        <n v="180"/>
        <n v="1316"/>
        <n v="1786"/>
        <n v="1331"/>
        <n v="268"/>
        <n v="1775"/>
        <n v="1773"/>
        <n v="2253"/>
        <n v="121"/>
        <n v="354"/>
        <n v="2006"/>
        <n v="389"/>
        <n v="287"/>
        <n v="102"/>
        <n v="414"/>
        <n v="1348"/>
        <n v="216"/>
        <n v="1832"/>
        <n v="310"/>
        <n v="246"/>
        <n v="2199"/>
        <n v="1286"/>
        <n v="108"/>
        <n v="125"/>
        <n v="2618"/>
        <n v="329"/>
        <n v="1306"/>
        <n v="356"/>
        <n v="3232"/>
        <n v="231"/>
        <n v="89"/>
        <n v="1308"/>
        <n v="156"/>
        <n v="213"/>
        <n v="322"/>
        <n v="1318"/>
        <n v="2280"/>
        <n v="327"/>
        <n v="182"/>
        <n v="155"/>
        <n v="381"/>
        <n v="344"/>
        <n v="1297"/>
        <n v="387"/>
        <n v="1787"/>
        <n v="3181"/>
        <n v="416"/>
        <n v="2252"/>
        <n v="1778"/>
        <n v="1813"/>
        <n v="352"/>
        <n v="226"/>
        <n v="99"/>
        <n v="2128"/>
        <n v="359"/>
        <n v="284"/>
        <n v="199"/>
        <n v="413"/>
        <n v="380"/>
        <n v="1268"/>
        <n v="1317"/>
        <n v="1801"/>
        <n v="3087"/>
        <n v="165"/>
        <n v="116"/>
        <n v="187"/>
        <n v="2207"/>
        <n v="1278"/>
        <n v="130"/>
        <n v="136"/>
        <n v="1343"/>
        <n v="2101"/>
        <n v="160"/>
        <n v="86"/>
        <n v="1314"/>
        <n v="2267"/>
        <n v="1274"/>
        <n v="1791"/>
        <n v="316"/>
        <n v="362"/>
        <n v="1334"/>
        <n v="373"/>
        <n v="172"/>
        <n v="1342"/>
        <n v="1272"/>
        <n v="75"/>
        <n v="319"/>
        <n v="382"/>
        <n v="1539"/>
        <n v="87"/>
        <n v="408"/>
        <n v="197"/>
        <n v="360"/>
        <n v="2116"/>
        <n v="1774"/>
        <n v="90"/>
        <n v="2145"/>
        <n v="2249"/>
        <n v="2135"/>
        <n v="3235"/>
        <n v="3006"/>
        <n v="212"/>
        <n v="150"/>
        <n v="167"/>
        <n v="124"/>
        <n v="285"/>
        <n v="198"/>
        <n v="273"/>
        <n v="196"/>
        <n v="145"/>
        <n v="1788"/>
        <n v="76"/>
        <n v="218"/>
        <n v="1304"/>
        <n v="94"/>
        <n v="1829"/>
        <n v="2051"/>
        <n v="100"/>
        <n v="190"/>
        <n v="1771"/>
        <n v="202"/>
        <n v="233"/>
        <n v="260"/>
        <n v="325"/>
        <n v="3179"/>
        <n v="417"/>
        <n v="307"/>
        <n v="366"/>
        <n v="355"/>
        <n v="193"/>
        <n v="1800"/>
        <n v="3178"/>
        <n v="2205"/>
        <n v="3229"/>
        <n v="139"/>
        <n v="3004"/>
        <n v="2616"/>
        <n v="1340"/>
        <n v="153"/>
        <n v="114"/>
        <n v="181"/>
        <n v="1806"/>
        <n v="365"/>
        <n v="1768"/>
        <n v="203"/>
        <n v="240"/>
        <n v="1305"/>
        <n v="184"/>
        <n v="2268"/>
        <n v="2181"/>
        <n v="367"/>
        <n v="253"/>
        <n v="1264"/>
        <n v="1335"/>
        <n v="1277"/>
        <n v="2296"/>
        <n v="1287"/>
        <n v="158"/>
        <n v="274"/>
        <n v="1312"/>
        <n v="298"/>
        <n v="1540"/>
        <n v="1541"/>
        <n v="127"/>
        <n v="104"/>
        <n v="270"/>
        <n v="271"/>
        <n v="210"/>
        <n v="369"/>
        <n v="392"/>
        <n v="2124"/>
        <n v="286"/>
        <n v="147"/>
        <n v="163"/>
        <n v="1273"/>
        <n v="1313"/>
        <n v="1337"/>
        <n v="2137"/>
        <n v="2215"/>
        <n v="395"/>
        <n v="1321"/>
        <n v="1322"/>
        <n v="245"/>
        <n v="1796"/>
        <n v="178"/>
        <n v="315"/>
        <n v="1808"/>
        <n v="3158"/>
        <n v="1807"/>
        <n v="3157"/>
        <n v="79"/>
        <n v="120"/>
        <n v="236"/>
        <n v="302"/>
        <n v="1812"/>
        <n v="2146"/>
        <n v="1270"/>
        <n v="85"/>
        <n v="1279"/>
        <n v="223"/>
        <n v="1349"/>
        <n v="323"/>
        <n v="3089"/>
        <n v="1330"/>
        <n v="276"/>
        <n v="1327"/>
        <n v="1328"/>
        <n v="398"/>
        <n v="2083"/>
        <n v="300"/>
        <n v="169"/>
        <n v="266"/>
        <n v="1300"/>
        <n v="288"/>
        <n v="92"/>
        <n v="239"/>
        <n v="2634"/>
        <n v="119"/>
        <n v="290"/>
        <n v="2142"/>
        <n v="2294"/>
        <n v="368"/>
        <n v="2693"/>
        <n v="261"/>
        <n v="1770"/>
        <n v="378"/>
        <n v="2314"/>
        <n v="131"/>
        <n v="357"/>
        <n v="3233"/>
        <n v="2031"/>
        <n v="2257"/>
        <n v="110"/>
        <n v="383"/>
        <n v="106"/>
        <n v="133"/>
        <n v="1777"/>
        <n v="272"/>
        <n v="2189"/>
        <n v="3090"/>
        <n v="324"/>
        <n v="1805"/>
        <n v="1284"/>
        <n v="73"/>
        <n v="364"/>
        <n v="241"/>
        <n v="101"/>
        <n v="2259"/>
        <n v="2248"/>
        <n v="289"/>
        <n v="312"/>
        <n v="164"/>
        <n v="1347"/>
        <n v="2229"/>
        <n v="123"/>
        <n v="234"/>
        <n v="1818"/>
        <n v="2295"/>
        <n v="115"/>
        <n v="254"/>
        <n v="347"/>
        <n v="2149"/>
        <n v="1302"/>
        <n v="279"/>
        <n v="174"/>
        <n v="224"/>
        <n v="1269"/>
        <n v="371"/>
        <n v="292"/>
        <n v="1290"/>
        <n v="299"/>
        <n v="1289"/>
        <n v="2270"/>
        <n v="345"/>
        <n v="228"/>
        <n v="214"/>
        <n v="1833"/>
        <n v="305"/>
        <n v="225"/>
        <n v="177"/>
        <n v="255"/>
        <n v="243"/>
        <n v="244"/>
        <n v="1794"/>
        <n v="205"/>
        <n v="281"/>
        <n v="1789"/>
        <n v="166"/>
        <n v="297"/>
        <n v="170"/>
        <n v="1814"/>
        <n v="1295"/>
        <n v="148"/>
        <n v="313"/>
        <n v="1831"/>
        <n v="2247"/>
        <n v="363"/>
        <n v="348"/>
        <n v="1336"/>
        <n v="277"/>
        <n v="3230"/>
        <n v="304"/>
        <n v="3184"/>
        <n v="78"/>
        <n v="1538"/>
        <n v="144"/>
        <n v="220"/>
        <n v="230"/>
        <n v="2261"/>
        <n v="2168"/>
        <n v="2213"/>
        <n v="2274"/>
        <n v="293"/>
        <n v="111"/>
        <n v="1823"/>
        <n v="157"/>
        <n v="314"/>
        <n v="308"/>
        <n v="2276"/>
        <n v="1291"/>
        <n v="1307"/>
        <n v="249"/>
        <n v="250"/>
        <n v="412"/>
        <n v="2081"/>
        <n v="2197"/>
        <n v="185"/>
        <n v="1820"/>
        <n v="132"/>
        <n v="134"/>
        <n v="372"/>
        <n v="377"/>
        <n v="3182"/>
        <n v="409"/>
        <n v="1293"/>
        <n v="2177"/>
        <n v="173"/>
        <n v="391"/>
        <n v="2102"/>
        <n v="238"/>
        <n v="1341"/>
        <n v="265"/>
        <n v="93"/>
        <n v="1790"/>
        <n v="97"/>
        <n v="385"/>
        <n v="232"/>
        <n v="252"/>
        <n v="1319"/>
        <n v="1766"/>
        <n v="1769"/>
        <n v="2141"/>
        <n v="361"/>
        <n v="306"/>
        <n v="176"/>
        <n v="401"/>
        <n v="183"/>
        <n v="229"/>
        <n v="2251"/>
        <n v="1265"/>
        <n v="247"/>
        <n v="341"/>
        <n v="370"/>
        <n v="264"/>
        <n v="1311"/>
        <n v="103"/>
        <n v="1776"/>
        <n v="303"/>
        <n v="1299"/>
        <n v="1811"/>
        <n v="1344"/>
        <n v="2008"/>
        <n v="1779"/>
        <n v="782"/>
        <n v="3091"/>
        <n v="122"/>
        <n v="1333"/>
        <n v="95"/>
        <n v="1294"/>
        <n v="2955"/>
        <n v="1288"/>
        <n v="2309"/>
        <n v="227"/>
        <n v="275"/>
        <n v="1821"/>
        <n v="1324"/>
        <n v="1325"/>
        <n v="129"/>
        <n v="1809"/>
        <n v="3156"/>
        <n v="1296"/>
        <n v="1785"/>
        <n v="2279"/>
        <n v="126"/>
        <n v="149"/>
        <n v="88"/>
        <n v="1292"/>
        <n v="375"/>
        <n v="128"/>
        <n v="1309"/>
        <n v="2180"/>
        <n v="221"/>
        <n v="222"/>
        <n v="3237"/>
        <n v="1819"/>
        <n v="1303"/>
        <n v="1275"/>
        <n v="1804"/>
        <n v="2298"/>
        <n v="1266"/>
      </sharedItems>
    </cacheField>
    <cacheField name="RchID" numFmtId="0">
      <sharedItems containsSemiMixedTypes="0" containsString="0" containsNumber="1" containsInteger="1" minValue="87" maxValue="11075"/>
    </cacheField>
    <cacheField name="Stream" numFmtId="0">
      <sharedItems count="440">
        <s v="Albert"/>
        <s v="Albino"/>
        <s v="Alder"/>
        <s v="Alexander"/>
        <s v="Alice"/>
        <s v="Allison"/>
        <s v="American"/>
        <s v="Anchor"/>
        <s v="Bad Luck"/>
        <s v="Badger"/>
        <s v="Baldy"/>
        <s v="Ball"/>
        <s v="Ballinger"/>
        <s v="Bargamin"/>
        <s v="Barron"/>
        <s v="Bass"/>
        <s v="Battle"/>
        <s v="Bean"/>
        <s v="Bear"/>
        <s v="Beaver"/>
        <s v="Bechtel"/>
        <s v="Beecher"/>
        <s v="Beefstraight"/>
        <s v="Bent"/>
        <s v="Benton"/>
        <s v="Big"/>
        <s v="Big Blowout"/>
        <s v="Big Boulder"/>
        <s v="Big Cherry"/>
        <s v="Big Flat"/>
        <s v="Big Hole"/>
        <s v="Big Rock"/>
        <s v="Big Salmon"/>
        <s v="Big Smith"/>
        <s v="Bimerick"/>
        <s v="Bird"/>
        <s v="Black Bear"/>
        <s v="Blodgett"/>
        <s v="Bobtail"/>
        <s v="Boles"/>
        <s v="Bond"/>
        <s v="Boulder"/>
        <s v="Brett"/>
        <s v="Brewster"/>
        <s v="Browns Gulch"/>
        <s v="Buck Lake"/>
        <s v="Bumblebee"/>
        <s v="Bunker"/>
        <s v="Burdette"/>
        <s v="Burnt"/>
        <s v="Burnt Fork Bitterroot"/>
        <s v="Bussel"/>
        <s v="Butler"/>
        <s v="Cabin"/>
        <s v="Cache"/>
        <s v="Cadotte"/>
        <s v="Calf"/>
        <s v="Calx"/>
        <s v="Cameron"/>
        <s v="Camp"/>
        <s v="Canuck"/>
        <s v="Canyon"/>
        <s v="Carlin"/>
        <s v="Carrie"/>
        <s v="Cayuse"/>
        <s v="Cedar"/>
        <s v="Chaffin"/>
        <s v="Charlie"/>
        <s v="Cherry"/>
        <s v="Chicken"/>
        <s v="Clay"/>
        <s v="Clear"/>
        <s v="Clearwater"/>
        <s v="Cloudburst"/>
        <s v="Coal"/>
        <s v="Cocolalla"/>
        <s v="Collins"/>
        <s v="Colt"/>
        <s v="Colts"/>
        <s v="Conner"/>
        <s v="Cooper"/>
        <s v="Copper"/>
        <s v="Corduroy"/>
        <s v="Corral"/>
        <s v="Cow"/>
        <s v="Cowell"/>
        <s v="Cox"/>
        <s v="Crazy Horse"/>
        <s v="Cripple Horse"/>
        <s v="Crooked Fork"/>
        <s v="Cub"/>
        <s v="Dean"/>
        <s v="Deep"/>
        <s v="Deer"/>
        <s v="Dempsy"/>
        <s v="Ditch"/>
        <s v="Dry"/>
        <s v="Dry Fork"/>
        <s v="Dry Fork N.F. Blackfoot"/>
        <s v="Dubius"/>
        <s v="Dudley"/>
        <s v="Dunham"/>
        <s v="Dunn"/>
        <s v="E.F. Big"/>
        <s v="E.F. Bitterroot"/>
        <s v="E.F. Blue"/>
        <s v="E.F. Bull"/>
        <s v="E.F. Eagle"/>
        <s v="E.F. Elk"/>
        <s v="E.F. Emerald"/>
        <s v="E.F. Horse"/>
        <s v="E.F. Lolo"/>
        <s v="E.F. Lost"/>
        <s v="E.F. Magruder"/>
        <s v="E.F. Moose"/>
        <s v="E.F. of N.F. of Blackfoot"/>
        <s v="E.F. O'Hara"/>
        <s v="E.F. Packer"/>
        <s v="E.F. Rock"/>
        <s v="E.F. Steamboat"/>
        <s v="E.F. Trout"/>
        <s v="E.F. Yaak"/>
        <s v="East Branch Big"/>
        <s v="East Piquett"/>
        <s v="Eldorado"/>
        <s v="Elelehum"/>
        <s v="Elk"/>
        <s v="Elliston"/>
        <s v="Emerson"/>
        <s v="Emmons"/>
        <s v="Evers"/>
        <s v="Falls"/>
        <s v="Feather"/>
        <s v="Felix"/>
        <s v="Fish"/>
        <s v="Fishtrap"/>
        <s v="Fivemile"/>
        <s v="Flat"/>
        <s v="Flattail"/>
        <s v="Floodwood"/>
        <s v="Foehl"/>
        <s v="Foster"/>
        <s v="Fourth of July"/>
        <s v="Frank Brown"/>
        <s v="French"/>
        <s v="Gird"/>
        <s v="Goat"/>
        <s v="Goddard"/>
        <s v="Gold"/>
        <s v="Good"/>
        <s v="Gordon"/>
        <s v="Gorge"/>
        <s v="Graham"/>
        <s v="Granite"/>
        <s v="Grave"/>
        <s v="Graves"/>
        <s v="Gravey"/>
        <s v="Greenough"/>
        <s v="Griffin"/>
        <s v="Grouse"/>
        <s v="Hanover"/>
        <s v="Hayden"/>
        <s v="Helen"/>
        <s v="Heller"/>
        <s v="Hemlock"/>
        <s v="Homestead"/>
        <s v="Hoodoo"/>
        <s v="Hornet"/>
        <s v="Howard"/>
        <s v="Hudlow"/>
        <s v="Hughes"/>
        <s v="Hume"/>
        <s v="Hungery"/>
        <s v="Hungry"/>
        <s v="Independence"/>
        <s v="Indian"/>
        <s v="Jim"/>
        <s v="Johnny"/>
        <s v="Johns"/>
        <s v="Johnson"/>
        <s v="Jordan"/>
        <s v="Katka"/>
        <s v="Kavanaugh"/>
        <s v="Kay"/>
        <s v="Keeler"/>
        <s v="Keep Cool"/>
        <s v="Kelsey"/>
        <s v="Ketchikan"/>
        <s v="Kilbrennan"/>
        <s v="Kootenai"/>
        <s v="Kraft"/>
        <s v="Laird"/>
        <s v="Lake"/>
        <s v="Lamb"/>
        <s v="Landers Fork"/>
        <s v="Langford"/>
        <s v="Laverne"/>
        <s v="Leggett"/>
        <s v="Leiberg"/>
        <s v="Lewis"/>
        <s v="Lindsey"/>
        <s v="Lion"/>
        <s v="Little Blackfoot"/>
        <s v="Little Boulder"/>
        <s v="Little Clearwater"/>
        <s v="Little Joe"/>
        <s v="Little Moose"/>
        <s v="Little N.F. Clearwater"/>
        <s v="Little Salmon"/>
        <s v="Little Sand"/>
        <s v="Little Sleeping Child"/>
        <s v="Little Thompson"/>
        <s v="Little Trapper"/>
        <s v="Little Weitas"/>
        <s v="Little Wolf"/>
        <s v="Logan"/>
        <s v="Lolo"/>
        <s v="Long"/>
        <s v="Long Canyon"/>
        <s v="Lost"/>
        <s v="Lost Johnny"/>
        <s v="Lower Twin"/>
        <s v="Lower West Branch Priest"/>
        <s v="Lynx"/>
        <s v="M.F. Kelly"/>
        <s v="M.F. Rock"/>
        <s v="Malcom"/>
        <s v="Marble"/>
        <s v="Marie"/>
        <s v="Marshall"/>
        <s v="Marten"/>
        <s v="Martin"/>
        <s v="Mccabe"/>
        <s v="McCormick"/>
        <s v="Mcginnis"/>
        <s v="McGuire"/>
        <s v="Meadow"/>
        <s v="Middle Fork"/>
        <s v="Mill"/>
        <s v="Miller"/>
        <s v="Mokins"/>
        <s v="Monture"/>
        <s v="Moon"/>
        <s v="Moores"/>
        <s v="Moores Lake"/>
        <s v="Moose"/>
        <s v="Moose Meadows"/>
        <s v="Morrell"/>
        <s v="Morrison"/>
        <s v="Mosquito"/>
        <s v="Mud"/>
        <s v="Musselshell"/>
        <s v="Myrtle"/>
        <s v="N. Callahan"/>
        <s v="N.F. Dry Cottonwood"/>
        <s v="N.F. Fish"/>
        <s v="N.F. Glover"/>
        <s v="N.F. Gold"/>
        <s v="N.F. Granite"/>
        <s v="N.F. Grouse"/>
        <s v="N.F. Jackson"/>
        <s v="N.F. Lower Willow"/>
        <s v="N.F. Moose"/>
        <s v="N.F. Palouse"/>
        <s v="N.F. St. Joe"/>
        <s v="N.F. Trapper"/>
        <s v="Nevada"/>
        <s v="Newsome"/>
        <s v="Ninemile"/>
        <s v="No Name"/>
        <s v="North"/>
        <s v="Norton"/>
        <s v="O'Brien"/>
        <s v="Ontario"/>
        <s v="Ophir"/>
        <s v="Osier"/>
        <s v="Otter"/>
        <s v="Overwhich"/>
        <s v="Pack"/>
        <s v="Papoose"/>
        <s v="Paradise"/>
        <s v="Parsnip"/>
        <s v="Partridge"/>
        <s v="Pedro"/>
        <s v="Pentagon"/>
        <s v="Pete"/>
        <s v="Pete King"/>
        <s v="Pine"/>
        <s v="Pinkham"/>
        <s v="Pipe"/>
        <s v="Piquett"/>
        <s v="Plant"/>
        <s v="Porcupine"/>
        <s v="Potlatch"/>
        <s v="Preacher"/>
        <s v="Prospect"/>
        <s v="Quartz"/>
        <s v="Racetrack"/>
        <s v="Rampike"/>
        <s v="Ramskull"/>
        <s v="Ranch"/>
        <s v="Rattlesnake"/>
        <s v="Red Ives"/>
        <s v="Reid"/>
        <s v="Rhoda"/>
        <s v="Roaring Lion"/>
        <s v="Rock"/>
        <s v="Rock Lake"/>
        <s v="Rocky"/>
        <s v="Ross"/>
        <s v="Ross Fork of Rock"/>
        <s v="Rubie"/>
        <s v="Rye"/>
        <s v="S.F. Abbot"/>
        <s v="S.F. Bear"/>
        <s v="S.F. Coal"/>
        <s v="S.F. Douglas"/>
        <s v="S.F. Granite"/>
        <s v="S.F. Kelly"/>
        <s v="S.F. Lolo"/>
        <s v="S.F. Marten"/>
        <s v="S.F. Petty"/>
        <s v="S.F. Pilgrim"/>
        <s v="S.F. Red"/>
        <s v="S.F. White Bird"/>
        <s v="S.F. Willow"/>
        <s v="Sandbar"/>
        <s v="Santiam"/>
        <s v="Savenac"/>
        <s v="Sawmill"/>
        <s v="Schafer"/>
        <s v="Schwartz"/>
        <s v="Scotchman Gulch"/>
        <s v="Second"/>
        <s v="Seeley"/>
        <s v="Sheafman"/>
        <s v="Sheep"/>
        <s v="Sheppard"/>
        <s v="Sheridan"/>
        <s v="Shorty"/>
        <s v="Shotgun"/>
        <s v="Siegel"/>
        <s v="Silver Butte Fisher"/>
        <s v="Simmons"/>
        <s v="Sixmile"/>
        <s v="Skin"/>
        <s v="Skull"/>
        <s v="Slate"/>
        <s v="Sleeping Child"/>
        <s v="Slowey"/>
        <s v="Smith"/>
        <s v="Smoke"/>
        <s v="Snowbank"/>
        <s v="Snowshoe"/>
        <s v="South Lost Horse"/>
        <s v="Spotted Bear"/>
        <s v="Spotted Dog"/>
        <s v="Spring Gulch"/>
        <s v="Spruce"/>
        <s v="Squaw"/>
        <s v="Squaw Meadows"/>
        <s v="St. Joe"/>
        <s v="St. Regis"/>
        <s v="Stadium"/>
        <s v="Stevens"/>
        <s v="Stoner"/>
        <s v="Stony"/>
        <s v="Storm"/>
        <s v="Straight"/>
        <s v="Sullivan"/>
        <s v="Surprise"/>
        <s v="Sutton"/>
        <s v="Swamp"/>
        <s v="Swet"/>
        <s v="Tamarack"/>
        <s v="Tenmile"/>
        <s v="Tepee"/>
        <s v="Three Prong"/>
        <s v="Tin Cup"/>
        <s v="Tin Cup Joe"/>
        <s v="Toboggan"/>
        <s v="Took"/>
        <s v="Trail"/>
        <s v="Trib of Armstrong"/>
        <s v="Trib of Deadman"/>
        <s v="Trib of Elliston"/>
        <s v="Trib of Green Canyon"/>
        <s v="Trib of W.F. Gold"/>
        <s v="Trout"/>
        <s v="Tumble"/>
        <s v="Twelvemile"/>
        <s v="Twentyfive Mile"/>
        <s v="Twentymile"/>
        <s v="Twin"/>
        <s v="Twin Lakes"/>
        <s v="Tyler"/>
        <s v="Upper West Branch Priest"/>
        <s v="Upper Willow"/>
        <s v="Van Buren"/>
        <s v="Vanderbilt Gulch"/>
        <s v="W.F. Bitterroot"/>
        <s v="W.F. Dayton"/>
        <s v="W.F. Eagle"/>
        <s v="W.F. Elk"/>
        <s v="W.F. Fish"/>
        <s v="W.F. Fishtrap"/>
        <s v="W.F. Floodwater"/>
        <s v="W.F. Moose"/>
        <s v="W.F. Potlatch"/>
        <s v="W.F. Quartz"/>
        <s v="W.F. Rapid"/>
        <s v="W.F. Rock"/>
        <s v="W.F. Slate"/>
        <s v="W.F. Steamboat"/>
        <s v="W.F. Swamp"/>
        <s v="W.F. Trout"/>
        <s v="Wahoo"/>
        <s v="Warm Springs"/>
        <s v="Wasson"/>
        <s v="Weasel"/>
        <s v="Weaver"/>
        <s v="Weeksville"/>
        <s v="Weigel"/>
        <s v="Welcome"/>
        <s v="West Branch Big"/>
        <s v="West Fisher"/>
        <s v="West Gold"/>
        <s v="White Pine"/>
        <s v="White Sands"/>
        <s v="Wigwam"/>
        <s v="Wild Bill"/>
        <s v="Wilkes"/>
        <s v="Willow"/>
        <s v="Wind"/>
        <s v="Wind Lakes"/>
        <s v="Wounded Buck"/>
        <s v="Yellowbanks"/>
        <s v="Yoosa"/>
        <s v="Youngs"/>
        <s v="Zero"/>
      </sharedItems>
    </cacheField>
    <cacheField name="Management" numFmtId="0">
      <sharedItems count="2">
        <s v="Managed"/>
        <s v="Reference"/>
      </sharedItems>
    </cacheField>
    <cacheField name="SampDate" numFmtId="14">
      <sharedItems containsSemiMixedTypes="0" containsNonDate="0" containsDate="1" containsString="0" minDate="2001-06-10T00:00:00" maxDate="2019-10-02T00:00:00"/>
    </cacheField>
    <cacheField name="Yr" numFmtId="0">
      <sharedItems containsSemiMixedTypes="0" containsString="0" containsNumber="1" containsInteger="1" minValue="2001" maxValue="2019"/>
    </cacheField>
    <cacheField name="Project" numFmtId="0">
      <sharedItems/>
    </cacheField>
    <cacheField name="Type" numFmtId="0">
      <sharedItems/>
    </cacheField>
    <cacheField name="PanelYr" numFmtId="0">
      <sharedItems containsSemiMixedTypes="0" containsString="0" containsNumber="1" containsInteger="1" minValue="1" maxValue="5"/>
    </cacheField>
    <cacheField name="HUC6" numFmtId="0">
      <sharedItems/>
    </cacheField>
    <cacheField name="SiteName" numFmtId="0">
      <sharedItems/>
    </cacheField>
    <cacheField name="Group" numFmtId="0">
      <sharedItems/>
    </cacheField>
    <cacheField name="Order" numFmtId="0">
      <sharedItems/>
    </cacheField>
    <cacheField name="Region" numFmtId="0">
      <sharedItems/>
    </cacheField>
    <cacheField name="Forest" numFmtId="0">
      <sharedItems/>
    </cacheField>
    <cacheField name="District" numFmtId="0">
      <sharedItems/>
    </cacheField>
    <cacheField name="State" numFmtId="0">
      <sharedItems/>
    </cacheField>
    <cacheField name="Lat" numFmtId="165">
      <sharedItems containsSemiMixedTypes="0" containsString="0" containsNumber="1" minValue="45.308461000000001" maxValue="48.999878000000002"/>
    </cacheField>
    <cacheField name="Long" numFmtId="165">
      <sharedItems containsSemiMixedTypes="0" containsString="0" containsNumber="1" minValue="-117.108936" maxValue="-112.393726"/>
    </cacheField>
    <cacheField name="Mgmt" numFmtId="0">
      <sharedItems/>
    </cacheField>
    <cacheField name="StrmFlow" numFmtId="0">
      <sharedItems/>
    </cacheField>
    <cacheField name="TotalIndex" numFmtId="166">
      <sharedItems containsString="0" containsBlank="1" containsNumber="1" minValue="0" maxValue="100"/>
    </cacheField>
    <cacheField name="IndexSuspect" numFmtId="0">
      <sharedItems/>
    </cacheField>
    <cacheField name="TDS" numFmtId="0">
      <sharedItems containsString="0" containsBlank="1" containsNumber="1" containsInteger="1" minValue="0" maxValue="360"/>
    </cacheField>
    <cacheField name="Bf" numFmtId="166">
      <sharedItems containsString="0" containsBlank="1" containsNumber="1" minValue="0.96" maxValue="33.909999999999997" count="1035">
        <n v="3.79"/>
        <n v="3.9"/>
        <n v="3.99"/>
        <n v="4.3"/>
        <n v="11.81"/>
        <n v="11.12"/>
        <n v="11.71"/>
        <n v="13.09"/>
        <n v="3.55"/>
        <n v="4.13"/>
        <n v="4.59"/>
        <n v="4.17"/>
        <n v="2.31"/>
        <n v="2.37"/>
        <n v="2.4"/>
        <n v="3.44"/>
        <n v="3.91"/>
        <n v="3.72"/>
        <n v="5.21"/>
        <n v="5.99"/>
        <n v="6.14"/>
        <n v="3.7"/>
        <n v="4.6100000000000003"/>
        <n v="4.2699999999999996"/>
        <n v="1"/>
        <n v="1.87"/>
        <n v="1.04"/>
        <n v="5.54"/>
        <n v="5.94"/>
        <n v="13.54"/>
        <n v="12.2"/>
        <n v="3.26"/>
        <n v="3.62"/>
        <n v="3.74"/>
        <n v="4.5999999999999996"/>
        <n v="4.51"/>
        <n v="3.08"/>
        <n v="4.74"/>
        <n v="3.78"/>
        <n v="3.93"/>
        <n v="5.84"/>
        <n v="3.96"/>
        <n v="4.6500000000000004"/>
        <n v="5.1100000000000003"/>
        <n v="4.18"/>
        <n v="3.67"/>
        <n v="3.6"/>
        <n v="4.32"/>
        <n v="3.48"/>
        <n v="3.37"/>
        <n v="3.4"/>
        <n v="9.8699999999999992"/>
        <n v="10.050000000000001"/>
        <n v="9.4499999999999993"/>
        <n v="9.91"/>
        <n v="1.54"/>
        <n v="1.8"/>
        <n v="2.17"/>
        <n v="11.79"/>
        <n v="12.9"/>
        <n v="14.15"/>
        <n v="10.69"/>
        <n v="4.55"/>
        <n v="4.21"/>
        <n v="4.08"/>
        <n v="4.76"/>
        <n v="4.91"/>
        <n v="4.6399999999999997"/>
        <n v="4.7"/>
        <n v="4.26"/>
        <n v="4.71"/>
        <n v="4.9800000000000004"/>
        <n v="5.41"/>
        <n v="5.48"/>
        <n v="5.85"/>
        <n v="6.08"/>
        <n v="5.79"/>
        <n v="6.45"/>
        <n v="6.99"/>
        <n v="6.05"/>
        <n v="7.97"/>
        <n v="8.68"/>
        <n v="9.3699999999999992"/>
        <n v="9.15"/>
        <n v="15.08"/>
        <n v="15.13"/>
        <n v="12.31"/>
        <n v="10.95"/>
        <n v="10.39"/>
        <n v="11.72"/>
        <n v="5.3"/>
        <n v="6.58"/>
        <n v="7.12"/>
        <n v="7.22"/>
        <n v="8.7200000000000006"/>
        <n v="8.43"/>
        <n v="10"/>
        <n v="5.96"/>
        <n v="6.48"/>
        <n v="6.31"/>
        <n v="12.36"/>
        <n v="8.34"/>
        <n v="1.07"/>
        <n v="1.71"/>
        <n v="5.49"/>
        <n v="4.1100000000000003"/>
        <n v="4.09"/>
        <n v="4"/>
        <n v="4.47"/>
        <n v="5.56"/>
        <n v="5.73"/>
        <n v="5.32"/>
        <n v="4.1900000000000004"/>
        <n v="3.65"/>
        <n v="3.56"/>
        <n v="2.4300000000000002"/>
        <n v="3.39"/>
        <n v="3.04"/>
        <n v="9.1999999999999993"/>
        <n v="9.99"/>
        <n v="8.3000000000000007"/>
        <n v="13.85"/>
        <n v="14.13"/>
        <n v="15.12"/>
        <n v="14.98"/>
        <n v="12.67"/>
        <n v="14.5"/>
        <n v="23.67"/>
        <n v="30.89"/>
        <n v="2.08"/>
        <n v="2.29"/>
        <n v="8.7100000000000009"/>
        <n v="10.78"/>
        <n v="9.3000000000000007"/>
        <n v="10.74"/>
        <n v="10.11"/>
        <n v="9.36"/>
        <n v="9.0399999999999991"/>
        <n v="10.029999999999999"/>
        <n v="4.3899999999999997"/>
        <n v="4.37"/>
        <n v="3.82"/>
        <n v="9.1300000000000008"/>
        <n v="11.63"/>
        <n v="12.84"/>
        <n v="12.89"/>
        <n v="12.98"/>
        <n v="13.38"/>
        <n v="3.03"/>
        <n v="4.05"/>
        <n v="5.58"/>
        <n v="1.79"/>
        <n v="2.16"/>
        <n v="6.8"/>
        <n v="8.25"/>
        <n v="6.54"/>
        <n v="7.23"/>
        <n v="9.68"/>
        <n v="10.43"/>
        <n v="10.039999999999999"/>
        <n v="11.95"/>
        <n v="12.95"/>
        <n v="12.93"/>
        <n v="13.51"/>
        <n v="5.25"/>
        <n v="4.9000000000000004"/>
        <n v="5.28"/>
        <n v="4.9400000000000004"/>
        <n v="4.8"/>
        <n v="7.42"/>
        <n v="8.6999999999999993"/>
        <n v="12.25"/>
        <n v="11.73"/>
        <n v="13.21"/>
        <n v="15.31"/>
        <n v="10.86"/>
        <n v="10.37"/>
        <n v="12.27"/>
        <n v="4.8099999999999996"/>
        <n v="5.16"/>
        <n v="4.53"/>
        <n v="3.12"/>
        <n v="3.71"/>
        <n v="3.24"/>
        <n v="7.86"/>
        <n v="2.83"/>
        <n v="5.2"/>
        <n v="4.83"/>
        <n v="3.07"/>
        <n v="2.14"/>
        <n v="1.23"/>
        <n v="11.55"/>
        <n v="12.86"/>
        <n v="14.37"/>
        <n v="5.44"/>
        <n v="5.4"/>
        <n v="5.42"/>
        <n v="10.47"/>
        <n v="9.24"/>
        <n v="9.5299999999999994"/>
        <n v="3.77"/>
        <n v="3.97"/>
        <n v="6.29"/>
        <n v="7.29"/>
        <n v="7.85"/>
        <n v="7.58"/>
        <n v="12.82"/>
        <n v="11.82"/>
        <n v="8.39"/>
        <n v="7.03"/>
        <n v="6.79"/>
        <n v="6.65"/>
        <n v="6.56"/>
        <n v="13.23"/>
        <n v="13.26"/>
        <n v="2.27"/>
        <n v="3.5"/>
        <n v="2.93"/>
        <n v="1.47"/>
        <n v="1.73"/>
        <n v="1.58"/>
        <n v="2.13"/>
        <n v="2.98"/>
        <n v="2.8"/>
        <n v="2.9"/>
        <n v="2.78"/>
        <n v="2.54"/>
        <n v="3.02"/>
        <n v="6.59"/>
        <n v="8.32"/>
        <n v="9.8000000000000007"/>
        <n v="9.4600000000000009"/>
        <n v="9.6"/>
        <n v="2.81"/>
        <n v="3.18"/>
        <n v="4.4800000000000004"/>
        <n v="5.53"/>
        <n v="5.27"/>
        <n v="5.03"/>
        <n v="6.21"/>
        <n v="6.35"/>
        <n v="2.57"/>
        <n v="2.23"/>
        <n v="2.69"/>
        <n v="13.13"/>
        <n v="13.2"/>
        <n v="13.78"/>
        <n v="9.01"/>
        <n v="7.59"/>
        <n v="8.07"/>
        <n v="7.62"/>
        <n v="1.99"/>
        <n v="3.54"/>
        <n v="6.3"/>
        <n v="5.57"/>
        <n v="3.95"/>
        <n v="2.06"/>
        <n v="2.0099999999999998"/>
        <n v="5.82"/>
        <n v="9.69"/>
        <n v="3.59"/>
        <n v="3"/>
        <n v="9.06"/>
        <n v="6.77"/>
        <n v="4.2300000000000004"/>
        <n v="4.33"/>
        <n v="4.12"/>
        <n v="3.98"/>
        <n v="6.51"/>
        <n v="6.92"/>
        <n v="2.35"/>
        <n v="2.87"/>
        <n v="6.34"/>
        <n v="7.33"/>
        <n v="5.93"/>
        <n v="8.36"/>
        <n v="11.02"/>
        <n v="12"/>
        <n v="7.36"/>
        <n v="8.6"/>
        <n v="7.2"/>
        <n v="9.33"/>
        <n v="14.9"/>
        <n v="3.47"/>
        <n v="3.52"/>
        <n v="2.62"/>
        <n v="3.92"/>
        <n v="3.68"/>
        <n v="3.31"/>
        <n v="14.65"/>
        <n v="16.59"/>
        <n v="2.85"/>
        <n v="3.1"/>
        <n v="3.64"/>
        <n v="2.52"/>
        <n v="2.84"/>
        <n v="2.95"/>
        <n v="8.24"/>
        <n v="10.45"/>
        <n v="9.4"/>
        <n v="9.89"/>
        <n v="9.5399999999999991"/>
        <n v="10.06"/>
        <n v="9.43"/>
        <n v="6.89"/>
        <n v="7.44"/>
        <n v="7.84"/>
        <n v="7.99"/>
        <n v="6.23"/>
        <n v="5.9"/>
        <n v="6.37"/>
        <n v="6.83"/>
        <n v="0.99"/>
        <n v="2.2999999999999998"/>
        <n v="1.38"/>
        <n v="5.14"/>
        <n v="4.04"/>
        <n v="2.5499999999999998"/>
        <n v="2.68"/>
        <n v="5.12"/>
        <n v="3.23"/>
        <n v="3.05"/>
        <n v="8.65"/>
        <n v="8.57"/>
        <n v="8.5299999999999994"/>
        <n v="7.14"/>
        <n v="3.45"/>
        <n v="11.5"/>
        <n v="11.84"/>
        <n v="9.94"/>
        <n v="13.58"/>
        <n v="7.38"/>
        <n v="6.94"/>
        <n v="7.24"/>
        <n v="9.7899999999999991"/>
        <n v="9.1199999999999992"/>
        <n v="9.1"/>
        <n v="5.07"/>
        <n v="5.69"/>
        <n v="10.49"/>
        <n v="12.59"/>
        <n v="12.44"/>
        <n v="12.57"/>
        <n v="10.38"/>
        <n v="9.07"/>
        <n v="10.199999999999999"/>
        <n v="9.09"/>
        <n v="10.32"/>
        <n v="8.9700000000000006"/>
        <n v="6.66"/>
        <n v="6.71"/>
        <n v="2.5299999999999998"/>
        <n v="6.7"/>
        <n v="6.98"/>
        <n v="6.75"/>
        <n v="17.79"/>
        <n v="18.899999999999999"/>
        <n v="19.010000000000002"/>
        <n v="8.0500000000000007"/>
        <n v="5.43"/>
        <n v="3.22"/>
        <n v="8.44"/>
        <n v="9.0500000000000007"/>
        <n v="11.38"/>
        <n v="7.25"/>
        <n v="6.1"/>
        <n v="6.39"/>
        <n v="7.52"/>
        <n v="3.76"/>
        <n v="5.0999999999999996"/>
        <n v="5.13"/>
        <n v="5.47"/>
        <n v="1.82"/>
        <n v="2.82"/>
        <n v="2.72"/>
        <n v="2.86"/>
        <n v="4.3099999999999996"/>
        <n v="4.49"/>
        <n v="4.88"/>
        <n v="13.53"/>
        <n v="14.19"/>
        <n v="4.0599999999999996"/>
        <n v="7.19"/>
        <n v="11.68"/>
        <n v="12.21"/>
        <n v="12.1"/>
        <n v="12.11"/>
        <n v="9.84"/>
        <n v="11.54"/>
        <n v="13.9"/>
        <n v="9.65"/>
        <n v="11.09"/>
        <n v="10.62"/>
        <n v="11.56"/>
        <n v="14.64"/>
        <n v="12.73"/>
        <n v="10.83"/>
        <n v="11.11"/>
        <n v="10.3"/>
        <n v="7.27"/>
        <n v="8.19"/>
        <n v="7.43"/>
        <n v="8.11"/>
        <m/>
        <n v="4.24"/>
        <n v="5.72"/>
        <n v="4.72"/>
        <n v="7.61"/>
        <n v="8.1"/>
        <n v="11.01"/>
        <n v="11.34"/>
        <n v="2.46"/>
        <n v="10.97"/>
        <n v="11.74"/>
        <n v="10.73"/>
        <n v="9.93"/>
        <n v="10.46"/>
        <n v="10.57"/>
        <n v="3.51"/>
        <n v="3.8"/>
        <n v="7.79"/>
        <n v="7.01"/>
        <n v="8.08"/>
        <n v="6.86"/>
        <n v="8"/>
        <n v="8.89"/>
        <n v="8.58"/>
        <n v="8.59"/>
        <n v="5.05"/>
        <n v="6.17"/>
        <n v="5.89"/>
        <n v="7"/>
        <n v="7.7"/>
        <n v="2.75"/>
        <n v="4.75"/>
        <n v="2.33"/>
        <n v="2.09"/>
        <n v="5.64"/>
        <n v="4.1399999999999997"/>
        <n v="4.5"/>
        <n v="4.68"/>
        <n v="5.0199999999999996"/>
        <n v="5.31"/>
        <n v="4.78"/>
        <n v="4.79"/>
        <n v="4.82"/>
        <n v="5.18"/>
        <n v="5.24"/>
        <n v="2.48"/>
        <n v="2.73"/>
        <n v="2.58"/>
        <n v="3.88"/>
        <n v="6.27"/>
        <n v="4.34"/>
        <n v="4.4400000000000004"/>
        <n v="3.87"/>
        <n v="6.25"/>
        <n v="2.2200000000000002"/>
        <n v="2.2799999999999998"/>
        <n v="1.65"/>
        <n v="1.94"/>
        <n v="1.66"/>
        <n v="7.18"/>
        <n v="8.8800000000000008"/>
        <n v="8.8699999999999992"/>
        <n v="8.4600000000000009"/>
        <n v="4.87"/>
        <n v="9.83"/>
        <n v="3.43"/>
        <n v="7.49"/>
        <n v="8.23"/>
        <n v="2.4500000000000002"/>
        <n v="12.58"/>
        <n v="12.09"/>
        <n v="2.2400000000000002"/>
        <n v="6.52"/>
        <n v="2.0299999999999998"/>
        <n v="1.74"/>
        <n v="1.6"/>
        <n v="6.38"/>
        <n v="5.6"/>
        <n v="8.42"/>
        <n v="7.82"/>
        <n v="8.17"/>
        <n v="3.09"/>
        <n v="2.91"/>
        <n v="11.91"/>
        <n v="10.63"/>
        <n v="12.99"/>
        <n v="13.46"/>
        <n v="14.22"/>
        <n v="12.94"/>
        <n v="6.06"/>
        <n v="6.07"/>
        <n v="5.78"/>
        <n v="6.47"/>
        <n v="6.6"/>
        <n v="8.9"/>
        <n v="4.4000000000000004"/>
        <n v="7.05"/>
        <n v="3.21"/>
        <n v="3.73"/>
        <n v="7.9"/>
        <n v="9.11"/>
        <n v="8.82"/>
        <n v="7.74"/>
        <n v="8.1999999999999993"/>
        <n v="8.86"/>
        <n v="7.11"/>
        <n v="7.76"/>
        <n v="7.54"/>
        <n v="3.35"/>
        <n v="9.2899999999999991"/>
        <n v="9.49"/>
        <n v="13.97"/>
        <n v="13.32"/>
        <n v="13.1"/>
        <n v="13.73"/>
        <n v="14.31"/>
        <n v="13.48"/>
        <n v="12.88"/>
        <n v="13.27"/>
        <n v="13.56"/>
        <n v="6.62"/>
        <n v="8.02"/>
        <n v="7.56"/>
        <n v="12.85"/>
        <n v="15.58"/>
        <n v="11.28"/>
        <n v="13.03"/>
        <n v="12.72"/>
        <n v="5.51"/>
        <n v="10.75"/>
        <n v="10.8"/>
        <n v="3.3"/>
        <n v="5.61"/>
        <n v="7.68"/>
        <n v="5.92"/>
        <n v="5.59"/>
        <n v="5.09"/>
        <n v="5.36"/>
        <n v="5.39"/>
        <n v="16.190000000000001"/>
        <n v="18.78"/>
        <n v="17.59"/>
        <n v="18.8"/>
        <n v="2.25"/>
        <n v="2.36"/>
        <n v="6.74"/>
        <n v="7.45"/>
        <n v="9.74"/>
        <n v="8.64"/>
        <n v="6.4"/>
        <n v="6.32"/>
        <n v="5.95"/>
        <n v="5.71"/>
        <n v="5.67"/>
        <n v="6.16"/>
        <n v="5.88"/>
        <n v="1.35"/>
        <n v="1.84"/>
        <n v="1.89"/>
        <n v="2.1800000000000002"/>
        <n v="1.91"/>
        <n v="7.28"/>
        <n v="5.34"/>
        <n v="10.65"/>
        <n v="8.5"/>
        <n v="9.4700000000000006"/>
        <n v="8.83"/>
        <n v="9.86"/>
        <n v="9.23"/>
        <n v="10.23"/>
        <n v="10.76"/>
        <n v="8.2200000000000006"/>
        <n v="2.12"/>
        <n v="13.37"/>
        <n v="15.22"/>
        <n v="14.2"/>
        <n v="12.91"/>
        <n v="2.44"/>
        <n v="3.66"/>
        <n v="2.21"/>
        <n v="8.69"/>
        <n v="9.27"/>
        <n v="14.47"/>
        <n v="8.73"/>
        <n v="9.9600000000000009"/>
        <n v="9.67"/>
        <n v="10.98"/>
        <n v="7.31"/>
        <n v="8.85"/>
        <n v="11.67"/>
        <n v="8.16"/>
        <n v="9.56"/>
        <n v="9.16"/>
        <n v="8.98"/>
        <n v="4.42"/>
        <n v="3.38"/>
        <n v="1.83"/>
        <n v="3.06"/>
        <n v="3.14"/>
        <n v="15"/>
        <n v="17.420000000000002"/>
        <n v="33.909999999999997"/>
        <n v="1.31"/>
        <n v="1.93"/>
        <n v="2.41"/>
        <n v="2.92"/>
        <n v="3.32"/>
        <n v="6.57"/>
        <n v="5.38"/>
        <n v="11"/>
        <n v="12.71"/>
        <n v="12.51"/>
        <n v="12.46"/>
        <n v="8.74"/>
        <n v="10.07"/>
        <n v="11.16"/>
        <n v="4.7300000000000004"/>
        <n v="4.38"/>
        <n v="6.9"/>
        <n v="9"/>
        <n v="10.79"/>
        <n v="10.84"/>
        <n v="6.61"/>
        <n v="6.22"/>
        <n v="5.76"/>
        <n v="5.86"/>
        <n v="5.29"/>
        <n v="7.13"/>
        <n v="7.63"/>
        <n v="3.2"/>
        <n v="5.77"/>
        <n v="4.0999999999999996"/>
        <n v="4.01"/>
        <n v="4.7699999999999996"/>
        <n v="4.43"/>
        <n v="6.88"/>
        <n v="5.22"/>
        <n v="11.27"/>
        <n v="9.61"/>
        <n v="12.32"/>
        <n v="5.65"/>
        <n v="5.97"/>
        <n v="5.26"/>
        <n v="3.11"/>
        <n v="3.34"/>
        <n v="3.27"/>
        <n v="12.77"/>
        <n v="13.12"/>
        <n v="12.7"/>
        <n v="11.53"/>
        <n v="13.04"/>
        <n v="9.3800000000000008"/>
        <n v="15.42"/>
        <n v="14.8"/>
        <n v="17.23"/>
        <n v="14.45"/>
        <n v="14.02"/>
        <n v="15.16"/>
        <n v="4.54"/>
        <n v="5.81"/>
        <n v="3.61"/>
        <n v="6.44"/>
        <n v="6.96"/>
        <n v="6.15"/>
        <n v="14.18"/>
        <n v="16.05"/>
        <n v="16.670000000000002"/>
        <n v="3.42"/>
        <n v="3.69"/>
        <n v="3.86"/>
        <n v="2.59"/>
        <n v="2.4900000000000002"/>
        <n v="6.53"/>
        <n v="5.74"/>
        <n v="8.67"/>
        <n v="10.220000000000001"/>
        <n v="10.53"/>
        <n v="12.05"/>
        <n v="12.64"/>
        <n v="12.39"/>
        <n v="12.96"/>
        <n v="7.41"/>
        <n v="8.09"/>
        <n v="7.78"/>
        <n v="9.2200000000000006"/>
        <n v="6.18"/>
        <n v="10.77"/>
        <n v="11.48"/>
        <n v="5.5"/>
        <n v="14.59"/>
        <n v="13.47"/>
        <n v="8.49"/>
        <n v="9.5"/>
        <n v="8.33"/>
        <n v="9.7799999999999994"/>
        <n v="4.5199999999999996"/>
        <n v="9.66"/>
        <n v="9.44"/>
        <n v="5.0599999999999996"/>
        <n v="5.63"/>
        <n v="5.23"/>
        <n v="7.53"/>
        <n v="7.92"/>
        <n v="6.55"/>
        <n v="6.36"/>
        <n v="6.33"/>
        <n v="18.39"/>
        <n v="9.6300000000000008"/>
        <n v="6.42"/>
        <n v="14.72"/>
        <n v="15.1"/>
        <n v="15.66"/>
        <n v="15.77"/>
        <n v="7.93"/>
        <n v="6.85"/>
        <n v="7.26"/>
        <n v="6.76"/>
        <n v="11.7"/>
        <n v="12.14"/>
        <n v="8.5399999999999991"/>
        <n v="8.4700000000000006"/>
        <n v="10.93"/>
        <n v="11.49"/>
        <n v="12.69"/>
        <n v="4.3600000000000003"/>
        <n v="2.74"/>
        <n v="3.53"/>
        <n v="12.34"/>
        <n v="10.16"/>
        <n v="3.16"/>
        <n v="3.57"/>
        <n v="3.58"/>
        <n v="6"/>
        <n v="5"/>
        <n v="3.81"/>
        <n v="5.7"/>
        <n v="2.77"/>
        <n v="2.76"/>
        <n v="8.1199999999999992"/>
        <n v="18.559999999999999"/>
        <n v="10.08"/>
        <n v="12.66"/>
        <n v="17.940000000000001"/>
        <n v="17.29"/>
        <n v="6.43"/>
        <n v="8.61"/>
        <n v="6.63"/>
        <n v="6.12"/>
        <n v="11.03"/>
        <n v="15.52"/>
        <n v="19.46"/>
        <n v="23.86"/>
        <n v="1.43"/>
        <n v="8.0399999999999991"/>
        <n v="8.84"/>
        <n v="10.36"/>
        <n v="15.5"/>
        <n v="13.19"/>
        <n v="17.61"/>
        <n v="10.59"/>
        <n v="10.81"/>
        <n v="9.35"/>
        <n v="3.29"/>
        <n v="12.68"/>
        <n v="11.21"/>
        <n v="4.84"/>
        <n v="4.8899999999999997"/>
        <n v="3.85"/>
        <n v="14.25"/>
        <n v="13.87"/>
        <n v="13.55"/>
        <n v="7.16"/>
        <n v="6.84"/>
        <n v="12.48"/>
        <n v="14.88"/>
        <n v="14.26"/>
        <n v="7.69"/>
        <n v="6.78"/>
        <n v="5.15"/>
        <n v="14.03"/>
        <n v="26.33"/>
        <n v="19.48"/>
        <n v="7.83"/>
        <n v="7.91"/>
        <n v="5.55"/>
        <n v="5.33"/>
        <n v="4.46"/>
        <n v="4.16"/>
        <n v="1.75"/>
        <n v="10.1"/>
        <n v="1.56"/>
        <n v="1.95"/>
        <n v="2"/>
        <n v="8.0299999999999994"/>
        <n v="11.31"/>
        <n v="6.68"/>
        <n v="7.17"/>
        <n v="11.32"/>
        <n v="8.48"/>
        <n v="9.02"/>
        <n v="7.35"/>
        <n v="7.88"/>
        <n v="11.96"/>
        <n v="12.19"/>
        <n v="13.25"/>
        <n v="13.06"/>
        <n v="14.34"/>
        <n v="13.05"/>
        <n v="11.88"/>
        <n v="7.34"/>
        <n v="1.97"/>
        <n v="1.21"/>
        <n v="10.02"/>
        <n v="10.48"/>
        <n v="8.7899999999999991"/>
        <n v="9.73"/>
        <n v="5.8"/>
        <n v="6.28"/>
        <n v="12.53"/>
        <n v="8.81"/>
        <n v="9.57"/>
        <n v="2.34"/>
        <n v="2.2599999999999998"/>
        <n v="2.0499999999999998"/>
        <n v="1.7"/>
        <n v="2.11"/>
        <n v="3.41"/>
        <n v="1.85"/>
        <n v="1.49"/>
        <n v="1.57"/>
        <n v="17.57"/>
        <n v="17.13"/>
        <n v="5.75"/>
        <n v="2.79"/>
        <n v="6.41"/>
        <n v="10.64"/>
        <n v="11.87"/>
        <n v="3.19"/>
        <n v="12.26"/>
        <n v="11.8"/>
        <n v="11.98"/>
        <n v="11.36"/>
        <n v="15.45"/>
        <n v="7.8"/>
        <n v="8.1300000000000008"/>
        <n v="8.31"/>
        <n v="9.39"/>
        <n v="8.77"/>
        <n v="2.39"/>
        <n v="2.6"/>
        <n v="2.02"/>
        <n v="12.29"/>
        <n v="9.18"/>
        <n v="11.86"/>
        <n v="4.6900000000000004"/>
        <n v="6.95"/>
        <n v="5.08"/>
        <n v="2.2000000000000002"/>
        <n v="9.85"/>
        <n v="9.41"/>
        <n v="9.14"/>
        <n v="8.66"/>
        <n v="9.9700000000000006"/>
        <n v="11.85"/>
        <n v="11.14"/>
        <n v="12.01"/>
        <n v="5.87"/>
        <n v="6.13"/>
        <n v="2.04"/>
        <n v="2.56"/>
        <n v="2.64"/>
        <n v="1.96"/>
        <n v="1.45"/>
        <n v="14.38"/>
        <n v="13.65"/>
        <n v="14.49"/>
        <n v="14.43"/>
        <n v="4.28"/>
        <n v="1.3"/>
        <n v="1.17"/>
        <n v="1.27"/>
        <n v="1.1100000000000001"/>
        <n v="1.81"/>
        <n v="0.96"/>
        <n v="4.0199999999999996"/>
        <n v="5.62"/>
        <n v="4.99"/>
        <n v="7.51"/>
        <n v="9.48"/>
        <n v="8.2899999999999991"/>
        <n v="7.75"/>
        <n v="2.88"/>
        <n v="6.46"/>
        <n v="4.1500000000000004"/>
        <n v="13.16"/>
        <n v="12.76"/>
        <n v="12.4"/>
        <n v="12.5"/>
        <n v="13.01"/>
        <n v="12.22"/>
        <n v="13.33"/>
        <n v="6.67"/>
        <n v="16.149999999999999"/>
        <n v="16.87"/>
        <n v="14.68"/>
        <n v="10.119999999999999"/>
        <n v="12.17"/>
        <n v="10.51"/>
        <n v="11.15"/>
        <n v="11.64"/>
        <n v="12.49"/>
        <n v="10.33"/>
        <n v="1.78"/>
        <n v="3.28"/>
        <n v="1.77"/>
        <n v="2.15"/>
        <n v="10.96"/>
        <n v="16.100000000000001"/>
        <n v="15.59"/>
        <n v="16.55"/>
        <n v="2.63"/>
        <n v="3.17"/>
        <n v="11.04"/>
        <n v="10.29"/>
        <n v="4.57"/>
        <n v="2.38"/>
        <n v="8.52"/>
        <n v="8.3800000000000008"/>
        <n v="7.47"/>
        <n v="8.01"/>
        <n v="8.6300000000000008"/>
        <n v="4.25"/>
        <n v="10.9"/>
        <n v="11.26"/>
        <n v="11.22"/>
        <n v="12.43"/>
        <n v="11.69"/>
        <n v="1.9"/>
        <n v="8.7799999999999994"/>
        <n v="9.7200000000000006"/>
        <n v="10.4"/>
        <n v="6.97"/>
        <n v="6.91"/>
        <n v="17.41"/>
        <n v="11.35"/>
        <n v="8.26"/>
        <n v="6.49"/>
        <n v="6.24"/>
        <n v="7.04"/>
        <n v="7.6"/>
        <n v="7.67"/>
        <n v="7.95"/>
        <n v="7.94"/>
        <n v="10.19"/>
        <n v="14.66"/>
        <n v="12.79"/>
        <n v="15.34"/>
        <n v="1.29"/>
        <n v="14.4"/>
        <n v="1.46"/>
        <n v="1.67"/>
        <n v="2.3199999999999998"/>
        <n v="13.61"/>
        <n v="10.15"/>
        <n v="14.92"/>
        <n v="14.89"/>
        <n v="11.52"/>
        <n v="7.98"/>
        <n v="12.37"/>
        <n v="11.83"/>
        <n v="12.75"/>
        <n v="3.84"/>
        <n v="4.03"/>
        <n v="4.66"/>
        <n v="2.97"/>
        <n v="2.94"/>
        <n v="10.34"/>
        <n v="7.65"/>
        <n v="8.2100000000000009"/>
        <n v="5.45"/>
        <n v="11.19"/>
        <n v="11.65"/>
        <n v="7.55"/>
        <n v="7.72"/>
        <n v="3.94"/>
        <n v="10.41"/>
        <n v="10.52"/>
        <n v="15.32"/>
        <n v="14.57"/>
        <n v="14.27"/>
        <n v="13.81"/>
        <n v="7.4"/>
        <n v="8.06"/>
        <n v="10.99"/>
        <n v="11.17"/>
        <n v="8.75"/>
        <n v="6.64"/>
        <n v="7.89"/>
        <n v="9.31"/>
        <n v="10.09"/>
        <n v="9.8800000000000008"/>
        <n v="12.15"/>
        <n v="2.61"/>
        <n v="9.6999999999999993"/>
        <n v="1.55"/>
        <n v="2.67"/>
        <n v="7.32"/>
        <n v="5.68"/>
        <n v="14.84"/>
        <n v="14.75"/>
        <n v="12.55"/>
        <n v="10.01"/>
        <n v="11.18"/>
        <n v="11.29"/>
        <n v="10.72"/>
        <n v="11.2"/>
        <n v="11.4"/>
        <n v="11.1"/>
        <n v="11.47"/>
        <n v="11.51"/>
        <n v="2.7"/>
        <n v="4.96"/>
        <n v="6.26"/>
        <n v="4.3499999999999996"/>
        <n v="4.93"/>
        <n v="3.01"/>
        <n v="3.46"/>
        <n v="10.18"/>
        <n v="12.54"/>
        <n v="9.7100000000000009"/>
        <n v="11.08"/>
        <n v="11.42"/>
      </sharedItems>
    </cacheField>
    <cacheField name="RchLen" numFmtId="166">
      <sharedItems containsSemiMixedTypes="0" containsString="0" containsNumber="1" minValue="59" maxValue="432"/>
    </cacheField>
    <cacheField name="Grad" numFmtId="2">
      <sharedItems containsString="0" containsBlank="1" containsNumber="1" minValue="5.0000000000000001E-3" maxValue="7.5830000000000002"/>
    </cacheField>
    <cacheField name="Sin" numFmtId="166">
      <sharedItems containsString="0" containsBlank="1" containsNumber="1" minValue="1" maxValue="3.1520000000000001"/>
    </cacheField>
    <cacheField name="PoolDp" numFmtId="2">
      <sharedItems containsString="0" containsBlank="1" containsNumber="1" minValue="0" maxValue="2.8599998950958252"/>
    </cacheField>
    <cacheField name="PoolFrq" numFmtId="166">
      <sharedItems containsString="0" containsBlank="1" containsNumber="1" minValue="0" maxValue="246.39423076923075"/>
    </cacheField>
    <cacheField name="PoolPct" numFmtId="166">
      <sharedItems containsString="0" containsBlank="1" containsNumber="1" minValue="0" maxValue="100"/>
    </cacheField>
    <cacheField name="WDTrans" numFmtId="166">
      <sharedItems containsString="0" containsBlank="1" containsNumber="1" minValue="3.01" maxValue="93.38"/>
    </cacheField>
    <cacheField name="WDWetTrans" numFmtId="166">
      <sharedItems containsString="0" containsBlank="1" containsNumber="1" minValue="2.12" maxValue="947.77"/>
    </cacheField>
    <cacheField name="D50" numFmtId="164">
      <sharedItems containsString="0" containsBlank="1" containsNumber="1" minValue="2E-3" maxValue="0.30399999999999999"/>
    </cacheField>
    <cacheField name="PTFines2" numFmtId="166">
      <sharedItems containsString="0" containsBlank="1" containsNumber="1" minValue="0" maxValue="100"/>
    </cacheField>
    <cacheField name="PTFines6" numFmtId="166">
      <sharedItems containsString="0" containsBlank="1" containsNumber="1" minValue="0" maxValue="100"/>
    </cacheField>
    <cacheField name="Stab" numFmtId="166">
      <sharedItems containsString="0" containsBlank="1" containsNumber="1" minValue="47.62" maxValue="100"/>
    </cacheField>
    <cacheField name="VegStab" numFmtId="166">
      <sharedItems containsString="0" containsBlank="1" containsNumber="1" minValue="5.26" maxValue="100"/>
    </cacheField>
    <cacheField name="BankAngle" numFmtId="1">
      <sharedItems containsString="0" containsBlank="1" containsNumber="1" containsInteger="1" minValue="53" maxValue="160"/>
    </cacheField>
    <cacheField name="UnCutPct" numFmtId="166">
      <sharedItems containsString="0" containsBlank="1" containsNumber="1" minValue="0" maxValue="95.24"/>
    </cacheField>
    <cacheField name="LWFrq" numFmtId="166">
      <sharedItems containsString="0" containsBlank="1" containsNumber="1" minValue="0" maxValue="3467.28"/>
    </cacheField>
    <cacheField name="LWVol" numFmtId="2">
      <sharedItems containsString="0" containsBlank="1" containsNumber="1" minValue="0" maxValue="1838.0709999999999"/>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dall, Craig -FS" refreshedDate="44112.539847800923" createdVersion="6" refreshedVersion="6" minRefreshableVersion="3" recordCount="565" xr:uid="{015DDDB4-4A34-4D2E-A4DF-29A2CC166849}">
  <cacheSource type="worksheet">
    <worksheetSource name="Export_Output_2"/>
  </cacheSource>
  <cacheFields count="38">
    <cacheField name="OBJECTID" numFmtId="0">
      <sharedItems containsString="0" containsBlank="1" containsNumber="1" containsInteger="1" minValue="11" maxValue="601"/>
    </cacheField>
    <cacheField name="ShedAreakm" numFmtId="0">
      <sharedItems containsString="0" containsBlank="1" containsNumber="1" minValue="1.06436" maxValue="776.79101560000004"/>
    </cacheField>
    <cacheField name="SiteID" numFmtId="0">
      <sharedItems containsString="0" containsBlank="1" containsNumber="1" containsInteger="1" minValue="73" maxValue="3548" count="542">
        <n v="73"/>
        <n v="75"/>
        <n v="76"/>
        <n v="79"/>
        <n v="80"/>
        <n v="82"/>
        <n v="83"/>
        <n v="84"/>
        <n v="85"/>
        <n v="86"/>
        <n v="87"/>
        <n v="88"/>
        <n v="89"/>
        <n v="90"/>
        <n v="91"/>
        <n v="92"/>
        <n v="93"/>
        <n v="94"/>
        <n v="95"/>
        <n v="96"/>
        <n v="97"/>
        <n v="98"/>
        <n v="99"/>
        <n v="100"/>
        <n v="101"/>
        <n v="102"/>
        <n v="103"/>
        <n v="104"/>
        <n v="105"/>
        <n v="106"/>
        <n v="107"/>
        <n v="108"/>
        <n v="109"/>
        <n v="110"/>
        <n v="111"/>
        <n v="112"/>
        <n v="113"/>
        <n v="114"/>
        <n v="115"/>
        <n v="116"/>
        <n v="118"/>
        <n v="119"/>
        <n v="120"/>
        <n v="121"/>
        <n v="122"/>
        <n v="123"/>
        <n v="124"/>
        <n v="125"/>
        <n v="126"/>
        <n v="127"/>
        <n v="128"/>
        <n v="129"/>
        <n v="130"/>
        <n v="131"/>
        <n v="132"/>
        <n v="133"/>
        <n v="134"/>
        <n v="135"/>
        <n v="136"/>
        <n v="137"/>
        <n v="138"/>
        <n v="139"/>
        <n v="144"/>
        <n v="145"/>
        <n v="147"/>
        <n v="148"/>
        <n v="149"/>
        <n v="150"/>
        <n v="151"/>
        <n v="152"/>
        <n v="153"/>
        <n v="154"/>
        <n v="155"/>
        <n v="156"/>
        <n v="157"/>
        <n v="158"/>
        <n v="159"/>
        <n v="160"/>
        <n v="163"/>
        <n v="164"/>
        <n v="165"/>
        <n v="166"/>
        <n v="167"/>
        <n v="168"/>
        <n v="169"/>
        <n v="170"/>
        <n v="171"/>
        <n v="172"/>
        <n v="173"/>
        <n v="174"/>
        <n v="175"/>
        <n v="176"/>
        <n v="177"/>
        <n v="178"/>
        <n v="179"/>
        <n v="180"/>
        <n v="181"/>
        <n v="182"/>
        <n v="183"/>
        <n v="184"/>
        <n v="185"/>
        <n v="187"/>
        <n v="188"/>
        <n v="189"/>
        <n v="190"/>
        <n v="191"/>
        <n v="192"/>
        <n v="193"/>
        <n v="194"/>
        <n v="195"/>
        <n v="196"/>
        <n v="197"/>
        <n v="198"/>
        <n v="199"/>
        <n v="200"/>
        <n v="201"/>
        <n v="202"/>
        <n v="203"/>
        <n v="204"/>
        <n v="205"/>
        <n v="206"/>
        <n v="208"/>
        <n v="210"/>
        <n v="212"/>
        <n v="213"/>
        <n v="214"/>
        <n v="216"/>
        <n v="218"/>
        <n v="219"/>
        <n v="220"/>
        <n v="221"/>
        <n v="223"/>
        <n v="224"/>
        <n v="225"/>
        <n v="226"/>
        <n v="227"/>
        <n v="228"/>
        <n v="229"/>
        <n v="230"/>
        <n v="231"/>
        <n v="233"/>
        <n v="234"/>
        <n v="235"/>
        <n v="236"/>
        <n v="237"/>
        <n v="238"/>
        <n v="239"/>
        <n v="240"/>
        <n v="241"/>
        <n v="242"/>
        <n v="243"/>
        <n v="245"/>
        <n v="246"/>
        <n v="247"/>
        <n v="249"/>
        <n v="251"/>
        <n v="253"/>
        <n v="254"/>
        <n v="255"/>
        <n v="256"/>
        <n v="260"/>
        <n v="261"/>
        <n v="262"/>
        <n v="264"/>
        <n v="265"/>
        <n v="266"/>
        <n v="267"/>
        <n v="268"/>
        <n v="269"/>
        <n v="270"/>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2"/>
        <n v="323"/>
        <n v="324"/>
        <n v="325"/>
        <n v="326"/>
        <n v="327"/>
        <n v="329"/>
        <n v="341"/>
        <n v="344"/>
        <n v="345"/>
        <n v="347"/>
        <n v="348"/>
        <n v="351"/>
        <n v="352"/>
        <n v="353"/>
        <n v="354"/>
        <n v="355"/>
        <n v="356"/>
        <n v="357"/>
        <n v="358"/>
        <n v="359"/>
        <n v="360"/>
        <n v="361"/>
        <n v="362"/>
        <n v="363"/>
        <n v="364"/>
        <n v="365"/>
        <n v="366"/>
        <n v="367"/>
        <n v="368"/>
        <n v="369"/>
        <n v="370"/>
        <n v="371"/>
        <n v="372"/>
        <n v="373"/>
        <n v="375"/>
        <n v="376"/>
        <n v="377"/>
        <n v="378"/>
        <n v="379"/>
        <n v="380"/>
        <n v="381"/>
        <n v="382"/>
        <n v="383"/>
        <n v="384"/>
        <n v="385"/>
        <n v="386"/>
        <n v="387"/>
        <n v="388"/>
        <n v="389"/>
        <n v="390"/>
        <n v="391"/>
        <n v="392"/>
        <n v="393"/>
        <n v="395"/>
        <n v="398"/>
        <n v="400"/>
        <n v="401"/>
        <n v="402"/>
        <n v="403"/>
        <n v="407"/>
        <n v="408"/>
        <n v="409"/>
        <n v="410"/>
        <n v="411"/>
        <n v="412"/>
        <n v="413"/>
        <n v="414"/>
        <n v="416"/>
        <n v="417"/>
        <n v="434"/>
        <n v="782"/>
        <n v="1206"/>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1"/>
        <n v="1324"/>
        <n v="1326"/>
        <n v="1327"/>
        <n v="1330"/>
        <n v="1331"/>
        <n v="1332"/>
        <n v="1333"/>
        <n v="1334"/>
        <n v="1335"/>
        <n v="1336"/>
        <n v="1337"/>
        <n v="1338"/>
        <n v="1340"/>
        <n v="1341"/>
        <n v="1342"/>
        <n v="1343"/>
        <n v="1344"/>
        <n v="1345"/>
        <n v="1346"/>
        <n v="1347"/>
        <n v="1348"/>
        <n v="1349"/>
        <n v="1350"/>
        <n v="1526"/>
        <n v="1527"/>
        <n v="1528"/>
        <n v="1529"/>
        <n v="1534"/>
        <n v="1536"/>
        <n v="1538"/>
        <n v="1539"/>
        <n v="1540"/>
        <n v="1766"/>
        <n v="1767"/>
        <n v="1768"/>
        <n v="1769"/>
        <n v="1770"/>
        <n v="1771"/>
        <n v="1772"/>
        <n v="1773"/>
        <n v="1774"/>
        <n v="1775"/>
        <n v="1776"/>
        <n v="1777"/>
        <n v="1778"/>
        <n v="1779"/>
        <n v="1780"/>
        <n v="1781"/>
        <n v="1782"/>
        <n v="1783"/>
        <n v="1784"/>
        <n v="1785"/>
        <n v="1786"/>
        <n v="1787"/>
        <n v="1788"/>
        <n v="1789"/>
        <n v="1790"/>
        <n v="1791"/>
        <n v="1792"/>
        <n v="1793"/>
        <n v="1794"/>
        <n v="1795"/>
        <n v="1796"/>
        <n v="1797"/>
        <n v="1800"/>
        <n v="1801"/>
        <n v="1804"/>
        <n v="1805"/>
        <n v="1806"/>
        <n v="1807"/>
        <n v="1808"/>
        <n v="1809"/>
        <n v="1811"/>
        <n v="1812"/>
        <n v="1813"/>
        <n v="1814"/>
        <n v="1815"/>
        <n v="1816"/>
        <n v="1818"/>
        <n v="1819"/>
        <n v="1820"/>
        <n v="1821"/>
        <n v="1823"/>
        <n v="1824"/>
        <n v="1825"/>
        <n v="1829"/>
        <n v="1831"/>
        <n v="1832"/>
        <n v="1833"/>
        <n v="1927"/>
        <n v="2031"/>
        <n v="2081"/>
        <n v="2101"/>
        <n v="2102"/>
        <n v="2104"/>
        <n v="2109"/>
        <n v="2116"/>
        <n v="2124"/>
        <n v="2128"/>
        <n v="2130"/>
        <n v="2135"/>
        <n v="2137"/>
        <n v="2141"/>
        <n v="2142"/>
        <n v="2145"/>
        <n v="2146"/>
        <n v="2149"/>
        <n v="2150"/>
        <n v="2155"/>
        <n v="2158"/>
        <n v="2160"/>
        <n v="2168"/>
        <n v="2172"/>
        <n v="2177"/>
        <n v="2180"/>
        <n v="2181"/>
        <n v="2186"/>
        <n v="2188"/>
        <n v="2189"/>
        <n v="2197"/>
        <n v="2199"/>
        <n v="2205"/>
        <n v="2207"/>
        <n v="2213"/>
        <n v="2215"/>
        <n v="2229"/>
        <n v="2234"/>
        <n v="2247"/>
        <n v="2248"/>
        <n v="2249"/>
        <n v="2251"/>
        <n v="2252"/>
        <n v="2253"/>
        <n v="2257"/>
        <n v="2259"/>
        <n v="2267"/>
        <n v="2268"/>
        <n v="2270"/>
        <n v="2274"/>
        <n v="2276"/>
        <n v="2279"/>
        <n v="2280"/>
        <n v="2287"/>
        <n v="2292"/>
        <n v="2293"/>
        <n v="2294"/>
        <n v="2295"/>
        <n v="2296"/>
        <n v="2297"/>
        <n v="2298"/>
        <n v="2304"/>
        <n v="2307"/>
        <n v="2308"/>
        <n v="2309"/>
        <n v="2314"/>
        <n v="2529"/>
        <n v="2530"/>
        <n v="2531"/>
        <n v="2532"/>
        <n v="2546"/>
        <n v="2547"/>
        <n v="2548"/>
        <n v="2682"/>
        <n v="2693"/>
        <n v="2730"/>
        <n v="2731"/>
        <n v="2850"/>
        <n v="2852"/>
        <n v="2853"/>
        <n v="2918"/>
        <n v="2920"/>
        <n v="2952"/>
        <n v="2954"/>
        <n v="3003"/>
        <n v="3006"/>
        <n v="3064"/>
        <n v="3065"/>
        <n v="3069"/>
        <n v="3071"/>
        <n v="3480"/>
        <n v="3481"/>
        <n v="3499"/>
        <n v="3500"/>
        <n v="3514"/>
        <n v="3538"/>
        <n v="3539"/>
        <n v="3540"/>
        <n v="3541"/>
        <n v="3543"/>
        <n v="3545"/>
        <n v="3546"/>
        <n v="3547"/>
        <n v="3548"/>
        <m/>
      </sharedItems>
    </cacheField>
    <cacheField name="Stream" numFmtId="0">
      <sharedItems containsBlank="1" count="465">
        <s v="Quartz"/>
        <s v="Hughes"/>
        <s v="Lamb"/>
        <s v="Myrtle"/>
        <s v="Ball"/>
        <s v="Dubius"/>
        <s v="Benton"/>
        <s v="Cocolalla"/>
        <s v="N.F. Grouse"/>
        <s v="Grouse"/>
        <s v="Independence"/>
        <s v="West Gold"/>
        <s v="Emerson"/>
        <s v="Jordan"/>
        <s v="Brett"/>
        <s v="North"/>
        <s v="Trail"/>
        <s v="Laverne"/>
        <s v="W.F. Steamboat"/>
        <s v="Copper"/>
        <s v="Trib of Armstrong"/>
        <s v="Bumblebee"/>
        <s v="Fourth of July"/>
        <s v="Leiberg"/>
        <s v="Rampike"/>
        <s v="E.F. Lost"/>
        <s v="W.F. Eagle"/>
        <s v="Meadow"/>
        <s v="Boulder"/>
        <s v="Pine"/>
        <s v="American"/>
        <s v="E.F. Yaak"/>
        <s v="Clay"/>
        <s v="Pete"/>
        <s v="Spruce"/>
        <s v="Canuck"/>
        <s v="Beaver"/>
        <s v="Logan"/>
        <s v="Ross"/>
        <s v="Gordon"/>
        <s v="Dry"/>
        <s v="O'Brien"/>
        <s v="N. Callahan"/>
        <s v="E.F. Elk"/>
        <s v="W.F. Rock"/>
        <s v="Rock"/>
        <s v="Kilbrennan"/>
        <s v="East Branch Big"/>
        <s v="West Branch Big"/>
        <s v="McGuire"/>
        <s v="Wigwam"/>
        <s v="Weasel"/>
        <s v="Grave"/>
        <s v="Parsnip"/>
        <s v="Sutton"/>
        <s v="Pinkham"/>
        <s v="Swamp"/>
        <s v="Barron"/>
        <s v="Graves"/>
        <s v="Cooper"/>
        <s v="Little Thompson"/>
        <s v="Smoke"/>
        <s v="Lake"/>
        <s v="Miller"/>
        <s v="Silver Butte Fisher"/>
        <s v="West Fisher"/>
        <s v="Kelsey"/>
        <s v="Calx"/>
        <s v="Cow"/>
        <s v="Little Wolf"/>
        <s v="Dry Fork"/>
        <s v="Fish"/>
        <s v="Evers"/>
        <s v="Squaw Meadows"/>
        <s v="Martin"/>
        <s v="Alder"/>
        <s v="Griffin"/>
        <s v="Reid"/>
        <s v="Good"/>
        <s v="Sheppard"/>
        <s v="Ketchikan"/>
        <s v="Big"/>
        <s v="No Name"/>
        <s v="Shorty"/>
        <s v="Colts"/>
        <s v="Hornet"/>
        <s v="Tepee"/>
        <s v="S.F. Coal"/>
        <s v="Cox"/>
        <s v="Twentyfive Mile"/>
        <s v="Schafer"/>
        <s v="Morrison"/>
        <s v="Conner"/>
        <s v="Dudley"/>
        <s v="Felix"/>
        <s v="Twin"/>
        <s v="Lower Twin"/>
        <s v="Sullivan"/>
        <s v="Gorge"/>
        <s v="Dean"/>
        <s v="Bunker"/>
        <s v="Lewis"/>
        <s v="Big Salmon"/>
        <s v="Albino"/>
        <s v="Little Salmon"/>
        <s v="Dry Fork N.F. Blackfoot"/>
        <s v="Calf"/>
        <s v="Jim"/>
        <s v="Kraft"/>
        <s v="Goat"/>
        <s v="Crazy Horse"/>
        <s v="Cedar"/>
        <s v="Lion"/>
        <s v="Lost"/>
        <s v="Colt"/>
        <s v="Seeley"/>
        <s v="Clearwater"/>
        <s v="Alice"/>
        <s v="Keep Cool"/>
        <s v="Falls"/>
        <s v="Sandbar"/>
        <s v="E.F. of N.F. of Blackfoot"/>
        <s v="Landers Fork"/>
        <s v="Cadotte"/>
        <s v="Snowbank"/>
        <s v="Willow"/>
        <s v="N.F. Lower Willow"/>
        <s v="S.F. Douglas"/>
        <s v="Sawmill"/>
        <s v="Foster"/>
        <s v="Warm Springs"/>
        <s v="S.F. Willow"/>
        <s v="Twin Lakes"/>
        <s v="Snowshoe"/>
        <s v="Elliston"/>
        <s v="Little Blackfoot"/>
        <s v="Beefstraight"/>
        <s v="N.F. Dry Cottonwood"/>
        <s v="Browns Gulch"/>
        <s v="Tin Cup Joe"/>
        <s v="Norton"/>
        <s v="Racetrack"/>
        <s v="Dempsy"/>
        <s v="Scotchman Gulch"/>
        <s v="Moose Meadows"/>
        <s v="E.F. Rock"/>
        <s v="Upper Willow"/>
        <s v="Stony"/>
        <s v="M.F. Rock"/>
        <s v="Ross Fork of Rock"/>
        <s v="Schwartz"/>
        <s v="Brewster"/>
        <s v="Little Boulder"/>
        <s v="Overwhich"/>
        <s v="Chicken"/>
        <s v="W.F. Bitterroot"/>
        <s v="Took"/>
        <s v="Deer"/>
        <s v="E.F. Bitterroot"/>
        <s v="Cameron"/>
        <s v="Piquett"/>
        <s v="Laird"/>
        <s v="N.F. Trapper"/>
        <s v="Sleeping Child"/>
        <s v="Blodgett"/>
        <s v="S.F. Bear"/>
        <s v="Bass"/>
        <s v="Sheafman"/>
        <s v="Burnt Fork Bitterroot"/>
        <s v="Gird"/>
        <s v="Kootenai"/>
        <s v="Mill"/>
        <s v="E.F. Lolo"/>
        <s v="Rattlesnake"/>
        <s v="Cloudburst"/>
        <s v="S.F. Lolo"/>
        <s v="Spring Gulch"/>
        <s v="Butler"/>
        <s v="Albert"/>
        <s v="Beecher"/>
        <s v="Sheridan"/>
        <s v="McCormick"/>
        <s v="S.F. Petty"/>
        <s v="Ninemile"/>
        <s v="Burdette"/>
        <s v="N.F. Fish"/>
        <s v="W.F. Fish"/>
        <s v="Slowey"/>
        <s v="Savenac"/>
        <s v="Twelvemile"/>
        <s v="Little Joe"/>
        <s v="St. Regis"/>
        <s v="E.F. Packer"/>
        <s v="Bird"/>
        <s v="Red Ives"/>
        <s v="Simmons"/>
        <s v="St. Joe"/>
        <s v="Mosquito"/>
        <s v="Heller"/>
        <s v="Bean"/>
        <s v="Hume"/>
        <s v="N.F. Palouse"/>
        <s v="Potlatch"/>
        <s v="Corral"/>
        <s v="Feather"/>
        <s v="Eldorado"/>
        <s v="Van Buren"/>
        <s v="S.F. White Bird"/>
        <s v="Rubie"/>
        <s v="Slate"/>
        <s v="Big Boulder"/>
        <s v="Foehl"/>
        <s v="Bechtel"/>
        <s v="E.F. Emerald"/>
        <s v="Little N.F. Clearwater"/>
        <s v="Elk"/>
        <s v="Partridge"/>
        <s v="Collins"/>
        <s v="French"/>
        <s v="Johnny"/>
        <s v="Tumble"/>
        <s v="Hemlock"/>
        <s v="Skull"/>
        <s v="Long"/>
        <s v="Little Moose"/>
        <s v="M.F. Kelly"/>
        <s v="Osier"/>
        <s v="Vanderbilt Gulch"/>
        <s v="S.F. Kelly"/>
        <s v="Hoodoo"/>
        <s v="White Sands"/>
        <s v="Crooked Fork"/>
        <s v="Papoose"/>
        <s v="Big Smith"/>
        <s v="Goddard"/>
        <s v="Hungery"/>
        <s v="Pete King"/>
        <s v="Bimerick"/>
        <s v="Trib of Deadman"/>
        <s v="Canyon"/>
        <s v="Fivemile"/>
        <s v="Ballinger"/>
        <s v="E.F. Horse"/>
        <s v="Buck Lake"/>
        <s v="Three Prong"/>
        <s v="Moores Lake"/>
        <s v="Newsome"/>
        <s v="Baldy"/>
        <s v="Twentymile"/>
        <s v="Ditch"/>
        <s v="Little Elk"/>
        <s v="Bad Luck"/>
        <s v="Indian"/>
        <s v="Swet"/>
        <s v="Deep"/>
        <s v="Bargamin"/>
        <s v="Storm"/>
        <s v="E.F. Magruder"/>
        <s v="Flat"/>
        <s v="Little Clearwater"/>
        <s v="Big Blowout"/>
        <s v="W.F. Rapid"/>
        <s v="Horse"/>
        <s v="Malcom"/>
        <s v="Upper West Branch Priest"/>
        <s v="Zero"/>
        <s v="Gold"/>
        <s v="S.F. Granite"/>
        <s v="N.F. Granite"/>
        <s v="Carlin"/>
        <s v="Hudlow"/>
        <s v="Mokins"/>
        <s v="Hayden"/>
        <s v="Yellowbanks"/>
        <s v="Marie"/>
        <s v="Granite"/>
        <s v="N.F. Jackson"/>
        <s v="Bear"/>
        <s v="Big Cherry"/>
        <s v="Cowell"/>
        <s v="Prospect"/>
        <s v="E.F. Trout"/>
        <s v="Marten"/>
        <s v="W.F. Trout"/>
        <s v="S.F. Pilgrim"/>
        <s v="S.F. Marten"/>
        <s v="Stevens"/>
        <s v="White Pine"/>
        <s v="Tamarack"/>
        <s v="W.F. Swamp"/>
        <s v="Siegel"/>
        <s v="Weeksville"/>
        <s v="Fishtrap"/>
        <s v="Big Rock"/>
        <s v="W.F. Fishtrap"/>
        <s v="S.F. Abbot"/>
        <s v="Wounded Buck"/>
        <s v="Langford"/>
        <s v="Lost Johnny"/>
        <s v="Elelehum"/>
        <s v="Stoner"/>
        <s v="Emmons"/>
        <s v="Wild Bill"/>
        <s v="Bond"/>
        <s v="W.F. Dayton"/>
        <s v="Mccabe"/>
        <s v="Monture"/>
        <s v="Boles"/>
        <s v="Dunham"/>
        <s v="Trib of W.F. Gold"/>
        <s v="Moose"/>
        <s v="Wasson"/>
        <s v="Clear"/>
        <s v="Nevada"/>
        <s v="N.F. St. Joe"/>
        <s v="E.F. Big"/>
        <s v="Bussel"/>
        <s v="W.F. Slate"/>
        <s v="Homestead"/>
        <s v="Marble"/>
        <s v="Moon"/>
        <s v="Cayuse"/>
        <s v="Little Weitas"/>
        <s v="Toboggan"/>
        <s v="Howard"/>
        <s v="Gravey"/>
        <s v="W.F. Moose"/>
        <s v="Rhoda"/>
        <s v="E.F. Moose"/>
        <s v="N.F. Moose"/>
        <s v="Battle"/>
        <s v="Slate 1"/>
        <s v="Slate 3"/>
        <s v="Slate 5"/>
        <s v="Little Slate"/>
        <s v="Squaw"/>
        <s v="Sherwin"/>
        <s v="Smith"/>
        <s v="Hungry"/>
        <s v="Mcginnis"/>
        <s v="Trout"/>
        <s v="Long Canyon"/>
        <s v="Pack"/>
        <s v="Lindsey"/>
        <s v="E.F. Bull"/>
        <s v="Johnson"/>
        <s v="E.F. Blue"/>
        <s v="W.F. Elk"/>
        <s v="Pipe"/>
        <s v="Flattail"/>
        <s v="W.F. Quartz"/>
        <s v="Carrie"/>
        <s v="Bobtail"/>
        <s v="Alexander"/>
        <s v="Cripple Horse"/>
        <s v="Weigel"/>
        <s v="Dunn"/>
        <s v="Sheep"/>
        <s v="Helen"/>
        <s v="Black Bear"/>
        <s v="Burnt"/>
        <s v="Second"/>
        <s v="Camp"/>
        <s v="Morrell"/>
        <s v="Little Sand"/>
        <s v="Yoosa"/>
        <s v="Preacher"/>
        <s v="Lolo"/>
        <s v="Musselshell"/>
        <s v="Mud"/>
        <s v="Weaver"/>
        <s v="W.F. Floodwater"/>
        <s v="N.F. Glover"/>
        <s v="Floodwood"/>
        <s v="Shotgun"/>
        <s v="Big Flat"/>
        <s v="Rock Lake"/>
        <s v="Wind Lakes"/>
        <s v="Surprise"/>
        <s v="Badger"/>
        <s v="Whiskey"/>
        <s v="Leggett"/>
        <s v="Sixmile"/>
        <s v="E.F. O'Hara"/>
        <s v="Santiam"/>
        <s v="S.F. Madison"/>
        <s v="Pedro"/>
        <s v="Greenough"/>
        <s v="Tin Cup"/>
        <s v="Bent"/>
        <s v="Johns"/>
        <s v="Middle Fork"/>
        <s v="Frank Brown"/>
        <s v="Kay"/>
        <s v="Moores"/>
        <s v="Ontario"/>
        <s v="Katka"/>
        <s v="N.F. Gold"/>
        <s v="Rye"/>
        <s v="Kirks Fork"/>
        <s v="Cherry"/>
        <s v="E.F. American"/>
        <s v="South Lost Horse"/>
        <s v="Tenmile"/>
        <s v="Wilkes"/>
        <s v="Lynx"/>
        <s v="Cache"/>
        <s v="Plant"/>
        <s v="Straight"/>
        <s v="E.F. Steamboat"/>
        <s v="Little Sleeping Child"/>
        <s v="Graham"/>
        <s v="Spotted Bear"/>
        <s v="Roaring Lion"/>
        <s v="Chaffin"/>
        <s v="Skin"/>
        <s v="Ranch"/>
        <s v="Kavanaugh"/>
        <s v="Tyler"/>
        <s v="E.F. Eagle"/>
        <s v="Pentagon"/>
        <s v="Ramskull"/>
        <s v="Hanover"/>
        <s v="Lower West Branch Priest"/>
        <s v="S.F. Red"/>
        <s v="Spotted Dog"/>
        <s v="Stadium"/>
        <s v="Welcome"/>
        <s v="Lightning"/>
        <s v="Anchor"/>
        <s v="Big Hole"/>
        <s v="Ophir"/>
        <s v="Rocky"/>
        <s v="Marshall"/>
        <s v="Cabin"/>
        <s v="Youngs"/>
        <s v="Cub"/>
        <s v="Wahoo"/>
        <s v="Paradise"/>
        <s v="Red 1"/>
        <s v="Red 2"/>
        <s v="Red 3"/>
        <s v="Red 4"/>
        <s v="Orogrande"/>
        <s v="Otter"/>
        <s v="Picnic"/>
        <s v="Skookum"/>
        <s v="Yellow Dog"/>
        <s v="Stewart"/>
        <s v="Orofino"/>
        <s v="Perkins Gulch"/>
        <s v="Kalispell"/>
        <s v="Keeler"/>
        <s v="W.F. Clear"/>
        <s v="S.F. Clear"/>
        <s v="Isabella"/>
        <s v="Medicine"/>
        <s v="N.F. Little Joe"/>
        <s v="S.F. Little Joe"/>
        <s v="Ward"/>
        <s v="Hamby"/>
        <s v="N.F. Blackfoot"/>
        <s v="Twomile"/>
        <s v="Randolph"/>
        <m/>
      </sharedItems>
    </cacheField>
    <cacheField name="SiteID2" numFmtId="0">
      <sharedItems containsString="0" containsBlank="1" containsNumber="1" containsInteger="1" minValue="73" maxValue="3006"/>
    </cacheField>
    <cacheField name="SiteID3" numFmtId="0">
      <sharedItems containsString="0" containsBlank="1" containsNumber="1" containsInteger="1" minValue="73" maxValue="3006"/>
    </cacheField>
    <cacheField name="Stream2" numFmtId="0">
      <sharedItems containsBlank="1"/>
    </cacheField>
    <cacheField name="MeanBF" numFmtId="0">
      <sharedItems containsString="0" containsBlank="1" containsNumber="1" minValue="1.2124999999999999" maxValue="22.11"/>
    </cacheField>
    <cacheField name="MeanWDTrans" numFmtId="0">
      <sharedItems containsString="0" containsBlank="1" containsNumber="1" minValue="3.3633333333333333" maxValue="52.102499999999992"/>
    </cacheField>
    <cacheField name="MeanBankAngle" numFmtId="0">
      <sharedItems containsString="0" containsBlank="1" containsNumber="1" minValue="61" maxValue="142.66666666666666"/>
    </cacheField>
    <cacheField name="MeanStab" numFmtId="0">
      <sharedItems containsString="0" containsBlank="1" containsNumber="1" minValue="82.61" maxValue="100"/>
    </cacheField>
    <cacheField name="Mgmt" numFmtId="0">
      <sharedItems containsBlank="1" count="3">
        <s v="Managed"/>
        <s v="Reference"/>
        <m/>
      </sharedItems>
    </cacheField>
    <cacheField name="SiteName" numFmtId="0">
      <sharedItems containsBlank="1"/>
    </cacheField>
    <cacheField name="Drainage_Density" numFmtId="0">
      <sharedItems containsString="0" containsBlank="1" containsNumber="1" minValue="4.3900000000000003E-5" maxValue="9.6943941000000002"/>
    </cacheField>
    <cacheField name="Ave_Ann_CWD" numFmtId="0">
      <sharedItems containsString="0" containsBlank="1" containsNumber="1" minValue="88.314477079699998" maxValue="523.10871199400003"/>
    </cacheField>
    <cacheField name="Ave_Annual_Precip" numFmtId="0">
      <sharedItems containsString="0" containsBlank="1" containsNumber="1" minValue="443.17299804700002" maxValue="2125.3149719200001"/>
    </cacheField>
    <cacheField name="Ave_Basin_Elevation" numFmtId="0">
      <sharedItems containsString="0" containsBlank="1" containsNumber="1" minValue="786.62208380799996" maxValue="2714.02718938"/>
    </cacheField>
    <cacheField name="MTBS_3_sq_km" numFmtId="0">
      <sharedItems containsString="0" containsBlank="1" containsNumber="1" minValue="2.876E-4" maxValue="21.412771200000002"/>
    </cacheField>
    <cacheField name="MTBS_4_sq_km" numFmtId="0">
      <sharedItems containsString="0" containsBlank="1" containsNumber="1" minValue="0" maxValue="27.810873000000001"/>
    </cacheField>
    <cacheField name="IntensityClass_High" numFmtId="0">
      <sharedItems containsString="0" containsBlank="1" containsNumber="1" minValue="0" maxValue="45.705993700000001"/>
    </cacheField>
    <cacheField name="IntensityClass_Mod" numFmtId="0">
      <sharedItems containsString="0" containsBlank="1" containsNumber="1" minValue="0" maxValue="40.301513700000001"/>
    </cacheField>
    <cacheField name="IntensityClass_Low" numFmtId="0">
      <sharedItems containsString="0" containsBlank="1" containsNumber="1" minValue="0" maxValue="52.191253699999997"/>
    </cacheField>
    <cacheField name="AcresCalc" numFmtId="0">
      <sharedItems containsString="0" containsBlank="1" containsNumber="1" minValue="43.7406273" maxValue="185426.328125"/>
    </cacheField>
    <cacheField name="RoadKM" numFmtId="0">
      <sharedItems containsString="0" containsBlank="1" containsNumber="1" minValue="5.1480400000000003E-2" maxValue="1015.1655884"/>
    </cacheField>
    <cacheField name="KMSq_Calc" numFmtId="0">
      <sharedItems containsString="0" containsBlank="1" containsNumber="1" minValue="0.177012" maxValue="750.39373780000005"/>
    </cacheField>
    <cacheField name="MilesCalc" numFmtId="0">
      <sharedItems containsString="0" containsBlank="1" containsNumber="1" minValue="3.19884E-2" maxValue="630.79339600000003"/>
    </cacheField>
    <cacheField name="SqMi" numFmtId="0">
      <sharedItems containsString="0" containsBlank="1" containsNumber="1" minValue="6.8344699999999994E-2" maxValue="289.72863769999998"/>
    </cacheField>
    <cacheField name="RoadDensityMi" numFmtId="0">
      <sharedItems containsString="0" containsBlank="1" containsNumber="1" minValue="1.1368000000000001E-3" maxValue="9.7770051999999996" count="436">
        <n v="3.0352366000000002"/>
        <n v="0.25172420000000001"/>
        <n v="2.4417027999999998"/>
        <n v="0.73614049999999998"/>
        <n v="0.70768580000000003"/>
        <n v="0.83969729999999998"/>
        <n v="6.1741343000000004"/>
        <n v="3.4960770999999999"/>
        <n v="1.0218879000000001"/>
        <n v="0.5118277"/>
        <n v="1.1594161999999999"/>
        <n v="3.1122434000000001"/>
        <n v="0.62630370000000002"/>
        <n v="0.63635560000000002"/>
        <n v="0.65451000000000004"/>
        <n v="0.47938770000000003"/>
        <n v="3.4002311000000001"/>
        <n v="8.9329652999999993"/>
        <n v="3.2835763"/>
        <n v="4.7173514000000001"/>
        <n v="3.5835395000000001"/>
        <n v="5.4363694000000002"/>
        <n v="2.9750865000000002"/>
        <n v="3.9717107"/>
        <n v="5.4956969999999998"/>
        <n v="0.68857930000000001"/>
        <n v="2.2820665999999998"/>
        <n v="1.7449015000000001"/>
        <n v="5.1494600000000001E-2"/>
        <n v="1.2317020999999999"/>
        <n v="0.99744299999999997"/>
        <n v="3.8177911999999998"/>
        <n v="2.2991163999999999"/>
        <n v="3.4013817"/>
        <n v="2.7351477000000002"/>
        <n v="2.7028376999999999"/>
        <n v="2.6229936999999999"/>
        <n v="2.7000535000000001"/>
        <m/>
        <n v="0.3972406"/>
        <n v="0.78023670000000001"/>
        <n v="2.6850499999999999"/>
        <n v="0.27128609999999997"/>
        <n v="1.1806015999999999"/>
        <n v="3.4820069999999999"/>
        <n v="0.361568"/>
        <n v="2.6549854000000002"/>
        <n v="2.5468514"/>
        <n v="1.2897E-2"/>
        <n v="3.3191142"/>
        <n v="0.92226680000000005"/>
        <n v="1.2748748000000001"/>
        <n v="0.72385409999999994"/>
        <n v="1.4881899000000001"/>
        <n v="2.5588470000000001"/>
        <n v="2.8872330000000002"/>
        <n v="3.2219696"/>
        <n v="2.8301501"/>
        <n v="0.49948599999999999"/>
        <n v="1.1253960000000001"/>
        <n v="0.57377769999999995"/>
        <n v="2.5648662999999998"/>
        <n v="4.5914897999999997"/>
        <n v="0.27727089999999999"/>
        <n v="1.5482488000000001"/>
        <n v="0.37987789999999999"/>
        <n v="1.5784686999999999"/>
        <n v="1.8051843999999999"/>
        <n v="5.2938910000000003"/>
        <n v="3.0067008"/>
        <n v="1.4961108000000001"/>
        <n v="1.4340249"/>
        <n v="2.4113623999999998"/>
        <n v="2.8126807"/>
        <n v="1.5616751"/>
        <n v="4.2155804999999997"/>
        <n v="3.1377907"/>
        <n v="1.4146985000000001"/>
        <n v="3.3368394000000001"/>
        <n v="3.3844441999999999"/>
        <n v="2.8610432000000001"/>
        <n v="2.0305735999999999"/>
        <n v="1.4751424"/>
        <n v="1.3065175"/>
        <n v="1.7430686"/>
        <n v="0.9572157"/>
        <n v="0.82056370000000001"/>
        <n v="0.32547429999999999"/>
        <n v="0.2210317"/>
        <n v="0.84679819999999995"/>
        <n v="2.2179966000000002"/>
        <n v="1.3606757"/>
        <n v="2.9158699999999999E-2"/>
        <n v="1.9128491000000001"/>
        <n v="1.7130688000000001"/>
        <n v="0.92632550000000002"/>
        <n v="0.7076597"/>
        <n v="0.73472090000000001"/>
        <n v="2.1541035000000002"/>
        <n v="3.0922003"/>
        <n v="1.06148"/>
        <n v="0.2573976"/>
        <n v="2.9026241000000002"/>
        <n v="2.1787713000000002"/>
        <n v="1.3778181"/>
        <n v="0.81847080000000005"/>
        <n v="2.506815"/>
        <n v="1.2404898"/>
        <n v="4.4080677000000001"/>
        <n v="2.2942293"/>
        <n v="0.83015410000000001"/>
        <n v="1.0734551999999999"/>
        <n v="2.1088933999999999"/>
        <n v="4.9212436999999998"/>
        <n v="1.8466525"/>
        <n v="0.14599570000000001"/>
        <n v="0.28682770000000002"/>
        <n v="0.45253789999999999"/>
        <n v="3.4017751000000001"/>
        <n v="2.6558191999999998"/>
        <n v="0.45443719999999999"/>
        <n v="5.6087000000000003E-3"/>
        <n v="0.83346310000000001"/>
        <n v="0.52422760000000002"/>
        <n v="0.37660870000000002"/>
        <n v="0.62851639999999998"/>
        <n v="0.37925930000000002"/>
        <n v="3.37134"/>
        <n v="1.454054"/>
        <n v="1.2354301999999999"/>
        <n v="0.15472540000000001"/>
        <n v="1.667726"/>
        <n v="9.7770051999999996"/>
        <n v="0.29946980000000001"/>
        <n v="5.8555500000000003E-2"/>
        <n v="5.4603514999999998"/>
        <n v="2.2302195999999999"/>
        <n v="1.2457305000000001"/>
        <n v="3.2660586999999999"/>
        <n v="2.2537476999999999"/>
        <n v="0.12830330000000001"/>
        <n v="1.3738456999999999"/>
        <n v="0.42839569999999999"/>
        <n v="2.4016263000000002"/>
        <n v="1.1368000000000001E-3"/>
        <n v="1.9123477"/>
        <n v="0.26224760000000003"/>
        <n v="0.32428489999999999"/>
        <n v="2.4392895999999999"/>
        <n v="0.99526859999999995"/>
        <n v="1.8853717999999999"/>
        <n v="1.0962286999999999"/>
        <n v="2.4006574000000001"/>
        <n v="3.9460923999999999"/>
        <n v="3.5221195000000001"/>
        <n v="0.93845400000000001"/>
        <n v="3.0012175999999999"/>
        <n v="0.1249999"/>
        <n v="2.2152207000000002"/>
        <n v="0.5411125"/>
        <n v="1.9227288"/>
        <n v="1.9875210999999999"/>
        <n v="1.7472763"/>
        <n v="2.3682148000000001"/>
        <n v="1.7032102"/>
        <n v="3.2335872999999999"/>
        <n v="0.89037230000000001"/>
        <n v="1.505733"/>
        <n v="0.62456389999999995"/>
        <n v="0.33484730000000001"/>
        <n v="0.41591400000000001"/>
        <n v="0.1227617"/>
        <n v="0.84408519999999998"/>
        <n v="2.7237331999999999"/>
        <n v="0.43724639999999998"/>
        <n v="4.6086134999999997"/>
        <n v="2.2742382999999999"/>
        <n v="2.7399301999999999"/>
        <n v="2.6853484999999999"/>
        <n v="0.93788389999999999"/>
        <n v="0.70297290000000001"/>
        <n v="1.0587837"/>
        <n v="7.7157245000000003"/>
        <n v="5.7028942000000002"/>
        <n v="2.7096616999999998"/>
        <n v="0.45549630000000002"/>
        <n v="1.0196069000000001"/>
        <n v="0.39889350000000001"/>
        <n v="3.3464383999999998"/>
        <n v="4.1321906999999998"/>
        <n v="2.4429552999999999"/>
        <n v="3.0497185999999998"/>
        <n v="0.1430749"/>
        <n v="8.0351699999999998E-2"/>
        <n v="3.8709750000000001"/>
        <n v="0.1049094"/>
        <n v="4.5995740999999999"/>
        <n v="0.75833640000000002"/>
        <n v="0.5705635"/>
        <n v="1.6713138999999999"/>
        <n v="0.5857829"/>
        <n v="5.2270532000000003"/>
        <n v="0.49282690000000001"/>
        <n v="0.24783450000000001"/>
        <n v="0.42552970000000001"/>
        <n v="0.52169529999999997"/>
        <n v="8.8305700000000001E-2"/>
        <n v="1.6980499999999999E-2"/>
        <n v="2.6995928"/>
        <n v="5.1536325999999999"/>
        <n v="1.6094455999999999"/>
        <n v="0.57662979999999997"/>
        <n v="0.33784120000000001"/>
        <n v="3.0393564999999998"/>
        <n v="0.54701520000000003"/>
        <n v="0.69837210000000005"/>
        <n v="3.8251252"/>
        <n v="4.3186500000000003E-2"/>
        <n v="1.1137155999999999"/>
        <n v="0.38052970000000003"/>
        <n v="2.0891104"/>
        <n v="5.0219399999999997E-2"/>
        <n v="3.0929112000000001"/>
        <n v="4.4610580999999998"/>
        <n v="0.4502737"/>
        <n v="4.7487592999999997"/>
        <n v="4.7962727999999997"/>
        <n v="0.39765660000000003"/>
        <n v="0.41104380000000001"/>
        <n v="1.6053554999999999"/>
        <n v="0.30075689999999999"/>
        <n v="3.8703700000000001E-2"/>
        <n v="0.112987"/>
        <n v="7.5738799999999995E-2"/>
        <n v="2.7642863000000002"/>
        <n v="1.3446993"/>
        <n v="4.1300216000000001"/>
        <n v="0.34754370000000001"/>
        <n v="0.80460830000000005"/>
        <n v="1.2757194000000001"/>
        <n v="0.6058093"/>
        <n v="0.81202700000000005"/>
        <n v="3.5531266000000001"/>
        <n v="6.7394322999999998"/>
        <n v="3.2268124"/>
        <n v="2.4520751999999999"/>
        <n v="3.0150831"/>
        <n v="4.4542060000000001"/>
        <n v="2.1309032000000001"/>
        <n v="2.7767238999999999"/>
        <n v="0.93915159999999998"/>
        <n v="2.0719028000000002"/>
        <n v="2.6513574000000002"/>
        <n v="0.53388970000000002"/>
        <n v="0.52271809999999996"/>
        <n v="1.5999968"/>
        <n v="0.3673168"/>
        <n v="1.9423746"/>
        <n v="1.4137359"/>
        <n v="1.4816731000000001"/>
        <n v="2.2663707999999998"/>
        <n v="3.0968741999999998"/>
        <n v="0.57910229999999996"/>
        <n v="1.0001217"/>
        <n v="2.5431066000000002"/>
        <n v="3.9258008000000002"/>
        <n v="1.691775"/>
        <n v="2.0795387999999999"/>
        <n v="3.5397191000000001"/>
        <n v="2.1459009999999998"/>
        <n v="3.1805314999999998"/>
        <n v="0.49213970000000001"/>
        <n v="1.0685690999999999"/>
        <n v="1.0950595000000001"/>
        <n v="1.1298375000000001"/>
        <n v="3.6811376"/>
        <n v="4.4716196000000004"/>
        <n v="4.6919379000000001"/>
        <n v="0.1262296"/>
        <n v="5.3932605000000002"/>
        <n v="2.4816457999999999"/>
        <n v="3.047123"/>
        <n v="0.738008"/>
        <n v="0.4128578"/>
        <n v="1.6082148999999999"/>
        <n v="2.7701044000000001"/>
        <n v="3.8480843999999998"/>
        <n v="0.68995870000000004"/>
        <n v="0.68211200000000005"/>
        <n v="3.1358041999999999"/>
        <n v="1.7081"/>
        <n v="0.13666490000000001"/>
        <n v="0.40476309999999999"/>
        <n v="0.27221810000000002"/>
        <n v="0.40884490000000001"/>
        <n v="0.49776189999999998"/>
        <n v="0.51986350000000003"/>
        <n v="3.7777908"/>
        <n v="2.6216826000000002"/>
        <n v="1.5727013000000001"/>
        <n v="1.7406371"/>
        <n v="1.7354932999999999"/>
        <n v="1.8691838999999999"/>
        <n v="1.5698669000000001"/>
        <n v="3.0851986"/>
        <n v="0.74247280000000004"/>
        <n v="0.98387930000000001"/>
        <n v="2.2221953999999999"/>
        <n v="0.49353049999999998"/>
        <n v="0.26186130000000002"/>
        <n v="1.8873179"/>
        <n v="0.24720909999999999"/>
        <n v="1.8570006999999999"/>
        <n v="2.2427762000000002"/>
        <n v="3.4216676000000001"/>
        <n v="0.82631049999999995"/>
        <n v="1.1239516000000001"/>
        <n v="2.8935411000000002"/>
        <n v="0.5684323"/>
        <n v="0.47393800000000003"/>
        <n v="2.9573295000000002"/>
        <n v="1.8760142"/>
        <n v="2.7441873999999999"/>
        <n v="2.154938"/>
        <n v="0.77425279999999996"/>
        <n v="2.4571214000000001"/>
        <n v="2.1321590000000001"/>
        <n v="3.2640153999999999"/>
        <n v="3.4654495999999999"/>
        <n v="1.1582528000000001"/>
        <n v="2.9250235999999998"/>
        <n v="3.2681851000000002"/>
        <n v="4.4621028999999997"/>
        <n v="3.7341034"/>
        <n v="4.3727736000000004"/>
        <n v="2.1359031000000002"/>
        <n v="4.4195355999999997"/>
        <n v="6.1332234999999997"/>
        <n v="2.0426926999999999"/>
        <n v="0.67121180000000003"/>
        <n v="1.1881432999999999"/>
        <n v="0.31699369999999999"/>
        <n v="4.3747224999999998"/>
        <n v="0.57886990000000005"/>
        <n v="3.0995700000000001E-2"/>
        <n v="2.0326118000000002"/>
        <n v="4.7914896000000002"/>
        <n v="5.5978513000000003"/>
        <n v="3.3975897000000002"/>
        <n v="1.8390065"/>
        <n v="0.73967070000000001"/>
        <n v="2.2466688000000001"/>
        <n v="0.54041950000000005"/>
        <n v="6.0276999999999997E-2"/>
        <n v="2.1728261"/>
        <n v="4.73699E-2"/>
        <n v="3.3229065000000002"/>
        <n v="1.3960558999999999"/>
        <n v="0.81555040000000001"/>
        <n v="5.17863E-2"/>
        <n v="3.5178041000000002"/>
        <n v="2.8761019999999999"/>
        <n v="0.17800469999999999"/>
        <n v="1.0401429"/>
        <n v="1.8568593"/>
        <n v="0.90465030000000002"/>
        <n v="3.7787635000000002"/>
        <n v="5.8060726999999996"/>
        <n v="0.63337449999999995"/>
        <n v="1.1714743000000001"/>
        <n v="4.0456519000000002"/>
        <n v="1.5828196000000001"/>
        <n v="1.8392236"/>
        <n v="1.2575333"/>
        <n v="0.121561"/>
        <n v="4.7166718999999997"/>
        <n v="1.8600000000000001E-3"/>
        <n v="2.2232992999999999"/>
        <n v="3.4849765000000001"/>
        <n v="4.1701651000000002"/>
        <n v="4.1790113"/>
        <n v="1.2821214999999999"/>
        <n v="8.2541299999999998E-2"/>
        <n v="4.3745785000000001"/>
        <n v="1.7441616"/>
        <n v="2.1542857"/>
        <n v="2.3449738"/>
        <n v="0.73711599999999999"/>
        <n v="3.3907647000000001"/>
        <n v="2.0094066000000002"/>
        <n v="1.6359035"/>
        <n v="0.54155719999999996"/>
        <n v="5.7822971000000001"/>
        <n v="0.79863759999999995"/>
        <n v="0.2200135"/>
        <n v="3.7110151999999998"/>
        <n v="3.7399962000000002"/>
        <n v="3.5726635"/>
        <n v="1.0713402000000001"/>
        <n v="2.0741000000000002E-3"/>
        <n v="2.8171072000000001"/>
        <n v="2.6994779000000002"/>
        <n v="2.1505966000000001"/>
        <n v="1.8315155999999999"/>
        <n v="3.8467311999999998"/>
        <n v="3.8088438999999998"/>
        <n v="1.7007846"/>
        <n v="1.1819103"/>
        <n v="1.5951185999999999"/>
        <n v="7.0277609999999999"/>
        <n v="4.9002552000000001"/>
        <n v="3.1404963000000001"/>
        <n v="5.9676938000000002"/>
        <n v="2.9554071"/>
        <n v="1.0715330000000001"/>
        <n v="1.7935426999999999"/>
        <n v="2.4265873"/>
        <n v="3.2490287000000002"/>
        <n v="2.4264394999999999"/>
        <n v="3.8524923000000002"/>
        <n v="1.8248495"/>
        <n v="0.6947913"/>
        <n v="1.0015027999999999"/>
        <n v="1.7626333000000001"/>
        <n v="2.0807104000000001"/>
        <n v="3.0752899999999999"/>
        <n v="0.4534629"/>
        <n v="1.9841632"/>
        <n v="1.8603962999999999"/>
        <n v="1.9487494999999999"/>
        <n v="2.0509729000000001"/>
        <n v="2.3834157"/>
        <n v="1.9041941"/>
        <n v="2.177187"/>
        <n v="3.3359044"/>
        <n v="2.4884738999999998"/>
      </sharedItems>
    </cacheField>
    <cacheField name="RoadDensityKM" numFmtId="0">
      <sharedItems containsString="0" containsBlank="1" containsNumber="1" minValue="7.0640000000000004E-4" maxValue="6.0751615000000001"/>
    </cacheField>
    <cacheField name="TYPE" numFmtId="0">
      <sharedItems containsBlank="1"/>
    </cacheField>
    <cacheField name="Project" numFmtId="0">
      <sharedItems containsBlank="1"/>
    </cacheField>
    <cacheField name="Shape_Length" numFmtId="0">
      <sharedItems containsString="0" containsBlank="1" containsNumber="1" minValue="4980.539971299243" maxValue="283732.25173084106"/>
    </cacheField>
    <cacheField name="Shape_Area" numFmtId="0">
      <sharedItems containsString="0" containsBlank="1" containsNumber="1" minValue="177012.03196861513" maxValue="750393717.36719453"/>
    </cacheField>
    <cacheField name="MGMT2" numFmtId="0">
      <sharedItems containsBlank="1"/>
    </cacheField>
    <cacheField name="PCT_HIGH_INT" numFmtId="0">
      <sharedItems containsString="0" containsBlank="1" containsNumber="1" minValue="0" maxValue="50.386112199999999"/>
    </cacheField>
    <cacheField name="PCT_MOD_INT" numFmtId="0">
      <sharedItems containsString="0" containsBlank="1" containsNumber="1" minValue="0" maxValue="103.6684875"/>
    </cacheField>
    <cacheField name="PCT_MTBS3" numFmtId="0">
      <sharedItems containsString="0" containsBlank="1" containsNumber="1" minValue="1.5043999999999999E-3" maxValue="38.482696500000003"/>
    </cacheField>
    <cacheField name="PCT_MTBS4" numFmtId="0">
      <sharedItems containsString="0" containsBlank="1" containsNumber="1" minValue="0" maxValue="58.372772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8">
  <r>
    <x v="0"/>
    <n v="365"/>
    <x v="0"/>
    <x v="0"/>
    <d v="2003-07-06T00:00:00"/>
    <n v="2003"/>
    <s v="CRB"/>
    <s v="I"/>
    <n v="3"/>
    <s v="170102040207"/>
    <s v="061-04-I"/>
    <s v="061"/>
    <s v="04"/>
    <s v="R1"/>
    <s v="Lolo"/>
    <s v="Ninemile"/>
    <s v="MT"/>
    <n v="46.970354"/>
    <n v="-114.319661"/>
    <s v="Managed"/>
    <s v=""/>
    <n v="42.1178205700161"/>
    <s v=""/>
    <n v="30"/>
    <x v="0"/>
    <n v="179.9"/>
    <n v="1.6120000000000001"/>
    <n v="1.351"/>
    <n v="0.26923077266949874"/>
    <n v="72.262367982212339"/>
    <n v="40.300167421952693"/>
    <n v="18.100000000000001"/>
    <n v="55.4"/>
    <n v="2.4E-2"/>
    <n v="6.17"/>
    <n v="19.829999999999998"/>
    <n v="100"/>
    <n v="84.09"/>
    <n v="102"/>
    <n v="38.1"/>
    <n v="144.52000000000001"/>
    <n v="10.951000000000001"/>
  </r>
  <r>
    <x v="0"/>
    <n v="4163"/>
    <x v="0"/>
    <x v="0"/>
    <d v="2008-07-12T00:00:00"/>
    <n v="2008"/>
    <s v="CRB"/>
    <s v="I"/>
    <n v="3"/>
    <s v="170102040207"/>
    <s v="061-04-I"/>
    <s v="061"/>
    <s v="04"/>
    <s v="R1"/>
    <s v="Lolo"/>
    <s v="Ninemile"/>
    <s v="MT"/>
    <n v="46.970354"/>
    <n v="-114.319661"/>
    <s v="Managed"/>
    <s v="Flow (whole reach)"/>
    <n v="64.228260000000006"/>
    <s v=""/>
    <n v="30"/>
    <x v="1"/>
    <n v="155.1"/>
    <n v="1.8180000000000001"/>
    <n v="1.127"/>
    <n v="0.32749999314546585"/>
    <n v="77.369439071566731"/>
    <n v="73.887813944420003"/>
    <n v="14.37"/>
    <n v="21.79"/>
    <n v="3.2000000000000001E-2"/>
    <n v="6.54"/>
    <n v="17.37"/>
    <n v="100"/>
    <n v="68.42"/>
    <n v="107"/>
    <n v="42.11"/>
    <n v="167.63"/>
    <n v="13.476000000000001"/>
  </r>
  <r>
    <x v="0"/>
    <n v="7353"/>
    <x v="0"/>
    <x v="0"/>
    <d v="2013-07-23T00:00:00"/>
    <n v="2013"/>
    <s v="CRB"/>
    <s v="I"/>
    <n v="3"/>
    <s v="170102040207"/>
    <s v="061-04-I"/>
    <s v="061"/>
    <s v="04"/>
    <s v="R1"/>
    <s v="Lolo"/>
    <s v="Ninemile"/>
    <s v="MT"/>
    <n v="46.970354"/>
    <n v="-114.319661"/>
    <s v="Managed"/>
    <s v="Flow (whole reach)"/>
    <n v="58.562559999999998"/>
    <s v=""/>
    <n v="70"/>
    <x v="2"/>
    <n v="187.1"/>
    <n v="1.5609999999999999"/>
    <n v="1.421"/>
    <n v="0.27749999364217121"/>
    <n v="64.136825227151263"/>
    <n v="41.154462981517149"/>
    <n v="10.65"/>
    <n v="17.82"/>
    <n v="3.0499999999999999E-2"/>
    <n v="0.08"/>
    <n v="5.39"/>
    <n v="97.78"/>
    <n v="86.67"/>
    <n v="94"/>
    <n v="47.73"/>
    <n v="155"/>
    <n v="15.827999999999999"/>
  </r>
  <r>
    <x v="0"/>
    <n v="10061"/>
    <x v="0"/>
    <x v="0"/>
    <d v="2018-07-26T00:00:00"/>
    <n v="2018"/>
    <s v="CRB"/>
    <s v="I"/>
    <n v="3"/>
    <s v="170102040207"/>
    <s v="061-04-I"/>
    <s v="061"/>
    <s v="04"/>
    <s v="R1"/>
    <s v="Lolo"/>
    <s v="Ninemile"/>
    <s v="MT"/>
    <n v="46.970354"/>
    <n v="-114.319661"/>
    <s v="Managed"/>
    <s v="Flow (whole reach)"/>
    <n v="52.796725639089303"/>
    <s v=""/>
    <n v="50"/>
    <x v="3"/>
    <n v="172.3"/>
    <n v="0.55700000000000005"/>
    <n v="1.298"/>
    <n v="0.29571428575686048"/>
    <n v="81.253627394080084"/>
    <n v="63.435868129298491"/>
    <n v="12.2"/>
    <n v="19.64"/>
    <n v="2.5999999999999999E-2"/>
    <n v="1.59"/>
    <n v="3.67"/>
    <n v="100"/>
    <n v="78.569999999999993"/>
    <n v="107"/>
    <n v="33.33"/>
    <n v="127.68"/>
    <n v="48.447000000000003"/>
  </r>
  <r>
    <x v="1"/>
    <n v="236"/>
    <x v="1"/>
    <x v="1"/>
    <d v="2001-07-21T00:00:00"/>
    <n v="2001"/>
    <s v="CRB"/>
    <s v="I"/>
    <n v="1"/>
    <s v="170102090301"/>
    <s v="044-08-I"/>
    <s v="044"/>
    <s v="08"/>
    <s v="R1"/>
    <s v="Flathead"/>
    <s v="Spotted Bear"/>
    <s v="MT"/>
    <n v="47.559452999999998"/>
    <n v="-113.536058"/>
    <s v="Reference"/>
    <s v=""/>
    <m/>
    <s v=""/>
    <n v="60"/>
    <x v="4"/>
    <n v="255"/>
    <n v="0.40400000000000003"/>
    <n v="1.1539999999999999"/>
    <n v="0.5300000011920929"/>
    <n v="58.823529411764703"/>
    <n v="58.31372569589054"/>
    <n v="18.21"/>
    <n v="52.49"/>
    <n v="1.4E-2"/>
    <m/>
    <m/>
    <n v="97.56"/>
    <n v="63.41"/>
    <n v="115"/>
    <n v="20.51"/>
    <n v="894.12"/>
    <n v="260.66699999999997"/>
  </r>
  <r>
    <x v="1"/>
    <n v="2190"/>
    <x v="1"/>
    <x v="1"/>
    <d v="2006-08-10T00:00:00"/>
    <n v="2006"/>
    <s v="CRB"/>
    <s v="I"/>
    <n v="1"/>
    <s v="170102090301"/>
    <s v="044-08-I"/>
    <s v="044"/>
    <s v="08"/>
    <s v="R1"/>
    <s v="Flathead"/>
    <s v="Spotted Bear"/>
    <s v="MT"/>
    <n v="47.559452999999998"/>
    <n v="-113.536058"/>
    <s v="Reference"/>
    <s v="Flow (whole reach)"/>
    <n v="49.954279999999997"/>
    <s v=""/>
    <n v="90"/>
    <x v="5"/>
    <n v="235.9"/>
    <n v="0.49199999999999999"/>
    <n v="1.103"/>
    <n v="0.50500000019868219"/>
    <n v="25.434506146672319"/>
    <n v="43.620177879834792"/>
    <n v="25.29"/>
    <n v="59.33"/>
    <n v="1.7000000000000001E-2"/>
    <n v="15.07"/>
    <n v="28.42"/>
    <n v="100"/>
    <n v="77.5"/>
    <n v="109"/>
    <n v="37.5"/>
    <n v="1309.8800000000001"/>
    <n v="419.84500000000003"/>
  </r>
  <r>
    <x v="1"/>
    <n v="5999"/>
    <x v="1"/>
    <x v="1"/>
    <d v="2011-08-27T00:00:00"/>
    <n v="2011"/>
    <s v="CRB"/>
    <s v="I"/>
    <n v="1"/>
    <s v="170102090301"/>
    <s v="044-08-I"/>
    <s v="044"/>
    <s v="08"/>
    <s v="R1"/>
    <s v="Flathead"/>
    <s v="Spotted Bear"/>
    <s v="MT"/>
    <n v="47.559452999999998"/>
    <n v="-113.536058"/>
    <s v="Reference"/>
    <s v="Flow (whole reach)"/>
    <n v="61.868429999999996"/>
    <s v=""/>
    <n v="70"/>
    <x v="6"/>
    <n v="232"/>
    <n v="0.64700000000000002"/>
    <n v="1.0640000000000001"/>
    <n v="0.66857141469206127"/>
    <n v="60.344827586206897"/>
    <n v="67.500000164426609"/>
    <n v="18.97"/>
    <n v="29.98"/>
    <n v="1.4999999999999999E-2"/>
    <n v="23.6"/>
    <n v="26.87"/>
    <n v="84.21"/>
    <n v="28.95"/>
    <n v="110"/>
    <n v="33.33"/>
    <n v="737.07"/>
    <n v="593.30100000000004"/>
  </r>
  <r>
    <x v="1"/>
    <n v="9041"/>
    <x v="1"/>
    <x v="1"/>
    <d v="2016-08-10T00:00:00"/>
    <n v="2016"/>
    <s v="CRB"/>
    <s v="I"/>
    <n v="1"/>
    <s v="170102090301"/>
    <s v="044-08-I"/>
    <s v="044"/>
    <s v="08"/>
    <s v="R1"/>
    <s v="Flathead"/>
    <s v="Spotted Bear"/>
    <s v="MT"/>
    <n v="47.559452999999998"/>
    <n v="-113.536058"/>
    <s v="Reference"/>
    <s v="Flow (whole reach)"/>
    <n v="83.305909999999997"/>
    <s v=""/>
    <n v="90"/>
    <x v="7"/>
    <n v="224.2"/>
    <m/>
    <n v="1.0189999999999999"/>
    <n v="0.86375000327825546"/>
    <n v="35.682426404995539"/>
    <n v="57.270295060606117"/>
    <n v="15.86"/>
    <n v="31.06"/>
    <n v="2.4E-2"/>
    <n v="8.93"/>
    <n v="23.95"/>
    <n v="100"/>
    <n v="91.67"/>
    <n v="85"/>
    <n v="55.88"/>
    <n v="1043.71"/>
    <n v="540.95399999999995"/>
  </r>
  <r>
    <x v="2"/>
    <n v="196"/>
    <x v="2"/>
    <x v="0"/>
    <d v="2004-08-16T00:00:00"/>
    <n v="2004"/>
    <s v="CRB"/>
    <s v="I"/>
    <n v="4"/>
    <s v="170102100201"/>
    <s v="037-04-I"/>
    <s v="037"/>
    <s v="04"/>
    <s v="R1"/>
    <s v="Flathead"/>
    <s v="Tally Lake"/>
    <s v="MT"/>
    <n v="48.477130000000002"/>
    <n v="-114.77145"/>
    <s v="Managed"/>
    <s v=""/>
    <n v="45.615466026301"/>
    <s v=""/>
    <n v="220"/>
    <x v="8"/>
    <n v="167.6"/>
    <n v="1.026"/>
    <n v="1.3939999999999999"/>
    <n v="0.29555555184682208"/>
    <n v="53.699284009546545"/>
    <n v="50.059665501259964"/>
    <m/>
    <m/>
    <n v="1.2999999999999999E-2"/>
    <n v="37.9"/>
    <n v="45.9"/>
    <n v="97.62"/>
    <n v="90.48"/>
    <n v="79"/>
    <n v="64.099999999999994"/>
    <n v="608.59"/>
    <n v="73.462000000000003"/>
  </r>
  <r>
    <x v="2"/>
    <n v="4817"/>
    <x v="2"/>
    <x v="0"/>
    <d v="2009-08-10T00:00:00"/>
    <n v="2009"/>
    <s v="CRB"/>
    <s v="I"/>
    <n v="4"/>
    <s v="170102100201"/>
    <s v="037-04-I"/>
    <s v="037"/>
    <s v="04"/>
    <s v="R1"/>
    <s v="Flathead"/>
    <s v="Tally Lake"/>
    <s v="MT"/>
    <n v="48.477130000000002"/>
    <n v="-114.77145"/>
    <s v="Managed"/>
    <s v="Flow (whole reach)"/>
    <n v="57.193269999999998"/>
    <s v=""/>
    <m/>
    <x v="9"/>
    <n v="156.5"/>
    <n v="0.98399999999999999"/>
    <n v="1.4450000000000001"/>
    <n v="0.2853846080028094"/>
    <n v="83.067092651757179"/>
    <n v="67.795526790923589"/>
    <n v="9.2100000000000009"/>
    <n v="19.010000000000002"/>
    <n v="1.7999999999999999E-2"/>
    <n v="25.63"/>
    <n v="37.04"/>
    <n v="92.5"/>
    <n v="62.5"/>
    <n v="85"/>
    <n v="57.5"/>
    <n v="722.04"/>
    <n v="49.261000000000003"/>
  </r>
  <r>
    <x v="2"/>
    <n v="7886"/>
    <x v="2"/>
    <x v="0"/>
    <d v="2014-07-16T00:00:00"/>
    <n v="2014"/>
    <s v="CRB"/>
    <s v="I"/>
    <n v="4"/>
    <s v="170102100201"/>
    <s v="037-04-I"/>
    <s v="037"/>
    <s v="04"/>
    <s v="R1"/>
    <s v="Flathead"/>
    <s v="Tally Lake"/>
    <s v="MT"/>
    <n v="48.477130000000002"/>
    <n v="-114.77145"/>
    <s v="Managed"/>
    <s v="Flow (whole reach)"/>
    <m/>
    <s v=""/>
    <n v="260"/>
    <x v="10"/>
    <n v="157.30000000000001"/>
    <n v="1.087"/>
    <n v="1.3819999999999999"/>
    <n v="0.36777777969837189"/>
    <n v="57.215511760966301"/>
    <n v="55.499045923115411"/>
    <n v="8.5299999999999994"/>
    <n v="13.68"/>
    <n v="0.04"/>
    <m/>
    <m/>
    <n v="100"/>
    <n v="94.74"/>
    <n v="74"/>
    <n v="65.790000000000006"/>
    <n v="680.23"/>
    <n v="94.698999999999998"/>
  </r>
  <r>
    <x v="2"/>
    <n v="10544"/>
    <x v="2"/>
    <x v="0"/>
    <d v="2019-08-07T00:00:00"/>
    <n v="2019"/>
    <s v="CRB"/>
    <s v="I"/>
    <n v="4"/>
    <s v="170102100201"/>
    <s v="037-04-I"/>
    <s v="037"/>
    <s v="04"/>
    <s v="R1"/>
    <s v="Flathead"/>
    <s v="Tally Lake"/>
    <s v="MT"/>
    <n v="48.477130000000002"/>
    <n v="-114.77145"/>
    <s v="Managed"/>
    <s v="Flow (whole reach)"/>
    <n v="20.325842942126801"/>
    <s v=""/>
    <n v="250"/>
    <x v="11"/>
    <n v="145"/>
    <n v="1.117"/>
    <n v="1.454"/>
    <n v="0.47750000655651093"/>
    <n v="27.586206896551722"/>
    <n v="24.20689582824707"/>
    <n v="9.4"/>
    <n v="25.86"/>
    <n v="2E-3"/>
    <n v="54.89"/>
    <n v="65.78"/>
    <n v="100"/>
    <n v="91.67"/>
    <n v="91"/>
    <n v="60"/>
    <n v="475.86"/>
    <n v="79.837999999999994"/>
  </r>
  <r>
    <x v="3"/>
    <n v="1798"/>
    <x v="2"/>
    <x v="0"/>
    <d v="2005-07-14T00:00:00"/>
    <n v="2005"/>
    <s v="CRB"/>
    <s v="I"/>
    <n v="5"/>
    <s v="170101020406"/>
    <s v="030-06-I"/>
    <s v="030"/>
    <s v="06"/>
    <s v="R1"/>
    <s v="Kootenai"/>
    <s v="Libby"/>
    <s v="MT"/>
    <n v="48.309997000000003"/>
    <n v="-115.27381699999999"/>
    <s v="Managed"/>
    <s v=""/>
    <n v="15.176259999999999"/>
    <s v=""/>
    <n v="180"/>
    <x v="12"/>
    <n v="171.3"/>
    <n v="2.9769999999999999"/>
    <n v="1.288"/>
    <n v="0.14400000348687172"/>
    <n v="58.377116170461171"/>
    <n v="15.294804464497206"/>
    <n v="10.42"/>
    <n v="17.84"/>
    <n v="3.0000000000000001E-3"/>
    <n v="62.02"/>
    <n v="73.48"/>
    <n v="97.62"/>
    <n v="76.19"/>
    <n v="90"/>
    <n v="54.76"/>
    <n v="414.48"/>
    <n v="46.956000000000003"/>
  </r>
  <r>
    <x v="3"/>
    <n v="5354"/>
    <x v="2"/>
    <x v="0"/>
    <d v="2010-07-09T00:00:00"/>
    <n v="2010"/>
    <s v="CRB"/>
    <s v="I"/>
    <n v="5"/>
    <s v="170101020406"/>
    <s v="030-06-I"/>
    <s v="030"/>
    <s v="06"/>
    <s v="R1"/>
    <s v="Kootenai"/>
    <s v="Libby"/>
    <s v="MT"/>
    <n v="48.309997000000003"/>
    <n v="-115.27381699999999"/>
    <s v="Managed"/>
    <s v="Flow (whole reach)"/>
    <n v="36.733400000000003"/>
    <s v=""/>
    <n v="250"/>
    <x v="13"/>
    <n v="165.5"/>
    <n v="3.1360000000000001"/>
    <n v="1.4470000000000001"/>
    <n v="0.18857142967837198"/>
    <n v="84.592145015105743"/>
    <n v="25.921450208681229"/>
    <n v="8.66"/>
    <n v="11.08"/>
    <n v="1.15E-2"/>
    <n v="30.76"/>
    <n v="41.38"/>
    <n v="100"/>
    <n v="48.72"/>
    <n v="85"/>
    <n v="57.5"/>
    <n v="392.75"/>
    <n v="65.716999999999999"/>
  </r>
  <r>
    <x v="3"/>
    <n v="8478"/>
    <x v="2"/>
    <x v="0"/>
    <d v="2015-07-29T00:00:00"/>
    <n v="2015"/>
    <s v="CRB"/>
    <s v="I"/>
    <n v="5"/>
    <s v="170101020406"/>
    <s v="030-06-I"/>
    <s v="030"/>
    <s v="06"/>
    <s v="R1"/>
    <s v="Kootenai"/>
    <s v="Libby"/>
    <s v="MT"/>
    <n v="48.309997000000003"/>
    <n v="-115.27381699999999"/>
    <s v="Managed"/>
    <s v="Flow (whole reach)"/>
    <n v="19.56813"/>
    <s v=""/>
    <n v="280"/>
    <x v="14"/>
    <n v="159.80000000000001"/>
    <n v="3.2730000000000001"/>
    <n v="1.1220000000000001"/>
    <n v="0.16500000189989805"/>
    <n v="100.12515644555694"/>
    <n v="22.590738587146706"/>
    <n v="9.33"/>
    <n v="30.31"/>
    <n v="3.0000000000000001E-3"/>
    <n v="49.45"/>
    <n v="73.53"/>
    <n v="100"/>
    <n v="81.58"/>
    <n v="102"/>
    <n v="26.32"/>
    <n v="312.89"/>
    <n v="39.548999999999999"/>
  </r>
  <r>
    <x v="4"/>
    <n v="2165"/>
    <x v="3"/>
    <x v="0"/>
    <d v="2006-07-29T00:00:00"/>
    <n v="2006"/>
    <s v="CRB"/>
    <s v="I"/>
    <n v="1"/>
    <s v="170101011211"/>
    <s v="029-01-I"/>
    <s v="029"/>
    <s v="01"/>
    <s v="R1"/>
    <s v="Kootenai"/>
    <s v="Libby"/>
    <s v="MT"/>
    <n v="48.401397000000003"/>
    <n v="-115.34035"/>
    <s v="Managed"/>
    <s v="Flow (whole reach)"/>
    <n v="48.679519999999997"/>
    <s v=""/>
    <n v="230"/>
    <x v="15"/>
    <n v="168.6"/>
    <n v="3.0009999999999999"/>
    <n v="1.32"/>
    <n v="0.18666666828923756"/>
    <n v="53.380782918149471"/>
    <n v="22.064057250605501"/>
    <n v="11.78"/>
    <n v="25.37"/>
    <n v="3.9E-2"/>
    <n v="5.62"/>
    <n v="8.0399999999999991"/>
    <n v="100"/>
    <n v="73.81"/>
    <n v="107"/>
    <n v="38.1"/>
    <n v="438.91"/>
    <n v="122.875"/>
  </r>
  <r>
    <x v="4"/>
    <n v="5976"/>
    <x v="3"/>
    <x v="0"/>
    <d v="2011-07-23T00:00:00"/>
    <n v="2011"/>
    <s v="CRB"/>
    <s v="I"/>
    <n v="1"/>
    <s v="170101011211"/>
    <s v="029-01-I"/>
    <s v="029"/>
    <s v="01"/>
    <s v="R1"/>
    <s v="Kootenai"/>
    <s v="Libby"/>
    <s v="MT"/>
    <n v="48.401397000000003"/>
    <n v="-115.34035"/>
    <s v="Managed"/>
    <s v="Flow (whole reach)"/>
    <n v="42.209060000000001"/>
    <s v=""/>
    <n v="220"/>
    <x v="16"/>
    <n v="156.80000000000001"/>
    <n v="3.323"/>
    <m/>
    <n v="0.18181818181818182"/>
    <n v="70.15306122448979"/>
    <n v="25.063775631846212"/>
    <n v="15.62"/>
    <n v="24.67"/>
    <n v="3.4500000000000003E-2"/>
    <n v="4.54"/>
    <n v="13.15"/>
    <n v="94.74"/>
    <n v="5.26"/>
    <n v="111"/>
    <n v="26.32"/>
    <n v="331.63"/>
    <n v="126.732"/>
  </r>
  <r>
    <x v="4"/>
    <n v="9144"/>
    <x v="3"/>
    <x v="0"/>
    <d v="2016-08-01T00:00:00"/>
    <n v="2016"/>
    <s v="CRB"/>
    <s v="I"/>
    <n v="1"/>
    <s v="170101011211"/>
    <s v="029-01-I"/>
    <s v="029"/>
    <s v="01"/>
    <s v="R1"/>
    <s v="Kootenai"/>
    <s v="Libby"/>
    <s v="MT"/>
    <n v="48.401397000000003"/>
    <n v="-115.34035"/>
    <s v="Managed"/>
    <s v="Flow (whole reach)"/>
    <n v="44.557250000000003"/>
    <s v=""/>
    <n v="250"/>
    <x v="8"/>
    <n v="154.5"/>
    <n v="3.1520000000000001"/>
    <n v="1.274"/>
    <n v="0.16818181899460879"/>
    <n v="71.19741100323624"/>
    <n v="26.472491879486341"/>
    <n v="14.57"/>
    <n v="33.380000000000003"/>
    <n v="4.5999999999999999E-2"/>
    <n v="7.57"/>
    <n v="9.09"/>
    <n v="100"/>
    <n v="28.95"/>
    <n v="116"/>
    <n v="31.58"/>
    <n v="362.46"/>
    <n v="204.554"/>
  </r>
  <r>
    <x v="5"/>
    <n v="253"/>
    <x v="4"/>
    <x v="0"/>
    <d v="2004-08-25T00:00:00"/>
    <n v="2004"/>
    <s v="CRB"/>
    <s v="I"/>
    <n v="4"/>
    <s v="170102030203"/>
    <s v="049-01-I"/>
    <s v="049"/>
    <s v="01"/>
    <s v="R1"/>
    <s v="Helena"/>
    <s v="Lincoln"/>
    <s v="MT"/>
    <n v="47.106372999999998"/>
    <n v="-112.475302"/>
    <s v="Managed"/>
    <s v=""/>
    <n v="38.868922508763802"/>
    <s v=""/>
    <n v="160"/>
    <x v="17"/>
    <n v="180.5"/>
    <n v="0.59299999999999997"/>
    <n v="1.1479999999999999"/>
    <n v="0.44799999594688417"/>
    <n v="55.401662049861493"/>
    <n v="68.808863367730567"/>
    <m/>
    <m/>
    <n v="1.6E-2"/>
    <n v="28.18"/>
    <n v="35.04"/>
    <n v="91.3"/>
    <n v="34.78"/>
    <n v="113"/>
    <n v="20.93"/>
    <n v="83.1"/>
    <n v="12.675000000000001"/>
  </r>
  <r>
    <x v="5"/>
    <n v="4832"/>
    <x v="4"/>
    <x v="0"/>
    <d v="2009-08-24T00:00:00"/>
    <n v="2009"/>
    <s v="CRB"/>
    <s v="I"/>
    <n v="4"/>
    <s v="170102030203"/>
    <s v="049-01-I"/>
    <s v="049"/>
    <s v="01"/>
    <s v="R1"/>
    <s v="Helena"/>
    <s v="Lincoln"/>
    <s v="MT"/>
    <n v="47.106372999999998"/>
    <n v="-112.475302"/>
    <s v="Managed"/>
    <s v="Flow (whole reach)"/>
    <n v="33.267760000000003"/>
    <s v=""/>
    <n v="120"/>
    <x v="18"/>
    <n v="168.8"/>
    <n v="0.65800000000000003"/>
    <n v="1.093"/>
    <n v="0.4049999937415123"/>
    <n v="47.393364928909946"/>
    <n v="63.329384083996445"/>
    <n v="13.21"/>
    <n v="19.04"/>
    <n v="1.4999999999999999E-2"/>
    <n v="22.23"/>
    <n v="33.94"/>
    <n v="90.48"/>
    <n v="78.569999999999993"/>
    <n v="123"/>
    <n v="14.29"/>
    <n v="154.03"/>
    <n v="12.843"/>
  </r>
  <r>
    <x v="5"/>
    <n v="7900"/>
    <x v="4"/>
    <x v="0"/>
    <d v="2014-08-18T00:00:00"/>
    <n v="2014"/>
    <s v="CRB"/>
    <s v="I"/>
    <n v="4"/>
    <s v="170102030203"/>
    <s v="049-01-I"/>
    <s v="049"/>
    <s v="01"/>
    <s v="R1"/>
    <s v="Helena"/>
    <s v="Lincoln"/>
    <s v="MT"/>
    <n v="47.106372999999998"/>
    <n v="-112.475302"/>
    <s v="Managed"/>
    <s v="Flow (whole reach)"/>
    <n v="16.761289999999999"/>
    <s v=""/>
    <n v="100"/>
    <x v="19"/>
    <n v="185.5"/>
    <n v="0.62"/>
    <n v="1.173"/>
    <n v="0.39222221573193866"/>
    <n v="48.517520215633425"/>
    <n v="58.706199769382529"/>
    <n v="15.3"/>
    <n v="22.71"/>
    <n v="7.0000000000000001E-3"/>
    <n v="29.32"/>
    <n v="42.72"/>
    <n v="97.83"/>
    <n v="91.3"/>
    <n v="129"/>
    <n v="10.87"/>
    <n v="107.82"/>
    <n v="8.7409999999999997"/>
  </r>
  <r>
    <x v="5"/>
    <n v="10558"/>
    <x v="4"/>
    <x v="0"/>
    <d v="2019-09-04T00:00:00"/>
    <n v="2019"/>
    <s v="CRB"/>
    <s v="I"/>
    <n v="4"/>
    <s v="170102030203"/>
    <s v="049-01-I"/>
    <s v="049"/>
    <s v="01"/>
    <s v="R1"/>
    <s v="Helena"/>
    <s v="Lincoln"/>
    <s v="MT"/>
    <n v="47.106372999999998"/>
    <n v="-112.475302"/>
    <s v="Managed"/>
    <s v="Flow (whole reach)"/>
    <n v="18.1813598314688"/>
    <s v=""/>
    <n v="150"/>
    <x v="20"/>
    <n v="177.4"/>
    <n v="0.81200000000000006"/>
    <n v="1.125"/>
    <n v="0.43111111720403034"/>
    <n v="50.732807215332585"/>
    <n v="94.644871478419418"/>
    <n v="17.399999999999999"/>
    <n v="25.33"/>
    <n v="2E-3"/>
    <n v="100"/>
    <n v="100"/>
    <n v="100"/>
    <n v="79.55"/>
    <n v="127"/>
    <n v="11.36"/>
    <n v="78.92"/>
    <n v="14.864000000000001"/>
  </r>
  <r>
    <x v="6"/>
    <n v="254"/>
    <x v="4"/>
    <x v="0"/>
    <d v="2004-08-24T00:00:00"/>
    <n v="2004"/>
    <s v="CRB"/>
    <s v="K"/>
    <n v="4"/>
    <s v="170102030203"/>
    <s v="049-01-K"/>
    <s v="049"/>
    <s v="01"/>
    <s v="R1"/>
    <s v="Helena"/>
    <s v="Lincoln"/>
    <s v="MT"/>
    <n v="47.133445000000002"/>
    <n v="-112.46230799999999"/>
    <s v="Managed"/>
    <s v=""/>
    <m/>
    <s v=""/>
    <m/>
    <x v="21"/>
    <n v="124"/>
    <n v="1.403"/>
    <n v="1.363"/>
    <m/>
    <m/>
    <m/>
    <m/>
    <m/>
    <m/>
    <m/>
    <m/>
    <n v="100"/>
    <n v="35.71"/>
    <n v="130"/>
    <n v="10"/>
    <m/>
    <m/>
  </r>
  <r>
    <x v="6"/>
    <n v="4833"/>
    <x v="4"/>
    <x v="0"/>
    <d v="2009-08-24T00:00:00"/>
    <n v="2009"/>
    <s v="CRB"/>
    <s v="K"/>
    <n v="4"/>
    <s v="170102030203"/>
    <s v="049-01-K"/>
    <s v="049"/>
    <s v="01"/>
    <s v="R1"/>
    <s v="Helena"/>
    <s v="Lincoln"/>
    <s v="MT"/>
    <n v="47.133445000000002"/>
    <n v="-112.46230799999999"/>
    <s v="Managed"/>
    <s v="No flow (dry)"/>
    <m/>
    <s v=""/>
    <m/>
    <x v="22"/>
    <n v="118"/>
    <n v="1.381"/>
    <n v="1.6859999999999999"/>
    <n v="0"/>
    <n v="0"/>
    <n v="0"/>
    <n v="18.989999999999998"/>
    <m/>
    <m/>
    <m/>
    <m/>
    <n v="100"/>
    <n v="60"/>
    <n v="130"/>
    <n v="25"/>
    <m/>
    <m/>
  </r>
  <r>
    <x v="6"/>
    <n v="7901"/>
    <x v="4"/>
    <x v="0"/>
    <d v="2014-08-18T00:00:00"/>
    <n v="2014"/>
    <s v="CRB"/>
    <s v="K"/>
    <n v="4"/>
    <s v="170102030203"/>
    <s v="049-01-K"/>
    <s v="049"/>
    <s v="01"/>
    <s v="R1"/>
    <s v="Helena"/>
    <s v="Lincoln"/>
    <s v="MT"/>
    <n v="47.133445000000002"/>
    <n v="-112.46230799999999"/>
    <s v="Managed"/>
    <s v="Other (make detailed comment)"/>
    <n v="0.43428949999999999"/>
    <s v=""/>
    <n v="160"/>
    <x v="23"/>
    <n v="121"/>
    <n v="1.264"/>
    <n v="1.1659999999999999"/>
    <n v="0.15666666254401207"/>
    <n v="24.793388429752067"/>
    <n v="8.677685950413224"/>
    <n v="14.49"/>
    <n v="21.62"/>
    <n v="1.6E-2"/>
    <n v="18.68"/>
    <n v="21.58"/>
    <n v="97.5"/>
    <n v="65"/>
    <n v="139"/>
    <n v="7.5"/>
    <n v="24.79"/>
    <n v="1.579"/>
  </r>
  <r>
    <x v="7"/>
    <n v="2265"/>
    <x v="5"/>
    <x v="0"/>
    <d v="2006-08-23T00:00:00"/>
    <n v="2006"/>
    <s v="CRB"/>
    <s v="K"/>
    <n v="1"/>
    <s v="170603050501"/>
    <s v="082-03-K"/>
    <s v="082"/>
    <s v="03"/>
    <s v="R1"/>
    <s v="Nez Perce-Clearwater"/>
    <s v="Red River"/>
    <s v="ID"/>
    <n v="45.842596"/>
    <n v="-115.59345399999999"/>
    <s v="Managed"/>
    <s v="Flow (whole reach)"/>
    <m/>
    <s v="Yes"/>
    <m/>
    <x v="24"/>
    <n v="122"/>
    <n v="4.7949999999999999"/>
    <n v="1.149"/>
    <m/>
    <m/>
    <m/>
    <m/>
    <m/>
    <m/>
    <m/>
    <m/>
    <n v="100"/>
    <n v="100"/>
    <n v="125"/>
    <n v="9.52"/>
    <m/>
    <m/>
  </r>
  <r>
    <x v="7"/>
    <n v="6068"/>
    <x v="5"/>
    <x v="0"/>
    <d v="2011-08-04T00:00:00"/>
    <n v="2011"/>
    <s v="CRB"/>
    <s v="K"/>
    <n v="1"/>
    <s v="170603050501"/>
    <s v="082-03-K"/>
    <s v="082"/>
    <s v="03"/>
    <s v="R1"/>
    <s v="Nez Perce-Clearwater"/>
    <s v="Red River"/>
    <s v="ID"/>
    <n v="45.842596"/>
    <n v="-115.59345399999999"/>
    <s v="Managed"/>
    <s v="Flow (whole reach)"/>
    <n v="15.01333"/>
    <s v="Yes"/>
    <n v="40"/>
    <x v="25"/>
    <n v="124.1"/>
    <n v="4.617"/>
    <n v="1"/>
    <n v="9.9374999757856131E-2"/>
    <n v="128.92828364222402"/>
    <n v="18.855761511492979"/>
    <n v="7.74"/>
    <n v="15.36"/>
    <n v="2E-3"/>
    <n v="42.19"/>
    <n v="54.62"/>
    <n v="100"/>
    <n v="82.5"/>
    <n v="120"/>
    <n v="12.82"/>
    <n v="185.33"/>
    <n v="29.35"/>
  </r>
  <r>
    <x v="7"/>
    <n v="9351"/>
    <x v="5"/>
    <x v="0"/>
    <d v="2016-08-27T00:00:00"/>
    <n v="2016"/>
    <s v="CRB"/>
    <s v="K"/>
    <n v="1"/>
    <s v="170603050501"/>
    <s v="082-03-K"/>
    <s v="082"/>
    <s v="03"/>
    <s v="R1"/>
    <s v="Nez Perce-Clearwater"/>
    <s v="Red River"/>
    <s v="ID"/>
    <n v="45.842596"/>
    <n v="-115.59345399999999"/>
    <s v="Managed"/>
    <s v="Flow (whole reach)"/>
    <n v="28.12921"/>
    <s v="Yes"/>
    <n v="0"/>
    <x v="26"/>
    <n v="120.6"/>
    <n v="4.8179999999999996"/>
    <n v="1.0629999999999999"/>
    <n v="7.3333334410563111E-2"/>
    <n v="199.00497512437812"/>
    <n v="24.626865587621978"/>
    <n v="4.42"/>
    <n v="14.46"/>
    <n v="6.0000000000000001E-3"/>
    <n v="52.25"/>
    <n v="61.86"/>
    <n v="100"/>
    <n v="92.5"/>
    <n v="97"/>
    <n v="37.5"/>
    <n v="248.76"/>
    <n v="62.222000000000001"/>
  </r>
  <r>
    <x v="8"/>
    <n v="131"/>
    <x v="6"/>
    <x v="0"/>
    <d v="2003-08-14T00:00:00"/>
    <n v="2003"/>
    <s v="CRB"/>
    <s v="I"/>
    <n v="3"/>
    <s v="170101050203"/>
    <s v="024-01-I"/>
    <s v="024"/>
    <s v="01"/>
    <s v="R1"/>
    <s v="Panhandle"/>
    <s v="Bonners Ferry"/>
    <s v="MT"/>
    <n v="48.986258999999997"/>
    <n v="-116.01152399999999"/>
    <s v="Managed"/>
    <s v=""/>
    <n v="68.986322766591201"/>
    <s v=""/>
    <n v="20"/>
    <x v="27"/>
    <n v="185.2"/>
    <n v="1.7929999999999999"/>
    <n v="1.115"/>
    <n v="0.25624999590218067"/>
    <n v="43.196544276457885"/>
    <n v="30.129589220875026"/>
    <n v="21.21"/>
    <n v="40.93"/>
    <n v="5.8000000000000003E-2"/>
    <n v="0.5"/>
    <n v="1.33"/>
    <n v="100"/>
    <n v="71.739999999999995"/>
    <n v="88"/>
    <n v="51.28"/>
    <n v="404.97"/>
    <n v="102.178"/>
  </r>
  <r>
    <x v="8"/>
    <n v="4100"/>
    <x v="6"/>
    <x v="0"/>
    <d v="2008-08-20T00:00:00"/>
    <n v="2008"/>
    <s v="CRB"/>
    <s v="I"/>
    <n v="3"/>
    <s v="170101050203"/>
    <s v="024-01-I"/>
    <s v="024"/>
    <s v="01"/>
    <s v="R1"/>
    <s v="Panhandle"/>
    <s v="Bonners Ferry"/>
    <s v="MT"/>
    <n v="48.986258999999997"/>
    <n v="-116.01152399999999"/>
    <s v="Managed"/>
    <s v="Flow (whole reach)"/>
    <n v="61.148119999999999"/>
    <s v=""/>
    <n v="20"/>
    <x v="28"/>
    <n v="171.7"/>
    <n v="1.782"/>
    <n v="1.115"/>
    <n v="0.24333334465821585"/>
    <n v="17.472335468841003"/>
    <n v="12.40535829396323"/>
    <n v="13.45"/>
    <n v="54.61"/>
    <n v="8.6999999999999994E-2"/>
    <n v="1.78"/>
    <n v="5.1100000000000003"/>
    <n v="100"/>
    <n v="85.37"/>
    <n v="85"/>
    <n v="53.66"/>
    <n v="349.45"/>
    <n v="123.157"/>
  </r>
  <r>
    <x v="8"/>
    <n v="7302"/>
    <x v="6"/>
    <x v="0"/>
    <d v="2013-08-15T00:00:00"/>
    <n v="2013"/>
    <s v="CRB"/>
    <s v="I"/>
    <n v="3"/>
    <s v="170101050203"/>
    <s v="024-01-I"/>
    <s v="024"/>
    <s v="01"/>
    <s v="R1"/>
    <s v="Panhandle"/>
    <s v="Bonners Ferry"/>
    <s v="MT"/>
    <n v="48.986258999999997"/>
    <n v="-116.01152399999999"/>
    <s v="Managed"/>
    <s v="Flow (whole reach)"/>
    <n v="75.013369999999995"/>
    <s v=""/>
    <n v="30"/>
    <x v="29"/>
    <n v="176"/>
    <n v="1.8009999999999999"/>
    <n v="1.0860000000000001"/>
    <n v="0.44666666785875958"/>
    <n v="17.045454545454543"/>
    <n v="15.681818127632141"/>
    <n v="26.17"/>
    <m/>
    <n v="7.1499999999999994E-2"/>
    <n v="0.67"/>
    <n v="0.89"/>
    <n v="100"/>
    <n v="90.91"/>
    <n v="100"/>
    <n v="50"/>
    <n v="1204.55"/>
    <n v="291.23099999999999"/>
  </r>
  <r>
    <x v="8"/>
    <n v="11074"/>
    <x v="6"/>
    <x v="0"/>
    <d v="2019-08-21T00:00:00"/>
    <n v="2019"/>
    <s v="CRB"/>
    <s v="I"/>
    <n v="3"/>
    <s v="170101050203"/>
    <s v="024-01-I"/>
    <s v="024"/>
    <s v="01"/>
    <s v="R1"/>
    <s v="Panhandle"/>
    <s v="Bonners Ferry"/>
    <s v="MT"/>
    <n v="48.986258999999997"/>
    <n v="-116.01152399999999"/>
    <s v="Managed"/>
    <s v="Flow (whole reach)"/>
    <n v="71.046301808118898"/>
    <s v=""/>
    <n v="20"/>
    <x v="30"/>
    <n v="180.8"/>
    <n v="1.7170000000000001"/>
    <n v="1.343"/>
    <n v="0.35750000923871994"/>
    <n v="22.123893805309734"/>
    <n v="21.460176832908022"/>
    <n v="33.5"/>
    <m/>
    <n v="7.0999999999999994E-2"/>
    <n v="9.5"/>
    <n v="10"/>
    <n v="97.73"/>
    <n v="81.819999999999993"/>
    <n v="87"/>
    <n v="59.09"/>
    <n v="923.67"/>
    <n v="248.47399999999999"/>
  </r>
  <r>
    <x v="9"/>
    <n v="477"/>
    <x v="6"/>
    <x v="0"/>
    <d v="2002-07-03T00:00:00"/>
    <n v="2002"/>
    <s v="CRB"/>
    <s v="IK"/>
    <n v="2"/>
    <s v="170603050603"/>
    <s v="081-01-IK"/>
    <s v="081"/>
    <s v="01"/>
    <s v="R1"/>
    <s v="Nez Perce-Clearwater"/>
    <s v="Salmon River"/>
    <s v="ID"/>
    <n v="45.745114000000001"/>
    <n v="-115.96345100000001"/>
    <s v="Managed"/>
    <s v=""/>
    <n v="19.966254725065799"/>
    <s v=""/>
    <n v="20"/>
    <x v="31"/>
    <n v="89.5"/>
    <n v="1.5529999999999999"/>
    <n v="1.288"/>
    <n v="0.19374999590218067"/>
    <n v="89.385474860335194"/>
    <n v="30.837988453870381"/>
    <n v="12.95"/>
    <n v="84.5"/>
    <n v="8.9999999999999993E-3"/>
    <m/>
    <n v="40.020000000000003"/>
    <n v="100"/>
    <n v="81.819999999999993"/>
    <n v="87"/>
    <n v="50"/>
    <n v="245.81"/>
    <n v="128.04900000000001"/>
  </r>
  <r>
    <x v="9"/>
    <n v="3652"/>
    <x v="6"/>
    <x v="0"/>
    <d v="2007-06-26T00:00:00"/>
    <n v="2007"/>
    <s v="CRB"/>
    <s v="IK"/>
    <n v="2"/>
    <s v="170603050603"/>
    <s v="081-01-IK"/>
    <s v="081"/>
    <s v="01"/>
    <s v="R1"/>
    <s v="Nez Perce-Clearwater"/>
    <s v="Salmon River"/>
    <s v="ID"/>
    <n v="45.745114000000001"/>
    <n v="-115.96345100000001"/>
    <s v="Managed"/>
    <s v="Flow (whole reach)"/>
    <n v="20.916440000000001"/>
    <s v=""/>
    <n v="30"/>
    <x v="0"/>
    <n v="167.4"/>
    <n v="1.613"/>
    <n v="1.35"/>
    <n v="0.17666666812839962"/>
    <n v="125.44802867383511"/>
    <n v="57.526881193459531"/>
    <n v="14.49"/>
    <n v="106.49"/>
    <n v="2E-3"/>
    <n v="45.62"/>
    <n v="63.1"/>
    <n v="100"/>
    <n v="97.62"/>
    <n v="92"/>
    <n v="43.9"/>
    <n v="495.82"/>
    <n v="260.73500000000001"/>
  </r>
  <r>
    <x v="9"/>
    <n v="6573"/>
    <x v="6"/>
    <x v="0"/>
    <d v="2012-07-04T00:00:00"/>
    <n v="2012"/>
    <s v="CRB"/>
    <s v="IK"/>
    <n v="2"/>
    <s v="170603050603"/>
    <s v="081-01-IK"/>
    <s v="081"/>
    <s v="01"/>
    <s v="R1"/>
    <s v="Nez Perce-Clearwater"/>
    <s v="Salmon River"/>
    <s v="ID"/>
    <n v="45.745114000000001"/>
    <n v="-115.96345100000001"/>
    <s v="Managed"/>
    <s v="Flow (whole reach)"/>
    <n v="26.132940000000001"/>
    <s v=""/>
    <n v="30"/>
    <x v="32"/>
    <n v="153.19999999999999"/>
    <n v="1.625"/>
    <n v="1.23"/>
    <n v="0.26538461332137769"/>
    <n v="84.85639686684074"/>
    <n v="35.639686621822833"/>
    <n v="11.56"/>
    <n v="24.92"/>
    <n v="6.0000000000000001E-3"/>
    <n v="29.56"/>
    <n v="56.47"/>
    <n v="97.37"/>
    <n v="92.11"/>
    <n v="85"/>
    <n v="63.16"/>
    <n v="639.69000000000005"/>
    <n v="311.80099999999999"/>
  </r>
  <r>
    <x v="9"/>
    <n v="9618"/>
    <x v="6"/>
    <x v="0"/>
    <d v="2017-07-17T00:00:00"/>
    <n v="2017"/>
    <s v="CRB"/>
    <s v="IK"/>
    <n v="2"/>
    <s v="170603050603"/>
    <s v="081-01-IK"/>
    <s v="081"/>
    <s v="01"/>
    <s v="R1"/>
    <s v="Nez Perce-Clearwater"/>
    <s v="Salmon River"/>
    <s v="ID"/>
    <n v="45.745114000000001"/>
    <n v="-115.96345100000001"/>
    <s v="Managed"/>
    <s v="Flow (whole reach)"/>
    <n v="29.347378671980199"/>
    <s v=""/>
    <n v="30"/>
    <x v="33"/>
    <n v="154.9"/>
    <n v="1.72"/>
    <n v="1.927"/>
    <n v="0.21562500204890966"/>
    <n v="103.29244673983214"/>
    <n v="54.874111945741475"/>
    <n v="10.28"/>
    <n v="21.37"/>
    <n v="1.0500000000000001E-2"/>
    <n v="32.78"/>
    <n v="35.26"/>
    <n v="100"/>
    <n v="97.37"/>
    <n v="107"/>
    <n v="28.95"/>
    <n v="342.16"/>
    <n v="87.132999999999996"/>
  </r>
  <r>
    <x v="10"/>
    <n v="3842"/>
    <x v="7"/>
    <x v="0"/>
    <d v="2007-07-26T00:00:00"/>
    <n v="2007"/>
    <s v="CRB"/>
    <s v="I"/>
    <n v="2"/>
    <s v="170602071002"/>
    <s v="088-10-I"/>
    <s v="088"/>
    <s v="10"/>
    <s v="R1"/>
    <s v="Nez Perce-Clearwater"/>
    <s v="Salmon River"/>
    <s v="ID"/>
    <n v="45.586869999999998"/>
    <n v="-115.866863"/>
    <s v="Managed"/>
    <s v="Flow (whole reach)"/>
    <n v="42.277189999999997"/>
    <s v=""/>
    <n v="10"/>
    <x v="34"/>
    <n v="175"/>
    <n v="1.234"/>
    <n v="1.3979999999999999"/>
    <n v="0.22380952075833366"/>
    <n v="120"/>
    <n v="69.314286640712197"/>
    <n v="10.039999999999999"/>
    <n v="21.75"/>
    <n v="3.2000000000000001E-2"/>
    <n v="14.42"/>
    <n v="19.16"/>
    <n v="95.45"/>
    <n v="90.91"/>
    <n v="114"/>
    <n v="25.58"/>
    <n v="245.71"/>
    <n v="94.861000000000004"/>
  </r>
  <r>
    <x v="10"/>
    <n v="7665"/>
    <x v="7"/>
    <x v="0"/>
    <d v="2013-08-01T00:00:00"/>
    <n v="2013"/>
    <s v="CRB"/>
    <s v="I"/>
    <n v="2"/>
    <s v="170602071002"/>
    <s v="088-10-I"/>
    <s v="088"/>
    <s v="10"/>
    <s v="R1"/>
    <s v="Nez Perce-Clearwater"/>
    <s v="Salmon River"/>
    <s v="ID"/>
    <n v="45.586869999999998"/>
    <n v="-115.866863"/>
    <s v="Managed"/>
    <s v="Flow (whole reach)"/>
    <n v="43.171860000000002"/>
    <s v=""/>
    <n v="10"/>
    <x v="35"/>
    <n v="174.5"/>
    <n v="1.238"/>
    <n v="1.4990000000000001"/>
    <n v="0.23176470661864562"/>
    <n v="97.421203438395409"/>
    <n v="50.945559067165959"/>
    <n v="10.6"/>
    <n v="21.1"/>
    <n v="3.4000000000000002E-2"/>
    <n v="2.99"/>
    <n v="6.51"/>
    <n v="97.62"/>
    <n v="92.86"/>
    <n v="108"/>
    <n v="37.840000000000003"/>
    <n v="217.77"/>
    <n v="109.557"/>
  </r>
  <r>
    <x v="10"/>
    <n v="10393"/>
    <x v="7"/>
    <x v="0"/>
    <d v="2018-08-09T00:00:00"/>
    <n v="2018"/>
    <s v="CRB"/>
    <s v="I"/>
    <n v="2"/>
    <s v="170602071002"/>
    <s v="088-10-I"/>
    <s v="088"/>
    <s v="10"/>
    <s v="R1"/>
    <s v="Nez Perce-Clearwater"/>
    <s v="Salmon River"/>
    <s v="ID"/>
    <n v="45.586869999999998"/>
    <n v="-115.866863"/>
    <s v="Managed"/>
    <s v="Flow (whole reach)"/>
    <n v="27.3819144220395"/>
    <s v=""/>
    <n v="10"/>
    <x v="36"/>
    <n v="176.8"/>
    <n v="1.2270000000000001"/>
    <n v="1.395"/>
    <n v="0.2316666626267963"/>
    <n v="101.80995475113122"/>
    <n v="34.671945809239176"/>
    <n v="14.55"/>
    <n v="21.22"/>
    <n v="3.1E-2"/>
    <n v="17.04"/>
    <n v="18.489999999999998"/>
    <n v="95.45"/>
    <n v="84.09"/>
    <n v="111"/>
    <n v="29.55"/>
    <n v="181"/>
    <n v="78.855000000000004"/>
  </r>
  <r>
    <x v="11"/>
    <n v="7666"/>
    <x v="7"/>
    <x v="0"/>
    <d v="2013-08-02T00:00:00"/>
    <n v="2013"/>
    <s v="CRB"/>
    <s v="K"/>
    <n v="2"/>
    <s v="170602071002"/>
    <s v="088-10-K"/>
    <s v="088"/>
    <s v="10"/>
    <s v="R1"/>
    <s v="Nez Perce-Clearwater"/>
    <s v="Salmon River"/>
    <s v="ID"/>
    <n v="45.589914372700001"/>
    <n v="-115.8567693"/>
    <s v="Managed"/>
    <s v="Flow (whole reach)"/>
    <n v="38.627549999999999"/>
    <s v=""/>
    <n v="10"/>
    <x v="37"/>
    <n v="138"/>
    <n v="0.23899999999999999"/>
    <n v="2.7989999999999999"/>
    <n v="0.69428572058677673"/>
    <n v="50.724637681159422"/>
    <n v="96.59420346868211"/>
    <n v="5.97"/>
    <n v="8.3000000000000007"/>
    <n v="5.0000000000000001E-3"/>
    <n v="65.599999999999994"/>
    <n v="74.28"/>
    <n v="100"/>
    <n v="86.96"/>
    <n v="106"/>
    <n v="33.33"/>
    <n v="231.88"/>
    <n v="78.117999999999995"/>
  </r>
  <r>
    <x v="11"/>
    <n v="10427"/>
    <x v="7"/>
    <x v="0"/>
    <d v="2018-08-08T00:00:00"/>
    <n v="2018"/>
    <s v="CRB"/>
    <s v="K"/>
    <n v="2"/>
    <s v="170602071002"/>
    <s v="088-10-K"/>
    <s v="088"/>
    <s v="10"/>
    <s v="R1"/>
    <s v="Nez Perce-Clearwater"/>
    <s v="Salmon River"/>
    <s v="ID"/>
    <n v="45.589914372700001"/>
    <n v="-115.8567693"/>
    <s v="Managed"/>
    <s v="Flow (whole reach)"/>
    <n v="22.9388400353706"/>
    <s v=""/>
    <m/>
    <x v="33"/>
    <n v="153.19999999999999"/>
    <n v="0.13100000000000001"/>
    <n v="3.1520000000000001"/>
    <n v="0.48538460295933944"/>
    <n v="84.85639686684074"/>
    <n v="83.616186682300224"/>
    <n v="6.85"/>
    <n v="7.15"/>
    <n v="3.0000000000000001E-3"/>
    <n v="49.13"/>
    <n v="84.55"/>
    <n v="100"/>
    <n v="98"/>
    <n v="93"/>
    <n v="44"/>
    <n v="221.93"/>
    <n v="61.683999999999997"/>
  </r>
  <r>
    <x v="12"/>
    <n v="542"/>
    <x v="8"/>
    <x v="1"/>
    <d v="2002-07-18T00:00:00"/>
    <n v="2002"/>
    <s v="CRB"/>
    <s v="I"/>
    <n v="2"/>
    <s v="170603010405"/>
    <s v="084-04-I"/>
    <s v="084"/>
    <s v="04"/>
    <s v="R1"/>
    <s v="Bitterroot"/>
    <s v="West Fork"/>
    <s v="ID"/>
    <n v="45.895732000000002"/>
    <n v="-114.75518599999999"/>
    <s v="Reference"/>
    <s v=""/>
    <n v="34.749980028363296"/>
    <s v=""/>
    <n v="40"/>
    <x v="38"/>
    <n v="81.400000000000006"/>
    <n v="0.83499999999999996"/>
    <n v="1.4670000000000001"/>
    <n v="0.30666666477918625"/>
    <n v="73.710073710073715"/>
    <n v="52.948403417038968"/>
    <n v="16.91"/>
    <n v="33.83"/>
    <n v="3.2000000000000001E-2"/>
    <m/>
    <n v="32"/>
    <n v="92.5"/>
    <n v="55"/>
    <n v="130"/>
    <n v="23.53"/>
    <n v="147.41999999999999"/>
    <n v="9.641"/>
  </r>
  <r>
    <x v="12"/>
    <n v="3962"/>
    <x v="8"/>
    <x v="1"/>
    <d v="2007-08-13T00:00:00"/>
    <n v="2007"/>
    <s v="CRB"/>
    <s v="I"/>
    <n v="2"/>
    <s v="170603010405"/>
    <s v="084-04-I"/>
    <s v="084"/>
    <s v="04"/>
    <s v="R1"/>
    <s v="Bitterroot"/>
    <s v="West Fork"/>
    <s v="ID"/>
    <n v="45.895732000000002"/>
    <n v="-114.75518599999999"/>
    <s v="Reference"/>
    <s v="Flow (whole reach)"/>
    <n v="50.716119999999997"/>
    <s v=""/>
    <n v="50"/>
    <x v="39"/>
    <n v="164.5"/>
    <n v="1.6659999999999999"/>
    <n v="1.4930000000000001"/>
    <n v="0.19666666289170584"/>
    <n v="109.42249240121581"/>
    <n v="64.316109683375956"/>
    <n v="11.69"/>
    <n v="38"/>
    <n v="4.0500000000000001E-2"/>
    <n v="9.07"/>
    <n v="10.4"/>
    <n v="100"/>
    <n v="83.33"/>
    <n v="112"/>
    <n v="30.95"/>
    <n v="103.34"/>
    <n v="8.8350000000000009"/>
  </r>
  <r>
    <x v="12"/>
    <n v="6578"/>
    <x v="8"/>
    <x v="1"/>
    <d v="2012-09-01T00:00:00"/>
    <n v="2012"/>
    <s v="CRB"/>
    <s v="I"/>
    <n v="2"/>
    <s v="170603010405"/>
    <s v="084-04-I"/>
    <s v="084"/>
    <s v="04"/>
    <s v="R1"/>
    <s v="Bitterroot"/>
    <s v="West Fork"/>
    <s v="ID"/>
    <n v="45.895732000000002"/>
    <n v="-114.75518599999999"/>
    <s v="Reference"/>
    <s v="Flow (whole reach)"/>
    <n v="67.148439999999994"/>
    <s v=""/>
    <n v="60"/>
    <x v="40"/>
    <n v="158"/>
    <n v="1.766"/>
    <n v="1.2909999999999999"/>
    <n v="0.5185714225683894"/>
    <n v="44.303797468354432"/>
    <n v="82.468356210974207"/>
    <n v="11.52"/>
    <n v="16.899999999999999"/>
    <n v="5.4999999999999997E-3"/>
    <n v="5.33"/>
    <n v="10.91"/>
    <n v="97.37"/>
    <n v="92.11"/>
    <n v="97"/>
    <n v="43.24"/>
    <n v="145.57"/>
    <n v="8.8699999999999992"/>
  </r>
  <r>
    <x v="12"/>
    <n v="9622"/>
    <x v="8"/>
    <x v="1"/>
    <d v="2017-08-25T00:00:00"/>
    <n v="2017"/>
    <s v="CRB"/>
    <s v="I"/>
    <n v="2"/>
    <s v="170603010405"/>
    <s v="084-04-I"/>
    <s v="084"/>
    <s v="04"/>
    <s v="R1"/>
    <s v="Bitterroot"/>
    <s v="West Fork"/>
    <s v="ID"/>
    <n v="45.895732000000002"/>
    <n v="-114.75518599999999"/>
    <s v="Reference"/>
    <s v="Flow (whole reach)"/>
    <n v="54.272691501172197"/>
    <s v=""/>
    <n v="60"/>
    <x v="41"/>
    <n v="154"/>
    <n v="1.8049999999999999"/>
    <n v="1.337"/>
    <n v="0.23615384560364944"/>
    <n v="84.415584415584419"/>
    <n v="50.584415568933863"/>
    <n v="13.75"/>
    <n v="22.02"/>
    <n v="0.04"/>
    <n v="15.66"/>
    <n v="19.05"/>
    <n v="97.37"/>
    <n v="92.11"/>
    <n v="99"/>
    <n v="35.14"/>
    <n v="168.83"/>
    <n v="12.996"/>
  </r>
  <r>
    <x v="13"/>
    <n v="2263"/>
    <x v="9"/>
    <x v="0"/>
    <d v="2006-09-09T00:00:00"/>
    <n v="2006"/>
    <s v="CRB"/>
    <s v="I"/>
    <n v="1"/>
    <s v="170603030304"/>
    <s v="077-17-I"/>
    <s v="077"/>
    <s v="17"/>
    <s v="R1"/>
    <s v="Nez Perce-Clearwater"/>
    <s v="Lochsa/Powell"/>
    <s v="ID"/>
    <n v="46.512416000000002"/>
    <n v="-114.821765"/>
    <s v="Managed"/>
    <s v="Flow (whole reach)"/>
    <n v="44.019489999999998"/>
    <s v=""/>
    <n v="70"/>
    <x v="42"/>
    <n v="170.9"/>
    <n v="3.1709999999999998"/>
    <n v="1.1850000000000001"/>
    <n v="0.35714285501411985"/>
    <n v="40.95962551199532"/>
    <n v="21.942656524283205"/>
    <n v="18.61"/>
    <n v="50.64"/>
    <n v="5.2999999999999999E-2"/>
    <n v="24"/>
    <n v="28.19"/>
    <n v="100"/>
    <n v="90.48"/>
    <n v="118"/>
    <n v="23.81"/>
    <n v="239.91"/>
    <n v="94.465999999999994"/>
  </r>
  <r>
    <x v="13"/>
    <n v="6066"/>
    <x v="9"/>
    <x v="0"/>
    <d v="2011-08-09T00:00:00"/>
    <n v="2011"/>
    <s v="CRB"/>
    <s v="I"/>
    <n v="1"/>
    <s v="170603030304"/>
    <s v="077-17-I"/>
    <s v="077"/>
    <s v="17"/>
    <s v="R1"/>
    <s v="Nez Perce-Clearwater"/>
    <s v="Lochsa/Powell"/>
    <s v="ID"/>
    <n v="46.512416000000002"/>
    <n v="-114.821765"/>
    <s v="Managed"/>
    <s v="Flow (whole reach)"/>
    <n v="37.309950000000001"/>
    <s v=""/>
    <n v="50"/>
    <x v="43"/>
    <n v="159.69999999999999"/>
    <n v="3.5190000000000001"/>
    <n v="1.2330000000000001"/>
    <n v="0.23750000260770321"/>
    <n v="50.093926111458991"/>
    <n v="21.164684050816181"/>
    <n v="17.600000000000001"/>
    <n v="22.87"/>
    <n v="0.03"/>
    <n v="20.94"/>
    <n v="25.01"/>
    <n v="100"/>
    <n v="94.74"/>
    <n v="107"/>
    <n v="26.32"/>
    <n v="231.68"/>
    <n v="110.78"/>
  </r>
  <r>
    <x v="13"/>
    <n v="9179"/>
    <x v="9"/>
    <x v="0"/>
    <d v="2016-08-27T00:00:00"/>
    <n v="2016"/>
    <s v="CRB"/>
    <s v="I"/>
    <n v="1"/>
    <s v="170603030304"/>
    <s v="077-17-I"/>
    <s v="077"/>
    <s v="17"/>
    <s v="R1"/>
    <s v="Nez Perce-Clearwater"/>
    <s v="Lochsa/Powell"/>
    <s v="ID"/>
    <n v="46.512416000000002"/>
    <n v="-114.821765"/>
    <s v="Managed"/>
    <s v="Flow (whole reach)"/>
    <n v="39.34639"/>
    <s v=""/>
    <n v="60"/>
    <x v="44"/>
    <n v="160.1"/>
    <n v="3.5920000000000001"/>
    <n v="1.387"/>
    <n v="0.22624999471008778"/>
    <n v="49.968769519050596"/>
    <n v="24.984384759525298"/>
    <n v="13.43"/>
    <n v="24.35"/>
    <n v="5.8000000000000003E-2"/>
    <n v="7.99"/>
    <n v="17.059999999999999"/>
    <n v="100"/>
    <n v="87.5"/>
    <n v="127"/>
    <n v="15"/>
    <n v="231.11"/>
    <n v="131.21700000000001"/>
  </r>
  <r>
    <x v="14"/>
    <n v="507"/>
    <x v="10"/>
    <x v="0"/>
    <d v="2001-08-19T00:00:00"/>
    <n v="2001"/>
    <s v="CRB"/>
    <s v="I"/>
    <n v="1"/>
    <s v="170603050401"/>
    <s v="082-05-I"/>
    <s v="082"/>
    <s v="05"/>
    <s v="R1"/>
    <s v="Nez Perce-Clearwater"/>
    <s v="Red River"/>
    <s v="ID"/>
    <n v="45.912897999999998"/>
    <n v="-115.640113"/>
    <s v="Managed"/>
    <s v=""/>
    <m/>
    <s v=""/>
    <n v="20"/>
    <x v="45"/>
    <n v="87"/>
    <n v="1.494"/>
    <n v="1.1739999999999999"/>
    <n v="0.23111111256811354"/>
    <n v="103.44827586206897"/>
    <n v="63.793102900187172"/>
    <n v="24.48"/>
    <n v="93.94"/>
    <n v="3.1E-2"/>
    <m/>
    <m/>
    <n v="100"/>
    <n v="100"/>
    <n v="99"/>
    <n v="32.56"/>
    <n v="367.82"/>
    <n v="124.17700000000001"/>
  </r>
  <r>
    <x v="14"/>
    <n v="2268"/>
    <x v="10"/>
    <x v="0"/>
    <d v="2006-08-25T00:00:00"/>
    <n v="2006"/>
    <s v="CRB"/>
    <s v="I"/>
    <n v="1"/>
    <s v="170603050401"/>
    <s v="082-05-I"/>
    <s v="082"/>
    <s v="05"/>
    <s v="R1"/>
    <s v="Nez Perce-Clearwater"/>
    <s v="Red River"/>
    <s v="ID"/>
    <n v="45.912897999999998"/>
    <n v="-115.640113"/>
    <s v="Managed"/>
    <s v="Flow (whole reach)"/>
    <n v="48.618879999999997"/>
    <s v=""/>
    <n v="20"/>
    <x v="46"/>
    <n v="177.6"/>
    <n v="1.3959999999999999"/>
    <n v="1.1160000000000001"/>
    <n v="0.21999999715222252"/>
    <n v="50.675675675675677"/>
    <n v="34.853603120322703"/>
    <n v="16.649999999999999"/>
    <n v="158.94"/>
    <n v="3.5000000000000003E-2"/>
    <n v="22.43"/>
    <n v="24.35"/>
    <n v="100"/>
    <n v="100"/>
    <n v="96"/>
    <n v="36.36"/>
    <n v="287.16000000000003"/>
    <n v="73.959999999999994"/>
  </r>
  <r>
    <x v="14"/>
    <n v="6071"/>
    <x v="10"/>
    <x v="0"/>
    <d v="2011-08-03T00:00:00"/>
    <n v="2011"/>
    <s v="CRB"/>
    <s v="I"/>
    <n v="1"/>
    <s v="170603050401"/>
    <s v="082-05-I"/>
    <s v="082"/>
    <s v="05"/>
    <s v="R1"/>
    <s v="Nez Perce-Clearwater"/>
    <s v="Red River"/>
    <s v="ID"/>
    <n v="45.912897999999998"/>
    <n v="-115.640113"/>
    <s v="Managed"/>
    <s v="Flow (whole reach)"/>
    <n v="38.880549999999999"/>
    <s v=""/>
    <n v="10"/>
    <x v="47"/>
    <n v="170.5"/>
    <n v="1.3779999999999999"/>
    <m/>
    <n v="0.2637499887496233"/>
    <n v="46.920821114369502"/>
    <n v="27.214075463258624"/>
    <n v="13.65"/>
    <n v="23.24"/>
    <n v="3.2500000000000001E-2"/>
    <n v="15.5"/>
    <n v="27.91"/>
    <n v="97.62"/>
    <n v="80.95"/>
    <n v="112"/>
    <n v="26.19"/>
    <n v="316.72000000000003"/>
    <n v="54.985999999999997"/>
  </r>
  <r>
    <x v="14"/>
    <n v="9070"/>
    <x v="10"/>
    <x v="0"/>
    <d v="2016-08-28T00:00:00"/>
    <n v="2016"/>
    <s v="CRB"/>
    <s v="I"/>
    <n v="1"/>
    <s v="170603050401"/>
    <s v="082-05-I"/>
    <s v="082"/>
    <s v="05"/>
    <s v="R1"/>
    <s v="Nez Perce-Clearwater"/>
    <s v="Red River"/>
    <s v="ID"/>
    <n v="45.912897999999998"/>
    <n v="-115.640113"/>
    <s v="Managed"/>
    <s v="Flow (whole reach)"/>
    <n v="57.457039999999999"/>
    <s v=""/>
    <n v="20"/>
    <x v="39"/>
    <n v="173.5"/>
    <n v="1.1990000000000001"/>
    <n v="1.244"/>
    <n v="0.2406666710972786"/>
    <n v="86.455331412103746"/>
    <n v="56.368876053208226"/>
    <n v="11.99"/>
    <n v="35.26"/>
    <n v="3.2000000000000001E-2"/>
    <n v="22.02"/>
    <n v="31.22"/>
    <n v="97.62"/>
    <n v="97.62"/>
    <n v="94"/>
    <n v="45.24"/>
    <n v="397.69"/>
    <n v="76.997"/>
  </r>
  <r>
    <x v="15"/>
    <n v="2269"/>
    <x v="10"/>
    <x v="0"/>
    <d v="2006-08-26T00:00:00"/>
    <n v="2006"/>
    <s v="CRB"/>
    <s v="K"/>
    <n v="1"/>
    <s v="170603050401"/>
    <s v="082-05-K"/>
    <s v="082"/>
    <s v="05"/>
    <s v="R1"/>
    <s v="Nez Perce-Clearwater"/>
    <s v="Red River"/>
    <s v="ID"/>
    <n v="45.911084000000002"/>
    <n v="-115.63647"/>
    <s v="Managed"/>
    <s v="Flow (whole reach)"/>
    <m/>
    <s v=""/>
    <m/>
    <x v="48"/>
    <n v="122"/>
    <n v="1.2949999999999999"/>
    <n v="1.208"/>
    <m/>
    <m/>
    <m/>
    <m/>
    <m/>
    <m/>
    <m/>
    <m/>
    <n v="97.62"/>
    <n v="92.86"/>
    <n v="122"/>
    <n v="9.52"/>
    <m/>
    <m/>
  </r>
  <r>
    <x v="15"/>
    <n v="6072"/>
    <x v="10"/>
    <x v="0"/>
    <d v="2011-08-02T00:00:00"/>
    <n v="2011"/>
    <s v="CRB"/>
    <s v="K"/>
    <n v="1"/>
    <s v="170603050401"/>
    <s v="082-05-K"/>
    <s v="082"/>
    <s v="05"/>
    <s v="R1"/>
    <s v="Nez Perce-Clearwater"/>
    <s v="Red River"/>
    <s v="ID"/>
    <n v="45.911084000000002"/>
    <n v="-115.63647"/>
    <s v="Managed"/>
    <s v="Flow (whole reach)"/>
    <n v="35.482410000000002"/>
    <s v=""/>
    <n v="10"/>
    <x v="49"/>
    <n v="110.2"/>
    <n v="1.4430000000000001"/>
    <m/>
    <n v="0.26800000071525576"/>
    <n v="45.372050816696913"/>
    <n v="33.484573589262638"/>
    <n v="8.82"/>
    <n v="18.02"/>
    <n v="0.03"/>
    <n v="16.190000000000001"/>
    <n v="22.75"/>
    <n v="97.22"/>
    <n v="80.56"/>
    <n v="118"/>
    <n v="16.670000000000002"/>
    <n v="127.04"/>
    <n v="15.093999999999999"/>
  </r>
  <r>
    <x v="15"/>
    <n v="9350"/>
    <x v="10"/>
    <x v="0"/>
    <d v="2016-08-29T00:00:00"/>
    <n v="2016"/>
    <s v="CRB"/>
    <s v="K"/>
    <n v="1"/>
    <s v="170603050401"/>
    <s v="082-05-K"/>
    <s v="082"/>
    <s v="05"/>
    <s v="R1"/>
    <s v="Nez Perce-Clearwater"/>
    <s v="Red River"/>
    <s v="ID"/>
    <n v="45.911084000000002"/>
    <n v="-115.63647"/>
    <s v="Managed"/>
    <s v="Flow (whole reach)"/>
    <n v="60.435220000000001"/>
    <s v=""/>
    <m/>
    <x v="50"/>
    <n v="121.6"/>
    <n v="1.645"/>
    <n v="1.1850000000000001"/>
    <n v="0.24818182127042251"/>
    <n v="90.46052631578948"/>
    <n v="67.434210526315795"/>
    <n v="8.81"/>
    <n v="26.69"/>
    <n v="3.3000000000000002E-2"/>
    <n v="20.66"/>
    <n v="27.78"/>
    <n v="100"/>
    <n v="92.5"/>
    <n v="99"/>
    <n v="35"/>
    <n v="197.37"/>
    <n v="22.423999999999999"/>
  </r>
  <r>
    <x v="16"/>
    <n v="103"/>
    <x v="11"/>
    <x v="0"/>
    <d v="2001-08-19T00:00:00"/>
    <n v="2001"/>
    <s v="CRB"/>
    <s v="I"/>
    <n v="1"/>
    <s v="170101040703"/>
    <s v="016-09-I"/>
    <s v="016"/>
    <s v="09"/>
    <s v="R1"/>
    <s v="Panhandle"/>
    <s v="Bonners Ferry"/>
    <s v="ID"/>
    <n v="48.784728000000001"/>
    <n v="-116.552583"/>
    <s v="Managed"/>
    <s v=""/>
    <m/>
    <s v=""/>
    <n v="20"/>
    <x v="51"/>
    <n v="219.2"/>
    <n v="0.54300000000000004"/>
    <n v="1.1419999999999999"/>
    <n v="0.5563636381517757"/>
    <n v="50.182481751824817"/>
    <n v="57.572993266321447"/>
    <n v="18.190000000000001"/>
    <n v="148.84"/>
    <n v="1.7000000000000001E-2"/>
    <m/>
    <m/>
    <n v="86.36"/>
    <n v="56.82"/>
    <n v="86"/>
    <n v="51.22"/>
    <n v="748.18"/>
    <n v="219.21799999999999"/>
  </r>
  <r>
    <x v="16"/>
    <n v="2138"/>
    <x v="11"/>
    <x v="0"/>
    <d v="2006-08-12T00:00:00"/>
    <n v="2006"/>
    <s v="CRB"/>
    <s v="I"/>
    <n v="1"/>
    <s v="170101040703"/>
    <s v="016-09-I"/>
    <s v="016"/>
    <s v="09"/>
    <s v="R1"/>
    <s v="Panhandle"/>
    <s v="Bonners Ferry"/>
    <s v="ID"/>
    <n v="48.784728000000001"/>
    <n v="-116.552583"/>
    <s v="Managed"/>
    <s v="Flow (whole reach)"/>
    <n v="77.998819999999995"/>
    <s v=""/>
    <n v="20"/>
    <x v="52"/>
    <n v="211.1"/>
    <n v="0.58299999999999996"/>
    <n v="1.262"/>
    <n v="0.63500001529852546"/>
    <n v="28.422548555187117"/>
    <n v="71.672192911918785"/>
    <n v="20.260000000000002"/>
    <n v="212.81"/>
    <n v="2.1499999999999998E-2"/>
    <n v="9.67"/>
    <n v="15.33"/>
    <n v="100"/>
    <n v="92.86"/>
    <n v="73"/>
    <n v="61.54"/>
    <n v="743.72"/>
    <n v="484.54300000000001"/>
  </r>
  <r>
    <x v="16"/>
    <n v="5950"/>
    <x v="11"/>
    <x v="0"/>
    <d v="2011-08-16T00:00:00"/>
    <n v="2011"/>
    <s v="CRB"/>
    <s v="I"/>
    <n v="1"/>
    <s v="170101040703"/>
    <s v="016-09-I"/>
    <s v="016"/>
    <s v="09"/>
    <s v="R1"/>
    <s v="Panhandle"/>
    <s v="Bonners Ferry"/>
    <s v="ID"/>
    <n v="48.784728000000001"/>
    <n v="-116.552583"/>
    <s v="Managed"/>
    <s v="Flow (whole reach)"/>
    <n v="70.534450000000007"/>
    <s v=""/>
    <n v="20"/>
    <x v="53"/>
    <n v="208.8"/>
    <n v="0.60799999999999998"/>
    <n v="1.2729999999999999"/>
    <n v="0.59500000067055225"/>
    <n v="38.314176245210724"/>
    <n v="73.850574621295564"/>
    <n v="15.14"/>
    <n v="28.22"/>
    <n v="1.4E-2"/>
    <n v="7.53"/>
    <n v="9.6"/>
    <n v="97.5"/>
    <n v="77.5"/>
    <n v="86"/>
    <n v="53.85"/>
    <n v="838.12"/>
    <n v="232.435"/>
  </r>
  <r>
    <x v="16"/>
    <n v="9024"/>
    <x v="11"/>
    <x v="0"/>
    <d v="2016-08-13T00:00:00"/>
    <n v="2016"/>
    <s v="CRB"/>
    <s v="I"/>
    <n v="1"/>
    <s v="170101040703"/>
    <s v="016-09-I"/>
    <s v="016"/>
    <s v="09"/>
    <s v="R1"/>
    <s v="Panhandle"/>
    <s v="Bonners Ferry"/>
    <s v="ID"/>
    <n v="48.784728000000001"/>
    <n v="-116.552583"/>
    <s v="Managed"/>
    <s v="Flow (whole reach)"/>
    <n v="75.39761"/>
    <s v=""/>
    <n v="20"/>
    <x v="54"/>
    <n v="205"/>
    <n v="0.56100000000000005"/>
    <n v="1.2689999999999999"/>
    <n v="0.62999999523162842"/>
    <n v="29.26829268292683"/>
    <n v="69.12195112647079"/>
    <n v="13.08"/>
    <n v="31.54"/>
    <n v="0.03"/>
    <n v="5"/>
    <n v="14.34"/>
    <n v="100"/>
    <n v="45"/>
    <n v="89"/>
    <n v="55"/>
    <n v="1170.73"/>
    <n v="330.57799999999997"/>
  </r>
  <r>
    <x v="17"/>
    <n v="472"/>
    <x v="12"/>
    <x v="1"/>
    <d v="2004-08-30T00:00:00"/>
    <n v="2004"/>
    <s v="CRB"/>
    <s v="I"/>
    <n v="4"/>
    <s v="170603020206"/>
    <s v="080-02-I"/>
    <s v="080"/>
    <s v="02"/>
    <s v="R1"/>
    <s v="Nez Perce-Clearwater"/>
    <s v="Moose Creek"/>
    <s v="ID"/>
    <n v="46.114612000000001"/>
    <n v="-115.142465"/>
    <s v="Reference"/>
    <s v=""/>
    <n v="28.782484396308401"/>
    <s v="Yes"/>
    <n v="10"/>
    <x v="55"/>
    <n v="164.4"/>
    <n v="1.502"/>
    <n v="1.7130000000000001"/>
    <n v="0.35049999728798864"/>
    <n v="121.654501216545"/>
    <n v="81.690997537905275"/>
    <m/>
    <m/>
    <n v="2E-3"/>
    <n v="82.79"/>
    <n v="88.57"/>
    <n v="97.62"/>
    <n v="83.33"/>
    <n v="87"/>
    <n v="54.76"/>
    <n v="267.64"/>
    <n v="25.306999999999999"/>
  </r>
  <r>
    <x v="17"/>
    <n v="4928"/>
    <x v="12"/>
    <x v="1"/>
    <d v="2009-09-02T00:00:00"/>
    <n v="2009"/>
    <s v="CRB"/>
    <s v="I"/>
    <n v="4"/>
    <s v="170603020206"/>
    <s v="080-02-I"/>
    <s v="080"/>
    <s v="02"/>
    <s v="R1"/>
    <s v="Nez Perce-Clearwater"/>
    <s v="Moose Creek"/>
    <s v="ID"/>
    <n v="46.114612000000001"/>
    <n v="-115.142465"/>
    <s v="Reference"/>
    <s v="Flow (whole reach)"/>
    <n v="42.035380000000004"/>
    <s v="Yes"/>
    <n v="10"/>
    <x v="56"/>
    <n v="160.1"/>
    <n v="1.587"/>
    <n v="1.657"/>
    <n v="0.25923076931100625"/>
    <n v="162.39850093691444"/>
    <n v="75.390380222599333"/>
    <n v="5.66"/>
    <n v="8.8699999999999992"/>
    <n v="2E-3"/>
    <n v="11.11"/>
    <n v="26.32"/>
    <n v="100"/>
    <n v="100"/>
    <n v="75"/>
    <n v="65"/>
    <n v="193.63"/>
    <n v="15.037000000000001"/>
  </r>
  <r>
    <x v="17"/>
    <n v="7992"/>
    <x v="12"/>
    <x v="1"/>
    <d v="2014-08-30T00:00:00"/>
    <n v="2014"/>
    <s v="CRB"/>
    <s v="I"/>
    <n v="4"/>
    <s v="170603020206"/>
    <s v="080-02-I"/>
    <s v="080"/>
    <s v="02"/>
    <s v="R1"/>
    <s v="Nez Perce-Clearwater"/>
    <s v="Moose Creek"/>
    <s v="ID"/>
    <n v="46.114612000000001"/>
    <n v="-115.142465"/>
    <s v="Reference"/>
    <s v="Flow (whole reach)"/>
    <n v="50.526020000000003"/>
    <s v="Yes"/>
    <n v="10"/>
    <x v="57"/>
    <n v="162.30000000000001"/>
    <n v="1.639"/>
    <n v="1.6539999999999999"/>
    <n v="0.35222222021332494"/>
    <n v="166.35859519408501"/>
    <n v="88.662969867755649"/>
    <n v="5.13"/>
    <n v="7.44"/>
    <n v="2E-3"/>
    <n v="23.6"/>
    <n v="44.43"/>
    <n v="100"/>
    <n v="100"/>
    <n v="71"/>
    <n v="69.23"/>
    <n v="252.62"/>
    <n v="25.864000000000001"/>
  </r>
  <r>
    <x v="18"/>
    <n v="548"/>
    <x v="13"/>
    <x v="1"/>
    <d v="2003-08-02T00:00:00"/>
    <n v="2003"/>
    <s v="CRB"/>
    <s v="I"/>
    <n v="3"/>
    <s v="170602070601"/>
    <s v="085-06-I"/>
    <s v="085"/>
    <s v="06"/>
    <s v="R1"/>
    <s v="Nez Perce-Clearwater"/>
    <s v="Red River"/>
    <s v="ID"/>
    <n v="45.707059000000001"/>
    <n v="-115.050375"/>
    <s v="Reference"/>
    <s v=""/>
    <n v="48.321494828966799"/>
    <s v=""/>
    <n v="20"/>
    <x v="58"/>
    <n v="257.7"/>
    <n v="1.028"/>
    <n v="1.325"/>
    <n v="0.35400000810623167"/>
    <n v="19.402405898331391"/>
    <n v="41.32712382330282"/>
    <n v="34.22"/>
    <n v="81.14"/>
    <n v="0.10199999999999999"/>
    <n v="2.33"/>
    <n v="8.83"/>
    <n v="100"/>
    <n v="57.14"/>
    <n v="101"/>
    <n v="40"/>
    <n v="209.55"/>
    <n v="94.721000000000004"/>
  </r>
  <r>
    <x v="18"/>
    <n v="4178"/>
    <x v="13"/>
    <x v="1"/>
    <d v="2008-08-11T00:00:00"/>
    <n v="2008"/>
    <s v="CRB"/>
    <s v="I"/>
    <n v="3"/>
    <s v="170602070601"/>
    <s v="085-06-I"/>
    <s v="085"/>
    <s v="06"/>
    <s v="R1"/>
    <s v="Nez Perce-Clearwater"/>
    <s v="Red River"/>
    <s v="ID"/>
    <n v="45.707059000000001"/>
    <n v="-115.050375"/>
    <s v="Reference"/>
    <s v="Flow (whole reach)"/>
    <n v="39.190719999999999"/>
    <s v=""/>
    <n v="10"/>
    <x v="59"/>
    <n v="239.2"/>
    <n v="1.099"/>
    <n v="1.1839999999999999"/>
    <n v="0.42000000178813934"/>
    <n v="8.3612040133779253"/>
    <n v="16.262541646542758"/>
    <n v="34.479999999999997"/>
    <n v="55.02"/>
    <n v="0.105"/>
    <n v="1"/>
    <n v="8.67"/>
    <n v="100"/>
    <n v="95"/>
    <n v="105"/>
    <n v="38.46"/>
    <n v="179.77"/>
    <n v="74.132000000000005"/>
  </r>
  <r>
    <x v="18"/>
    <n v="7361"/>
    <x v="13"/>
    <x v="1"/>
    <d v="2013-07-31T00:00:00"/>
    <n v="2013"/>
    <s v="CRB"/>
    <s v="I"/>
    <n v="3"/>
    <s v="170602070601"/>
    <s v="085-06-I"/>
    <s v="085"/>
    <s v="06"/>
    <s v="R1"/>
    <s v="Nez Perce-Clearwater"/>
    <s v="Red River"/>
    <s v="ID"/>
    <n v="45.707059000000001"/>
    <n v="-115.050375"/>
    <s v="Reference"/>
    <s v="Flow (whole reach)"/>
    <n v="31.666930000000001"/>
    <s v=""/>
    <n v="20"/>
    <x v="60"/>
    <n v="244.6"/>
    <n v="1.145"/>
    <n v="1.18"/>
    <n v="0.40333333611488342"/>
    <n v="12.264922322158627"/>
    <n v="21.954210293848593"/>
    <n v="25.41"/>
    <n v="39"/>
    <n v="7.2499999999999995E-2"/>
    <n v="8.09"/>
    <n v="14.24"/>
    <n v="82.5"/>
    <n v="75"/>
    <n v="112"/>
    <n v="43.24"/>
    <n v="253.48"/>
    <n v="183.60599999999999"/>
  </r>
  <r>
    <x v="18"/>
    <n v="10069"/>
    <x v="13"/>
    <x v="1"/>
    <d v="2018-08-26T00:00:00"/>
    <n v="2018"/>
    <s v="CRB"/>
    <s v="I"/>
    <n v="3"/>
    <s v="170602070601"/>
    <s v="085-06-I"/>
    <s v="085"/>
    <s v="06"/>
    <s v="R1"/>
    <s v="Nez Perce-Clearwater"/>
    <s v="Red River"/>
    <s v="ID"/>
    <n v="45.707059000000001"/>
    <n v="-115.050375"/>
    <s v="Reference"/>
    <s v="Flow (whole reach)"/>
    <n v="31.952017456862102"/>
    <s v=""/>
    <n v="20"/>
    <x v="61"/>
    <n v="242.4"/>
    <n v="1.157"/>
    <n v="1.232"/>
    <n v="0.27833334108193714"/>
    <n v="24.75247524752475"/>
    <n v="28.465346141223471"/>
    <n v="27.09"/>
    <n v="34.950000000000003"/>
    <n v="0.11899999999999999"/>
    <n v="0.11"/>
    <n v="2.6"/>
    <n v="95"/>
    <n v="80"/>
    <n v="128"/>
    <n v="20"/>
    <n v="210.4"/>
    <n v="98.710999999999999"/>
  </r>
  <r>
    <x v="19"/>
    <n v="163"/>
    <x v="14"/>
    <x v="0"/>
    <d v="2001-09-02T00:00:00"/>
    <n v="2001"/>
    <s v="CRB"/>
    <s v="IS"/>
    <n v="1"/>
    <s v="170101011204"/>
    <s v="029-06-IS"/>
    <s v="029"/>
    <s v="06"/>
    <s v="R1"/>
    <s v="Kootenai"/>
    <s v="Libby"/>
    <s v="MT"/>
    <n v="48.51643"/>
    <n v="-115.32347300000001"/>
    <s v="Managed"/>
    <s v=""/>
    <m/>
    <s v=""/>
    <n v="120"/>
    <x v="62"/>
    <n v="124.4"/>
    <n v="0.78"/>
    <n v="1.0369999999999999"/>
    <n v="0.36499999910593034"/>
    <n v="80.385852090032159"/>
    <n v="82.154340107724593"/>
    <n v="15.45"/>
    <n v="102.33"/>
    <n v="2.8000000000000001E-2"/>
    <m/>
    <m/>
    <n v="90.48"/>
    <n v="85.71"/>
    <n v="105"/>
    <n v="38.46"/>
    <n v="321.54000000000002"/>
    <n v="104.045"/>
  </r>
  <r>
    <x v="19"/>
    <n v="164"/>
    <x v="14"/>
    <x v="0"/>
    <d v="2003-07-29T00:00:00"/>
    <n v="2003"/>
    <s v="CRB"/>
    <s v="IS"/>
    <n v="1"/>
    <s v="170101011204"/>
    <s v="029-06-IS"/>
    <s v="029"/>
    <s v="06"/>
    <s v="R1"/>
    <s v="Kootenai"/>
    <s v="Libby"/>
    <s v="MT"/>
    <n v="48.51643"/>
    <n v="-115.32347300000001"/>
    <s v="Managed"/>
    <s v=""/>
    <n v="41.030438595444302"/>
    <s v=""/>
    <n v="60"/>
    <x v="63"/>
    <n v="162"/>
    <n v="0.623"/>
    <n v="1.163"/>
    <n v="0.43166666850447655"/>
    <n v="74.074074074074076"/>
    <n v="59.691358054125757"/>
    <n v="23.36"/>
    <n v="87.14"/>
    <n v="2.1999999999999999E-2"/>
    <n v="20.48"/>
    <n v="45.36"/>
    <n v="97.56"/>
    <n v="53.66"/>
    <n v="107"/>
    <n v="30"/>
    <n v="382.72"/>
    <n v="51.896999999999998"/>
  </r>
  <r>
    <x v="19"/>
    <n v="165"/>
    <x v="14"/>
    <x v="0"/>
    <d v="2004-07-27T00:00:00"/>
    <n v="2004"/>
    <s v="CRB"/>
    <s v="IS"/>
    <n v="1"/>
    <s v="170101011204"/>
    <s v="029-06-IS"/>
    <s v="029"/>
    <s v="06"/>
    <s v="R1"/>
    <s v="Kootenai"/>
    <s v="Libby"/>
    <s v="MT"/>
    <n v="48.51643"/>
    <n v="-115.32347300000001"/>
    <s v="Managed"/>
    <s v=""/>
    <n v="60.6454218096613"/>
    <s v=""/>
    <n v="100"/>
    <x v="64"/>
    <n v="168.7"/>
    <n v="0.66400000000000003"/>
    <n v="1.327"/>
    <n v="0.45749999769032001"/>
    <n v="47.421458209839955"/>
    <n v="64.137521267785218"/>
    <m/>
    <m/>
    <n v="1.4E-2"/>
    <n v="7.85"/>
    <n v="12.59"/>
    <n v="95.24"/>
    <n v="61.9"/>
    <n v="89"/>
    <n v="45.71"/>
    <n v="278.60000000000002"/>
    <n v="59.819000000000003"/>
  </r>
  <r>
    <x v="19"/>
    <n v="2170"/>
    <x v="14"/>
    <x v="0"/>
    <d v="2006-07-28T00:00:00"/>
    <n v="2006"/>
    <s v="CRB"/>
    <s v="IS"/>
    <n v="1"/>
    <s v="170101011204"/>
    <s v="029-06-IS"/>
    <s v="029"/>
    <s v="06"/>
    <s v="R1"/>
    <s v="Kootenai"/>
    <s v="Libby"/>
    <s v="MT"/>
    <n v="48.51643"/>
    <n v="-115.32347300000001"/>
    <s v="Managed"/>
    <s v="Flow (whole reach)"/>
    <n v="55.419690000000003"/>
    <s v=""/>
    <n v="100"/>
    <x v="65"/>
    <n v="171.7"/>
    <n v="0.67600000000000005"/>
    <n v="1.3280000000000001"/>
    <n v="0.39333333240614998"/>
    <n v="52.417006406523015"/>
    <n v="71.578335053849926"/>
    <n v="23.15"/>
    <n v="51.35"/>
    <n v="0.02"/>
    <n v="13.26"/>
    <n v="15.04"/>
    <n v="100"/>
    <n v="100"/>
    <n v="112"/>
    <n v="27.27"/>
    <n v="512.52"/>
    <n v="91.787000000000006"/>
  </r>
  <r>
    <x v="19"/>
    <n v="4013"/>
    <x v="14"/>
    <x v="0"/>
    <d v="2007-08-26T00:00:00"/>
    <n v="2007"/>
    <s v="CRB"/>
    <s v="IS"/>
    <n v="1"/>
    <s v="170101011204"/>
    <s v="029-06-IS"/>
    <s v="029"/>
    <s v="06"/>
    <s v="R1"/>
    <s v="Kootenai"/>
    <s v="Libby"/>
    <s v="MT"/>
    <n v="48.51643"/>
    <n v="-115.32347300000001"/>
    <s v="Managed"/>
    <s v="Flow (whole reach)"/>
    <n v="65.614549999999994"/>
    <s v=""/>
    <n v="120"/>
    <x v="66"/>
    <n v="171.1"/>
    <n v="0.67200000000000004"/>
    <n v="1.38"/>
    <n v="0.41615385103684205"/>
    <n v="75.978959672706026"/>
    <n v="74.634716707248572"/>
    <n v="20.420000000000002"/>
    <n v="26.45"/>
    <n v="2.4E-2"/>
    <n v="6.29"/>
    <n v="13.83"/>
    <n v="100"/>
    <n v="84.09"/>
    <n v="100"/>
    <n v="40.479999999999997"/>
    <n v="409.12"/>
    <n v="128.86199999999999"/>
  </r>
  <r>
    <x v="19"/>
    <n v="4115"/>
    <x v="14"/>
    <x v="0"/>
    <d v="2008-08-07T00:00:00"/>
    <n v="2008"/>
    <s v="CRB"/>
    <s v="IS"/>
    <n v="1"/>
    <s v="170101011204"/>
    <s v="029-06-IS"/>
    <s v="029"/>
    <s v="06"/>
    <s v="R1"/>
    <s v="Kootenai"/>
    <s v="Libby"/>
    <s v="MT"/>
    <n v="48.51643"/>
    <n v="-115.32347300000001"/>
    <s v="Managed"/>
    <s v="Flow (whole reach)"/>
    <n v="43.649769999999997"/>
    <s v=""/>
    <n v="100"/>
    <x v="67"/>
    <n v="159.19999999999999"/>
    <n v="0.754"/>
    <n v="1.3160000000000001"/>
    <n v="0.38538461751662767"/>
    <n v="81.658291457286438"/>
    <n v="60.615577440166"/>
    <n v="15.53"/>
    <n v="64.7"/>
    <n v="1.7999999999999999E-2"/>
    <n v="4.4800000000000004"/>
    <n v="33.229999999999997"/>
    <n v="97.62"/>
    <n v="54.76"/>
    <n v="105"/>
    <n v="38.1"/>
    <n v="395.73"/>
    <n v="70.754000000000005"/>
  </r>
  <r>
    <x v="19"/>
    <n v="4806"/>
    <x v="14"/>
    <x v="0"/>
    <d v="2009-08-06T00:00:00"/>
    <n v="2009"/>
    <s v="CRB"/>
    <s v="IS"/>
    <n v="1"/>
    <s v="170101011204"/>
    <s v="029-06-IS"/>
    <s v="029"/>
    <s v="06"/>
    <s v="R1"/>
    <s v="Kootenai"/>
    <s v="Libby"/>
    <s v="MT"/>
    <n v="48.51643"/>
    <n v="-115.32347300000001"/>
    <s v="Managed"/>
    <s v="Flow (whole reach)"/>
    <n v="65.544089999999997"/>
    <s v=""/>
    <m/>
    <x v="68"/>
    <n v="167.2"/>
    <n v="0.66400000000000003"/>
    <n v="1.234"/>
    <n v="0.35375000303611159"/>
    <n v="95.693779904306226"/>
    <n v="78.708133771659092"/>
    <n v="12"/>
    <n v="21.82"/>
    <n v="2.1000000000000001E-2"/>
    <n v="8.6199999999999992"/>
    <n v="22.29"/>
    <n v="97.62"/>
    <n v="59.52"/>
    <n v="89"/>
    <n v="60.53"/>
    <n v="538.28"/>
    <n v="57.698"/>
  </r>
  <r>
    <x v="19"/>
    <n v="5672"/>
    <x v="14"/>
    <x v="0"/>
    <d v="2010-08-06T00:00:00"/>
    <n v="2010"/>
    <s v="CRB"/>
    <s v="IS"/>
    <n v="1"/>
    <s v="170101011204"/>
    <s v="029-06-IS"/>
    <s v="029"/>
    <s v="06"/>
    <s v="R1"/>
    <s v="Kootenai"/>
    <s v="Libby"/>
    <s v="MT"/>
    <n v="48.51643"/>
    <n v="-115.32347300000001"/>
    <s v="Managed"/>
    <s v="Flow (whole reach)"/>
    <n v="49.755780000000001"/>
    <s v=""/>
    <n v="90"/>
    <x v="69"/>
    <n v="150"/>
    <n v="0.70699999999999996"/>
    <n v="1.226"/>
    <n v="0.36538461653085857"/>
    <n v="86.666666666666671"/>
    <n v="57.666667302449547"/>
    <n v="14.77"/>
    <n v="18.260000000000002"/>
    <n v="1.9E-2"/>
    <n v="21.48"/>
    <n v="29.2"/>
    <n v="100"/>
    <n v="89.47"/>
    <n v="94"/>
    <n v="44.74"/>
    <n v="453.33"/>
    <n v="73.516999999999996"/>
  </r>
  <r>
    <x v="19"/>
    <n v="5980"/>
    <x v="14"/>
    <x v="0"/>
    <d v="2011-07-24T00:00:00"/>
    <n v="2011"/>
    <s v="CRB"/>
    <s v="IS"/>
    <n v="1"/>
    <s v="170101011204"/>
    <s v="029-06-IS"/>
    <s v="029"/>
    <s v="06"/>
    <s v="R1"/>
    <s v="Kootenai"/>
    <s v="Libby"/>
    <s v="MT"/>
    <n v="48.51643"/>
    <n v="-115.32347300000001"/>
    <s v="Managed"/>
    <s v="Flow (whole reach)"/>
    <n v="32.315730000000002"/>
    <s v=""/>
    <n v="70"/>
    <x v="70"/>
    <n v="166.5"/>
    <n v="0.625"/>
    <m/>
    <n v="0.35999999534000049"/>
    <n v="66.066066066066057"/>
    <n v="48.76876894060198"/>
    <n v="13.6"/>
    <n v="20.65"/>
    <n v="1.7000000000000001E-2"/>
    <n v="12.45"/>
    <n v="21.7"/>
    <n v="97.5"/>
    <n v="52.5"/>
    <n v="121"/>
    <n v="27.5"/>
    <n v="378.38"/>
    <n v="81.238"/>
  </r>
  <r>
    <x v="19"/>
    <n v="6533"/>
    <x v="14"/>
    <x v="0"/>
    <d v="2012-08-04T00:00:00"/>
    <n v="2012"/>
    <s v="CRB"/>
    <s v="IS"/>
    <n v="1"/>
    <s v="170101011204"/>
    <s v="029-06-IS"/>
    <s v="029"/>
    <s v="06"/>
    <s v="R1"/>
    <s v="Kootenai"/>
    <s v="Libby"/>
    <s v="MT"/>
    <n v="48.51643"/>
    <n v="-115.32347300000001"/>
    <s v="Managed"/>
    <s v="Flow (whole reach)"/>
    <n v="62.16207"/>
    <s v=""/>
    <n v="80"/>
    <x v="71"/>
    <n v="162.9"/>
    <n v="0.57699999999999996"/>
    <n v="1.133"/>
    <n v="0.47083333879709244"/>
    <n v="73.664825046040505"/>
    <n v="63.474524233369024"/>
    <n v="11.33"/>
    <n v="18.78"/>
    <n v="3.5999999999999997E-2"/>
    <n v="13.52"/>
    <n v="21.62"/>
    <n v="100"/>
    <n v="100"/>
    <n v="99"/>
    <n v="47.5"/>
    <n v="325.35000000000002"/>
    <n v="45.396999999999998"/>
  </r>
  <r>
    <x v="19"/>
    <n v="9034"/>
    <x v="14"/>
    <x v="0"/>
    <d v="2016-08-09T00:00:00"/>
    <n v="2016"/>
    <s v="CRB"/>
    <s v="IS"/>
    <n v="1"/>
    <s v="170101011204"/>
    <s v="029-06-IS"/>
    <s v="029"/>
    <s v="06"/>
    <s v="R1"/>
    <s v="Kootenai"/>
    <s v="Libby"/>
    <s v="MT"/>
    <n v="48.51643"/>
    <n v="-115.32347300000001"/>
    <s v="Managed"/>
    <s v="Flow (whole reach)"/>
    <n v="61.262050000000002"/>
    <s v=""/>
    <n v="110"/>
    <x v="72"/>
    <n v="160.30000000000001"/>
    <n v="0.443"/>
    <n v="1.3009999999999999"/>
    <n v="0.47500000335276127"/>
    <n v="49.906425452276977"/>
    <n v="87.835308914993675"/>
    <n v="11.16"/>
    <n v="26.63"/>
    <n v="1.2E-2"/>
    <n v="19.2"/>
    <n v="34.58"/>
    <n v="97.5"/>
    <n v="77.5"/>
    <n v="86"/>
    <n v="61.54"/>
    <n v="237.06"/>
    <n v="70.22"/>
  </r>
  <r>
    <x v="20"/>
    <n v="350"/>
    <x v="15"/>
    <x v="0"/>
    <d v="2004-08-29T00:00:00"/>
    <n v="2004"/>
    <s v="CRB"/>
    <s v="I"/>
    <n v="4"/>
    <s v="170102051501"/>
    <s v="059-04-I"/>
    <s v="059"/>
    <s v="04"/>
    <s v="R1"/>
    <s v="Bitterroot"/>
    <s v="Stevensville"/>
    <s v="MT"/>
    <n v="46.587755000000001"/>
    <n v="-114.269328"/>
    <s v="Managed"/>
    <s v=""/>
    <n v="52.533712735677099"/>
    <s v=""/>
    <n v="10"/>
    <x v="73"/>
    <n v="188.8"/>
    <n v="0.40799999999999997"/>
    <n v="2.2530000000000001"/>
    <n v="0.52125000767409801"/>
    <n v="42.372881355932201"/>
    <n v="89.93644128411502"/>
    <m/>
    <m/>
    <n v="2E-3"/>
    <n v="49.4"/>
    <n v="72.72"/>
    <n v="97.83"/>
    <n v="67.39"/>
    <n v="69"/>
    <n v="69.44"/>
    <n v="858.05"/>
    <n v="118.024"/>
  </r>
  <r>
    <x v="20"/>
    <n v="4872"/>
    <x v="15"/>
    <x v="0"/>
    <d v="2009-09-01T00:00:00"/>
    <n v="2009"/>
    <s v="CRB"/>
    <s v="I"/>
    <n v="4"/>
    <s v="170102051501"/>
    <s v="059-04-I"/>
    <s v="059"/>
    <s v="04"/>
    <s v="R1"/>
    <s v="Bitterroot"/>
    <s v="Stevensville"/>
    <s v="MT"/>
    <n v="46.587755000000001"/>
    <n v="-114.269328"/>
    <s v="Managed"/>
    <s v="Flow (whole reach)"/>
    <n v="60.090800000000002"/>
    <s v=""/>
    <n v="10"/>
    <x v="74"/>
    <n v="180.4"/>
    <n v="0.32700000000000001"/>
    <n v="2.2269999999999999"/>
    <n v="1.0199999809265137"/>
    <n v="5.5432372505543235"/>
    <n v="90.576493290734135"/>
    <n v="8.3699999999999992"/>
    <n v="9.16"/>
    <n v="2E-3"/>
    <n v="50.67"/>
    <n v="53.33"/>
    <n v="100"/>
    <n v="97.62"/>
    <n v="84"/>
    <n v="57.14"/>
    <n v="903.55"/>
    <n v="213.74"/>
  </r>
  <r>
    <x v="20"/>
    <n v="7938"/>
    <x v="15"/>
    <x v="0"/>
    <d v="2014-08-31T00:00:00"/>
    <n v="2014"/>
    <s v="CRB"/>
    <s v="I"/>
    <n v="4"/>
    <s v="170102051501"/>
    <s v="059-04-I"/>
    <s v="059"/>
    <s v="04"/>
    <s v="R1"/>
    <s v="Bitterroot"/>
    <s v="Stevensville"/>
    <s v="MT"/>
    <n v="46.587755000000001"/>
    <n v="-114.269328"/>
    <s v="Managed"/>
    <s v="Flow (whole reach)"/>
    <n v="37.985300000000002"/>
    <s v=""/>
    <n v="0"/>
    <x v="75"/>
    <n v="177.5"/>
    <n v="0.40600000000000003"/>
    <n v="2.1389999999999998"/>
    <n v="0.62000000973542535"/>
    <n v="33.802816901408448"/>
    <n v="70.253521019304301"/>
    <n v="8.31"/>
    <n v="9.02"/>
    <n v="2E-3"/>
    <n v="88.67"/>
    <n v="90.82"/>
    <n v="100"/>
    <n v="100"/>
    <n v="82"/>
    <n v="61.36"/>
    <n v="721.13"/>
    <n v="211.43299999999999"/>
  </r>
  <r>
    <x v="20"/>
    <n v="10590"/>
    <x v="15"/>
    <x v="0"/>
    <d v="2019-09-18T00:00:00"/>
    <n v="2019"/>
    <s v="CRB"/>
    <s v="I"/>
    <n v="4"/>
    <s v="170102051501"/>
    <s v="059-04-I"/>
    <s v="059"/>
    <s v="04"/>
    <s v="R1"/>
    <s v="Bitterroot"/>
    <s v="Stevensville"/>
    <s v="MT"/>
    <n v="46.587755000000001"/>
    <n v="-114.269328"/>
    <s v="Managed"/>
    <s v="Flow (whole reach)"/>
    <n v="52.444262278614801"/>
    <s v=""/>
    <n v="0"/>
    <x v="76"/>
    <n v="179.1"/>
    <n v="0.42399999999999999"/>
    <n v="2.0609999999999999"/>
    <n v="0.63428570543016705"/>
    <n v="39.08431044109436"/>
    <n v="80.122837602326754"/>
    <n v="9.5500000000000007"/>
    <n v="11.51"/>
    <n v="2E-3"/>
    <n v="74.849999999999994"/>
    <n v="89.13"/>
    <n v="100"/>
    <n v="97.73"/>
    <n v="70"/>
    <n v="75"/>
    <n v="1155.78"/>
    <n v="164.434"/>
  </r>
  <r>
    <x v="21"/>
    <n v="1873"/>
    <x v="16"/>
    <x v="1"/>
    <d v="2005-07-28T00:00:00"/>
    <n v="2005"/>
    <s v="CRB"/>
    <s v="I"/>
    <n v="5"/>
    <s v="170603020104"/>
    <s v="079-17-I"/>
    <s v="079"/>
    <s v="17"/>
    <s v="R1"/>
    <s v="Nez Perce-Clearwater"/>
    <s v="Moose Creek"/>
    <s v="ID"/>
    <n v="46.226968999999997"/>
    <n v="-114.61957"/>
    <s v="Reference"/>
    <s v=""/>
    <n v="60.224930000000001"/>
    <s v=""/>
    <n v="0"/>
    <x v="77"/>
    <n v="171.5"/>
    <n v="0.26200000000000001"/>
    <n v="1.8240000000000001"/>
    <n v="0.49583333482344943"/>
    <n v="69.970845481049565"/>
    <n v="77.259475218658892"/>
    <n v="19.18"/>
    <n v="51.36"/>
    <n v="1.4E-2"/>
    <n v="14.8"/>
    <n v="24.93"/>
    <n v="90.48"/>
    <n v="69.05"/>
    <n v="95"/>
    <n v="50"/>
    <n v="927.11"/>
    <n v="186.27600000000001"/>
  </r>
  <r>
    <x v="21"/>
    <n v="5429"/>
    <x v="16"/>
    <x v="1"/>
    <d v="2010-08-03T00:00:00"/>
    <n v="2010"/>
    <s v="CRB"/>
    <s v="I"/>
    <n v="5"/>
    <s v="170603020104"/>
    <s v="079-17-I"/>
    <s v="079"/>
    <s v="17"/>
    <s v="R1"/>
    <s v="Nez Perce-Clearwater"/>
    <s v="Moose Creek"/>
    <s v="ID"/>
    <n v="46.226968999999997"/>
    <n v="-114.61957"/>
    <s v="Reference"/>
    <s v="Flow (whole reach)"/>
    <n v="61.624589999999998"/>
    <s v=""/>
    <n v="10"/>
    <x v="78"/>
    <n v="165"/>
    <n v="0.28499999999999998"/>
    <n v="2.0270000000000001"/>
    <n v="0.5172727284106341"/>
    <n v="66.666666666666671"/>
    <n v="91.393939509536281"/>
    <n v="10.32"/>
    <n v="13.21"/>
    <n v="8.9999999999999993E-3"/>
    <n v="6.93"/>
    <n v="23.36"/>
    <n v="100"/>
    <n v="57.14"/>
    <n v="102"/>
    <n v="43.9"/>
    <n v="915.15"/>
    <n v="125.97499999999999"/>
  </r>
  <r>
    <x v="21"/>
    <n v="8546"/>
    <x v="16"/>
    <x v="1"/>
    <d v="2015-09-10T00:00:00"/>
    <n v="2015"/>
    <s v="CRB"/>
    <s v="I"/>
    <n v="5"/>
    <s v="170603020104"/>
    <s v="079-17-I"/>
    <s v="079"/>
    <s v="17"/>
    <s v="R1"/>
    <s v="Nez Perce-Clearwater"/>
    <s v="Moose Creek"/>
    <s v="ID"/>
    <n v="46.226968999999997"/>
    <n v="-114.61957"/>
    <s v="Reference"/>
    <s v="Flow (whole reach)"/>
    <n v="59.178330000000003"/>
    <s v=""/>
    <n v="10"/>
    <x v="79"/>
    <n v="170.3"/>
    <n v="0.26400000000000001"/>
    <n v="1.829"/>
    <n v="0.55083332707484567"/>
    <n v="70.463887257780385"/>
    <n v="83.323546178328314"/>
    <n v="10.1"/>
    <n v="15.24"/>
    <n v="0.01"/>
    <n v="23.48"/>
    <n v="30.71"/>
    <n v="90.48"/>
    <n v="66.67"/>
    <n v="91"/>
    <n v="43.59"/>
    <n v="663.53"/>
    <n v="119.48099999999999"/>
  </r>
  <r>
    <x v="22"/>
    <n v="390"/>
    <x v="17"/>
    <x v="0"/>
    <d v="2004-07-29T00:00:00"/>
    <n v="2004"/>
    <s v="CRB"/>
    <s v="I"/>
    <n v="4"/>
    <s v="170103040102"/>
    <s v="064-10-I"/>
    <s v="064"/>
    <s v="10"/>
    <s v="R1"/>
    <s v="Panhandle"/>
    <s v="St. Joe"/>
    <s v="ID"/>
    <n v="47.004739000000001"/>
    <n v="-115.27064799999999"/>
    <s v="Managed"/>
    <s v=""/>
    <n v="64.372618737068194"/>
    <s v=""/>
    <n v="30"/>
    <x v="80"/>
    <n v="205"/>
    <n v="2.2730000000000001"/>
    <n v="1.016"/>
    <n v="0.50833333035310113"/>
    <n v="29.26829268292683"/>
    <n v="27.707317398815622"/>
    <m/>
    <m/>
    <n v="8.3000000000000004E-2"/>
    <n v="4.1100000000000003"/>
    <n v="5.78"/>
    <n v="95.24"/>
    <n v="95.24"/>
    <n v="96"/>
    <n v="46.34"/>
    <n v="78.05"/>
    <n v="21.664999999999999"/>
  </r>
  <r>
    <x v="22"/>
    <n v="4892"/>
    <x v="17"/>
    <x v="0"/>
    <d v="2009-07-22T00:00:00"/>
    <n v="2009"/>
    <s v="CRB"/>
    <s v="I"/>
    <n v="4"/>
    <s v="170103040102"/>
    <s v="064-10-I"/>
    <s v="064"/>
    <s v="10"/>
    <s v="R1"/>
    <s v="Panhandle"/>
    <s v="St. Joe"/>
    <s v="ID"/>
    <n v="47.004739000000001"/>
    <n v="-115.27064799999999"/>
    <s v="Managed"/>
    <s v="Flow (whole reach)"/>
    <n v="63.920540000000003"/>
    <s v=""/>
    <n v="30"/>
    <x v="81"/>
    <n v="214"/>
    <n v="2.2149999999999999"/>
    <n v="1.05"/>
    <n v="0.45500000317891437"/>
    <n v="28.037383177570092"/>
    <n v="25.841121138813339"/>
    <n v="17.920000000000002"/>
    <n v="34.840000000000003"/>
    <n v="0.11600000000000001"/>
    <n v="0.22"/>
    <n v="1.22"/>
    <n v="100"/>
    <n v="88.1"/>
    <n v="106"/>
    <n v="33.33"/>
    <n v="70.09"/>
    <n v="17.423999999999999"/>
  </r>
  <r>
    <x v="22"/>
    <n v="7958"/>
    <x v="17"/>
    <x v="0"/>
    <d v="2014-07-20T00:00:00"/>
    <n v="2014"/>
    <s v="CRB"/>
    <s v="I"/>
    <n v="4"/>
    <s v="170103040102"/>
    <s v="064-10-I"/>
    <s v="064"/>
    <s v="10"/>
    <s v="R1"/>
    <s v="Panhandle"/>
    <s v="St. Joe"/>
    <s v="ID"/>
    <n v="47.004739000000001"/>
    <n v="-115.27064799999999"/>
    <s v="Managed"/>
    <s v="Flow (whole reach)"/>
    <n v="65.263099999999994"/>
    <s v=""/>
    <n v="40"/>
    <x v="82"/>
    <n v="206.8"/>
    <n v="2.403"/>
    <n v="1"/>
    <n v="0.37285714490073069"/>
    <n v="33.849129593810446"/>
    <n v="22.09864582729524"/>
    <n v="15"/>
    <n v="32.68"/>
    <n v="0.14749999999999999"/>
    <n v="0.1"/>
    <n v="0.19"/>
    <n v="100"/>
    <n v="97.5"/>
    <n v="106"/>
    <n v="32.5"/>
    <n v="91.88"/>
    <n v="42.51"/>
  </r>
  <r>
    <x v="22"/>
    <n v="10610"/>
    <x v="17"/>
    <x v="0"/>
    <d v="2019-08-06T00:00:00"/>
    <n v="2019"/>
    <s v="CRB"/>
    <s v="I"/>
    <n v="4"/>
    <s v="170103040102"/>
    <s v="064-10-I"/>
    <s v="064"/>
    <s v="10"/>
    <s v="R1"/>
    <s v="Panhandle"/>
    <s v="St. Joe"/>
    <s v="ID"/>
    <n v="47.004739000000001"/>
    <n v="-115.27064799999999"/>
    <s v="Managed"/>
    <s v="Flow (whole reach)"/>
    <n v="61.557780943859399"/>
    <s v=""/>
    <n v="40"/>
    <x v="83"/>
    <n v="199"/>
    <n v="2.2810000000000001"/>
    <n v="1.032"/>
    <n v="0.54200000166893003"/>
    <n v="25.125628140703519"/>
    <n v="21.206030054907103"/>
    <n v="16.760000000000002"/>
    <n v="41.5"/>
    <n v="9.8000000000000004E-2"/>
    <n v="1.0900000000000001"/>
    <n v="1.89"/>
    <n v="100"/>
    <n v="100"/>
    <n v="119"/>
    <n v="20"/>
    <n v="170.85"/>
    <n v="37.523000000000003"/>
  </r>
  <r>
    <x v="23"/>
    <n v="3960"/>
    <x v="18"/>
    <x v="1"/>
    <d v="2007-08-11T00:00:00"/>
    <n v="2007"/>
    <s v="CRB"/>
    <s v="I"/>
    <n v="2"/>
    <s v="170603010602"/>
    <s v="084-12-I"/>
    <s v="084"/>
    <s v="12"/>
    <s v="R1"/>
    <s v="Nez Perce-Clearwater"/>
    <s v="Moose Creek"/>
    <s v="ID"/>
    <n v="46.098799999999997"/>
    <n v="-114.633296"/>
    <s v="Reference"/>
    <s v="Flow (whole reach)"/>
    <n v="72.014420000000001"/>
    <s v=""/>
    <n v="10"/>
    <x v="84"/>
    <n v="329.6"/>
    <n v="1.32"/>
    <n v="1.3"/>
    <n v="0.47857143197740826"/>
    <n v="21.237864077669901"/>
    <n v="48.938106564642155"/>
    <n v="27.74"/>
    <n v="101.87"/>
    <n v="0.10199999999999999"/>
    <n v="0.86"/>
    <n v="1.05"/>
    <n v="97.5"/>
    <n v="70"/>
    <n v="96"/>
    <n v="43.59"/>
    <n v="336.77"/>
    <n v="284.29700000000003"/>
  </r>
  <r>
    <x v="23"/>
    <n v="7661"/>
    <x v="18"/>
    <x v="1"/>
    <d v="2013-09-14T00:00:00"/>
    <n v="2013"/>
    <s v="CRB"/>
    <s v="I"/>
    <n v="2"/>
    <s v="170603010602"/>
    <s v="084-12-I"/>
    <s v="084"/>
    <s v="12"/>
    <s v="R1"/>
    <s v="Nez Perce-Clearwater"/>
    <s v="Moose Creek"/>
    <s v="ID"/>
    <n v="46.098799999999997"/>
    <n v="-114.633296"/>
    <s v="Reference"/>
    <s v="Flow (whole reach)"/>
    <n v="51.730060000000002"/>
    <s v=""/>
    <m/>
    <x v="85"/>
    <n v="314.7"/>
    <n v="1.3919999999999999"/>
    <n v="1.262"/>
    <n v="0.40083332359790802"/>
    <n v="38.131553860819828"/>
    <n v="45.916746258925059"/>
    <n v="21.26"/>
    <n v="36.979999999999997"/>
    <n v="9.6000000000000002E-2"/>
    <n v="0.96"/>
    <n v="9.3000000000000007"/>
    <n v="100"/>
    <n v="71.05"/>
    <n v="112"/>
    <n v="37.14"/>
    <n v="387.67"/>
    <n v="296.16199999999998"/>
  </r>
  <r>
    <x v="23"/>
    <n v="9874"/>
    <x v="18"/>
    <x v="1"/>
    <d v="2017-08-27T00:00:00"/>
    <n v="2017"/>
    <s v="CRB"/>
    <s v="I"/>
    <n v="2"/>
    <s v="170603010602"/>
    <s v="084-12-I"/>
    <s v="084"/>
    <s v="12"/>
    <s v="R1"/>
    <s v="Nez Perce-Clearwater"/>
    <s v="Moose Creek"/>
    <s v="ID"/>
    <n v="46.098799999999997"/>
    <n v="-114.633296"/>
    <s v="Reference"/>
    <s v="Flow (whole reach)"/>
    <n v="48.962420529593601"/>
    <s v=""/>
    <n v="10"/>
    <x v="86"/>
    <n v="314.2"/>
    <n v="1.1299999999999999"/>
    <n v="1.4079999999999999"/>
    <n v="0.39499999582767487"/>
    <n v="31.826861871419474"/>
    <n v="43.157224515530054"/>
    <n v="20.73"/>
    <n v="41.13"/>
    <n v="9.6000000000000002E-2"/>
    <n v="3.52"/>
    <n v="5.08"/>
    <n v="94.74"/>
    <n v="52.63"/>
    <n v="121"/>
    <n v="28.12"/>
    <n v="493.32"/>
    <n v="401.00900000000001"/>
  </r>
  <r>
    <x v="24"/>
    <n v="1799"/>
    <x v="18"/>
    <x v="0"/>
    <d v="2005-07-29T00:00:00"/>
    <n v="2005"/>
    <s v="CRB"/>
    <s v="I"/>
    <n v="5"/>
    <s v="170101011301"/>
    <s v="030-10-I"/>
    <s v="030"/>
    <s v="10"/>
    <s v="R1"/>
    <s v="Kootenai"/>
    <s v="Libby"/>
    <s v="MT"/>
    <n v="48.187832"/>
    <n v="-115.52372200000001"/>
    <s v="Managed"/>
    <s v=""/>
    <m/>
    <s v=""/>
    <n v="60"/>
    <x v="87"/>
    <n v="176"/>
    <n v="1.619"/>
    <n v="1.002"/>
    <n v="0.26400001049041749"/>
    <n v="28.409090909090907"/>
    <n v="34.602273052388973"/>
    <n v="37.119999999999997"/>
    <n v="179.35"/>
    <n v="7.0000000000000007E-2"/>
    <n v="0"/>
    <n v="9.6"/>
    <n v="100"/>
    <n v="86.96"/>
    <n v="100"/>
    <n v="42.22"/>
    <m/>
    <m/>
  </r>
  <r>
    <x v="24"/>
    <n v="5355"/>
    <x v="18"/>
    <x v="0"/>
    <d v="2010-08-07T00:00:00"/>
    <n v="2010"/>
    <s v="CRB"/>
    <s v="I"/>
    <n v="5"/>
    <s v="170101011301"/>
    <s v="030-10-I"/>
    <s v="030"/>
    <s v="10"/>
    <s v="R1"/>
    <s v="Kootenai"/>
    <s v="Libby"/>
    <s v="MT"/>
    <n v="48.187832"/>
    <n v="-115.52372200000001"/>
    <s v="Managed"/>
    <s v="Flow (whole reach)"/>
    <n v="40.426020000000001"/>
    <s v=""/>
    <n v="50"/>
    <x v="88"/>
    <n v="185.7"/>
    <n v="1.5669999999999999"/>
    <n v="1"/>
    <n v="0.36666665474573773"/>
    <n v="16.15508885298869"/>
    <n v="17.016693540459112"/>
    <n v="32.049999999999997"/>
    <n v="80.3"/>
    <n v="7.6999999999999999E-2"/>
    <n v="1.33"/>
    <n v="4.8899999999999997"/>
    <n v="100"/>
    <n v="95.65"/>
    <n v="115"/>
    <n v="28.89"/>
    <n v="107.7"/>
    <n v="67.311999999999998"/>
  </r>
  <r>
    <x v="24"/>
    <n v="8479"/>
    <x v="18"/>
    <x v="0"/>
    <d v="2015-08-01T00:00:00"/>
    <n v="2015"/>
    <s v="CRB"/>
    <s v="I"/>
    <n v="5"/>
    <s v="170101011301"/>
    <s v="030-10-I"/>
    <s v="030"/>
    <s v="10"/>
    <s v="R1"/>
    <s v="Kootenai"/>
    <s v="Libby"/>
    <s v="MT"/>
    <n v="48.187832"/>
    <n v="-115.52372200000001"/>
    <s v="Managed"/>
    <s v="Flow (whole reach)"/>
    <n v="46.910789999999999"/>
    <s v=""/>
    <n v="70"/>
    <x v="89"/>
    <n v="191"/>
    <n v="1.639"/>
    <n v="1.0249999999999999"/>
    <n v="0.43333333233992261"/>
    <n v="15.706806282722512"/>
    <n v="15.549738120034103"/>
    <n v="24.97"/>
    <n v="64.56"/>
    <n v="9.35E-2"/>
    <n v="0"/>
    <n v="2"/>
    <n v="97.83"/>
    <n v="58.7"/>
    <n v="124"/>
    <n v="19.57"/>
    <n v="172.77"/>
    <n v="58.142000000000003"/>
  </r>
  <r>
    <x v="25"/>
    <n v="137"/>
    <x v="19"/>
    <x v="0"/>
    <d v="2003-08-18T00:00:00"/>
    <n v="2003"/>
    <s v="CRB"/>
    <s v="I"/>
    <n v="3"/>
    <s v="170101030305"/>
    <s v="024-07-I"/>
    <s v="024"/>
    <s v="07"/>
    <s v="R1"/>
    <s v="Kootenai"/>
    <s v="Three Rivers"/>
    <s v="MT"/>
    <n v="48.817880000000002"/>
    <n v="-115.67904"/>
    <s v="Managed"/>
    <s v=""/>
    <n v="71.727244472539596"/>
    <s v=""/>
    <n v="50"/>
    <x v="66"/>
    <n v="160.19999999999999"/>
    <n v="2.0470000000000002"/>
    <n v="1.1479999999999999"/>
    <n v="0.27727273242040112"/>
    <n v="68.664169787765289"/>
    <n v="55.930087628882475"/>
    <n v="44.26"/>
    <n v="224.45"/>
    <n v="4.5999999999999999E-2"/>
    <n v="2.3199999999999998"/>
    <n v="4.9800000000000004"/>
    <n v="97.5"/>
    <n v="65"/>
    <n v="88"/>
    <n v="58.82"/>
    <n v="468.16"/>
    <n v="99.414000000000001"/>
  </r>
  <r>
    <x v="25"/>
    <n v="4106"/>
    <x v="19"/>
    <x v="0"/>
    <d v="2008-08-25T00:00:00"/>
    <n v="2008"/>
    <s v="CRB"/>
    <s v="I"/>
    <n v="3"/>
    <s v="170101030305"/>
    <s v="024-07-I"/>
    <s v="024"/>
    <s v="07"/>
    <s v="R1"/>
    <s v="Kootenai"/>
    <s v="Three Rivers"/>
    <s v="MT"/>
    <n v="48.817880000000002"/>
    <n v="-115.67904"/>
    <s v="Managed"/>
    <s v="Flow (whole reach)"/>
    <n v="48.395980000000002"/>
    <s v=""/>
    <n v="40"/>
    <x v="20"/>
    <n v="158.9"/>
    <n v="2.052"/>
    <n v="1.147"/>
    <n v="0.23999999165534974"/>
    <n v="62.93266205160478"/>
    <n v="32.662051514756982"/>
    <n v="23.93"/>
    <n v="107.98"/>
    <n v="5.0999999999999997E-2"/>
    <n v="4.66"/>
    <n v="11.1"/>
    <n v="100"/>
    <n v="90"/>
    <n v="103"/>
    <n v="35"/>
    <n v="490.87"/>
    <n v="95.673000000000002"/>
  </r>
  <r>
    <x v="25"/>
    <n v="10017"/>
    <x v="19"/>
    <x v="0"/>
    <d v="2018-08-08T00:00:00"/>
    <n v="2018"/>
    <s v="CRB"/>
    <s v="I"/>
    <n v="3"/>
    <s v="170101030305"/>
    <s v="024-07-I"/>
    <s v="024"/>
    <s v="07"/>
    <s v="R1"/>
    <s v="Kootenai"/>
    <s v="Three Rivers"/>
    <s v="MT"/>
    <n v="48.817880000000002"/>
    <n v="-115.67904"/>
    <s v="Managed"/>
    <s v="Flow (whole reach)"/>
    <n v="48.793325361617498"/>
    <s v=""/>
    <n v="50"/>
    <x v="90"/>
    <n v="158.1"/>
    <n v="2.1030000000000002"/>
    <n v="1.1399999999999999"/>
    <n v="0.26285714336803984"/>
    <n v="44.275774826059461"/>
    <n v="24.731182433773188"/>
    <n v="12.96"/>
    <n v="29.47"/>
    <n v="3.7999999999999999E-2"/>
    <n v="3.65"/>
    <n v="4.22"/>
    <n v="100"/>
    <n v="100"/>
    <n v="103"/>
    <n v="47.37"/>
    <n v="524.98"/>
    <n v="143.303"/>
  </r>
  <r>
    <x v="26"/>
    <n v="391"/>
    <x v="19"/>
    <x v="0"/>
    <d v="2004-07-27T00:00:00"/>
    <n v="2004"/>
    <s v="CRB"/>
    <s v="I"/>
    <n v="4"/>
    <s v="170103040105"/>
    <s v="064-13-I"/>
    <s v="064"/>
    <s v="13"/>
    <s v="R1"/>
    <s v="Panhandle"/>
    <s v="St. Joe"/>
    <s v="ID"/>
    <n v="47.082600999999997"/>
    <n v="-115.35766099999999"/>
    <s v="Managed"/>
    <s v=""/>
    <n v="34.248136141268802"/>
    <s v=""/>
    <n v="10"/>
    <x v="91"/>
    <n v="173.1"/>
    <n v="1.629"/>
    <n v="1.1000000000000001"/>
    <n v="0.19923076377465174"/>
    <n v="75.101097631426924"/>
    <n v="51.704217628686152"/>
    <m/>
    <m/>
    <n v="2.1000000000000001E-2"/>
    <n v="10.07"/>
    <n v="14.13"/>
    <n v="97.73"/>
    <n v="90.91"/>
    <n v="127"/>
    <n v="15.38"/>
    <n v="167.53"/>
    <n v="75.536000000000001"/>
  </r>
  <r>
    <x v="26"/>
    <n v="4893"/>
    <x v="19"/>
    <x v="0"/>
    <d v="2009-07-14T00:00:00"/>
    <n v="2009"/>
    <s v="CRB"/>
    <s v="I"/>
    <n v="4"/>
    <s v="170103040105"/>
    <s v="064-13-I"/>
    <s v="064"/>
    <s v="13"/>
    <s v="R1"/>
    <s v="Panhandle"/>
    <s v="St. Joe"/>
    <s v="ID"/>
    <n v="47.082600999999997"/>
    <n v="-115.35766099999999"/>
    <s v="Managed"/>
    <s v="Flow (whole reach)"/>
    <n v="64.408249999999995"/>
    <s v=""/>
    <n v="10"/>
    <x v="92"/>
    <n v="166.7"/>
    <n v="1.56"/>
    <n v="1.2470000000000001"/>
    <n v="0.20818181335926056"/>
    <n v="65.986802639472117"/>
    <n v="62.507499244017175"/>
    <n v="14.65"/>
    <n v="23.81"/>
    <n v="5.8999999999999997E-2"/>
    <n v="8.82"/>
    <n v="20.62"/>
    <n v="100"/>
    <n v="83.33"/>
    <n v="89"/>
    <n v="53.66"/>
    <n v="119.98"/>
    <n v="67.753"/>
  </r>
  <r>
    <x v="26"/>
    <n v="10611"/>
    <x v="19"/>
    <x v="0"/>
    <d v="2019-07-26T00:00:00"/>
    <n v="2019"/>
    <s v="CRB"/>
    <s v="I"/>
    <n v="4"/>
    <s v="170103040105"/>
    <s v="064-13-I"/>
    <s v="064"/>
    <s v="13"/>
    <s v="R1"/>
    <s v="Panhandle"/>
    <s v="St. Joe"/>
    <s v="ID"/>
    <n v="47.082600999999997"/>
    <n v="-115.35766099999999"/>
    <s v="Managed"/>
    <s v="Flow (whole reach)"/>
    <n v="49.757137287373702"/>
    <s v=""/>
    <n v="10"/>
    <x v="93"/>
    <n v="155.69999999999999"/>
    <m/>
    <n v="1.133"/>
    <n v="0.37333334485689801"/>
    <n v="19.26782273603083"/>
    <n v="19.139371013212603"/>
    <n v="17.63"/>
    <n v="41.33"/>
    <n v="5.7000000000000002E-2"/>
    <n v="60.67"/>
    <n v="74.5"/>
    <n v="89.47"/>
    <n v="78.95"/>
    <n v="93"/>
    <n v="47.06"/>
    <n v="109.18"/>
    <n v="84.915000000000006"/>
  </r>
  <r>
    <x v="27"/>
    <n v="1784"/>
    <x v="19"/>
    <x v="0"/>
    <d v="2005-06-16T00:00:00"/>
    <n v="2005"/>
    <s v="CRB"/>
    <s v="I"/>
    <n v="5"/>
    <s v="170102150309"/>
    <s v="015-10-I"/>
    <s v="015"/>
    <s v="10"/>
    <s v="R1"/>
    <s v="Panhandle"/>
    <s v="Priest Lake"/>
    <s v="ID"/>
    <n v="48.737648"/>
    <n v="-116.863912"/>
    <s v="Managed"/>
    <s v=""/>
    <n v="59.74577"/>
    <s v=""/>
    <n v="10"/>
    <x v="94"/>
    <n v="179.5"/>
    <n v="1.9330000000000001"/>
    <n v="1.2030000000000001"/>
    <n v="0.49200001358985901"/>
    <n v="27.855153203342617"/>
    <n v="26.908077569393065"/>
    <n v="19.510000000000002"/>
    <n v="49.53"/>
    <n v="3.0499999999999999E-2"/>
    <n v="6.96"/>
    <n v="16.89"/>
    <n v="93.48"/>
    <n v="86.96"/>
    <n v="91"/>
    <n v="54.35"/>
    <n v="629.53"/>
    <n v="724.27099999999996"/>
  </r>
  <r>
    <x v="27"/>
    <n v="5340"/>
    <x v="19"/>
    <x v="0"/>
    <d v="2010-06-26T00:00:00"/>
    <n v="2010"/>
    <s v="CRB"/>
    <s v="I"/>
    <n v="5"/>
    <s v="170102150309"/>
    <s v="015-10-I"/>
    <s v="015"/>
    <s v="10"/>
    <s v="R1"/>
    <s v="Panhandle"/>
    <s v="Priest Lake"/>
    <s v="ID"/>
    <n v="48.737648"/>
    <n v="-116.863912"/>
    <s v="Managed"/>
    <s v="Flow (whole reach)"/>
    <n v="56.83117"/>
    <s v=""/>
    <n v="10"/>
    <x v="95"/>
    <n v="185.2"/>
    <n v="1.9490000000000001"/>
    <n v="1.1080000000000001"/>
    <n v="0.65833334624767303"/>
    <n v="32.397408207343418"/>
    <n v="31.965442661590249"/>
    <n v="18.399999999999999"/>
    <n v="25.96"/>
    <n v="3.4000000000000002E-2"/>
    <n v="5.89"/>
    <n v="22.78"/>
    <n v="100"/>
    <n v="69.569999999999993"/>
    <n v="103"/>
    <n v="43.48"/>
    <n v="799.14"/>
    <n v="683.88099999999997"/>
  </r>
  <r>
    <x v="27"/>
    <n v="8465"/>
    <x v="19"/>
    <x v="0"/>
    <d v="2015-06-16T00:00:00"/>
    <n v="2015"/>
    <s v="CRB"/>
    <s v="I"/>
    <n v="5"/>
    <s v="170102150309"/>
    <s v="015-10-I"/>
    <s v="015"/>
    <s v="10"/>
    <s v="R1"/>
    <s v="Panhandle"/>
    <s v="Priest Lake"/>
    <s v="ID"/>
    <n v="48.737648"/>
    <n v="-116.863912"/>
    <s v="Managed"/>
    <s v="Flow (whole reach)"/>
    <n v="66.207030000000003"/>
    <s v=""/>
    <n v="20"/>
    <x v="96"/>
    <n v="195.4"/>
    <n v="1.9810000000000001"/>
    <n v="1.365"/>
    <n v="0.41687500383704901"/>
    <n v="81.883316274309095"/>
    <n v="63.613102160310305"/>
    <n v="18.09"/>
    <n v="35.29"/>
    <n v="3.4500000000000003E-2"/>
    <n v="6.79"/>
    <n v="14.04"/>
    <n v="95.83"/>
    <n v="68.75"/>
    <n v="111"/>
    <n v="33.33"/>
    <n v="921.19"/>
    <n v="1380.3789999999999"/>
  </r>
  <r>
    <x v="28"/>
    <n v="2197"/>
    <x v="19"/>
    <x v="0"/>
    <d v="2006-07-17T00:00:00"/>
    <n v="2006"/>
    <s v="CRB"/>
    <s v="I"/>
    <n v="1"/>
    <s v="170102110101"/>
    <s v="047-16-I"/>
    <s v="047"/>
    <s v="16"/>
    <s v="R1"/>
    <s v="Flathead"/>
    <s v="Swan Lake"/>
    <s v="MT"/>
    <n v="47.387830000000001"/>
    <n v="-113.660595"/>
    <s v="Managed"/>
    <s v="Flow (whole reach)"/>
    <n v="54.702809999999999"/>
    <s v="Yes"/>
    <n v="60"/>
    <x v="97"/>
    <n v="169.4"/>
    <n v="4.38"/>
    <n v="1.1120000000000001"/>
    <n v="0.3449999988079071"/>
    <n v="35.419126328217232"/>
    <n v="29.338842862612243"/>
    <n v="15.15"/>
    <n v="47.65"/>
    <n v="9.6000000000000002E-2"/>
    <n v="13.78"/>
    <n v="14"/>
    <n v="100"/>
    <n v="100"/>
    <n v="120"/>
    <n v="9.52"/>
    <n v="413.22"/>
    <n v="158.583"/>
  </r>
  <r>
    <x v="28"/>
    <n v="6005"/>
    <x v="19"/>
    <x v="0"/>
    <d v="2011-08-03T00:00:00"/>
    <n v="2011"/>
    <s v="CRB"/>
    <s v="I"/>
    <n v="1"/>
    <s v="170102110101"/>
    <s v="047-16-I"/>
    <s v="047"/>
    <s v="16"/>
    <s v="R1"/>
    <s v="Flathead"/>
    <s v="Swan Lake"/>
    <s v="MT"/>
    <n v="47.387830000000001"/>
    <n v="-113.660595"/>
    <s v="Managed"/>
    <s v="Flow (whole reach)"/>
    <n v="59.213470000000001"/>
    <s v="Yes"/>
    <n v="50"/>
    <x v="98"/>
    <n v="173"/>
    <n v="4.3760000000000003"/>
    <n v="1.0629999999999999"/>
    <n v="0.27500000596046448"/>
    <n v="23.121387283236992"/>
    <n v="9.9999999724371591"/>
    <n v="10.88"/>
    <n v="18.38"/>
    <n v="0.18"/>
    <n v="1.78"/>
    <n v="3.33"/>
    <n v="100"/>
    <n v="85.71"/>
    <n v="118"/>
    <n v="23.81"/>
    <n v="358.38"/>
    <n v="123.49299999999999"/>
  </r>
  <r>
    <x v="28"/>
    <n v="9159"/>
    <x v="19"/>
    <x v="0"/>
    <d v="2016-07-28T00:00:00"/>
    <n v="2016"/>
    <s v="CRB"/>
    <s v="I"/>
    <n v="1"/>
    <s v="170102110101"/>
    <s v="047-16-I"/>
    <s v="047"/>
    <s v="16"/>
    <s v="R1"/>
    <s v="Flathead"/>
    <s v="Swan Lake"/>
    <s v="MT"/>
    <n v="47.387830000000001"/>
    <n v="-113.660595"/>
    <s v="Managed"/>
    <s v="Flow (whole reach)"/>
    <n v="64.160309999999996"/>
    <s v="Yes"/>
    <n v="70"/>
    <x v="99"/>
    <n v="171.1"/>
    <n v="4.4589999999999996"/>
    <n v="1.046"/>
    <n v="0.34615385303130519"/>
    <n v="75.978959672706026"/>
    <n v="45.762711418504118"/>
    <n v="10.46"/>
    <n v="18.86"/>
    <n v="0.11"/>
    <n v="16.63"/>
    <n v="34.29"/>
    <n v="100"/>
    <n v="100"/>
    <n v="104"/>
    <n v="33.33"/>
    <n v="374.05"/>
    <n v="117.291"/>
  </r>
  <r>
    <x v="29"/>
    <n v="6451"/>
    <x v="19"/>
    <x v="0"/>
    <d v="2011-08-03T00:00:00"/>
    <n v="2011"/>
    <s v="CRB"/>
    <s v="K"/>
    <n v="1"/>
    <s v="170102110101"/>
    <s v="047-16-K"/>
    <s v="047"/>
    <s v="16"/>
    <s v="R1"/>
    <s v="Flathead"/>
    <s v="Swan Lake"/>
    <s v="MT"/>
    <n v="47.402120442899999"/>
    <n v="-113.660981452"/>
    <s v="Managed"/>
    <s v="Flow (whole reach)"/>
    <n v="54.526200000000003"/>
    <s v=""/>
    <n v="60"/>
    <x v="100"/>
    <n v="137.80000000000001"/>
    <n v="0.78400000000000003"/>
    <n v="1"/>
    <n v="0.62166667481263482"/>
    <n v="43.541364296081277"/>
    <n v="66.110305066378601"/>
    <n v="17.66"/>
    <n v="20.170000000000002"/>
    <n v="1.7999999999999999E-2"/>
    <n v="24.11"/>
    <n v="37.39"/>
    <n v="97.73"/>
    <n v="84.09"/>
    <n v="102"/>
    <n v="43.18"/>
    <n v="667.63"/>
    <n v="368.37599999999998"/>
  </r>
  <r>
    <x v="29"/>
    <n v="9426"/>
    <x v="19"/>
    <x v="0"/>
    <d v="2016-07-28T00:00:00"/>
    <n v="2016"/>
    <s v="CRB"/>
    <s v="K"/>
    <n v="1"/>
    <s v="170102110101"/>
    <s v="047-16-K"/>
    <s v="047"/>
    <s v="16"/>
    <s v="R1"/>
    <s v="Flathead"/>
    <s v="Swan Lake"/>
    <s v="MT"/>
    <n v="47.402120442899999"/>
    <n v="-113.660981452"/>
    <s v="Managed"/>
    <s v="Flow (whole reach)"/>
    <n v="66.595249999999993"/>
    <s v=""/>
    <n v="0"/>
    <x v="101"/>
    <n v="145.6"/>
    <n v="1.0509999999999999"/>
    <n v="1.0680000000000001"/>
    <n v="0.49166664977868396"/>
    <n v="41.208791208791212"/>
    <n v="67.513736394735488"/>
    <n v="20.14"/>
    <n v="33.06"/>
    <n v="2.5999999999999999E-2"/>
    <n v="14.79"/>
    <n v="27.89"/>
    <n v="100"/>
    <n v="87.5"/>
    <n v="88"/>
    <n v="57.45"/>
    <n v="700.55"/>
    <n v="131.511"/>
  </r>
  <r>
    <x v="30"/>
    <n v="427"/>
    <x v="20"/>
    <x v="0"/>
    <d v="2001-07-09T00:00:00"/>
    <n v="2001"/>
    <s v="CRB"/>
    <s v="I"/>
    <n v="1"/>
    <s v="170103040703"/>
    <s v="071-04-I"/>
    <s v="071"/>
    <s v="04"/>
    <s v="R1"/>
    <s v="Panhandle"/>
    <s v="St. Joe"/>
    <s v="ID"/>
    <n v="46.994995000000003"/>
    <n v="-116.284925"/>
    <s v="Managed"/>
    <s v=""/>
    <m/>
    <s v="Yes"/>
    <n v="10"/>
    <x v="102"/>
    <n v="83.3"/>
    <n v="0.81599999999999995"/>
    <n v="1.2250000000000001"/>
    <n v="0.2800000011920929"/>
    <n v="156.062424969988"/>
    <n v="62.184873606119695"/>
    <n v="3.15"/>
    <n v="53.45"/>
    <n v="4.0000000000000001E-3"/>
    <m/>
    <m/>
    <n v="92.5"/>
    <n v="92.5"/>
    <n v="86"/>
    <n v="45"/>
    <n v="84.03"/>
    <n v="21.713999999999999"/>
  </r>
  <r>
    <x v="30"/>
    <n v="2240"/>
    <x v="20"/>
    <x v="0"/>
    <d v="2006-07-12T00:00:00"/>
    <n v="2006"/>
    <s v="CRB"/>
    <s v="I"/>
    <n v="1"/>
    <s v="170103040703"/>
    <s v="071-04-I"/>
    <s v="071"/>
    <s v="04"/>
    <s v="R1"/>
    <s v="Panhandle"/>
    <s v="St. Joe"/>
    <s v="ID"/>
    <n v="46.994995000000003"/>
    <n v="-116.284925"/>
    <s v="Managed"/>
    <s v="Flow (whole reach)"/>
    <n v="30.386690000000002"/>
    <s v="Yes"/>
    <n v="50"/>
    <x v="103"/>
    <n v="165.3"/>
    <n v="0.75600000000000001"/>
    <n v="1.1120000000000001"/>
    <n v="0.44846153603150296"/>
    <n v="78.644888082274647"/>
    <n v="67.15063607411463"/>
    <n v="6.99"/>
    <n v="9.1999999999999993"/>
    <n v="2E-3"/>
    <n v="99.92"/>
    <n v="100"/>
    <n v="100"/>
    <n v="100"/>
    <n v="82"/>
    <n v="43.24"/>
    <n v="217.79"/>
    <n v="37.262999999999998"/>
  </r>
  <r>
    <x v="30"/>
    <n v="6043"/>
    <x v="20"/>
    <x v="0"/>
    <d v="2011-07-09T00:00:00"/>
    <n v="2011"/>
    <s v="CRB"/>
    <s v="I"/>
    <n v="1"/>
    <s v="170103040703"/>
    <s v="071-04-I"/>
    <s v="071"/>
    <s v="04"/>
    <s v="R1"/>
    <s v="Panhandle"/>
    <s v="St. Joe"/>
    <s v="ID"/>
    <n v="46.994995000000003"/>
    <n v="-116.284925"/>
    <s v="Managed"/>
    <s v="Flow (whole reach)"/>
    <n v="15.4598"/>
    <s v="Yes"/>
    <n v="40"/>
    <x v="104"/>
    <n v="176.8"/>
    <n v="0.113"/>
    <n v="1.1080000000000001"/>
    <n v="0.64777777592341101"/>
    <n v="50.904977375565608"/>
    <n v="76.01809946660002"/>
    <n v="4.2300000000000004"/>
    <n v="3.29"/>
    <n v="2E-3"/>
    <n v="100"/>
    <n v="100"/>
    <n v="100"/>
    <n v="77.27"/>
    <n v="110"/>
    <n v="33.33"/>
    <n v="73.53"/>
    <n v="12.996"/>
  </r>
  <r>
    <x v="30"/>
    <n v="9061"/>
    <x v="20"/>
    <x v="0"/>
    <d v="2016-06-30T00:00:00"/>
    <n v="2016"/>
    <s v="CRB"/>
    <s v="I"/>
    <n v="1"/>
    <s v="170103040703"/>
    <s v="071-04-I"/>
    <s v="071"/>
    <s v="04"/>
    <s v="R1"/>
    <s v="Panhandle"/>
    <s v="St. Joe"/>
    <s v="ID"/>
    <n v="46.994995000000003"/>
    <n v="-116.284925"/>
    <s v="Managed"/>
    <s v="Flow (whole reach)"/>
    <m/>
    <s v="Yes"/>
    <n v="50"/>
    <x v="14"/>
    <n v="174"/>
    <n v="0.99399999999999999"/>
    <n v="1.085"/>
    <n v="0.51285713911056519"/>
    <n v="40.229885057471265"/>
    <n v="100"/>
    <n v="6.36"/>
    <n v="6.31"/>
    <n v="2E-3"/>
    <m/>
    <m/>
    <n v="100"/>
    <n v="100"/>
    <n v="99"/>
    <n v="28.57"/>
    <n v="34.479999999999997"/>
    <n v="3.4950000000000001"/>
  </r>
  <r>
    <x v="31"/>
    <n v="366"/>
    <x v="21"/>
    <x v="0"/>
    <d v="2003-07-22T00:00:00"/>
    <n v="2003"/>
    <s v="CRB"/>
    <s v="I"/>
    <n v="3"/>
    <s v="170102040301"/>
    <s v="061-05-I"/>
    <s v="061"/>
    <s v="05"/>
    <s v="R1"/>
    <s v="Lolo"/>
    <s v="Ninemile"/>
    <s v="MT"/>
    <n v="47.227876999999999"/>
    <n v="-114.661629"/>
    <s v="Managed"/>
    <s v=""/>
    <n v="49.675013768054697"/>
    <s v=""/>
    <n v="30"/>
    <x v="33"/>
    <n v="167.4"/>
    <n v="2.8610000000000002"/>
    <n v="1.125"/>
    <n v="0.20181817087260159"/>
    <n v="65.71087216248506"/>
    <n v="36.559139386157689"/>
    <n v="18.309999999999999"/>
    <n v="60.49"/>
    <n v="2.5999999999999999E-2"/>
    <n v="4.6900000000000004"/>
    <n v="13.23"/>
    <n v="92.86"/>
    <n v="83.33"/>
    <n v="106"/>
    <n v="37.840000000000003"/>
    <n v="376.34"/>
    <n v="88.539000000000001"/>
  </r>
  <r>
    <x v="31"/>
    <n v="4164"/>
    <x v="21"/>
    <x v="0"/>
    <d v="2008-07-14T00:00:00"/>
    <n v="2008"/>
    <s v="CRB"/>
    <s v="I"/>
    <n v="3"/>
    <s v="170102040301"/>
    <s v="061-05-I"/>
    <s v="061"/>
    <s v="05"/>
    <s v="R1"/>
    <s v="Lolo"/>
    <s v="Ninemile"/>
    <s v="MT"/>
    <n v="47.227876999999999"/>
    <n v="-114.661629"/>
    <s v="Managed"/>
    <s v="Flow (whole reach)"/>
    <n v="74.267439999999993"/>
    <s v=""/>
    <n v="40"/>
    <x v="105"/>
    <n v="152.5"/>
    <n v="2.8980000000000001"/>
    <n v="1.151"/>
    <n v="0.30181818252260034"/>
    <n v="72.131147540983605"/>
    <n v="47.737704417744617"/>
    <n v="13.03"/>
    <n v="29.55"/>
    <n v="6.3E-2"/>
    <n v="6.02"/>
    <n v="11.82"/>
    <n v="97.37"/>
    <n v="81.58"/>
    <n v="109"/>
    <n v="31.58"/>
    <n v="557.38"/>
    <n v="161.673"/>
  </r>
  <r>
    <x v="31"/>
    <n v="7354"/>
    <x v="21"/>
    <x v="0"/>
    <d v="2013-07-16T00:00:00"/>
    <n v="2013"/>
    <s v="CRB"/>
    <s v="I"/>
    <n v="3"/>
    <s v="170102040301"/>
    <s v="061-05-I"/>
    <s v="061"/>
    <s v="05"/>
    <s v="R1"/>
    <s v="Lolo"/>
    <s v="Ninemile"/>
    <s v="MT"/>
    <n v="47.227876999999999"/>
    <n v="-114.661629"/>
    <s v="Managed"/>
    <s v="Flow (whole reach)"/>
    <n v="69.326130000000006"/>
    <s v=""/>
    <n v="50"/>
    <x v="106"/>
    <n v="166.4"/>
    <n v="2.843"/>
    <n v="1.242"/>
    <n v="0.28166665757695836"/>
    <n v="72.115384615384613"/>
    <n v="45.012019073160793"/>
    <n v="10.08"/>
    <n v="22.65"/>
    <n v="3.95E-2"/>
    <n v="5.54"/>
    <n v="9.3000000000000007"/>
    <n v="100"/>
    <n v="90"/>
    <n v="104"/>
    <n v="35"/>
    <n v="468.75"/>
    <n v="151.92500000000001"/>
  </r>
  <r>
    <x v="31"/>
    <n v="10062"/>
    <x v="21"/>
    <x v="0"/>
    <d v="2018-07-29T00:00:00"/>
    <n v="2018"/>
    <s v="CRB"/>
    <s v="I"/>
    <n v="3"/>
    <s v="170102040301"/>
    <s v="061-05-I"/>
    <s v="061"/>
    <s v="05"/>
    <s v="R1"/>
    <s v="Lolo"/>
    <s v="Ninemile"/>
    <s v="MT"/>
    <n v="47.227876999999999"/>
    <n v="-114.661629"/>
    <s v="Managed"/>
    <s v="Flow (whole reach)"/>
    <m/>
    <s v=""/>
    <n v="40"/>
    <x v="107"/>
    <n v="167.9"/>
    <n v="2.5880000000000001"/>
    <n v="1.1639999999999999"/>
    <n v="0.39230769184919506"/>
    <n v="77.427039904705168"/>
    <n v="49.315068251750098"/>
    <n v="9.1999999999999993"/>
    <n v="15.81"/>
    <n v="2.3E-2"/>
    <m/>
    <m/>
    <n v="100"/>
    <n v="92.5"/>
    <n v="110"/>
    <n v="30"/>
    <n v="595.59"/>
    <n v="201.833"/>
  </r>
  <r>
    <x v="32"/>
    <n v="297"/>
    <x v="22"/>
    <x v="0"/>
    <d v="2003-07-05T00:00:00"/>
    <n v="2003"/>
    <s v="CRB"/>
    <s v="I"/>
    <n v="3"/>
    <s v="170102010206"/>
    <s v="053-01-I"/>
    <s v="053"/>
    <s v="01"/>
    <s v="R1"/>
    <s v="Beaverhead-Deerlodge"/>
    <s v="Butte"/>
    <s v="MT"/>
    <n v="45.982652999999999"/>
    <n v="-112.81729900000001"/>
    <s v="Managed"/>
    <s v=""/>
    <m/>
    <s v=""/>
    <n v="200"/>
    <x v="108"/>
    <n v="162.6"/>
    <n v="2.0110000000000001"/>
    <n v="1.3560000000000001"/>
    <n v="0.26999999795641216"/>
    <n v="43.050430504305041"/>
    <n v="36.285362560370757"/>
    <n v="18.48"/>
    <n v="36.020000000000003"/>
    <n v="0.04"/>
    <n v="2.69"/>
    <n v="6.04"/>
    <n v="92.86"/>
    <n v="78.569999999999993"/>
    <n v="115"/>
    <n v="23.68"/>
    <m/>
    <m/>
  </r>
  <r>
    <x v="32"/>
    <n v="4144"/>
    <x v="22"/>
    <x v="0"/>
    <d v="2008-07-09T00:00:00"/>
    <n v="2008"/>
    <s v="CRB"/>
    <s v="I"/>
    <n v="3"/>
    <s v="170102010206"/>
    <s v="053-01-I"/>
    <s v="053"/>
    <s v="01"/>
    <s v="R1"/>
    <s v="Beaverhead-Deerlodge"/>
    <s v="Butte"/>
    <s v="MT"/>
    <n v="45.982652999999999"/>
    <n v="-112.81729900000001"/>
    <s v="Managed"/>
    <s v="Flow (whole reach)"/>
    <n v="51.858870000000003"/>
    <s v=""/>
    <n v="170"/>
    <x v="109"/>
    <n v="161.5"/>
    <n v="2.0619999999999998"/>
    <n v="1.615"/>
    <n v="0.28874999284744263"/>
    <n v="49.535603715170282"/>
    <n v="50.154798466354698"/>
    <n v="19.09"/>
    <n v="23.98"/>
    <n v="5.2999999999999999E-2"/>
    <n v="1.92"/>
    <n v="9.58"/>
    <n v="100"/>
    <n v="92.5"/>
    <n v="113"/>
    <n v="32.5"/>
    <n v="18.579999999999998"/>
    <n v="1.208"/>
  </r>
  <r>
    <x v="32"/>
    <n v="7335"/>
    <x v="22"/>
    <x v="0"/>
    <d v="2013-07-22T00:00:00"/>
    <n v="2013"/>
    <s v="CRB"/>
    <s v="I"/>
    <n v="3"/>
    <s v="170102010206"/>
    <s v="053-01-I"/>
    <s v="053"/>
    <s v="01"/>
    <s v="R1"/>
    <s v="Beaverhead-Deerlodge"/>
    <s v="Butte"/>
    <s v="MT"/>
    <n v="45.982652999999999"/>
    <n v="-112.81729900000001"/>
    <s v="Managed"/>
    <s v="Flow (whole reach)"/>
    <n v="41.916110000000003"/>
    <s v=""/>
    <n v="280"/>
    <x v="110"/>
    <n v="144"/>
    <n v="2.1739999999999999"/>
    <n v="1.23"/>
    <n v="0.23111110428969064"/>
    <n v="62.5"/>
    <n v="43.819444047080147"/>
    <n v="17.010000000000002"/>
    <n v="26.04"/>
    <n v="5.7000000000000002E-2"/>
    <n v="2.11"/>
    <n v="11.11"/>
    <n v="94.44"/>
    <n v="88.89"/>
    <n v="109"/>
    <n v="36.11"/>
    <n v="0"/>
    <n v="0"/>
  </r>
  <r>
    <x v="32"/>
    <n v="10044"/>
    <x v="22"/>
    <x v="0"/>
    <d v="2018-07-12T00:00:00"/>
    <n v="2018"/>
    <s v="CRB"/>
    <s v="I"/>
    <n v="3"/>
    <s v="170102010206"/>
    <s v="053-01-I"/>
    <s v="053"/>
    <s v="01"/>
    <s v="R1"/>
    <s v="Beaverhead-Deerlodge"/>
    <s v="Butte"/>
    <s v="MT"/>
    <n v="45.982652999999999"/>
    <n v="-112.81729900000001"/>
    <s v="Managed"/>
    <s v="Flow (whole reach)"/>
    <n v="55.921379256007498"/>
    <s v=""/>
    <n v="180"/>
    <x v="111"/>
    <n v="154.4"/>
    <n v="2.1469999999999998"/>
    <n v="1.3919999999999999"/>
    <n v="0.36333333949247998"/>
    <n v="38.860103626943001"/>
    <n v="26.5544042994939"/>
    <n v="16.82"/>
    <n v="20.350000000000001"/>
    <n v="5.6000000000000001E-2"/>
    <n v="2.11"/>
    <n v="3.89"/>
    <n v="97.37"/>
    <n v="81.58"/>
    <n v="111"/>
    <n v="28.95"/>
    <n v="32.380000000000003"/>
    <n v="2.4990000000000001"/>
  </r>
  <r>
    <x v="33"/>
    <n v="3862"/>
    <x v="23"/>
    <x v="0"/>
    <d v="2007-07-28T00:00:00"/>
    <n v="2007"/>
    <s v="CRB"/>
    <s v="I"/>
    <n v="2"/>
    <s v="170102090406"/>
    <s v="043-02-I"/>
    <s v="043"/>
    <s v="02"/>
    <s v="R1"/>
    <s v="Flathead"/>
    <s v="Spotted Bear"/>
    <s v="MT"/>
    <n v="47.948493999999997"/>
    <n v="-113.46903"/>
    <s v="Managed"/>
    <s v="Flow (whole reach)"/>
    <n v="44.485950000000003"/>
    <s v=""/>
    <n v="190"/>
    <x v="112"/>
    <n v="167.5"/>
    <n v="2.6389999999999998"/>
    <n v="1.3360000000000001"/>
    <n v="0.22142857206719263"/>
    <n v="41.791044776119406"/>
    <n v="16.537313461303711"/>
    <n v="17.54"/>
    <n v="85.69"/>
    <n v="3.5999999999999997E-2"/>
    <n v="10"/>
    <n v="20.67"/>
    <n v="95.24"/>
    <n v="64.290000000000006"/>
    <n v="100"/>
    <n v="38.1"/>
    <n v="495.52"/>
    <n v="124.893"/>
  </r>
  <r>
    <x v="33"/>
    <n v="6709"/>
    <x v="23"/>
    <x v="0"/>
    <d v="2012-07-31T00:00:00"/>
    <n v="2012"/>
    <s v="CRB"/>
    <s v="I"/>
    <n v="2"/>
    <s v="170102090406"/>
    <s v="043-02-I"/>
    <s v="043"/>
    <s v="02"/>
    <s v="R1"/>
    <s v="Flathead"/>
    <s v="Spotted Bear"/>
    <s v="MT"/>
    <n v="47.948493999999997"/>
    <n v="-113.46903"/>
    <s v="Managed"/>
    <s v="Flow (whole reach)"/>
    <n v="61.0105"/>
    <s v=""/>
    <n v="10"/>
    <x v="113"/>
    <n v="147.1"/>
    <n v="3.4470000000000001"/>
    <n v="1.161"/>
    <n v="0.23375000059604645"/>
    <n v="54.384772263766145"/>
    <n v="19.510536919962703"/>
    <n v="9.1999999999999993"/>
    <n v="22.33"/>
    <n v="5.5E-2"/>
    <n v="0.17"/>
    <n v="14.88"/>
    <n v="100"/>
    <n v="61.11"/>
    <n v="62"/>
    <n v="85.71"/>
    <n v="822.57"/>
    <n v="191.536"/>
  </r>
  <r>
    <x v="33"/>
    <n v="9776"/>
    <x v="23"/>
    <x v="0"/>
    <d v="2017-08-08T00:00:00"/>
    <n v="2017"/>
    <s v="CRB"/>
    <s v="I"/>
    <n v="2"/>
    <s v="170102090406"/>
    <s v="043-02-I"/>
    <s v="043"/>
    <s v="02"/>
    <s v="R1"/>
    <s v="Flathead"/>
    <s v="Spotted Bear"/>
    <s v="MT"/>
    <n v="47.948493999999997"/>
    <n v="-113.46903"/>
    <s v="Managed"/>
    <s v="Flow (whole reach)"/>
    <n v="49.207835345439698"/>
    <s v=""/>
    <n v="230"/>
    <x v="114"/>
    <n v="180.4"/>
    <n v="2.9020000000000001"/>
    <m/>
    <n v="0.18875000067055225"/>
    <n v="44.345898004434588"/>
    <n v="14.467849105001818"/>
    <n v="10.89"/>
    <n v="26.61"/>
    <n v="4.3499999999999997E-2"/>
    <n v="2.89"/>
    <n v="14.79"/>
    <n v="100"/>
    <n v="88.64"/>
    <n v="84"/>
    <n v="54.55"/>
    <n v="532.15"/>
    <n v="89.387"/>
  </r>
  <r>
    <x v="34"/>
    <n v="106"/>
    <x v="24"/>
    <x v="0"/>
    <d v="2002-06-06T00:00:00"/>
    <n v="2002"/>
    <s v="CRB"/>
    <s v="I"/>
    <n v="2"/>
    <s v="170102150703"/>
    <s v="017-15-I"/>
    <s v="017"/>
    <s v="15"/>
    <s v="R1"/>
    <s v="Panhandle"/>
    <s v="Priest Lake"/>
    <s v="ID"/>
    <n v="48.344596000000003"/>
    <n v="-116.847714"/>
    <s v="Managed"/>
    <s v=""/>
    <n v="60.9118675887755"/>
    <s v="Yes"/>
    <n v="20"/>
    <x v="115"/>
    <n v="81"/>
    <n v="1.222"/>
    <n v="1.306"/>
    <n v="0.32299999743700025"/>
    <n v="123.45679012345678"/>
    <n v="74.197532218179589"/>
    <n v="18.62"/>
    <n v="34.54"/>
    <n v="2.1999999999999999E-2"/>
    <m/>
    <n v="30.91"/>
    <n v="97.62"/>
    <n v="76.19"/>
    <n v="86"/>
    <n v="58.97"/>
    <n v="308.64"/>
    <n v="38.887"/>
  </r>
  <r>
    <x v="34"/>
    <n v="3623"/>
    <x v="24"/>
    <x v="0"/>
    <d v="2007-06-15T00:00:00"/>
    <n v="2007"/>
    <s v="CRB"/>
    <s v="I"/>
    <n v="2"/>
    <s v="170102150703"/>
    <s v="017-15-I"/>
    <s v="017"/>
    <s v="15"/>
    <s v="R1"/>
    <s v="Panhandle"/>
    <s v="Priest Lake"/>
    <s v="ID"/>
    <n v="48.344596000000003"/>
    <n v="-116.847714"/>
    <s v="Managed"/>
    <s v="Flow (whole reach)"/>
    <m/>
    <s v="Yes"/>
    <n v="20"/>
    <x v="116"/>
    <n v="161"/>
    <n v="1.534"/>
    <n v="1.1599999999999999"/>
    <n v="0.86499999463558197"/>
    <n v="24.844720496894407"/>
    <n v="69.813664359335576"/>
    <n v="15.94"/>
    <n v="52.18"/>
    <m/>
    <m/>
    <m/>
    <m/>
    <m/>
    <m/>
    <m/>
    <n v="167.7"/>
    <n v="48.201999999999998"/>
  </r>
  <r>
    <x v="34"/>
    <n v="6523"/>
    <x v="24"/>
    <x v="0"/>
    <d v="2012-06-19T00:00:00"/>
    <n v="2012"/>
    <s v="CRB"/>
    <s v="I"/>
    <n v="2"/>
    <s v="170102150703"/>
    <s v="017-15-I"/>
    <s v="017"/>
    <s v="15"/>
    <s v="R1"/>
    <s v="Panhandle"/>
    <s v="Priest Lake"/>
    <s v="ID"/>
    <n v="48.344596000000003"/>
    <n v="-116.847714"/>
    <s v="Managed"/>
    <s v="Flow (whole reach)"/>
    <n v="40.76352"/>
    <s v="Yes"/>
    <n v="20"/>
    <x v="117"/>
    <n v="169.2"/>
    <n v="1.655"/>
    <n v="1.323"/>
    <n v="0.3842857075589044"/>
    <n v="82.742316784869985"/>
    <n v="67.434988123305303"/>
    <n v="5.74"/>
    <n v="7.19"/>
    <n v="8.0000000000000002E-3"/>
    <n v="53.33"/>
    <n v="65.52"/>
    <n v="100"/>
    <n v="95.24"/>
    <n v="88"/>
    <n v="54.76"/>
    <n v="466.9"/>
    <n v="92.09"/>
  </r>
  <r>
    <x v="34"/>
    <n v="9577"/>
    <x v="24"/>
    <x v="0"/>
    <d v="2017-06-16T00:00:00"/>
    <n v="2017"/>
    <s v="CRB"/>
    <s v="I"/>
    <n v="2"/>
    <s v="170102150703"/>
    <s v="017-15-I"/>
    <s v="017"/>
    <s v="15"/>
    <s v="R1"/>
    <s v="Panhandle"/>
    <s v="Priest Lake"/>
    <s v="ID"/>
    <n v="48.344596000000003"/>
    <n v="-116.847714"/>
    <s v="Managed"/>
    <s v="Flow (whole reach)"/>
    <n v="23.625239430062901"/>
    <s v="Yes"/>
    <n v="20"/>
    <x v="14"/>
    <n v="172.2"/>
    <n v="1.524"/>
    <n v="1.4279999999999999"/>
    <n v="0.25719999909400942"/>
    <n v="145.18002322880372"/>
    <n v="42.218350505718092"/>
    <n v="6.54"/>
    <n v="9.8000000000000007"/>
    <n v="5.4999999999999997E-3"/>
    <n v="41.07"/>
    <n v="44.44"/>
    <n v="100"/>
    <n v="92.68"/>
    <n v="88"/>
    <n v="53.66"/>
    <n v="290.36"/>
    <n v="97.632000000000005"/>
  </r>
  <r>
    <x v="35"/>
    <n v="209"/>
    <x v="25"/>
    <x v="0"/>
    <d v="2004-08-11T00:00:00"/>
    <n v="2004"/>
    <s v="CRB"/>
    <s v="I"/>
    <n v="4"/>
    <s v="170102060604"/>
    <s v="038-03-I"/>
    <s v="038"/>
    <s v="03"/>
    <s v="R1"/>
    <s v="Flathead"/>
    <s v="Glacier View"/>
    <s v="MT"/>
    <n v="48.559081999999997"/>
    <n v="-114.31880099999999"/>
    <s v="Managed"/>
    <s v=""/>
    <n v="58.739835381566103"/>
    <s v=""/>
    <n v="130"/>
    <x v="80"/>
    <n v="178.2"/>
    <n v="2.4350000000000001"/>
    <n v="1.1879999999999999"/>
    <n v="0.31666666269302368"/>
    <n v="16.835016835016834"/>
    <n v="17.283950724318107"/>
    <m/>
    <m/>
    <n v="9.6000000000000002E-2"/>
    <n v="1.1100000000000001"/>
    <n v="4.67"/>
    <n v="100"/>
    <n v="69.569999999999993"/>
    <n v="91"/>
    <n v="48.39"/>
    <n v="375.98"/>
    <n v="201.155"/>
  </r>
  <r>
    <x v="35"/>
    <n v="4824"/>
    <x v="25"/>
    <x v="0"/>
    <d v="2009-08-09T00:00:00"/>
    <n v="2009"/>
    <s v="CRB"/>
    <s v="I"/>
    <n v="4"/>
    <s v="170102060604"/>
    <s v="038-03-I"/>
    <s v="038"/>
    <s v="03"/>
    <s v="R1"/>
    <s v="Flathead"/>
    <s v="Glacier View"/>
    <s v="MT"/>
    <n v="48.559081999999997"/>
    <n v="-114.31880099999999"/>
    <s v="Managed"/>
    <s v="Flow (whole reach)"/>
    <n v="71.421059999999997"/>
    <s v=""/>
    <m/>
    <x v="118"/>
    <n v="171.6"/>
    <n v="2.4590000000000001"/>
    <n v="1.119"/>
    <n v="0.30099999308586123"/>
    <n v="58.275058275058278"/>
    <n v="62.762238206841168"/>
    <n v="17.72"/>
    <n v="28.79"/>
    <n v="0.14000000000000001"/>
    <n v="2.4"/>
    <n v="10.53"/>
    <n v="97.62"/>
    <n v="71.430000000000007"/>
    <n v="103"/>
    <n v="42.11"/>
    <n v="652.67999999999995"/>
    <n v="176.489"/>
  </r>
  <r>
    <x v="35"/>
    <n v="7893"/>
    <x v="25"/>
    <x v="0"/>
    <d v="2014-08-12T00:00:00"/>
    <n v="2014"/>
    <s v="CRB"/>
    <s v="I"/>
    <n v="4"/>
    <s v="170102060604"/>
    <s v="038-03-I"/>
    <s v="038"/>
    <s v="03"/>
    <s v="R1"/>
    <s v="Flathead"/>
    <s v="Glacier View"/>
    <s v="MT"/>
    <n v="48.559081999999997"/>
    <n v="-114.31880099999999"/>
    <s v="Managed"/>
    <s v="Flow (whole reach)"/>
    <n v="47.484409999999997"/>
    <s v=""/>
    <n v="160"/>
    <x v="119"/>
    <n v="171.8"/>
    <n v="1.9670000000000001"/>
    <n v="1.0289999999999999"/>
    <n v="0.30333332717418671"/>
    <n v="34.924330616996507"/>
    <n v="39.115250457568273"/>
    <n v="21.27"/>
    <n v="30.11"/>
    <n v="5.1999999999999998E-2"/>
    <n v="0.56000000000000005"/>
    <n v="3.78"/>
    <n v="100"/>
    <n v="80.95"/>
    <n v="120"/>
    <n v="28.57"/>
    <n v="552.97"/>
    <n v="256.99200000000002"/>
  </r>
  <r>
    <x v="35"/>
    <n v="10551"/>
    <x v="25"/>
    <x v="0"/>
    <d v="2019-08-22T00:00:00"/>
    <n v="2019"/>
    <s v="CRB"/>
    <s v="I"/>
    <n v="4"/>
    <s v="170102060604"/>
    <s v="038-03-I"/>
    <s v="038"/>
    <s v="03"/>
    <s v="R1"/>
    <s v="Flathead"/>
    <s v="Glacier View"/>
    <s v="MT"/>
    <n v="48.559081999999997"/>
    <n v="-114.31880099999999"/>
    <s v="Managed"/>
    <s v="Flow (whole reach)"/>
    <n v="44.310744464713501"/>
    <s v=""/>
    <n v="160"/>
    <x v="120"/>
    <n v="180.5"/>
    <n v="2.4820000000000002"/>
    <n v="1.1679999999999999"/>
    <n v="0.226666659116745"/>
    <n v="33.2409972299169"/>
    <n v="28.033240944394777"/>
    <n v="21.27"/>
    <n v="32.18"/>
    <n v="7.0999999999999994E-2"/>
    <n v="2.89"/>
    <n v="6.11"/>
    <n v="97.73"/>
    <n v="77.27"/>
    <n v="117"/>
    <n v="25"/>
    <n v="747.92"/>
    <n v="289.536"/>
  </r>
  <r>
    <x v="36"/>
    <n v="353"/>
    <x v="25"/>
    <x v="0"/>
    <d v="2004-08-24T00:00:00"/>
    <n v="2004"/>
    <s v="CRB"/>
    <s v="I"/>
    <n v="4"/>
    <s v="170102051201"/>
    <s v="059-07-I"/>
    <s v="059"/>
    <s v="07"/>
    <s v="R1"/>
    <s v="Bitterroot"/>
    <s v="Stevensville"/>
    <s v="MT"/>
    <n v="46.471983000000002"/>
    <n v="-114.248476"/>
    <s v="Managed"/>
    <s v=""/>
    <n v="63.045143002658499"/>
    <s v=""/>
    <n v="10"/>
    <x v="121"/>
    <n v="345.4"/>
    <n v="0.55900000000000005"/>
    <n v="1.093"/>
    <n v="0.39599998593330382"/>
    <n v="14.475969889982629"/>
    <n v="42.385640555747898"/>
    <m/>
    <m/>
    <n v="8.2500000000000004E-2"/>
    <n v="7.47"/>
    <n v="10.27"/>
    <n v="88.64"/>
    <n v="63.64"/>
    <n v="67"/>
    <n v="80"/>
    <n v="480.6"/>
    <n v="174.16900000000001"/>
  </r>
  <r>
    <x v="36"/>
    <n v="4875"/>
    <x v="25"/>
    <x v="0"/>
    <d v="2009-09-03T00:00:00"/>
    <n v="2009"/>
    <s v="CRB"/>
    <s v="I"/>
    <n v="4"/>
    <s v="170102051201"/>
    <s v="059-07-I"/>
    <s v="059"/>
    <s v="07"/>
    <s v="R1"/>
    <s v="Bitterroot"/>
    <s v="Stevensville"/>
    <s v="MT"/>
    <n v="46.471983000000002"/>
    <n v="-114.248476"/>
    <s v="Managed"/>
    <s v="Flow (whole reach)"/>
    <n v="46.587049999999998"/>
    <s v=""/>
    <n v="0"/>
    <x v="122"/>
    <n v="323.2"/>
    <n v="0.57899999999999996"/>
    <n v="1.0740000000000001"/>
    <n v="0.3583333243926366"/>
    <n v="18.564356435643564"/>
    <n v="29.950495403591948"/>
    <n v="20.69"/>
    <n v="36.619999999999997"/>
    <n v="0.05"/>
    <n v="10.67"/>
    <n v="15.44"/>
    <n v="97.44"/>
    <n v="53.85"/>
    <n v="72"/>
    <n v="65.790000000000006"/>
    <n v="402.23"/>
    <n v="123.26900000000001"/>
  </r>
  <r>
    <x v="36"/>
    <n v="7941"/>
    <x v="25"/>
    <x v="0"/>
    <d v="2014-08-27T00:00:00"/>
    <n v="2014"/>
    <s v="CRB"/>
    <s v="I"/>
    <n v="4"/>
    <s v="170102051201"/>
    <s v="059-07-I"/>
    <s v="059"/>
    <s v="07"/>
    <s v="R1"/>
    <s v="Bitterroot"/>
    <s v="Stevensville"/>
    <s v="MT"/>
    <n v="46.471983000000002"/>
    <n v="-114.248476"/>
    <s v="Managed"/>
    <s v="Flow (whole reach)"/>
    <n v="52.681089999999998"/>
    <s v=""/>
    <n v="0"/>
    <x v="123"/>
    <n v="330.2"/>
    <n v="0.56299999999999994"/>
    <n v="1.016"/>
    <n v="0.38142859084265573"/>
    <n v="21.199273167777108"/>
    <n v="44.730466615063435"/>
    <n v="14.14"/>
    <n v="37.49"/>
    <n v="3.6999999999999998E-2"/>
    <n v="4.95"/>
    <n v="5.9"/>
    <n v="97.5"/>
    <n v="80"/>
    <n v="90"/>
    <n v="45"/>
    <n v="520.9"/>
    <n v="166.40600000000001"/>
  </r>
  <r>
    <x v="36"/>
    <n v="10593"/>
    <x v="25"/>
    <x v="0"/>
    <d v="2019-09-21T00:00:00"/>
    <n v="2019"/>
    <s v="CRB"/>
    <s v="I"/>
    <n v="4"/>
    <s v="170102051201"/>
    <s v="059-07-I"/>
    <s v="059"/>
    <s v="07"/>
    <s v="R1"/>
    <s v="Bitterroot"/>
    <s v="Stevensville"/>
    <s v="MT"/>
    <n v="46.471983000000002"/>
    <n v="-114.248476"/>
    <s v="Managed"/>
    <s v="Flow (whole reach)"/>
    <n v="53.649586233106"/>
    <s v=""/>
    <n v="10"/>
    <x v="124"/>
    <n v="324.5"/>
    <n v="0.57799999999999996"/>
    <n v="1.079"/>
    <n v="0.39857141886438641"/>
    <n v="21.571648690292758"/>
    <n v="60.616333642615736"/>
    <n v="16.420000000000002"/>
    <n v="44.12"/>
    <n v="3.6999999999999998E-2"/>
    <n v="9.1999999999999993"/>
    <n v="19.920000000000002"/>
    <n v="97.5"/>
    <n v="85"/>
    <n v="87"/>
    <n v="55"/>
    <n v="505.39"/>
    <n v="108.096"/>
  </r>
  <r>
    <x v="37"/>
    <n v="382"/>
    <x v="25"/>
    <x v="0"/>
    <d v="2001-06-24T00:00:00"/>
    <n v="2001"/>
    <s v="CRB"/>
    <s v="I"/>
    <n v="1"/>
    <s v="170102040804"/>
    <s v="063-15-I"/>
    <s v="063"/>
    <s v="15"/>
    <s v="R1"/>
    <s v="Lolo"/>
    <s v="Superior"/>
    <s v="MT"/>
    <n v="47.375872999999999"/>
    <n v="-115.392939"/>
    <s v="Managed"/>
    <s v=""/>
    <m/>
    <s v=""/>
    <n v="50"/>
    <x v="125"/>
    <n v="290"/>
    <n v="1.01"/>
    <n v="1.657"/>
    <n v="0.58800002336502077"/>
    <n v="17.241379310344826"/>
    <n v="38.31034463027428"/>
    <n v="48.57"/>
    <n v="41.68"/>
    <n v="7.9000000000000001E-2"/>
    <m/>
    <m/>
    <n v="82.98"/>
    <n v="21.28"/>
    <n v="148"/>
    <n v="8.89"/>
    <n v="162.07"/>
    <n v="84.608000000000004"/>
  </r>
  <r>
    <x v="37"/>
    <n v="2213"/>
    <x v="25"/>
    <x v="0"/>
    <d v="2006-06-27T00:00:00"/>
    <n v="2006"/>
    <s v="CRB"/>
    <s v="I"/>
    <n v="1"/>
    <s v="170102040804"/>
    <s v="063-15-I"/>
    <s v="063"/>
    <s v="15"/>
    <s v="R1"/>
    <s v="Lolo"/>
    <s v="Superior"/>
    <s v="MT"/>
    <n v="47.375872999999999"/>
    <n v="-115.392939"/>
    <s v="Managed"/>
    <s v="Flow (whole reach)"/>
    <n v="42.406440000000003"/>
    <s v=""/>
    <n v="50"/>
    <x v="126"/>
    <n v="290.89999999999998"/>
    <n v="0.78400000000000003"/>
    <n v="1.56"/>
    <n v="0.60600001811981197"/>
    <n v="17.188037126160193"/>
    <n v="53.076659170119946"/>
    <n v="35.6"/>
    <n v="57.82"/>
    <n v="5.7000000000000002E-2"/>
    <n v="1.8"/>
    <n v="4.2699999999999996"/>
    <n v="85.42"/>
    <n v="43.75"/>
    <n v="128"/>
    <n v="15.22"/>
    <n v="147.82"/>
    <n v="107.018"/>
  </r>
  <r>
    <x v="37"/>
    <n v="6018"/>
    <x v="25"/>
    <x v="0"/>
    <d v="2011-08-09T00:00:00"/>
    <n v="2011"/>
    <s v="CRB"/>
    <s v="I"/>
    <n v="1"/>
    <s v="170102040804"/>
    <s v="063-15-I"/>
    <s v="063"/>
    <s v="15"/>
    <s v="R1"/>
    <s v="Lolo"/>
    <s v="Superior"/>
    <s v="MT"/>
    <n v="47.375872999999999"/>
    <n v="-115.392939"/>
    <s v="Managed"/>
    <s v="Flow (whole reach)"/>
    <n v="35.795949999999998"/>
    <s v=""/>
    <n v="50"/>
    <x v="127"/>
    <n v="314"/>
    <n v="1.127"/>
    <n v="1.776"/>
    <n v="0.43999999389052391"/>
    <n v="25.477707006369428"/>
    <n v="36.592356414551944"/>
    <n v="47.16"/>
    <n v="192.82"/>
    <n v="5.6000000000000001E-2"/>
    <n v="1.25"/>
    <n v="5.42"/>
    <n v="86.54"/>
    <n v="57.69"/>
    <n v="125"/>
    <n v="17.309999999999999"/>
    <n v="334.39"/>
    <n v="116.551"/>
  </r>
  <r>
    <x v="37"/>
    <n v="9051"/>
    <x v="25"/>
    <x v="0"/>
    <d v="2016-06-30T00:00:00"/>
    <n v="2016"/>
    <s v="CRB"/>
    <s v="I"/>
    <n v="1"/>
    <s v="170102040804"/>
    <s v="063-15-I"/>
    <s v="063"/>
    <s v="15"/>
    <s v="R1"/>
    <s v="Lolo"/>
    <s v="Superior"/>
    <s v="MT"/>
    <n v="47.375872999999999"/>
    <n v="-115.392939"/>
    <s v="Managed"/>
    <s v="Flow (whole reach)"/>
    <n v="35.378169999999997"/>
    <s v=""/>
    <n v="60"/>
    <x v="128"/>
    <n v="320.2"/>
    <n v="1.081"/>
    <n v="1.6739999999999999"/>
    <n v="0.67399998307228093"/>
    <n v="15.61524047470331"/>
    <n v="24.359775289455705"/>
    <n v="77.08"/>
    <n v="68.959999999999994"/>
    <n v="5.3999999999999999E-2"/>
    <n v="2.93"/>
    <n v="7.33"/>
    <n v="98.08"/>
    <n v="34.619999999999997"/>
    <n v="126"/>
    <n v="21.57"/>
    <n v="281.07"/>
    <n v="200.94800000000001"/>
  </r>
  <r>
    <x v="38"/>
    <n v="577"/>
    <x v="26"/>
    <x v="0"/>
    <d v="2003-08-01T00:00:00"/>
    <n v="2003"/>
    <s v="CRB"/>
    <s v="I"/>
    <n v="3"/>
    <s v="170602070707"/>
    <s v="087-06-I"/>
    <s v="087"/>
    <s v="06"/>
    <s v="R1"/>
    <s v="Nez Perce-Clearwater"/>
    <s v="Red River"/>
    <s v="ID"/>
    <n v="45.484898000000001"/>
    <n v="-115.481629"/>
    <s v="Managed"/>
    <s v=""/>
    <m/>
    <s v=""/>
    <n v="20"/>
    <x v="129"/>
    <n v="164.5"/>
    <n v="2.8450000000000002"/>
    <n v="1.3120000000000001"/>
    <n v="0.12799999887744587"/>
    <n v="182.370820668693"/>
    <n v="50.334346330636905"/>
    <n v="12.3"/>
    <n v="33.86"/>
    <m/>
    <n v="20.04"/>
    <n v="35.72"/>
    <n v="97.5"/>
    <n v="80"/>
    <n v="75"/>
    <n v="67.569999999999993"/>
    <n v="595.74"/>
    <n v="191.28800000000001"/>
  </r>
  <r>
    <x v="38"/>
    <n v="4184"/>
    <x v="26"/>
    <x v="0"/>
    <d v="2008-08-08T00:00:00"/>
    <n v="2008"/>
    <s v="CRB"/>
    <s v="I"/>
    <n v="3"/>
    <s v="170602070707"/>
    <s v="087-06-I"/>
    <s v="087"/>
    <s v="06"/>
    <s v="R1"/>
    <s v="Nez Perce-Clearwater"/>
    <s v="Red River"/>
    <s v="ID"/>
    <n v="45.484898000000001"/>
    <n v="-115.481629"/>
    <s v="Managed"/>
    <s v="Flow (whole reach)"/>
    <n v="41.386600000000001"/>
    <s v=""/>
    <n v="20"/>
    <x v="130"/>
    <n v="165.1"/>
    <n v="3.101"/>
    <n v="1.171"/>
    <n v="0.14870967715978622"/>
    <n v="187.76499091459723"/>
    <n v="48.092065761480676"/>
    <n v="12.23"/>
    <n v="42.27"/>
    <n v="5.0000000000000001E-3"/>
    <n v="26.66"/>
    <n v="41.37"/>
    <n v="97.62"/>
    <n v="97.62"/>
    <n v="85"/>
    <n v="50"/>
    <n v="478.5"/>
    <n v="131.97999999999999"/>
  </r>
  <r>
    <x v="39"/>
    <n v="425"/>
    <x v="27"/>
    <x v="0"/>
    <d v="2004-08-14T00:00:00"/>
    <n v="2004"/>
    <s v="CRB"/>
    <s v="I"/>
    <n v="4"/>
    <s v="170602090302"/>
    <s v="070-19-I"/>
    <s v="070"/>
    <s v="19"/>
    <s v="R1"/>
    <s v="Nez Perce-Clearwater"/>
    <s v="Salmon River"/>
    <s v="ID"/>
    <n v="45.5764"/>
    <n v="-116.06661"/>
    <s v="Managed"/>
    <s v=""/>
    <n v="69.160633770296002"/>
    <s v=""/>
    <n v="10"/>
    <x v="131"/>
    <n v="204.3"/>
    <n v="1.9139999999999999"/>
    <n v="1.1000000000000001"/>
    <n v="0.350000003973643"/>
    <n v="29.368575624082233"/>
    <n v="41.8012722181562"/>
    <m/>
    <m/>
    <n v="0.08"/>
    <n v="0.78"/>
    <n v="5.61"/>
    <n v="100"/>
    <n v="52.38"/>
    <n v="95"/>
    <n v="53.33"/>
    <n v="332.84"/>
    <n v="89.061999999999998"/>
  </r>
  <r>
    <x v="39"/>
    <n v="4900"/>
    <x v="27"/>
    <x v="0"/>
    <d v="2009-06-26T00:00:00"/>
    <n v="2009"/>
    <s v="CRB"/>
    <s v="I"/>
    <n v="4"/>
    <s v="170602090302"/>
    <s v="070-19-I"/>
    <s v="070"/>
    <s v="19"/>
    <s v="R1"/>
    <s v="Nez Perce-Clearwater"/>
    <s v="Salmon River"/>
    <s v="ID"/>
    <n v="45.5764"/>
    <n v="-116.06661"/>
    <s v="Managed"/>
    <s v="Flow (whole reach)"/>
    <n v="68.88982"/>
    <s v=""/>
    <n v="0"/>
    <x v="132"/>
    <n v="190"/>
    <n v="2.121"/>
    <n v="1"/>
    <n v="0.51249998062849045"/>
    <n v="21.052631578947366"/>
    <n v="30.263157392802992"/>
    <n v="16.82"/>
    <n v="21.7"/>
    <n v="9.1999999999999998E-2"/>
    <n v="5"/>
    <n v="9.33"/>
    <n v="97.37"/>
    <n v="68.42"/>
    <n v="110"/>
    <n v="26.32"/>
    <n v="689.47"/>
    <n v="180.38900000000001"/>
  </r>
  <r>
    <x v="39"/>
    <n v="10618"/>
    <x v="27"/>
    <x v="0"/>
    <d v="2019-08-09T00:00:00"/>
    <n v="2019"/>
    <s v="CRB"/>
    <s v="I"/>
    <n v="4"/>
    <s v="170602090302"/>
    <s v="070-19-I"/>
    <s v="070"/>
    <s v="19"/>
    <s v="R1"/>
    <s v="Nez Perce-Clearwater"/>
    <s v="Salmon River"/>
    <s v="ID"/>
    <n v="45.5764"/>
    <n v="-116.06661"/>
    <s v="Managed"/>
    <s v="Flow (whole reach)"/>
    <n v="56.701720687188697"/>
    <s v=""/>
    <n v="10"/>
    <x v="133"/>
    <n v="203.8"/>
    <n v="2.0089999999999999"/>
    <n v="1.18"/>
    <n v="0.33100000470876695"/>
    <n v="49.067713444553483"/>
    <n v="42.14916554470642"/>
    <n v="22.57"/>
    <n v="35.93"/>
    <n v="0.11899999999999999"/>
    <n v="7.8"/>
    <n v="8.1300000000000008"/>
    <n v="100"/>
    <n v="95"/>
    <n v="127"/>
    <n v="20"/>
    <n v="485.77"/>
    <n v="209.661"/>
  </r>
  <r>
    <x v="40"/>
    <n v="1800"/>
    <x v="28"/>
    <x v="0"/>
    <d v="2005-07-27T00:00:00"/>
    <n v="2005"/>
    <s v="CRB"/>
    <s v="I"/>
    <n v="5"/>
    <s v="170101011304"/>
    <s v="030-12-I"/>
    <s v="030"/>
    <s v="12"/>
    <s v="R1"/>
    <s v="Kootenai"/>
    <s v="Libby"/>
    <s v="MT"/>
    <n v="48.196663999999998"/>
    <n v="-115.602625"/>
    <s v="Managed"/>
    <s v=""/>
    <m/>
    <s v=""/>
    <n v="30"/>
    <x v="83"/>
    <n v="210.6"/>
    <n v="2.673"/>
    <n v="1.0840000000000001"/>
    <n v="0.28555555310514236"/>
    <n v="42.735042735042732"/>
    <n v="43.399810338178817"/>
    <n v="24"/>
    <n v="67.47"/>
    <n v="6.8000000000000005E-2"/>
    <n v="0"/>
    <n v="6.22"/>
    <n v="100"/>
    <n v="71.430000000000007"/>
    <n v="101"/>
    <n v="42.86"/>
    <m/>
    <m/>
  </r>
  <r>
    <x v="40"/>
    <n v="5356"/>
    <x v="28"/>
    <x v="0"/>
    <d v="2010-07-12T00:00:00"/>
    <n v="2010"/>
    <s v="CRB"/>
    <s v="I"/>
    <n v="5"/>
    <s v="170101011304"/>
    <s v="030-12-I"/>
    <s v="030"/>
    <s v="12"/>
    <s v="R1"/>
    <s v="Kootenai"/>
    <s v="Libby"/>
    <s v="MT"/>
    <n v="48.196663999999998"/>
    <n v="-115.602625"/>
    <s v="Managed"/>
    <s v="Flow (whole reach)"/>
    <n v="64.623710000000003"/>
    <s v=""/>
    <n v="10"/>
    <x v="134"/>
    <n v="242"/>
    <n v="2.645"/>
    <n v="1"/>
    <n v="0.29571429320744108"/>
    <n v="28.925619834710744"/>
    <n v="100"/>
    <n v="17.579999999999998"/>
    <n v="31.04"/>
    <n v="0.105"/>
    <n v="17.690000000000001"/>
    <n v="29.38"/>
    <n v="97.83"/>
    <n v="60.87"/>
    <n v="109"/>
    <n v="36.96"/>
    <n v="355.37"/>
    <n v="268.767"/>
  </r>
  <r>
    <x v="40"/>
    <n v="8480"/>
    <x v="28"/>
    <x v="0"/>
    <d v="2015-08-01T00:00:00"/>
    <n v="2015"/>
    <s v="CRB"/>
    <s v="I"/>
    <n v="5"/>
    <s v="170101011304"/>
    <s v="030-12-I"/>
    <s v="030"/>
    <s v="12"/>
    <s v="R1"/>
    <s v="Kootenai"/>
    <s v="Libby"/>
    <s v="MT"/>
    <n v="48.196663999999998"/>
    <n v="-115.602625"/>
    <s v="Managed"/>
    <s v="Flow (whole reach)"/>
    <n v="53.738840000000003"/>
    <s v=""/>
    <n v="50"/>
    <x v="135"/>
    <n v="217.6"/>
    <n v="2.3159999999999998"/>
    <n v="1"/>
    <n v="0.23555554780695173"/>
    <n v="41.360294117647058"/>
    <n v="24.816176580155595"/>
    <n v="21.45"/>
    <n v="88.98"/>
    <n v="5.8999999999999997E-2"/>
    <n v="2.6"/>
    <n v="6.2"/>
    <n v="92.86"/>
    <n v="66.67"/>
    <n v="112"/>
    <n v="26.19"/>
    <n v="546.88"/>
    <n v="426.12299999999999"/>
  </r>
  <r>
    <x v="41"/>
    <n v="2252"/>
    <x v="29"/>
    <x v="1"/>
    <d v="2006-08-27T00:00:00"/>
    <n v="2006"/>
    <s v="CRB"/>
    <s v="I"/>
    <n v="1"/>
    <s v="170603030203"/>
    <s v="076-10-I"/>
    <s v="076"/>
    <s v="10"/>
    <s v="R1"/>
    <s v="Nez Perce-Clearwater"/>
    <s v="Lochsa/Powell"/>
    <s v="ID"/>
    <n v="46.402589999999996"/>
    <n v="-114.492924"/>
    <s v="Reference"/>
    <s v="Flow (whole reach)"/>
    <m/>
    <s v=""/>
    <n v="10"/>
    <x v="136"/>
    <n v="251.5"/>
    <m/>
    <n v="1.18"/>
    <n v="0.35999999940395355"/>
    <n v="31.80914512922465"/>
    <n v="47.872764026194396"/>
    <n v="22.13"/>
    <n v="102.19"/>
    <n v="3.7499999999999999E-2"/>
    <n v="12.42"/>
    <n v="18.09"/>
    <n v="100"/>
    <n v="95.24"/>
    <n v="73"/>
    <n v="65.849999999999994"/>
    <n v="656.06"/>
    <n v="117.666"/>
  </r>
  <r>
    <x v="41"/>
    <n v="6055"/>
    <x v="29"/>
    <x v="1"/>
    <d v="2011-09-27T00:00:00"/>
    <n v="2011"/>
    <s v="CRB"/>
    <s v="I"/>
    <n v="1"/>
    <s v="170603030203"/>
    <s v="076-10-I"/>
    <s v="076"/>
    <s v="10"/>
    <s v="R1"/>
    <s v="Nez Perce-Clearwater"/>
    <s v="Lochsa/Powell"/>
    <s v="ID"/>
    <n v="46.402589999999996"/>
    <n v="-114.492924"/>
    <s v="Reference"/>
    <s v="Flow (whole reach)"/>
    <n v="58.36"/>
    <s v=""/>
    <n v="10"/>
    <x v="137"/>
    <n v="239"/>
    <n v="0.57699999999999996"/>
    <n v="1.169"/>
    <n v="0.43999999761581421"/>
    <n v="16.736401673640167"/>
    <n v="30.460250327776667"/>
    <n v="14.73"/>
    <n v="37.17"/>
    <n v="2.5000000000000001E-2"/>
    <n v="5.17"/>
    <n v="8.5"/>
    <n v="97.83"/>
    <n v="67.39"/>
    <n v="75"/>
    <n v="66.67"/>
    <n v="631.79999999999995"/>
    <n v="147.28399999999999"/>
  </r>
  <r>
    <x v="41"/>
    <n v="9173"/>
    <x v="29"/>
    <x v="1"/>
    <d v="2016-08-24T00:00:00"/>
    <n v="2016"/>
    <s v="CRB"/>
    <s v="I"/>
    <n v="1"/>
    <s v="170603030203"/>
    <s v="076-10-I"/>
    <s v="076"/>
    <s v="10"/>
    <s v="R1"/>
    <s v="Nez Perce-Clearwater"/>
    <s v="Lochsa/Powell"/>
    <s v="ID"/>
    <n v="46.402589999999996"/>
    <n v="-114.492924"/>
    <s v="Reference"/>
    <s v="Flow (whole reach)"/>
    <n v="58.736269999999998"/>
    <s v=""/>
    <n v="10"/>
    <x v="138"/>
    <n v="242.5"/>
    <n v="0.68500000000000005"/>
    <n v="1.111"/>
    <n v="0.34833332399527234"/>
    <n v="37.113402061855673"/>
    <n v="40.7010308491815"/>
    <n v="13.04"/>
    <n v="35.56"/>
    <n v="0.03"/>
    <n v="4"/>
    <n v="10.98"/>
    <n v="97.5"/>
    <n v="52.5"/>
    <n v="77"/>
    <n v="68.42"/>
    <n v="960.82"/>
    <n v="312.45600000000002"/>
  </r>
  <r>
    <x v="42"/>
    <n v="3889"/>
    <x v="30"/>
    <x v="0"/>
    <d v="2007-07-30T00:00:00"/>
    <n v="2007"/>
    <s v="CRB"/>
    <s v="I"/>
    <n v="2"/>
    <s v="170102130406"/>
    <s v="032-06-I"/>
    <s v="032"/>
    <s v="06"/>
    <s v="R1"/>
    <s v="Lolo"/>
    <s v="Plains-Thompson Falls"/>
    <s v="MT"/>
    <n v="47.655563000000001"/>
    <n v="-115.096962"/>
    <s v="Managed"/>
    <s v="No flow (dry)"/>
    <m/>
    <s v=""/>
    <m/>
    <x v="139"/>
    <n v="166"/>
    <n v="2.4460000000000002"/>
    <n v="1.1539999999999999"/>
    <n v="0"/>
    <n v="0"/>
    <n v="0"/>
    <n v="8.7799999999999994"/>
    <m/>
    <n v="2.5000000000000001E-2"/>
    <m/>
    <m/>
    <n v="100"/>
    <n v="90.24"/>
    <n v="136"/>
    <n v="7.32"/>
    <n v="566.27"/>
    <n v="160.28700000000001"/>
  </r>
  <r>
    <x v="42"/>
    <n v="6858"/>
    <x v="30"/>
    <x v="0"/>
    <d v="2012-07-03T00:00:00"/>
    <n v="2012"/>
    <s v="CRB"/>
    <s v="I"/>
    <n v="2"/>
    <s v="170102130406"/>
    <s v="032-06-I"/>
    <s v="032"/>
    <s v="06"/>
    <s v="R1"/>
    <s v="Lolo"/>
    <s v="Plains-Thompson Falls"/>
    <s v="MT"/>
    <n v="47.655563000000001"/>
    <n v="-115.096962"/>
    <s v="Managed"/>
    <s v="Flow (whole reach)"/>
    <n v="64.223979999999997"/>
    <s v=""/>
    <n v="10"/>
    <x v="140"/>
    <n v="166.5"/>
    <n v="2.7210000000000001"/>
    <n v="1.1100000000000001"/>
    <n v="0.42444443040423924"/>
    <n v="54.054054054054056"/>
    <n v="36.456455769123615"/>
    <n v="10.029999999999999"/>
    <n v="17.86"/>
    <n v="3.1E-2"/>
    <n v="1.33"/>
    <n v="10.89"/>
    <n v="90"/>
    <n v="60"/>
    <n v="117"/>
    <n v="17.5"/>
    <n v="1021.02"/>
    <n v="261.11200000000002"/>
  </r>
  <r>
    <x v="42"/>
    <n v="9864"/>
    <x v="30"/>
    <x v="0"/>
    <d v="2017-08-08T00:00:00"/>
    <n v="2017"/>
    <s v="CRB"/>
    <s v="I"/>
    <n v="2"/>
    <s v="170102130406"/>
    <s v="032-06-I"/>
    <s v="032"/>
    <s v="06"/>
    <s v="R1"/>
    <s v="Lolo"/>
    <s v="Plains-Thompson Falls"/>
    <s v="MT"/>
    <n v="47.655563000000001"/>
    <n v="-115.096962"/>
    <s v="Managed"/>
    <s v="Flow (whole reach)"/>
    <n v="46.248941228661998"/>
    <s v=""/>
    <n v="20"/>
    <x v="141"/>
    <n v="174.2"/>
    <n v="2.6349999999999998"/>
    <n v="1.133"/>
    <n v="0.27357143110462595"/>
    <n v="80.367393800229621"/>
    <n v="38.920780616020089"/>
    <n v="16.559999999999999"/>
    <n v="26.91"/>
    <n v="3.6999999999999998E-2"/>
    <n v="12.53"/>
    <n v="19.02"/>
    <n v="100"/>
    <m/>
    <n v="125"/>
    <n v="21.95"/>
    <n v="579.79"/>
    <n v="77.63"/>
  </r>
  <r>
    <x v="43"/>
    <n v="1816"/>
    <x v="31"/>
    <x v="0"/>
    <d v="2005-07-18T00:00:00"/>
    <n v="2005"/>
    <s v="CRB"/>
    <s v="I"/>
    <n v="5"/>
    <s v="170102130201"/>
    <s v="034-10-I"/>
    <s v="034"/>
    <s v="10"/>
    <s v="R1"/>
    <s v="Lolo"/>
    <s v="Plains-Thompson Falls"/>
    <s v="MT"/>
    <n v="47.875895"/>
    <n v="-114.9349"/>
    <s v="Managed"/>
    <s v=""/>
    <m/>
    <s v=""/>
    <n v="20"/>
    <x v="91"/>
    <n v="204.5"/>
    <n v="1.839"/>
    <n v="1.0209999999999999"/>
    <n v="0.2714285595076425"/>
    <n v="34.229828850855746"/>
    <n v="37.261613831834865"/>
    <n v="17.91"/>
    <n v="42.6"/>
    <n v="7.9000000000000001E-2"/>
    <n v="0.28999999999999998"/>
    <n v="2.95"/>
    <n v="100"/>
    <n v="88.1"/>
    <n v="110"/>
    <n v="35.71"/>
    <m/>
    <m/>
  </r>
  <r>
    <x v="43"/>
    <n v="5373"/>
    <x v="31"/>
    <x v="0"/>
    <d v="2010-07-27T00:00:00"/>
    <n v="2010"/>
    <s v="CRB"/>
    <s v="I"/>
    <n v="5"/>
    <s v="170102130201"/>
    <s v="034-10-I"/>
    <s v="034"/>
    <s v="10"/>
    <s v="R1"/>
    <s v="Lolo"/>
    <s v="Plains-Thompson Falls"/>
    <s v="MT"/>
    <n v="47.875895"/>
    <n v="-114.9349"/>
    <s v="Managed"/>
    <s v="Flow (whole reach)"/>
    <n v="50.013460000000002"/>
    <s v=""/>
    <n v="20"/>
    <x v="142"/>
    <n v="191.7"/>
    <n v="1.8620000000000001"/>
    <n v="1"/>
    <n v="0.54599999785423281"/>
    <n v="26.082420448617636"/>
    <n v="19.457485505423946"/>
    <n v="20.95"/>
    <n v="33.799999999999997"/>
    <n v="6.5000000000000002E-2"/>
    <n v="4.8"/>
    <n v="11.6"/>
    <n v="100"/>
    <n v="100"/>
    <n v="114"/>
    <n v="21.05"/>
    <n v="177.36"/>
    <n v="150.55500000000001"/>
  </r>
  <r>
    <x v="43"/>
    <n v="8496"/>
    <x v="31"/>
    <x v="0"/>
    <d v="2015-07-02T00:00:00"/>
    <n v="2015"/>
    <s v="CRB"/>
    <s v="I"/>
    <n v="5"/>
    <s v="170102130201"/>
    <s v="034-10-I"/>
    <s v="034"/>
    <s v="10"/>
    <s v="R1"/>
    <s v="Lolo"/>
    <s v="Plains-Thompson Falls"/>
    <s v="MT"/>
    <n v="47.875895"/>
    <n v="-114.9349"/>
    <s v="Managed"/>
    <s v="Flow (whole reach)"/>
    <n v="58.390030000000003"/>
    <s v=""/>
    <n v="20"/>
    <x v="143"/>
    <n v="209.1"/>
    <n v="1.865"/>
    <n v="1"/>
    <n v="0.34636363928968256"/>
    <n v="52.606408417025342"/>
    <n v="45.09803862277542"/>
    <n v="29.16"/>
    <n v="29.18"/>
    <n v="8.5000000000000006E-2"/>
    <n v="5.33"/>
    <n v="7.73"/>
    <n v="100"/>
    <n v="97.5"/>
    <n v="131"/>
    <n v="5"/>
    <n v="779.53"/>
    <n v="227.149"/>
  </r>
  <r>
    <x v="44"/>
    <n v="235"/>
    <x v="32"/>
    <x v="1"/>
    <d v="2001-07-20T00:00:00"/>
    <n v="2001"/>
    <s v="CRB"/>
    <s v="I"/>
    <n v="1"/>
    <s v="170102090301"/>
    <s v="044-03-I"/>
    <s v="044"/>
    <s v="03"/>
    <s v="R1"/>
    <s v="Flathead"/>
    <s v="Spotted Bear"/>
    <s v="MT"/>
    <n v="47.528464"/>
    <n v="-113.521688"/>
    <s v="Reference"/>
    <s v=""/>
    <m/>
    <s v=""/>
    <n v="40"/>
    <x v="144"/>
    <n v="295"/>
    <n v="0.86099999999999999"/>
    <n v="1.0029999999999999"/>
    <n v="0.31199998855590821"/>
    <n v="16.949152542372882"/>
    <n v="31.796610072507697"/>
    <n v="27.96"/>
    <n v="132.46"/>
    <n v="7.4999999999999997E-2"/>
    <m/>
    <m/>
    <n v="100"/>
    <n v="90.48"/>
    <n v="114"/>
    <n v="27.03"/>
    <n v="189.83"/>
    <n v="142.47"/>
  </r>
  <r>
    <x v="44"/>
    <n v="2187"/>
    <x v="32"/>
    <x v="1"/>
    <d v="2006-08-09T00:00:00"/>
    <n v="2006"/>
    <s v="CRB"/>
    <s v="I"/>
    <n v="1"/>
    <s v="170102090301"/>
    <s v="044-03-I"/>
    <s v="044"/>
    <s v="03"/>
    <s v="R1"/>
    <s v="Flathead"/>
    <s v="Spotted Bear"/>
    <s v="MT"/>
    <n v="47.528464"/>
    <n v="-113.521688"/>
    <s v="Reference"/>
    <s v="Flow (whole reach)"/>
    <n v="24.524539999999998"/>
    <s v=""/>
    <n v="60"/>
    <x v="145"/>
    <n v="297"/>
    <n v="0.875"/>
    <n v="1.121"/>
    <n v="0.16999998688697815"/>
    <n v="6.7340067340067336"/>
    <n v="7.3063974027280461"/>
    <n v="29.48"/>
    <n v="246.57"/>
    <n v="6.9500000000000006E-2"/>
    <n v="2.67"/>
    <n v="5.67"/>
    <n v="100"/>
    <n v="88.64"/>
    <n v="108"/>
    <n v="29.27"/>
    <n v="215.49"/>
    <n v="104.158"/>
  </r>
  <r>
    <x v="44"/>
    <n v="5996"/>
    <x v="32"/>
    <x v="1"/>
    <d v="2011-08-27T00:00:00"/>
    <n v="2011"/>
    <s v="CRB"/>
    <s v="I"/>
    <n v="1"/>
    <s v="170102090301"/>
    <s v="044-03-I"/>
    <s v="044"/>
    <s v="03"/>
    <s v="R1"/>
    <s v="Flathead"/>
    <s v="Spotted Bear"/>
    <s v="MT"/>
    <n v="47.528464"/>
    <n v="-113.521688"/>
    <s v="Reference"/>
    <s v="Flow (whole reach)"/>
    <n v="30.952000000000002"/>
    <s v=""/>
    <n v="60"/>
    <x v="146"/>
    <n v="282"/>
    <n v="0.78700000000000003"/>
    <n v="1.0229999999999999"/>
    <n v="0.2749999885757764"/>
    <n v="21.276595744680851"/>
    <n v="33.617021513323415"/>
    <n v="25.71"/>
    <n v="57.23"/>
    <n v="5.45E-2"/>
    <n v="0"/>
    <n v="1"/>
    <n v="87.5"/>
    <m/>
    <n v="115"/>
    <n v="25.64"/>
    <n v="173.76"/>
    <n v="83.691000000000003"/>
  </r>
  <r>
    <x v="44"/>
    <n v="9040"/>
    <x v="32"/>
    <x v="1"/>
    <d v="2016-08-11T00:00:00"/>
    <n v="2016"/>
    <s v="CRB"/>
    <s v="I"/>
    <n v="1"/>
    <s v="170102090301"/>
    <s v="044-03-I"/>
    <s v="044"/>
    <s v="03"/>
    <s v="R1"/>
    <s v="Flathead"/>
    <s v="Spotted Bear"/>
    <s v="MT"/>
    <n v="47.528464"/>
    <n v="-113.521688"/>
    <s v="Reference"/>
    <s v="Flow (whole reach)"/>
    <n v="45.646030000000003"/>
    <s v=""/>
    <n v="70"/>
    <x v="147"/>
    <n v="279.39999999999998"/>
    <n v="0.73"/>
    <n v="1"/>
    <n v="0.21250000223517418"/>
    <n v="14.316392269148176"/>
    <n v="19.899784707988939"/>
    <n v="24.25"/>
    <n v="61.8"/>
    <n v="8.5000000000000006E-2"/>
    <n v="0"/>
    <n v="1.33"/>
    <n v="100"/>
    <n v="86.49"/>
    <n v="88"/>
    <n v="56.76"/>
    <n v="286.33"/>
    <n v="93.804000000000002"/>
  </r>
  <r>
    <x v="45"/>
    <n v="463"/>
    <x v="33"/>
    <x v="0"/>
    <d v="2004-08-31T00:00:00"/>
    <n v="2004"/>
    <s v="CRB"/>
    <s v="I"/>
    <n v="4"/>
    <s v="170603040201"/>
    <s v="078-01-I"/>
    <s v="078"/>
    <s v="01"/>
    <s v="R1"/>
    <s v="Nez Perce-Clearwater"/>
    <s v="Lochsa/Powell"/>
    <s v="ID"/>
    <n v="46.156303999999999"/>
    <n v="-115.728413"/>
    <s v="Managed"/>
    <s v=""/>
    <n v="16.417809999999999"/>
    <s v="Yes"/>
    <n v="70"/>
    <x v="148"/>
    <n v="166.4"/>
    <n v="4.165"/>
    <n v="1.1839999999999999"/>
    <n v="0.14000000432133675"/>
    <n v="24.038461538461537"/>
    <n v="8.6538460678779163"/>
    <m/>
    <m/>
    <n v="2.8000000000000001E-2"/>
    <n v="42.89"/>
    <n v="48"/>
    <n v="95.24"/>
    <n v="66.67"/>
    <n v="92"/>
    <n v="48.48"/>
    <n v="120.19"/>
    <n v="12.882"/>
  </r>
  <r>
    <x v="45"/>
    <n v="4919"/>
    <x v="33"/>
    <x v="0"/>
    <d v="2009-08-24T00:00:00"/>
    <n v="2009"/>
    <s v="CRB"/>
    <s v="I"/>
    <n v="4"/>
    <s v="170603040201"/>
    <s v="078-01-I"/>
    <s v="078"/>
    <s v="01"/>
    <s v="R1"/>
    <s v="Nez Perce-Clearwater"/>
    <s v="Lochsa/Powell"/>
    <s v="ID"/>
    <n v="46.156303999999999"/>
    <n v="-115.728413"/>
    <s v="Managed"/>
    <s v="Flow (whole reach)"/>
    <n v="33.581130000000002"/>
    <s v="Yes"/>
    <n v="60"/>
    <x v="106"/>
    <n v="155"/>
    <n v="4.3479999999999999"/>
    <n v="1.3540000000000001"/>
    <n v="0.12388888663715786"/>
    <n v="116.12903225806453"/>
    <n v="36.322580537488385"/>
    <n v="11.15"/>
    <n v="30.54"/>
    <n v="0.05"/>
    <n v="32.33"/>
    <n v="39.799999999999997"/>
    <n v="94.74"/>
    <n v="76.319999999999993"/>
    <n v="103"/>
    <n v="40.54"/>
    <n v="206.45"/>
    <n v="12.718999999999999"/>
  </r>
  <r>
    <x v="45"/>
    <n v="7983"/>
    <x v="33"/>
    <x v="0"/>
    <d v="2014-08-12T00:00:00"/>
    <n v="2014"/>
    <s v="CRB"/>
    <s v="I"/>
    <n v="4"/>
    <s v="170603040201"/>
    <s v="078-01-I"/>
    <s v="078"/>
    <s v="01"/>
    <s v="R1"/>
    <s v="Nez Perce-Clearwater"/>
    <s v="Lochsa/Powell"/>
    <s v="ID"/>
    <n v="46.156303999999999"/>
    <n v="-115.728413"/>
    <s v="Managed"/>
    <s v="Flow (whole reach)"/>
    <n v="41.824399999999997"/>
    <s v="Yes"/>
    <n v="80"/>
    <x v="149"/>
    <n v="165"/>
    <n v="3.6549999999999998"/>
    <n v="1.083"/>
    <n v="0.14599999815225601"/>
    <n v="151.51515151515153"/>
    <n v="57.757575800924585"/>
    <n v="12.68"/>
    <n v="21.69"/>
    <n v="4.5999999999999999E-2"/>
    <n v="18.73"/>
    <n v="23.93"/>
    <n v="100"/>
    <n v="92.5"/>
    <n v="109"/>
    <n v="30"/>
    <n v="218.18"/>
    <n v="35.564"/>
  </r>
  <r>
    <x v="45"/>
    <n v="10634"/>
    <x v="33"/>
    <x v="0"/>
    <d v="2019-09-21T00:00:00"/>
    <n v="2019"/>
    <s v="CRB"/>
    <s v="I"/>
    <n v="4"/>
    <s v="170603040201"/>
    <s v="078-01-I"/>
    <s v="078"/>
    <s v="01"/>
    <s v="R1"/>
    <s v="Nez Perce-Clearwater"/>
    <s v="Lochsa/Powell"/>
    <s v="ID"/>
    <n v="46.156303999999999"/>
    <n v="-115.728413"/>
    <s v="Managed"/>
    <s v="Flow (whole reach)"/>
    <n v="29.687569801203399"/>
    <s v="Yes"/>
    <n v="70"/>
    <x v="150"/>
    <n v="146.19999999999999"/>
    <n v="3.379"/>
    <n v="1.1850000000000001"/>
    <n v="0.17133333881696064"/>
    <n v="102.59917920656636"/>
    <n v="39.603282994349911"/>
    <n v="25.99"/>
    <n v="27.26"/>
    <n v="0.05"/>
    <n v="37.04"/>
    <n v="37.78"/>
    <n v="100"/>
    <n v="30.56"/>
    <n v="109"/>
    <n v="35.29"/>
    <n v="171"/>
    <n v="35.865000000000002"/>
  </r>
  <r>
    <x v="46"/>
    <n v="468"/>
    <x v="34"/>
    <x v="1"/>
    <d v="2004-08-30T00:00:00"/>
    <n v="2004"/>
    <s v="CRB"/>
    <s v="I"/>
    <n v="4"/>
    <s v="170603030704"/>
    <s v="078-14-I"/>
    <s v="078"/>
    <s v="14"/>
    <s v="R1"/>
    <s v="Nez Perce-Clearwater"/>
    <s v="Lochsa/Powell"/>
    <s v="ID"/>
    <n v="46.283783"/>
    <n v="-115.442723"/>
    <s v="Reference"/>
    <s v=""/>
    <n v="40.585638666743101"/>
    <s v=""/>
    <n v="20"/>
    <x v="151"/>
    <n v="165.9"/>
    <n v="1.169"/>
    <n v="1.6930000000000001"/>
    <n v="0.50941175923627968"/>
    <n v="102.47136829415309"/>
    <n v="97.830017623303519"/>
    <m/>
    <m/>
    <n v="4.0000000000000001E-3"/>
    <n v="34.090000000000003"/>
    <n v="73.290000000000006"/>
    <n v="90.48"/>
    <n v="88.1"/>
    <n v="75"/>
    <n v="59.52"/>
    <n v="54.25"/>
    <n v="3.7629999999999999"/>
  </r>
  <r>
    <x v="46"/>
    <n v="4924"/>
    <x v="34"/>
    <x v="1"/>
    <d v="2009-08-23T00:00:00"/>
    <n v="2009"/>
    <s v="CRB"/>
    <s v="I"/>
    <n v="4"/>
    <s v="170603030704"/>
    <s v="078-14-I"/>
    <s v="078"/>
    <s v="14"/>
    <s v="R1"/>
    <s v="Nez Perce-Clearwater"/>
    <s v="Lochsa/Powell"/>
    <s v="ID"/>
    <n v="46.283783"/>
    <n v="-115.442723"/>
    <s v="Reference"/>
    <s v="Flow (whole reach)"/>
    <n v="37.221469999999997"/>
    <s v=""/>
    <n v="10"/>
    <x v="152"/>
    <n v="158.19999999999999"/>
    <n v="0.91"/>
    <n v="1.5840000000000001"/>
    <n v="0.48857142811729792"/>
    <n v="132.74336283185841"/>
    <n v="94.690266963654921"/>
    <n v="3.95"/>
    <n v="3.73"/>
    <n v="2E-3"/>
    <n v="62.49"/>
    <n v="86.62"/>
    <n v="100"/>
    <n v="100"/>
    <n v="70"/>
    <n v="74.36"/>
    <n v="50.57"/>
    <n v="3.5409999999999999"/>
  </r>
  <r>
    <x v="46"/>
    <n v="7988"/>
    <x v="34"/>
    <x v="1"/>
    <d v="2014-08-13T00:00:00"/>
    <n v="2014"/>
    <s v="CRB"/>
    <s v="I"/>
    <n v="4"/>
    <s v="170603030704"/>
    <s v="078-14-I"/>
    <s v="078"/>
    <s v="14"/>
    <s v="R1"/>
    <s v="Nez Perce-Clearwater"/>
    <s v="Lochsa/Powell"/>
    <s v="ID"/>
    <n v="46.283783"/>
    <n v="-115.442723"/>
    <s v="Reference"/>
    <s v="Flow (whole reach)"/>
    <n v="45.839370000000002"/>
    <s v=""/>
    <n v="10"/>
    <x v="55"/>
    <n v="164"/>
    <n v="1.1339999999999999"/>
    <n v="1.6220000000000001"/>
    <n v="0.3903333286444346"/>
    <n v="182.92682926829269"/>
    <n v="83.170731838156541"/>
    <n v="3.13"/>
    <n v="4.43"/>
    <n v="2E-3"/>
    <n v="27.76"/>
    <n v="46.03"/>
    <n v="100"/>
    <n v="100"/>
    <n v="70"/>
    <n v="67.5"/>
    <n v="140.24"/>
    <n v="5.7859999999999996"/>
  </r>
  <r>
    <x v="47"/>
    <n v="384"/>
    <x v="35"/>
    <x v="0"/>
    <d v="2004-07-04T00:00:00"/>
    <n v="2004"/>
    <s v="CRB"/>
    <s v="I"/>
    <n v="4"/>
    <s v="170103040305"/>
    <s v="064-01-I"/>
    <s v="064"/>
    <s v="01"/>
    <s v="R1"/>
    <s v="Panhandle"/>
    <s v="St. Joe"/>
    <s v="ID"/>
    <n v="47.272109999999998"/>
    <n v="-115.608784"/>
    <s v="Managed"/>
    <s v=""/>
    <n v="55.863013046749401"/>
    <s v=""/>
    <n v="90"/>
    <x v="153"/>
    <n v="179"/>
    <n v="1.821"/>
    <n v="1.093"/>
    <n v="0.41333335638046265"/>
    <n v="16.759776536312849"/>
    <n v="16.871508539721951"/>
    <m/>
    <m/>
    <n v="3.5499999999999997E-2"/>
    <n v="3.11"/>
    <n v="12.44"/>
    <n v="100"/>
    <n v="84.09"/>
    <n v="113"/>
    <n v="29.41"/>
    <n v="335.2"/>
    <n v="211.565"/>
  </r>
  <r>
    <x v="47"/>
    <n v="4886"/>
    <x v="35"/>
    <x v="0"/>
    <d v="2009-06-29T00:00:00"/>
    <n v="2009"/>
    <s v="CRB"/>
    <s v="I"/>
    <n v="4"/>
    <s v="170103040305"/>
    <s v="064-01-I"/>
    <s v="064"/>
    <s v="01"/>
    <s v="R1"/>
    <s v="Panhandle"/>
    <s v="St. Joe"/>
    <s v="ID"/>
    <n v="47.272109999999998"/>
    <n v="-115.608784"/>
    <s v="Managed"/>
    <s v="Flow (whole reach)"/>
    <n v="60.711759999999998"/>
    <s v=""/>
    <n v="70"/>
    <x v="154"/>
    <n v="176.5"/>
    <n v="1.9379999999999999"/>
    <n v="1.151"/>
    <n v="0.30999998934566975"/>
    <n v="45.3257790368272"/>
    <n v="32.634561122645742"/>
    <n v="26.55"/>
    <n v="20.64"/>
    <n v="5.5E-2"/>
    <n v="4.07"/>
    <n v="15.93"/>
    <n v="100"/>
    <n v="90.91"/>
    <n v="112"/>
    <n v="33.33"/>
    <n v="328.61"/>
    <n v="245.84299999999999"/>
  </r>
  <r>
    <x v="47"/>
    <n v="7952"/>
    <x v="35"/>
    <x v="0"/>
    <d v="2014-08-02T00:00:00"/>
    <n v="2014"/>
    <s v="CRB"/>
    <s v="I"/>
    <n v="4"/>
    <s v="170103040305"/>
    <s v="064-01-I"/>
    <s v="064"/>
    <s v="01"/>
    <s v="R1"/>
    <s v="Panhandle"/>
    <s v="St. Joe"/>
    <s v="ID"/>
    <n v="47.272109999999998"/>
    <n v="-115.608784"/>
    <s v="Managed"/>
    <s v="Flow (whole reach)"/>
    <n v="68.946770000000001"/>
    <s v=""/>
    <n v="100"/>
    <x v="155"/>
    <n v="178.8"/>
    <n v="1.8620000000000001"/>
    <n v="1.2110000000000001"/>
    <n v="0.36666666136847603"/>
    <n v="50.335570469798654"/>
    <n v="56.655481091015027"/>
    <n v="18.75"/>
    <n v="26.68"/>
    <n v="5.0999999999999997E-2"/>
    <n v="6.22"/>
    <n v="10.89"/>
    <n v="100"/>
    <n v="90.91"/>
    <n v="129"/>
    <n v="16.28"/>
    <n v="503.36"/>
    <n v="115.961"/>
  </r>
  <r>
    <x v="47"/>
    <n v="10604"/>
    <x v="35"/>
    <x v="0"/>
    <d v="2019-07-25T00:00:00"/>
    <n v="2019"/>
    <s v="CRB"/>
    <s v="I"/>
    <n v="4"/>
    <s v="170103040305"/>
    <s v="064-01-I"/>
    <s v="064"/>
    <s v="01"/>
    <s v="R1"/>
    <s v="Panhandle"/>
    <s v="St. Joe"/>
    <s v="ID"/>
    <n v="47.272109999999998"/>
    <n v="-115.608784"/>
    <s v="Managed"/>
    <s v="Flow (whole reach)"/>
    <n v="54.888488346975997"/>
    <s v=""/>
    <n v="100"/>
    <x v="156"/>
    <n v="172.5"/>
    <n v="2.081"/>
    <n v="1.056"/>
    <n v="0.46799999475479126"/>
    <n v="28.985507246376812"/>
    <n v="28.927536010742188"/>
    <n v="19.64"/>
    <n v="37.43"/>
    <n v="3.4500000000000003E-2"/>
    <n v="34.130000000000003"/>
    <n v="49.73"/>
    <n v="100"/>
    <n v="78.569999999999993"/>
    <n v="96"/>
    <n v="53.85"/>
    <n v="260.87"/>
    <n v="214.815"/>
  </r>
  <r>
    <x v="48"/>
    <n v="2188"/>
    <x v="36"/>
    <x v="1"/>
    <d v="2006-08-13T00:00:00"/>
    <n v="2006"/>
    <s v="CRB"/>
    <s v="I"/>
    <n v="1"/>
    <s v="170102090305"/>
    <s v="044-04-I"/>
    <s v="044"/>
    <s v="04"/>
    <s v="R1"/>
    <s v="Flathead"/>
    <s v="Spotted Bear"/>
    <s v="MT"/>
    <n v="47.744571000000001"/>
    <n v="-113.383335"/>
    <s v="Reference"/>
    <s v="Flow (whole reach)"/>
    <n v="27.729800000000001"/>
    <s v=""/>
    <n v="190"/>
    <x v="157"/>
    <n v="220"/>
    <n v="2.2050000000000001"/>
    <n v="1.1519999999999999"/>
    <n v="0.22714285552501678"/>
    <n v="31.818181818181817"/>
    <n v="35.99999969655817"/>
    <n v="23.7"/>
    <n v="77.14"/>
    <n v="9.8500000000000004E-2"/>
    <n v="0"/>
    <n v="6.57"/>
    <n v="100"/>
    <n v="61.36"/>
    <n v="141"/>
    <n v="6.82"/>
    <n v="86.36"/>
    <n v="10.375"/>
  </r>
  <r>
    <x v="48"/>
    <n v="5997"/>
    <x v="36"/>
    <x v="1"/>
    <d v="2011-09-01T00:00:00"/>
    <n v="2011"/>
    <s v="CRB"/>
    <s v="I"/>
    <n v="1"/>
    <s v="170102090305"/>
    <s v="044-04-I"/>
    <s v="044"/>
    <s v="04"/>
    <s v="R1"/>
    <s v="Flathead"/>
    <s v="Spotted Bear"/>
    <s v="MT"/>
    <n v="47.744571000000001"/>
    <n v="-113.383335"/>
    <s v="Reference"/>
    <s v="Flow (whole reach)"/>
    <n v="0"/>
    <s v=""/>
    <n v="180"/>
    <x v="158"/>
    <n v="198.4"/>
    <n v="2.3079999999999998"/>
    <n v="1.0589999999999999"/>
    <n v="0.18000000715255737"/>
    <n v="5.040322580645161"/>
    <n v="3.6290321619279919"/>
    <n v="19.46"/>
    <n v="34.82"/>
    <n v="9.6500000000000002E-2"/>
    <n v="19.329999999999998"/>
    <n v="32"/>
    <n v="73.680000000000007"/>
    <n v="21.05"/>
    <n v="137"/>
    <n v="6.9"/>
    <n v="110.89"/>
    <n v="6.3579999999999997"/>
  </r>
  <r>
    <x v="48"/>
    <n v="9154"/>
    <x v="36"/>
    <x v="1"/>
    <d v="2016-08-10T00:00:00"/>
    <n v="2016"/>
    <s v="CRB"/>
    <s v="I"/>
    <n v="1"/>
    <s v="170102090305"/>
    <s v="044-04-I"/>
    <s v="044"/>
    <s v="04"/>
    <s v="R1"/>
    <s v="Flathead"/>
    <s v="Spotted Bear"/>
    <s v="MT"/>
    <n v="47.744571000000001"/>
    <n v="-113.383335"/>
    <s v="Reference"/>
    <s v="Flow (whole reach)"/>
    <n v="20.850090000000002"/>
    <s v=""/>
    <n v="200"/>
    <x v="159"/>
    <n v="205.4"/>
    <n v="2.3130000000000002"/>
    <n v="1.0389999999999999"/>
    <n v="0.27499999105930328"/>
    <n v="9.7370983446932797"/>
    <n v="29.503407241538994"/>
    <n v="18.45"/>
    <n v="43.6"/>
    <n v="0.06"/>
    <n v="0.33"/>
    <n v="7.33"/>
    <n v="100"/>
    <n v="85"/>
    <n v="142"/>
    <n v="2.56"/>
    <n v="68.16"/>
    <n v="4.09"/>
  </r>
  <r>
    <x v="49"/>
    <n v="348"/>
    <x v="37"/>
    <x v="1"/>
    <d v="2002-07-21T00:00:00"/>
    <n v="2002"/>
    <s v="CRB"/>
    <s v="I"/>
    <n v="2"/>
    <s v="170102051005"/>
    <s v="058-07-I"/>
    <s v="058"/>
    <s v="07"/>
    <s v="R1"/>
    <s v="Bitterroot"/>
    <s v="Stevensville"/>
    <s v="MT"/>
    <n v="46.276108000000001"/>
    <n v="-114.341504"/>
    <s v="Reference"/>
    <s v=""/>
    <n v="67.692442105637795"/>
    <s v=""/>
    <n v="0"/>
    <x v="160"/>
    <n v="254.5"/>
    <n v="0.25900000000000001"/>
    <n v="2.7069999999999999"/>
    <n v="0.69857144781521385"/>
    <n v="27.504911591355601"/>
    <n v="81.296660717437689"/>
    <n v="29.18"/>
    <n v="67.88"/>
    <n v="1.0999999999999999E-2"/>
    <m/>
    <n v="25.36"/>
    <n v="81.819999999999993"/>
    <n v="61.36"/>
    <n v="84"/>
    <n v="61.76"/>
    <n v="1583.5"/>
    <n v="1546.239"/>
  </r>
  <r>
    <x v="49"/>
    <n v="3807"/>
    <x v="37"/>
    <x v="1"/>
    <d v="2007-07-14T00:00:00"/>
    <n v="2007"/>
    <s v="CRB"/>
    <s v="I"/>
    <n v="2"/>
    <s v="170102051005"/>
    <s v="058-07-I"/>
    <s v="058"/>
    <s v="07"/>
    <s v="R1"/>
    <s v="Bitterroot"/>
    <s v="Stevensville"/>
    <s v="MT"/>
    <n v="46.276108000000001"/>
    <n v="-114.341504"/>
    <s v="Reference"/>
    <s v="Flow (whole reach)"/>
    <n v="82.581490000000002"/>
    <s v=""/>
    <m/>
    <x v="161"/>
    <n v="257.89999999999998"/>
    <n v="0.24399999999999999"/>
    <n v="2.6160000000000001"/>
    <n v="0.68249998614192009"/>
    <n v="31.01977510663048"/>
    <n v="88.406359423681408"/>
    <n v="21.06"/>
    <n v="48.25"/>
    <n v="2.1999999999999999E-2"/>
    <n v="6.95"/>
    <n v="21.13"/>
    <n v="90.91"/>
    <n v="43.18"/>
    <n v="81"/>
    <n v="59.09"/>
    <n v="2547.5"/>
    <n v="564.65"/>
  </r>
  <r>
    <x v="49"/>
    <n v="6555"/>
    <x v="37"/>
    <x v="1"/>
    <d v="2012-08-20T00:00:00"/>
    <n v="2012"/>
    <s v="CRB"/>
    <s v="I"/>
    <n v="2"/>
    <s v="170102051005"/>
    <s v="058-07-I"/>
    <s v="058"/>
    <s v="07"/>
    <s v="R1"/>
    <s v="Bitterroot"/>
    <s v="Stevensville"/>
    <s v="MT"/>
    <n v="46.276108000000001"/>
    <n v="-114.341504"/>
    <s v="Reference"/>
    <s v="Flow (whole reach)"/>
    <n v="75.27825"/>
    <s v=""/>
    <n v="0"/>
    <x v="162"/>
    <n v="261.3"/>
    <n v="0.27200000000000002"/>
    <n v="2.8460000000000001"/>
    <n v="0.67428568857056759"/>
    <n v="26.789131266743205"/>
    <n v="85.265977876285831"/>
    <n v="17.3"/>
    <n v="29.06"/>
    <n v="2.4E-2"/>
    <n v="6.1"/>
    <n v="13.14"/>
    <n v="100"/>
    <n v="92.86"/>
    <n v="101"/>
    <n v="35.71"/>
    <n v="3467.28"/>
    <n v="491.68299999999999"/>
  </r>
  <r>
    <x v="49"/>
    <n v="9602"/>
    <x v="37"/>
    <x v="1"/>
    <d v="2017-07-31T00:00:00"/>
    <n v="2017"/>
    <s v="CRB"/>
    <s v="I"/>
    <n v="2"/>
    <s v="170102051005"/>
    <s v="058-07-I"/>
    <s v="058"/>
    <s v="07"/>
    <s v="R1"/>
    <s v="Bitterroot"/>
    <s v="Stevensville"/>
    <s v="MT"/>
    <n v="46.276108000000001"/>
    <n v="-114.341504"/>
    <s v="Reference"/>
    <s v="Flow (whole reach)"/>
    <n v="73.5264035614222"/>
    <s v=""/>
    <n v="10"/>
    <x v="163"/>
    <n v="256.89999999999998"/>
    <m/>
    <n v="2.544"/>
    <n v="0.64000003678458073"/>
    <n v="27.247956403269757"/>
    <n v="76.333203729649568"/>
    <n v="13.32"/>
    <n v="33.049999999999997"/>
    <n v="0.02"/>
    <n v="4.43"/>
    <n v="10.33"/>
    <n v="100"/>
    <n v="95.24"/>
    <n v="96"/>
    <n v="40.479999999999997"/>
    <n v="2755.94"/>
    <n v="460.62599999999998"/>
  </r>
  <r>
    <x v="50"/>
    <n v="2163"/>
    <x v="38"/>
    <x v="0"/>
    <d v="2006-07-31T00:00:00"/>
    <n v="2006"/>
    <s v="CRB"/>
    <s v="I"/>
    <n v="1"/>
    <s v="170101011503"/>
    <s v="027-15-I"/>
    <s v="027"/>
    <s v="15"/>
    <s v="R1"/>
    <s v="Kootenai"/>
    <s v="Libby"/>
    <s v="MT"/>
    <n v="48.450316999999998"/>
    <n v="-115.598274"/>
    <s v="Managed"/>
    <s v="Flow (whole reach)"/>
    <n v="30.136479999999999"/>
    <s v=""/>
    <n v="130"/>
    <x v="164"/>
    <n v="169"/>
    <n v="1.5740000000000001"/>
    <n v="1.2430000000000001"/>
    <n v="0.27222221924198997"/>
    <n v="53.254437869822489"/>
    <n v="40.17751470825376"/>
    <n v="15.99"/>
    <n v="29.08"/>
    <n v="5.2499999999999998E-2"/>
    <n v="4.43"/>
    <n v="6.61"/>
    <n v="97.62"/>
    <n v="95.24"/>
    <n v="127"/>
    <n v="19.05"/>
    <n v="82.84"/>
    <n v="33.259"/>
  </r>
  <r>
    <x v="50"/>
    <n v="5974"/>
    <x v="38"/>
    <x v="0"/>
    <d v="2011-07-25T00:00:00"/>
    <n v="2011"/>
    <s v="CRB"/>
    <s v="I"/>
    <n v="1"/>
    <s v="170101011503"/>
    <s v="027-15-I"/>
    <s v="027"/>
    <s v="15"/>
    <s v="R1"/>
    <s v="Kootenai"/>
    <s v="Libby"/>
    <s v="MT"/>
    <n v="48.450316999999998"/>
    <n v="-115.598274"/>
    <s v="Managed"/>
    <s v="Flow (whole reach)"/>
    <n v="42.969279999999998"/>
    <s v=""/>
    <n v="110"/>
    <x v="165"/>
    <n v="164.2"/>
    <n v="1.577"/>
    <n v="1.39"/>
    <n v="0.44500001147389412"/>
    <n v="24.360535931790501"/>
    <n v="19.062119337586044"/>
    <n v="14.57"/>
    <n v="19.62"/>
    <n v="6.4000000000000001E-2"/>
    <n v="1.99"/>
    <n v="3.5"/>
    <n v="100"/>
    <n v="85"/>
    <n v="119"/>
    <n v="22.5"/>
    <n v="79.17"/>
    <n v="26.369"/>
  </r>
  <r>
    <x v="50"/>
    <n v="9143"/>
    <x v="38"/>
    <x v="0"/>
    <d v="2016-08-14T00:00:00"/>
    <n v="2016"/>
    <s v="CRB"/>
    <s v="I"/>
    <n v="1"/>
    <s v="170101011503"/>
    <s v="027-15-I"/>
    <s v="027"/>
    <s v="15"/>
    <s v="R1"/>
    <s v="Kootenai"/>
    <s v="Libby"/>
    <s v="MT"/>
    <n v="48.450316999999998"/>
    <n v="-115.598274"/>
    <s v="Managed"/>
    <s v="Flow (whole reach)"/>
    <n v="41.249310000000001"/>
    <s v=""/>
    <n v="140"/>
    <x v="166"/>
    <n v="161.5"/>
    <n v="1.6659999999999999"/>
    <n v="1.2150000000000001"/>
    <n v="0.3611110978656345"/>
    <n v="55.72755417956656"/>
    <n v="41.609907150268555"/>
    <n v="13.24"/>
    <n v="29.59"/>
    <n v="6.3E-2"/>
    <n v="7.26"/>
    <n v="12.72"/>
    <n v="94.87"/>
    <n v="76.92"/>
    <n v="110"/>
    <n v="35.9"/>
    <n v="55.73"/>
    <n v="4.141"/>
  </r>
  <r>
    <x v="51"/>
    <n v="1831"/>
    <x v="39"/>
    <x v="0"/>
    <d v="2005-07-16T00:00:00"/>
    <n v="2005"/>
    <s v="CRB"/>
    <s v="I"/>
    <n v="5"/>
    <s v="170102031203"/>
    <s v="048-06-I"/>
    <s v="048"/>
    <s v="06"/>
    <s v="R1"/>
    <s v="Lolo"/>
    <s v="Seeley Lake"/>
    <s v="MT"/>
    <n v="47.088833000000001"/>
    <n v="-113.620057"/>
    <s v="Managed"/>
    <s v=""/>
    <n v="45.309060000000002"/>
    <s v=""/>
    <n v="220"/>
    <x v="66"/>
    <n v="161"/>
    <n v="1.4350000000000001"/>
    <n v="1.4910000000000001"/>
    <n v="0.34428570951734272"/>
    <n v="43.478260869565219"/>
    <n v="41.614907128470286"/>
    <n v="15.19"/>
    <n v="29.88"/>
    <n v="1.6E-2"/>
    <n v="25.24"/>
    <n v="28.19"/>
    <n v="100"/>
    <n v="100"/>
    <n v="80"/>
    <n v="58.54"/>
    <n v="583.85"/>
    <n v="77.948999999999998"/>
  </r>
  <r>
    <x v="51"/>
    <n v="5392"/>
    <x v="39"/>
    <x v="0"/>
    <d v="2010-07-25T00:00:00"/>
    <n v="2010"/>
    <s v="CRB"/>
    <s v="I"/>
    <n v="5"/>
    <s v="170102031203"/>
    <s v="048-06-I"/>
    <s v="048"/>
    <s v="06"/>
    <s v="R1"/>
    <s v="Lolo"/>
    <s v="Seeley Lake"/>
    <s v="MT"/>
    <n v="47.088833000000001"/>
    <n v="-113.620057"/>
    <s v="Managed"/>
    <s v="Flow (whole reach)"/>
    <n v="45.161720000000003"/>
    <s v=""/>
    <n v="180"/>
    <x v="167"/>
    <n v="162"/>
    <n v="1.5429999999999999"/>
    <n v="1.3440000000000001"/>
    <n v="0.45749999582767487"/>
    <n v="24.691358024691358"/>
    <n v="38.333332980120623"/>
    <n v="10.93"/>
    <n v="17.670000000000002"/>
    <n v="1.6E-2"/>
    <n v="79.87"/>
    <n v="83.79"/>
    <n v="100"/>
    <n v="52.38"/>
    <n v="89"/>
    <n v="60.98"/>
    <n v="851.85"/>
    <n v="298.44499999999999"/>
  </r>
  <r>
    <x v="51"/>
    <n v="8513"/>
    <x v="39"/>
    <x v="0"/>
    <d v="2015-08-03T00:00:00"/>
    <n v="2015"/>
    <s v="CRB"/>
    <s v="I"/>
    <n v="5"/>
    <s v="170102031203"/>
    <s v="048-06-I"/>
    <s v="048"/>
    <s v="06"/>
    <s v="R1"/>
    <s v="Lolo"/>
    <s v="Seeley Lake"/>
    <s v="MT"/>
    <n v="47.088833000000001"/>
    <n v="-113.620057"/>
    <s v="Managed"/>
    <s v="Flow (whole reach)"/>
    <n v="55.655970000000003"/>
    <s v=""/>
    <n v="230"/>
    <x v="168"/>
    <n v="160.6"/>
    <n v="1.494"/>
    <n v="1.327"/>
    <n v="0.34846153969948107"/>
    <n v="80.946450809464508"/>
    <n v="77.584060050482179"/>
    <n v="9.4600000000000009"/>
    <n v="21.2"/>
    <n v="3.2000000000000001E-2"/>
    <n v="13.46"/>
    <n v="18.89"/>
    <n v="100"/>
    <n v="72.5"/>
    <n v="108"/>
    <n v="35"/>
    <n v="485.68"/>
    <n v="92.637"/>
  </r>
  <r>
    <x v="52"/>
    <n v="1826"/>
    <x v="40"/>
    <x v="0"/>
    <d v="2005-08-23T00:00:00"/>
    <n v="2005"/>
    <s v="CRB"/>
    <s v="I"/>
    <n v="5"/>
    <s v="170102110401"/>
    <s v="040-14-I"/>
    <s v="040"/>
    <s v="14"/>
    <s v="R1"/>
    <s v="Flathead"/>
    <s v="Swan Lake"/>
    <s v="MT"/>
    <n v="47.920023999999998"/>
    <n v="-113.829589"/>
    <s v="Managed"/>
    <s v=""/>
    <n v="65.303359999999998"/>
    <s v=""/>
    <n v="190"/>
    <x v="169"/>
    <n v="184"/>
    <n v="1.375"/>
    <n v="1.2649999999999999"/>
    <n v="0.43285714728491648"/>
    <n v="38.04347826086957"/>
    <n v="49.673914131910905"/>
    <n v="29.41"/>
    <n v="89.1"/>
    <n v="5.3999999999999999E-2"/>
    <n v="1.62"/>
    <n v="3.71"/>
    <n v="97.83"/>
    <n v="71.739999999999995"/>
    <n v="112"/>
    <n v="36.11"/>
    <n v="239.13"/>
    <n v="28.334"/>
  </r>
  <r>
    <x v="52"/>
    <n v="5387"/>
    <x v="40"/>
    <x v="0"/>
    <d v="2010-07-12T00:00:00"/>
    <n v="2010"/>
    <s v="CRB"/>
    <s v="I"/>
    <n v="5"/>
    <s v="170102110401"/>
    <s v="040-14-I"/>
    <s v="040"/>
    <s v="14"/>
    <s v="R1"/>
    <s v="Flathead"/>
    <s v="Swan Lake"/>
    <s v="MT"/>
    <n v="47.920023999999998"/>
    <n v="-113.829589"/>
    <s v="Managed"/>
    <s v="Flow (whole reach)"/>
    <n v="58.027929999999998"/>
    <s v=""/>
    <n v="140"/>
    <x v="170"/>
    <n v="179.6"/>
    <n v="1.325"/>
    <n v="1.276"/>
    <n v="0.39166666567325592"/>
    <n v="33.4075723830735"/>
    <n v="28.674832962138087"/>
    <n v="22.59"/>
    <n v="29.35"/>
    <n v="4.7E-2"/>
    <n v="2.78"/>
    <n v="6.56"/>
    <n v="100"/>
    <n v="93.48"/>
    <n v="97"/>
    <n v="47.83"/>
    <n v="250.56"/>
    <n v="20.219000000000001"/>
  </r>
  <r>
    <x v="52"/>
    <n v="8508"/>
    <x v="40"/>
    <x v="0"/>
    <d v="2015-07-15T00:00:00"/>
    <n v="2015"/>
    <s v="CRB"/>
    <s v="I"/>
    <n v="5"/>
    <s v="170102110401"/>
    <s v="040-14-I"/>
    <s v="040"/>
    <s v="14"/>
    <s v="R1"/>
    <s v="Flathead"/>
    <s v="Swan Lake"/>
    <s v="MT"/>
    <n v="47.920023999999998"/>
    <n v="-113.829589"/>
    <s v="Managed"/>
    <s v="Flow (whole reach)"/>
    <n v="58.094410000000003"/>
    <s v=""/>
    <n v="190"/>
    <x v="171"/>
    <n v="182.9"/>
    <n v="1.35"/>
    <n v="1.268"/>
    <n v="0.31999999905625981"/>
    <n v="65.609622744669224"/>
    <n v="54.838709129929995"/>
    <n v="40.090000000000003"/>
    <n v="24.04"/>
    <n v="5.9499999999999997E-2"/>
    <n v="1"/>
    <n v="5.93"/>
    <n v="100"/>
    <n v="77.27"/>
    <n v="126"/>
    <n v="13.64"/>
    <n v="508.47"/>
    <n v="56.86"/>
  </r>
  <r>
    <x v="53"/>
    <n v="129"/>
    <x v="41"/>
    <x v="0"/>
    <d v="2002-07-18T00:00:00"/>
    <n v="2002"/>
    <s v="CRB"/>
    <s v="I"/>
    <n v="2"/>
    <s v="170101040101"/>
    <s v="023-09-I"/>
    <s v="023"/>
    <s v="09"/>
    <s v="R1"/>
    <s v="Panhandle"/>
    <s v="Bonners Ferry"/>
    <s v="ID"/>
    <n v="48.547972000000001"/>
    <n v="-116.22623900000001"/>
    <s v="Managed"/>
    <s v=""/>
    <n v="78.094513952248604"/>
    <s v=""/>
    <n v="10"/>
    <x v="172"/>
    <n v="324.3"/>
    <n v="1.2669999999999999"/>
    <n v="1.3129999999999999"/>
    <n v="0.65000000170298988"/>
    <n v="21.584952204748689"/>
    <n v="34.042553220896529"/>
    <n v="30.93"/>
    <n v="64.41"/>
    <n v="5.7000000000000002E-2"/>
    <m/>
    <n v="3.5"/>
    <n v="97.78"/>
    <n v="53.33"/>
    <n v="110"/>
    <n v="34.090000000000003"/>
    <n v="274.44"/>
    <n v="183.47200000000001"/>
  </r>
  <r>
    <x v="53"/>
    <n v="3872"/>
    <x v="41"/>
    <x v="0"/>
    <d v="2007-07-25T00:00:00"/>
    <n v="2007"/>
    <s v="CRB"/>
    <s v="I"/>
    <n v="2"/>
    <s v="170101040101"/>
    <s v="023-09-I"/>
    <s v="023"/>
    <s v="09"/>
    <s v="R1"/>
    <s v="Panhandle"/>
    <s v="Bonners Ferry"/>
    <s v="ID"/>
    <n v="48.547972000000001"/>
    <n v="-116.22623900000001"/>
    <s v="Managed"/>
    <s v="Other (make comment)"/>
    <m/>
    <s v=""/>
    <n v="10"/>
    <x v="173"/>
    <n v="331.4"/>
    <n v="1.494"/>
    <n v="1.3879999999999999"/>
    <m/>
    <m/>
    <m/>
    <n v="31.84"/>
    <n v="134.18"/>
    <n v="3.2000000000000001E-2"/>
    <m/>
    <m/>
    <n v="95.83"/>
    <n v="58.33"/>
    <n v="94"/>
    <n v="44.44"/>
    <n v="259.51"/>
    <n v="102.01"/>
  </r>
  <r>
    <x v="53"/>
    <n v="6530"/>
    <x v="41"/>
    <x v="0"/>
    <d v="2012-07-23T00:00:00"/>
    <n v="2012"/>
    <s v="CRB"/>
    <s v="I"/>
    <n v="2"/>
    <s v="170101040101"/>
    <s v="023-09-I"/>
    <s v="023"/>
    <s v="09"/>
    <s v="R1"/>
    <s v="Panhandle"/>
    <s v="Bonners Ferry"/>
    <s v="ID"/>
    <n v="48.547972000000001"/>
    <n v="-116.22623900000001"/>
    <s v="Managed"/>
    <s v="Flow (whole reach)"/>
    <n v="58.277360000000002"/>
    <s v=""/>
    <n v="10"/>
    <x v="174"/>
    <n v="300.3"/>
    <n v="1.4490000000000001"/>
    <n v="1.286"/>
    <n v="0.47333333227369523"/>
    <n v="29.970029970029969"/>
    <n v="35.964036440396761"/>
    <n v="32.549999999999997"/>
    <n v="84.8"/>
    <n v="3.5999999999999997E-2"/>
    <n v="0.52"/>
    <n v="2.96"/>
    <n v="97.62"/>
    <n v="30.95"/>
    <n v="134"/>
    <n v="16.670000000000002"/>
    <n v="392.94"/>
    <n v="129.655"/>
  </r>
  <r>
    <x v="53"/>
    <n v="9583"/>
    <x v="41"/>
    <x v="0"/>
    <d v="2017-07-16T00:00:00"/>
    <n v="2017"/>
    <s v="CRB"/>
    <s v="I"/>
    <n v="2"/>
    <s v="170101040101"/>
    <s v="023-09-I"/>
    <s v="023"/>
    <s v="09"/>
    <s v="R1"/>
    <s v="Panhandle"/>
    <s v="Bonners Ferry"/>
    <s v="ID"/>
    <n v="48.547972000000001"/>
    <n v="-116.22623900000001"/>
    <s v="Managed"/>
    <s v="Other (make detailed comment)"/>
    <n v="64.383109660289193"/>
    <s v=""/>
    <n v="10"/>
    <x v="175"/>
    <n v="309.3"/>
    <n v="1.46"/>
    <n v="1.4330000000000001"/>
    <n v="0.40333333673576516"/>
    <n v="38.797284190106687"/>
    <n v="47.52667390371348"/>
    <n v="21.98"/>
    <n v="69.88"/>
    <n v="4.3999999999999997E-2"/>
    <n v="2.54"/>
    <n v="8.2799999999999994"/>
    <n v="100"/>
    <n v="70.45"/>
    <n v="120"/>
    <n v="33.33"/>
    <n v="352.41"/>
    <n v="119.767"/>
  </r>
  <r>
    <x v="54"/>
    <n v="2251"/>
    <x v="41"/>
    <x v="0"/>
    <d v="2006-08-24T00:00:00"/>
    <n v="2006"/>
    <s v="CRB"/>
    <s v="I"/>
    <n v="1"/>
    <s v="170603030105"/>
    <s v="076-09-I"/>
    <s v="076"/>
    <s v="09"/>
    <s v="R1"/>
    <s v="Nez Perce-Clearwater"/>
    <s v="Lochsa/Powell"/>
    <s v="ID"/>
    <n v="46.618039000000003"/>
    <n v="-114.681785"/>
    <s v="Managed"/>
    <s v="Flow (whole reach)"/>
    <n v="42.093170000000001"/>
    <s v=""/>
    <n v="10"/>
    <x v="51"/>
    <n v="260.10000000000002"/>
    <n v="2.2989999999999999"/>
    <n v="1.19"/>
    <n v="0.54750001057982445"/>
    <n v="30.75740099961553"/>
    <n v="37.870049797448225"/>
    <n v="26.42"/>
    <n v="96.1"/>
    <n v="7.0999999999999994E-2"/>
    <n v="1.67"/>
    <n v="4.42"/>
    <n v="100"/>
    <n v="100"/>
    <n v="124"/>
    <n v="11.36"/>
    <n v="134.56"/>
    <n v="55.869"/>
  </r>
  <r>
    <x v="54"/>
    <n v="6054"/>
    <x v="41"/>
    <x v="0"/>
    <d v="2011-08-23T00:00:00"/>
    <n v="2011"/>
    <s v="CRB"/>
    <s v="I"/>
    <n v="1"/>
    <s v="170603030105"/>
    <s v="076-09-I"/>
    <s v="076"/>
    <s v="09"/>
    <s v="R1"/>
    <s v="Nez Perce-Clearwater"/>
    <s v="Lochsa/Powell"/>
    <s v="ID"/>
    <n v="46.618039000000003"/>
    <n v="-114.681785"/>
    <s v="Managed"/>
    <s v="Flow (whole reach)"/>
    <n v="57.295560000000002"/>
    <s v=""/>
    <n v="10"/>
    <x v="176"/>
    <n v="257.2"/>
    <n v="2.2669999999999999"/>
    <n v="1"/>
    <n v="0.54857142056737629"/>
    <n v="27.216174183514777"/>
    <n v="39.852255054432348"/>
    <n v="15.38"/>
    <n v="29.39"/>
    <n v="0.19"/>
    <n v="3.25"/>
    <n v="5.25"/>
    <n v="97.62"/>
    <n v="90.48"/>
    <n v="119"/>
    <n v="23.81"/>
    <n v="182.74"/>
    <n v="40.468000000000004"/>
  </r>
  <r>
    <x v="54"/>
    <n v="9172"/>
    <x v="41"/>
    <x v="0"/>
    <d v="2016-08-28T00:00:00"/>
    <n v="2016"/>
    <s v="CRB"/>
    <s v="I"/>
    <n v="1"/>
    <s v="170603030105"/>
    <s v="076-09-I"/>
    <s v="076"/>
    <s v="09"/>
    <s v="R1"/>
    <s v="Nez Perce-Clearwater"/>
    <s v="Lochsa/Powell"/>
    <s v="ID"/>
    <n v="46.618039000000003"/>
    <n v="-114.681785"/>
    <s v="Managed"/>
    <s v="Flow (whole reach)"/>
    <n v="45.931440000000002"/>
    <s v=""/>
    <n v="10"/>
    <x v="177"/>
    <n v="268.39999999999998"/>
    <n v="2.1909999999999998"/>
    <n v="1.05"/>
    <n v="0.60428572126797264"/>
    <n v="26.080476900149034"/>
    <n v="30.476899864776659"/>
    <n v="13.92"/>
    <n v="23.37"/>
    <n v="0.19500000000000001"/>
    <n v="3.9"/>
    <n v="13.71"/>
    <n v="100"/>
    <n v="100"/>
    <n v="127"/>
    <n v="18.18"/>
    <n v="197.47"/>
    <n v="109.515"/>
  </r>
  <r>
    <x v="55"/>
    <n v="115"/>
    <x v="42"/>
    <x v="0"/>
    <d v="2003-06-21T00:00:00"/>
    <n v="2003"/>
    <s v="CRB"/>
    <s v="I"/>
    <n v="3"/>
    <s v="170103010401"/>
    <s v="020-08-I"/>
    <s v="020"/>
    <s v="08"/>
    <s v="R1"/>
    <s v="Panhandle"/>
    <s v="Coeur dAlene River"/>
    <s v="ID"/>
    <n v="47.846611000000003"/>
    <n v="-116.122074"/>
    <s v="Managed"/>
    <s v=""/>
    <n v="13.035047646559001"/>
    <s v=""/>
    <n v="60"/>
    <x v="178"/>
    <n v="186.5"/>
    <n v="2.3969999999999998"/>
    <n v="1.218"/>
    <n v="0.13999999463558196"/>
    <n v="26.809651474530831"/>
    <n v="12.225201174656764"/>
    <n v="22.1"/>
    <n v="78.709999999999994"/>
    <n v="5.8999999999999997E-2"/>
    <n v="19.170000000000002"/>
    <n v="30.33"/>
    <n v="92.86"/>
    <n v="71.430000000000007"/>
    <n v="114"/>
    <n v="21.43"/>
    <n v="48.26"/>
    <n v="4.1440000000000001"/>
  </r>
  <r>
    <x v="55"/>
    <n v="4090"/>
    <x v="42"/>
    <x v="0"/>
    <d v="2008-07-07T00:00:00"/>
    <n v="2008"/>
    <s v="CRB"/>
    <s v="I"/>
    <n v="3"/>
    <s v="170103010401"/>
    <s v="020-08-I"/>
    <s v="020"/>
    <s v="08"/>
    <s v="R1"/>
    <s v="Panhandle"/>
    <s v="Coeur dAlene River"/>
    <s v="ID"/>
    <n v="47.846611000000003"/>
    <n v="-116.122074"/>
    <s v="Managed"/>
    <s v="Flow (whole reach)"/>
    <n v="52.938130000000001"/>
    <s v=""/>
    <n v="50"/>
    <x v="168"/>
    <n v="164"/>
    <n v="2.6520000000000001"/>
    <n v="1.145"/>
    <n v="0.21307692275597498"/>
    <n v="79.268292682926827"/>
    <n v="40.609756330164466"/>
    <n v="17.03"/>
    <n v="34.76"/>
    <n v="7.85E-2"/>
    <n v="2.8"/>
    <n v="5.8"/>
    <n v="100"/>
    <n v="97.5"/>
    <n v="125"/>
    <n v="15"/>
    <n v="201.22"/>
    <n v="54.938000000000002"/>
  </r>
  <r>
    <x v="55"/>
    <n v="7292"/>
    <x v="42"/>
    <x v="0"/>
    <d v="2013-07-07T00:00:00"/>
    <n v="2013"/>
    <s v="CRB"/>
    <s v="I"/>
    <n v="3"/>
    <s v="170103010401"/>
    <s v="020-08-I"/>
    <s v="020"/>
    <s v="08"/>
    <s v="R1"/>
    <s v="Panhandle"/>
    <s v="Coeur dAlene River"/>
    <s v="ID"/>
    <n v="47.846611000000003"/>
    <n v="-116.122074"/>
    <s v="Managed"/>
    <s v="Flow (whole reach)"/>
    <n v="42.172550000000001"/>
    <s v=""/>
    <n v="90"/>
    <x v="179"/>
    <n v="171.9"/>
    <n v="2.9380000000000002"/>
    <n v="1.1180000000000001"/>
    <n v="0.17499999950329462"/>
    <n v="34.904013961605585"/>
    <n v="15.997673065735892"/>
    <n v="12.71"/>
    <n v="27.71"/>
    <n v="2.8500000000000001E-2"/>
    <n v="4.5599999999999996"/>
    <n v="12.56"/>
    <n v="100"/>
    <n v="100"/>
    <n v="83"/>
    <n v="66.67"/>
    <n v="180.34"/>
    <n v="49.244999999999997"/>
  </r>
  <r>
    <x v="55"/>
    <n v="10001"/>
    <x v="42"/>
    <x v="0"/>
    <d v="2018-06-18T00:00:00"/>
    <n v="2018"/>
    <s v="CRB"/>
    <s v="I"/>
    <n v="3"/>
    <s v="170103010401"/>
    <s v="020-08-I"/>
    <s v="020"/>
    <s v="08"/>
    <s v="R1"/>
    <s v="Panhandle"/>
    <s v="Coeur dAlene River"/>
    <s v="ID"/>
    <n v="47.846611000000003"/>
    <n v="-116.122074"/>
    <s v="Managed"/>
    <s v="Flow (whole reach)"/>
    <n v="22.600670222033202"/>
    <s v=""/>
    <n v="60"/>
    <x v="180"/>
    <n v="166.2"/>
    <n v="2.6560000000000001"/>
    <n v="1.1579999999999999"/>
    <n v="0.16857142746448517"/>
    <n v="42.117930204572808"/>
    <n v="15.824307890431832"/>
    <n v="12.27"/>
    <n v="26.51"/>
    <n v="4.2999999999999997E-2"/>
    <n v="8.24"/>
    <n v="18.53"/>
    <n v="100"/>
    <n v="97.5"/>
    <n v="127"/>
    <n v="23.08"/>
    <n v="222.62"/>
    <n v="64.781999999999996"/>
  </r>
  <r>
    <x v="56"/>
    <n v="320"/>
    <x v="43"/>
    <x v="0"/>
    <d v="2002-06-05T00:00:00"/>
    <n v="2002"/>
    <s v="CRB"/>
    <s v="I"/>
    <n v="2"/>
    <s v="170102021304"/>
    <s v="055-09-I"/>
    <s v="055"/>
    <s v="09"/>
    <s v="R1"/>
    <s v="Lolo"/>
    <s v="Missoula"/>
    <s v="MT"/>
    <n v="46.612200999999999"/>
    <n v="-113.633154"/>
    <s v="Managed"/>
    <s v=""/>
    <n v="0"/>
    <s v=""/>
    <n v="60"/>
    <x v="181"/>
    <n v="97"/>
    <n v="2.0310000000000001"/>
    <n v="1.208"/>
    <n v="0.226666659116745"/>
    <n v="30.927835051546392"/>
    <n v="13.29896892468954"/>
    <n v="13.58"/>
    <n v="26.35"/>
    <n v="1.7999999999999999E-2"/>
    <m/>
    <n v="39.78"/>
    <n v="95.83"/>
    <n v="83.33"/>
    <n v="116"/>
    <n v="19.149999999999999"/>
    <n v="113.4"/>
    <n v="5.1180000000000003"/>
  </r>
  <r>
    <x v="56"/>
    <n v="3875"/>
    <x v="43"/>
    <x v="0"/>
    <d v="2007-07-26T00:00:00"/>
    <n v="2007"/>
    <s v="CRB"/>
    <s v="I"/>
    <n v="2"/>
    <s v="170102021304"/>
    <s v="055-09-I"/>
    <s v="055"/>
    <s v="09"/>
    <s v="R1"/>
    <s v="Lolo"/>
    <s v="Missoula"/>
    <s v="MT"/>
    <n v="46.612200999999999"/>
    <n v="-113.633154"/>
    <s v="Managed"/>
    <s v="Flow (whole reach)"/>
    <n v="48.989600000000003"/>
    <s v=""/>
    <n v="80"/>
    <x v="15"/>
    <n v="84.5"/>
    <n v="1.5620000000000001"/>
    <n v="1.3140000000000001"/>
    <n v="0.17333333359824288"/>
    <n v="106.50887573964498"/>
    <n v="60.946745562130175"/>
    <n v="10.29"/>
    <n v="33.82"/>
    <n v="2.9000000000000001E-2"/>
    <n v="2.59"/>
    <n v="4.59"/>
    <n v="100"/>
    <n v="95.24"/>
    <n v="97"/>
    <n v="36.590000000000003"/>
    <n v="201.18"/>
    <n v="7.5540000000000003"/>
  </r>
  <r>
    <x v="56"/>
    <n v="6553"/>
    <x v="43"/>
    <x v="0"/>
    <d v="2012-07-05T00:00:00"/>
    <n v="2012"/>
    <s v="CRB"/>
    <s v="I"/>
    <n v="2"/>
    <s v="170102021304"/>
    <s v="055-09-I"/>
    <s v="055"/>
    <s v="09"/>
    <s v="R1"/>
    <s v="Lolo"/>
    <s v="Missoula"/>
    <s v="MT"/>
    <n v="46.612200999999999"/>
    <n v="-113.633154"/>
    <s v="Managed"/>
    <s v="Flow (whole reach)"/>
    <n v="49.180340000000001"/>
    <s v=""/>
    <n v="40"/>
    <x v="182"/>
    <n v="59"/>
    <n v="1.661"/>
    <n v="1.101"/>
    <n v="0.21800000369548797"/>
    <n v="84.745762711864401"/>
    <n v="64.237289509530797"/>
    <n v="9.1300000000000008"/>
    <n v="12.7"/>
    <n v="0.04"/>
    <n v="5.17"/>
    <n v="10.88"/>
    <n v="100"/>
    <n v="85.71"/>
    <n v="105"/>
    <n v="39.29"/>
    <n v="169.49"/>
    <n v="7.0720000000000001"/>
  </r>
  <r>
    <x v="56"/>
    <n v="8876"/>
    <x v="43"/>
    <x v="0"/>
    <d v="2015-07-14T00:00:00"/>
    <n v="2015"/>
    <s v="CRB"/>
    <s v="I"/>
    <n v="2"/>
    <s v="170102021304"/>
    <s v="055-09-I"/>
    <s v="055"/>
    <s v="09"/>
    <s v="R1"/>
    <s v="Lolo"/>
    <s v="Missoula"/>
    <s v="MT"/>
    <n v="46.612200999999999"/>
    <n v="-113.633154"/>
    <s v="Managed"/>
    <s v="Flow (whole reach)"/>
    <n v="33.283450000000002"/>
    <s v=""/>
    <n v="100"/>
    <x v="183"/>
    <n v="77.400000000000006"/>
    <n v="1.6279999999999999"/>
    <n v="1.143"/>
    <n v="0.22285713468279159"/>
    <n v="90.439276485788099"/>
    <n v="32.170542797376939"/>
    <n v="9.07"/>
    <n v="16.62"/>
    <n v="2.5000000000000001E-2"/>
    <n v="1.34"/>
    <n v="8.48"/>
    <n v="100"/>
    <n v="76.319999999999993"/>
    <n v="104"/>
    <n v="23.68"/>
    <n v="193.8"/>
    <n v="7.5250000000000004"/>
  </r>
  <r>
    <x v="56"/>
    <n v="10422"/>
    <x v="43"/>
    <x v="0"/>
    <d v="2018-07-24T00:00:00"/>
    <n v="2018"/>
    <s v="CRB"/>
    <s v="I"/>
    <n v="2"/>
    <s v="170102021304"/>
    <s v="055-09-I"/>
    <s v="055"/>
    <s v="09"/>
    <s v="R1"/>
    <s v="Lolo"/>
    <s v="Missoula"/>
    <s v="MT"/>
    <n v="46.612200999999999"/>
    <n v="-113.633154"/>
    <s v="Managed"/>
    <s v="Flow (whole reach)"/>
    <n v="52.781568164354503"/>
    <s v=""/>
    <n v="110"/>
    <x v="184"/>
    <n v="71.900000000000006"/>
    <n v="1.46"/>
    <n v="1.696"/>
    <n v="0.54999996721744537"/>
    <n v="55.632823365785811"/>
    <n v="87.899859326273727"/>
    <n v="21.67"/>
    <n v="18.440000000000001"/>
    <n v="2.1000000000000001E-2"/>
    <n v="10.64"/>
    <n v="14.71"/>
    <n v="100"/>
    <n v="82.35"/>
    <n v="146"/>
    <n v="5.88"/>
    <n v="152.99"/>
    <n v="57.896999999999998"/>
  </r>
  <r>
    <x v="57"/>
    <n v="299"/>
    <x v="44"/>
    <x v="0"/>
    <d v="2003-07-16T00:00:00"/>
    <n v="2003"/>
    <s v="CRB"/>
    <s v="I"/>
    <n v="3"/>
    <s v="170102010101"/>
    <s v="053-04-I"/>
    <s v="053"/>
    <s v="04"/>
    <s v="R1"/>
    <s v="Beaverhead-Deerlodge"/>
    <s v="Butte"/>
    <s v="MT"/>
    <n v="46.134697000000003"/>
    <n v="-112.577477"/>
    <s v="Managed"/>
    <s v=""/>
    <n v="0"/>
    <s v=""/>
    <n v="60"/>
    <x v="185"/>
    <n v="164.5"/>
    <n v="0.69899999999999995"/>
    <n v="1.2509999999999999"/>
    <n v="0.27866666615009306"/>
    <n v="91.1854103343465"/>
    <n v="51.610942162278938"/>
    <n v="16.88"/>
    <n v="38.81"/>
    <n v="4.0000000000000001E-3"/>
    <n v="72.5"/>
    <n v="85.83"/>
    <n v="100"/>
    <n v="95"/>
    <n v="108"/>
    <n v="35.9"/>
    <n v="91.19"/>
    <n v="4.8689999999999998"/>
  </r>
  <r>
    <x v="57"/>
    <n v="4146"/>
    <x v="44"/>
    <x v="0"/>
    <d v="2008-07-08T00:00:00"/>
    <n v="2008"/>
    <s v="CRB"/>
    <s v="I"/>
    <n v="3"/>
    <s v="170102010101"/>
    <s v="053-04-I"/>
    <s v="053"/>
    <s v="04"/>
    <s v="R1"/>
    <s v="Beaverhead-Deerlodge"/>
    <s v="Butte"/>
    <s v="MT"/>
    <n v="46.134697000000003"/>
    <n v="-112.577477"/>
    <s v="Managed"/>
    <s v="Flow (whole reach)"/>
    <n v="6.3010760000000001"/>
    <s v=""/>
    <n v="70"/>
    <x v="186"/>
    <n v="176.3"/>
    <n v="0.43099999999999999"/>
    <n v="1.113"/>
    <n v="0.36142857159887043"/>
    <n v="79.410096426545664"/>
    <n v="67.385139075856415"/>
    <n v="26.05"/>
    <n v="28.89"/>
    <n v="4.0000000000000001E-3"/>
    <n v="76.64"/>
    <n v="87.73"/>
    <n v="95.45"/>
    <n v="81.819999999999993"/>
    <n v="108"/>
    <n v="25"/>
    <n v="136.13"/>
    <n v="8.9030000000000005"/>
  </r>
  <r>
    <x v="57"/>
    <n v="7337"/>
    <x v="44"/>
    <x v="0"/>
    <d v="2013-07-19T00:00:00"/>
    <n v="2013"/>
    <s v="CRB"/>
    <s v="I"/>
    <n v="3"/>
    <s v="170102010101"/>
    <s v="053-04-I"/>
    <s v="053"/>
    <s v="04"/>
    <s v="R1"/>
    <s v="Beaverhead-Deerlodge"/>
    <s v="Butte"/>
    <s v="MT"/>
    <n v="46.134697000000003"/>
    <n v="-112.577477"/>
    <s v="Managed"/>
    <s v="Flow (whole reach)"/>
    <n v="2.2756349999999999"/>
    <s v=""/>
    <n v="110"/>
    <x v="187"/>
    <n v="162.30000000000001"/>
    <n v="0.66500000000000004"/>
    <n v="1.2629999999999999"/>
    <n v="0.20749999880790709"/>
    <n v="123.22858903265558"/>
    <n v="59.704251885781368"/>
    <n v="14.6"/>
    <n v="18.55"/>
    <n v="4.4999999999999997E-3"/>
    <n v="22.42"/>
    <n v="29.44"/>
    <n v="97.5"/>
    <n v="85"/>
    <n v="130"/>
    <n v="10.26"/>
    <n v="36.97"/>
    <n v="7.9850000000000003"/>
  </r>
  <r>
    <x v="57"/>
    <n v="10046"/>
    <x v="44"/>
    <x v="0"/>
    <d v="2018-07-14T00:00:00"/>
    <n v="2018"/>
    <s v="CRB"/>
    <s v="I"/>
    <n v="3"/>
    <s v="170102010101"/>
    <s v="053-04-I"/>
    <s v="053"/>
    <s v="04"/>
    <s v="R1"/>
    <s v="Beaverhead-Deerlodge"/>
    <s v="Butte"/>
    <s v="MT"/>
    <n v="46.134697000000003"/>
    <n v="-112.577477"/>
    <s v="Managed"/>
    <s v="Flow (whole reach)"/>
    <n v="17.512530904706999"/>
    <s v=""/>
    <n v="70"/>
    <x v="188"/>
    <n v="164"/>
    <n v="0.74099999999999999"/>
    <n v="1.3"/>
    <n v="0.3517646999920116"/>
    <n v="103.65853658536585"/>
    <n v="74.695120788202047"/>
    <n v="9.49"/>
    <n v="12.53"/>
    <n v="8.5000000000000006E-3"/>
    <n v="47.12"/>
    <n v="57.48"/>
    <n v="100"/>
    <n v="87.5"/>
    <n v="114"/>
    <n v="20"/>
    <n v="48.78"/>
    <n v="5.1459999999999999"/>
  </r>
  <r>
    <x v="58"/>
    <n v="4546"/>
    <x v="44"/>
    <x v="0"/>
    <d v="2008-07-23T00:00:00"/>
    <n v="2008"/>
    <s v="CRB"/>
    <s v="K"/>
    <n v="3"/>
    <s v="170102010101"/>
    <s v="053-04-K"/>
    <s v="053"/>
    <s v="04"/>
    <s v="R1"/>
    <s v="Beaverhead-Deerlodge"/>
    <s v="Butte"/>
    <s v="MT"/>
    <n v="46.155481999999999"/>
    <n v="-112.546722"/>
    <s v="Managed"/>
    <s v="Flow (whole reach)"/>
    <m/>
    <s v=""/>
    <m/>
    <x v="55"/>
    <n v="123"/>
    <n v="2.407"/>
    <n v="1.359"/>
    <n v="0.14699999913573264"/>
    <n v="162.60162601626016"/>
    <n v="43.983739711404816"/>
    <n v="8.85"/>
    <n v="11.76"/>
    <m/>
    <m/>
    <m/>
    <n v="97.62"/>
    <n v="71.430000000000007"/>
    <n v="92"/>
    <n v="35.71"/>
    <m/>
    <m/>
  </r>
  <r>
    <x v="58"/>
    <n v="7620"/>
    <x v="44"/>
    <x v="0"/>
    <d v="2013-06-25T00:00:00"/>
    <n v="2013"/>
    <s v="CRB"/>
    <s v="K"/>
    <n v="3"/>
    <s v="170102010101"/>
    <s v="053-04-K"/>
    <s v="053"/>
    <s v="04"/>
    <s v="R1"/>
    <s v="Beaverhead-Deerlodge"/>
    <s v="Butte"/>
    <s v="MT"/>
    <n v="46.155481999999999"/>
    <n v="-112.546722"/>
    <s v="Managed"/>
    <s v="Flow (whole reach)"/>
    <n v="0"/>
    <s v=""/>
    <n v="90"/>
    <x v="189"/>
    <n v="128.5"/>
    <n v="2.1480000000000001"/>
    <n v="1.294"/>
    <n v="0.11238095448130653"/>
    <n v="163.42412451361869"/>
    <n v="30.505836102749122"/>
    <n v="7.21"/>
    <n v="12.85"/>
    <n v="7.0000000000000001E-3"/>
    <n v="59.04"/>
    <n v="71.930000000000007"/>
    <n v="97.62"/>
    <n v="95.24"/>
    <n v="91"/>
    <n v="50"/>
    <n v="7.78"/>
    <n v="0.17699999999999999"/>
  </r>
  <r>
    <x v="58"/>
    <n v="10362"/>
    <x v="44"/>
    <x v="0"/>
    <d v="2018-07-13T00:00:00"/>
    <n v="2018"/>
    <s v="CRB"/>
    <s v="K"/>
    <n v="3"/>
    <s v="170102010101"/>
    <s v="053-04-K"/>
    <s v="053"/>
    <s v="04"/>
    <s v="R1"/>
    <s v="Beaverhead-Deerlodge"/>
    <s v="Butte"/>
    <s v="MT"/>
    <n v="46.155481999999999"/>
    <n v="-112.546722"/>
    <s v="Managed"/>
    <s v="Flow (whole reach)"/>
    <n v="30.244508953194799"/>
    <s v=""/>
    <m/>
    <x v="190"/>
    <n v="126.8"/>
    <n v="2.2909999999999999"/>
    <n v="1.417"/>
    <n v="0.17499999857197204"/>
    <n v="189.27444794952683"/>
    <n v="53.864353133676936"/>
    <n v="4.67"/>
    <n v="4.45"/>
    <n v="1.9E-2"/>
    <n v="5.86"/>
    <n v="8.77"/>
    <n v="85.71"/>
    <n v="71.430000000000007"/>
    <n v="112"/>
    <n v="11.9"/>
    <n v="0"/>
    <n v="0"/>
  </r>
  <r>
    <x v="59"/>
    <n v="474"/>
    <x v="45"/>
    <x v="1"/>
    <d v="2004-09-08T00:00:00"/>
    <n v="2004"/>
    <s v="CRB"/>
    <s v="I"/>
    <n v="4"/>
    <s v="170603020305"/>
    <s v="080-07-I"/>
    <s v="080"/>
    <s v="07"/>
    <s v="R1"/>
    <s v="Nez Perce-Clearwater"/>
    <s v="Moose Creek"/>
    <s v="ID"/>
    <n v="45.919069999999998"/>
    <n v="-115.250933"/>
    <s v="Reference"/>
    <s v=""/>
    <n v="50.879137374240301"/>
    <s v=""/>
    <n v="10"/>
    <x v="191"/>
    <n v="247.8"/>
    <n v="2.4249999999999998"/>
    <n v="1.038"/>
    <n v="0.29333333174387616"/>
    <n v="12.106537530266344"/>
    <n v="12.227602597683836"/>
    <m/>
    <m/>
    <n v="0.22650000000000001"/>
    <n v="0"/>
    <n v="0.89"/>
    <n v="97.62"/>
    <n v="76.19"/>
    <n v="110"/>
    <n v="29.27"/>
    <n v="177.56"/>
    <n v="157.30000000000001"/>
  </r>
  <r>
    <x v="59"/>
    <n v="4930"/>
    <x v="45"/>
    <x v="1"/>
    <d v="2009-08-23T00:00:00"/>
    <n v="2009"/>
    <s v="CRB"/>
    <s v="I"/>
    <n v="4"/>
    <s v="170603020305"/>
    <s v="080-07-I"/>
    <s v="080"/>
    <s v="07"/>
    <s v="R1"/>
    <s v="Nez Perce-Clearwater"/>
    <s v="Moose Creek"/>
    <s v="ID"/>
    <n v="45.919069999999998"/>
    <n v="-115.250933"/>
    <s v="Reference"/>
    <s v="Flow (whole reach)"/>
    <n v="51.062190000000001"/>
    <s v=""/>
    <n v="20"/>
    <x v="192"/>
    <n v="242.7"/>
    <n v="2.1629999999999998"/>
    <n v="1.0649999999999999"/>
    <n v="0.38000000119209287"/>
    <n v="20.601565718994642"/>
    <n v="16.769674023729223"/>
    <n v="29.8"/>
    <n v="50.76"/>
    <n v="0.16"/>
    <n v="0.13"/>
    <n v="0.4"/>
    <n v="100"/>
    <n v="77.5"/>
    <n v="122"/>
    <n v="19.440000000000001"/>
    <n v="234.86"/>
    <n v="169.63"/>
  </r>
  <r>
    <x v="59"/>
    <n v="7994"/>
    <x v="45"/>
    <x v="1"/>
    <d v="2014-09-25T00:00:00"/>
    <n v="2014"/>
    <s v="CRB"/>
    <s v="I"/>
    <n v="4"/>
    <s v="170603020305"/>
    <s v="080-07-I"/>
    <s v="080"/>
    <s v="07"/>
    <s v="R1"/>
    <s v="Nez Perce-Clearwater"/>
    <s v="Moose Creek"/>
    <s v="ID"/>
    <n v="45.919069999999998"/>
    <n v="-115.250933"/>
    <s v="Reference"/>
    <s v="Flow (whole reach)"/>
    <n v="53.906889999999997"/>
    <s v=""/>
    <n v="10"/>
    <x v="193"/>
    <n v="249.4"/>
    <n v="2.41"/>
    <n v="1.016"/>
    <n v="0.32099999189376832"/>
    <n v="40.096230954290299"/>
    <n v="35.846030702568001"/>
    <n v="24.84"/>
    <n v="45.03"/>
    <n v="0.13400000000000001"/>
    <n v="1.1100000000000001"/>
    <n v="1.93"/>
    <n v="100"/>
    <n v="97.5"/>
    <n v="121"/>
    <n v="20"/>
    <n v="252.61"/>
    <n v="333.57499999999999"/>
  </r>
  <r>
    <x v="59"/>
    <n v="10645"/>
    <x v="45"/>
    <x v="1"/>
    <d v="2019-09-18T00:00:00"/>
    <n v="2019"/>
    <s v="CRB"/>
    <s v="I"/>
    <n v="4"/>
    <s v="170603020305"/>
    <s v="080-07-I"/>
    <s v="080"/>
    <s v="07"/>
    <s v="R1"/>
    <s v="Nez Perce-Clearwater"/>
    <s v="Moose Creek"/>
    <s v="ID"/>
    <n v="45.919069999999998"/>
    <n v="-115.250933"/>
    <s v="Reference"/>
    <s v="Flow (whole reach)"/>
    <n v="45.8435330772828"/>
    <s v=""/>
    <m/>
    <x v="86"/>
    <n v="243.5"/>
    <n v="2.4780000000000002"/>
    <n v="1.0069999999999999"/>
    <n v="0.30499999225139618"/>
    <n v="24.640657084188913"/>
    <n v="26.735113093006046"/>
    <n v="22.11"/>
    <n v="41.47"/>
    <n v="0.159"/>
    <n v="1.33"/>
    <n v="4.13"/>
    <n v="100"/>
    <n v="95"/>
    <n v="131"/>
    <n v="17.5"/>
    <n v="381.93"/>
    <n v="209.309"/>
  </r>
  <r>
    <x v="60"/>
    <n v="122"/>
    <x v="46"/>
    <x v="0"/>
    <d v="2003-06-17T00:00:00"/>
    <n v="2003"/>
    <s v="CRB"/>
    <s v="I"/>
    <n v="3"/>
    <s v="170103010604"/>
    <s v="021-16-I"/>
    <s v="021"/>
    <s v="16"/>
    <s v="R1"/>
    <s v="Panhandle"/>
    <s v="Coeur dAlene River"/>
    <s v="ID"/>
    <n v="47.635224999999998"/>
    <n v="-116.276275"/>
    <s v="Managed"/>
    <s v=""/>
    <n v="31.315478206474101"/>
    <s v="Yes"/>
    <n v="40"/>
    <x v="62"/>
    <n v="182.3"/>
    <n v="1.218"/>
    <n v="1.369"/>
    <n v="0.36000000437100727"/>
    <n v="32.912781130005477"/>
    <n v="30.06033994179797"/>
    <n v="22.81"/>
    <n v="118.52"/>
    <n v="3.5999999999999997E-2"/>
    <n v="41.67"/>
    <n v="43"/>
    <n v="89.13"/>
    <n v="63.04"/>
    <n v="109"/>
    <n v="26.32"/>
    <n v="27.43"/>
    <n v="25.212"/>
  </r>
  <r>
    <x v="60"/>
    <n v="4097"/>
    <x v="46"/>
    <x v="0"/>
    <d v="2008-06-17T00:00:00"/>
    <n v="2008"/>
    <s v="CRB"/>
    <s v="I"/>
    <n v="3"/>
    <s v="170103010604"/>
    <s v="021-16-I"/>
    <s v="021"/>
    <s v="16"/>
    <s v="R1"/>
    <s v="Panhandle"/>
    <s v="Coeur dAlene River"/>
    <s v="ID"/>
    <n v="47.635224999999998"/>
    <n v="-116.276275"/>
    <s v="Managed"/>
    <s v="Flow (whole reach)"/>
    <n v="61.183669999999999"/>
    <s v="Yes"/>
    <n v="30"/>
    <x v="194"/>
    <n v="176.2"/>
    <n v="1.266"/>
    <n v="1.3"/>
    <n v="0.44666664799054462"/>
    <n v="34.052213393870602"/>
    <n v="37.11691292406617"/>
    <n v="16.3"/>
    <n v="28.74"/>
    <n v="5.0500000000000003E-2"/>
    <n v="1.78"/>
    <n v="3.56"/>
    <n v="95.45"/>
    <n v="54.55"/>
    <n v="117"/>
    <n v="27.91"/>
    <n v="90.81"/>
    <n v="44.707999999999998"/>
  </r>
  <r>
    <x v="60"/>
    <n v="7299"/>
    <x v="46"/>
    <x v="0"/>
    <d v="2013-06-22T00:00:00"/>
    <n v="2013"/>
    <s v="CRB"/>
    <s v="I"/>
    <n v="3"/>
    <s v="170103010604"/>
    <s v="021-16-I"/>
    <s v="021"/>
    <s v="16"/>
    <s v="R1"/>
    <s v="Panhandle"/>
    <s v="Coeur dAlene River"/>
    <s v="ID"/>
    <n v="47.635224999999998"/>
    <n v="-116.276275"/>
    <s v="Managed"/>
    <s v="Flow (whole reach)"/>
    <n v="63.784520000000001"/>
    <s v="Yes"/>
    <n v="60"/>
    <x v="195"/>
    <n v="183.6"/>
    <m/>
    <n v="1.306"/>
    <n v="0.35699999332427979"/>
    <n v="54.466230936819173"/>
    <n v="40.740741104342057"/>
    <n v="15.78"/>
    <n v="24.25"/>
    <n v="4.5499999999999999E-2"/>
    <n v="3.87"/>
    <n v="9.4700000000000006"/>
    <n v="95.45"/>
    <n v="88.64"/>
    <n v="108"/>
    <n v="31.82"/>
    <n v="92.59"/>
    <n v="56.518999999999998"/>
  </r>
  <r>
    <x v="60"/>
    <n v="10008"/>
    <x v="46"/>
    <x v="0"/>
    <d v="2018-06-12T00:00:00"/>
    <n v="2018"/>
    <s v="CRB"/>
    <s v="I"/>
    <n v="3"/>
    <s v="170103010604"/>
    <s v="021-16-I"/>
    <s v="021"/>
    <s v="16"/>
    <s v="R1"/>
    <s v="Panhandle"/>
    <s v="Coeur dAlene River"/>
    <s v="ID"/>
    <n v="47.635224999999998"/>
    <n v="-116.276275"/>
    <s v="Managed"/>
    <s v="Flow (whole reach)"/>
    <n v="51.342202481518498"/>
    <s v="Yes"/>
    <n v="40"/>
    <x v="196"/>
    <n v="186.7"/>
    <m/>
    <n v="1.3140000000000001"/>
    <n v="0.35285713949373793"/>
    <n v="37.493304767005895"/>
    <n v="23.299410691795085"/>
    <n v="17.48"/>
    <n v="31.33"/>
    <n v="3.2000000000000001E-2"/>
    <n v="1.48"/>
    <n v="6.23"/>
    <n v="95.65"/>
    <n v="78.260000000000005"/>
    <n v="119"/>
    <n v="23.91"/>
    <n v="149.97"/>
    <n v="52.826000000000001"/>
  </r>
  <r>
    <x v="61"/>
    <n v="233"/>
    <x v="47"/>
    <x v="0"/>
    <d v="2002-07-31T00:00:00"/>
    <n v="2002"/>
    <s v="CRB"/>
    <s v="I"/>
    <n v="2"/>
    <s v="170102090503"/>
    <s v="043-15-I"/>
    <s v="043"/>
    <s v="15"/>
    <s v="R1"/>
    <s v="Flathead"/>
    <s v="Spotted Bear"/>
    <s v="MT"/>
    <n v="47.838126000000003"/>
    <n v="-113.598427"/>
    <s v="Managed"/>
    <s v=""/>
    <n v="56.663530244696901"/>
    <s v=""/>
    <n v="60"/>
    <x v="82"/>
    <n v="206.1"/>
    <n v="0.81499999999999995"/>
    <n v="1.1060000000000001"/>
    <n v="0.36499999463558197"/>
    <n v="29.112081513828237"/>
    <n v="33.09073256150662"/>
    <n v="32.42"/>
    <n v="52.88"/>
    <n v="6.2E-2"/>
    <m/>
    <n v="3.33"/>
    <n v="95.24"/>
    <n v="54.76"/>
    <n v="112"/>
    <n v="42.5"/>
    <n v="179.52"/>
    <n v="131.61799999999999"/>
  </r>
  <r>
    <x v="61"/>
    <n v="3886"/>
    <x v="47"/>
    <x v="0"/>
    <d v="2007-07-25T00:00:00"/>
    <n v="2007"/>
    <s v="CRB"/>
    <s v="I"/>
    <n v="2"/>
    <s v="170102090503"/>
    <s v="043-15-I"/>
    <s v="043"/>
    <s v="15"/>
    <s v="R1"/>
    <s v="Flathead"/>
    <s v="Spotted Bear"/>
    <s v="MT"/>
    <n v="47.838126000000003"/>
    <n v="-113.598427"/>
    <s v="Managed"/>
    <s v="Flow (whole reach)"/>
    <n v="58.57835"/>
    <s v=""/>
    <n v="70"/>
    <x v="197"/>
    <n v="213.1"/>
    <n v="0.86299999999999999"/>
    <n v="1.087"/>
    <n v="0.2233333322736952"/>
    <n v="42.233693101830127"/>
    <n v="55.607695917409671"/>
    <n v="21.77"/>
    <n v="77.45"/>
    <n v="7.8E-2"/>
    <n v="0.74"/>
    <n v="9.3000000000000007"/>
    <n v="97.62"/>
    <n v="45.24"/>
    <n v="112"/>
    <n v="36.840000000000003"/>
    <n v="220.55"/>
    <n v="103.78400000000001"/>
  </r>
  <r>
    <x v="61"/>
    <n v="6541"/>
    <x v="47"/>
    <x v="0"/>
    <d v="2012-09-01T00:00:00"/>
    <n v="2012"/>
    <s v="CRB"/>
    <s v="I"/>
    <n v="2"/>
    <s v="170102090503"/>
    <s v="043-15-I"/>
    <s v="043"/>
    <s v="15"/>
    <s v="R1"/>
    <s v="Flathead"/>
    <s v="Spotted Bear"/>
    <s v="MT"/>
    <n v="47.838126000000003"/>
    <n v="-113.598427"/>
    <s v="Managed"/>
    <s v="Flow (whole reach)"/>
    <n v="71.948639999999997"/>
    <s v=""/>
    <n v="80"/>
    <x v="198"/>
    <n v="212.5"/>
    <n v="0.74399999999999999"/>
    <n v="1.0980000000000001"/>
    <n v="0.25214285297053202"/>
    <n v="65.882352941176478"/>
    <n v="52.988235333386591"/>
    <n v="16.239999999999998"/>
    <n v="31.17"/>
    <n v="6.5000000000000002E-2"/>
    <n v="0.2"/>
    <n v="1.07"/>
    <n v="92.86"/>
    <n v="50"/>
    <n v="103"/>
    <n v="40.479999999999997"/>
    <n v="423.53"/>
    <n v="256.14499999999998"/>
  </r>
  <r>
    <x v="61"/>
    <n v="9590"/>
    <x v="47"/>
    <x v="0"/>
    <d v="2017-08-10T00:00:00"/>
    <n v="2017"/>
    <s v="CRB"/>
    <s v="I"/>
    <n v="2"/>
    <s v="170102090503"/>
    <s v="043-15-I"/>
    <s v="043"/>
    <s v="15"/>
    <s v="R1"/>
    <s v="Flathead"/>
    <s v="Spotted Bear"/>
    <s v="MT"/>
    <n v="47.838126000000003"/>
    <n v="-113.598427"/>
    <s v="Managed"/>
    <s v="Flow (whole reach)"/>
    <n v="57.529701448933501"/>
    <s v=""/>
    <n v="80"/>
    <x v="199"/>
    <n v="213.8"/>
    <n v="0.879"/>
    <n v="1.129"/>
    <n v="0.32750000432133675"/>
    <n v="37.418147801683816"/>
    <n v="34.892423449552872"/>
    <n v="24.25"/>
    <n v="43.4"/>
    <n v="6.4000000000000001E-2"/>
    <n v="0.28999999999999998"/>
    <n v="3.62"/>
    <n v="97.56"/>
    <n v="56.1"/>
    <n v="120"/>
    <n v="29.27"/>
    <n v="514.5"/>
    <n v="215.833"/>
  </r>
  <r>
    <x v="62"/>
    <n v="371"/>
    <x v="48"/>
    <x v="0"/>
    <d v="2002-08-05T00:00:00"/>
    <n v="2002"/>
    <s v="CRB"/>
    <s v="I"/>
    <n v="2"/>
    <s v="170102040502"/>
    <s v="062-04-I"/>
    <s v="062"/>
    <s v="04"/>
    <s v="R1"/>
    <s v="Lolo"/>
    <s v="Ninemile"/>
    <s v="MT"/>
    <n v="46.813307000000002"/>
    <n v="-114.620982"/>
    <s v="Managed"/>
    <s v=""/>
    <n v="32.523200327855797"/>
    <s v=""/>
    <n v="100"/>
    <x v="69"/>
    <n v="90.7"/>
    <n v="1.1140000000000001"/>
    <n v="1.2190000000000001"/>
    <n v="0.36833334962526959"/>
    <n v="66.152149944873202"/>
    <n v="63.726572375313317"/>
    <n v="22.92"/>
    <n v="51.85"/>
    <n v="0.02"/>
    <m/>
    <n v="18.670000000000002"/>
    <n v="93.48"/>
    <n v="78.260000000000005"/>
    <n v="123"/>
    <n v="20"/>
    <n v="99.23"/>
    <n v="20.920999999999999"/>
  </r>
  <r>
    <x v="62"/>
    <n v="3870"/>
    <x v="48"/>
    <x v="0"/>
    <d v="2007-07-30T00:00:00"/>
    <n v="2007"/>
    <s v="CRB"/>
    <s v="I"/>
    <n v="2"/>
    <s v="170102040502"/>
    <s v="062-04-I"/>
    <s v="062"/>
    <s v="04"/>
    <s v="R1"/>
    <s v="Lolo"/>
    <s v="Ninemile"/>
    <s v="MT"/>
    <n v="46.813307000000002"/>
    <n v="-114.620982"/>
    <s v="Managed"/>
    <s v="Flow (whole reach)"/>
    <n v="38.67868"/>
    <s v=""/>
    <n v="90"/>
    <x v="200"/>
    <n v="172.7"/>
    <n v="1.181"/>
    <n v="1.3160000000000001"/>
    <n v="0.30100000202655791"/>
    <n v="57.903879559930516"/>
    <n v="45.744064576237896"/>
    <n v="20.36"/>
    <n v="61.27"/>
    <n v="3.2000000000000001E-2"/>
    <n v="11.6"/>
    <n v="13.73"/>
    <n v="100"/>
    <n v="95.45"/>
    <n v="95"/>
    <n v="48.84"/>
    <n v="52.11"/>
    <n v="7.1669999999999998"/>
  </r>
  <r>
    <x v="62"/>
    <n v="6556"/>
    <x v="48"/>
    <x v="0"/>
    <d v="2012-07-10T00:00:00"/>
    <n v="2012"/>
    <s v="CRB"/>
    <s v="I"/>
    <n v="2"/>
    <s v="170102040502"/>
    <s v="062-04-I"/>
    <s v="062"/>
    <s v="04"/>
    <s v="R1"/>
    <s v="Lolo"/>
    <s v="Ninemile"/>
    <s v="MT"/>
    <n v="46.813307000000002"/>
    <n v="-114.620982"/>
    <s v="Managed"/>
    <s v="Flow (whole reach)"/>
    <n v="33.915320000000001"/>
    <s v=""/>
    <n v="90"/>
    <x v="106"/>
    <n v="162.69999999999999"/>
    <n v="1.242"/>
    <n v="1.2609999999999999"/>
    <n v="0.37599999457597733"/>
    <n v="61.462814996926866"/>
    <n v="49.539028975446314"/>
    <n v="11.97"/>
    <n v="17.16"/>
    <n v="3.2500000000000001E-2"/>
    <n v="6.67"/>
    <n v="34.07"/>
    <n v="100"/>
    <n v="100"/>
    <n v="118"/>
    <n v="25"/>
    <n v="215.12"/>
    <n v="32.92"/>
  </r>
  <r>
    <x v="62"/>
    <n v="9603"/>
    <x v="48"/>
    <x v="0"/>
    <d v="2017-08-13T00:00:00"/>
    <n v="2017"/>
    <s v="CRB"/>
    <s v="I"/>
    <n v="2"/>
    <s v="170102040502"/>
    <s v="062-04-I"/>
    <s v="062"/>
    <s v="04"/>
    <s v="R1"/>
    <s v="Lolo"/>
    <s v="Ninemile"/>
    <s v="MT"/>
    <n v="46.813307000000002"/>
    <n v="-114.620982"/>
    <s v="Managed"/>
    <s v="Flow (whole reach)"/>
    <n v="44.405105184245699"/>
    <s v=""/>
    <n v="110"/>
    <x v="201"/>
    <n v="170.5"/>
    <n v="1.2729999999999999"/>
    <n v="1.3819999999999999"/>
    <n v="0.39222221242056954"/>
    <n v="52.785923753665692"/>
    <n v="54.721408016171267"/>
    <n v="12.92"/>
    <n v="21.57"/>
    <n v="2.5000000000000001E-2"/>
    <n v="12.67"/>
    <n v="15.41"/>
    <n v="100"/>
    <n v="88.1"/>
    <n v="109"/>
    <n v="34.15"/>
    <n v="152.49"/>
    <n v="29.789000000000001"/>
  </r>
  <r>
    <x v="63"/>
    <n v="2189"/>
    <x v="49"/>
    <x v="1"/>
    <d v="2006-08-12T00:00:00"/>
    <n v="2006"/>
    <s v="CRB"/>
    <s v="I"/>
    <n v="1"/>
    <s v="170102090206"/>
    <s v="044-06-I"/>
    <s v="044"/>
    <s v="06"/>
    <s v="R1"/>
    <s v="Flathead"/>
    <s v="Spotted Bear"/>
    <s v="MT"/>
    <n v="47.508266999999996"/>
    <n v="-113.358294"/>
    <s v="Reference"/>
    <s v="Other (make comment)"/>
    <m/>
    <s v=""/>
    <n v="30"/>
    <x v="202"/>
    <n v="180"/>
    <n v="1.244"/>
    <n v="1.3240000000000001"/>
    <m/>
    <m/>
    <m/>
    <n v="20.56"/>
    <m/>
    <n v="0.04"/>
    <m/>
    <m/>
    <n v="97.73"/>
    <n v="93.18"/>
    <n v="115"/>
    <n v="22.73"/>
    <n v="211.11"/>
    <n v="63.497"/>
  </r>
  <r>
    <x v="63"/>
    <n v="5998"/>
    <x v="49"/>
    <x v="1"/>
    <d v="2011-08-28T00:00:00"/>
    <n v="2011"/>
    <s v="CRB"/>
    <s v="I"/>
    <n v="1"/>
    <s v="170102090206"/>
    <s v="044-06-I"/>
    <s v="044"/>
    <s v="06"/>
    <s v="R1"/>
    <s v="Flathead"/>
    <s v="Spotted Bear"/>
    <s v="MT"/>
    <n v="47.508266999999996"/>
    <n v="-113.358294"/>
    <s v="Reference"/>
    <s v="Flow (whole reach)"/>
    <n v="49.159260000000003"/>
    <s v=""/>
    <n v="20"/>
    <x v="150"/>
    <n v="172.5"/>
    <n v="1.1359999999999999"/>
    <n v="2.14"/>
    <n v="0.38454545221545477"/>
    <n v="63.768115942028984"/>
    <n v="43.942028405009836"/>
    <n v="18.350000000000001"/>
    <n v="64.22"/>
    <n v="4.2000000000000003E-2"/>
    <n v="6.07"/>
    <n v="11.89"/>
    <n v="88.1"/>
    <n v="16.670000000000002"/>
    <n v="119"/>
    <n v="21.95"/>
    <n v="173.91"/>
    <n v="63.125"/>
  </r>
  <r>
    <x v="64"/>
    <n v="352"/>
    <x v="50"/>
    <x v="0"/>
    <d v="2004-09-12T00:00:00"/>
    <n v="2004"/>
    <s v="CRB"/>
    <s v="I"/>
    <n v="4"/>
    <s v="170102051303"/>
    <s v="059-06-I"/>
    <s v="059"/>
    <s v="06"/>
    <s v="R1"/>
    <s v="Bitterroot"/>
    <s v="Stevensville"/>
    <s v="MT"/>
    <n v="46.384346999999998"/>
    <n v="-113.86293000000001"/>
    <s v="Managed"/>
    <s v=""/>
    <n v="58.210489043519701"/>
    <s v=""/>
    <n v="110"/>
    <x v="78"/>
    <n v="166.5"/>
    <n v="1.982"/>
    <n v="1.0760000000000001"/>
    <n v="0.28799998760223389"/>
    <n v="30.03003003003003"/>
    <n v="28.168168225445907"/>
    <m/>
    <m/>
    <n v="0.1225"/>
    <n v="1.68"/>
    <n v="1.85"/>
    <n v="100"/>
    <n v="64.290000000000006"/>
    <n v="88"/>
    <n v="57.14"/>
    <n v="108.11"/>
    <n v="15.968"/>
  </r>
  <r>
    <x v="64"/>
    <n v="4874"/>
    <x v="50"/>
    <x v="0"/>
    <d v="2009-09-06T00:00:00"/>
    <n v="2009"/>
    <s v="CRB"/>
    <s v="I"/>
    <n v="4"/>
    <s v="170102051303"/>
    <s v="059-06-I"/>
    <s v="059"/>
    <s v="06"/>
    <s v="R1"/>
    <s v="Bitterroot"/>
    <s v="Stevensville"/>
    <s v="MT"/>
    <n v="46.384346999999998"/>
    <n v="-113.86293000000001"/>
    <s v="Managed"/>
    <s v="Flow (whole reach)"/>
    <n v="60.388959999999997"/>
    <s v=""/>
    <n v="80"/>
    <x v="203"/>
    <n v="156.30000000000001"/>
    <n v="2.1240000000000001"/>
    <n v="1"/>
    <n v="0.39666665593783063"/>
    <n v="19.193857965451055"/>
    <n v="12.987844011986477"/>
    <n v="12.86"/>
    <n v="22.47"/>
    <n v="0.12"/>
    <n v="1.1100000000000001"/>
    <n v="1.56"/>
    <n v="97.5"/>
    <n v="52.5"/>
    <n v="86"/>
    <n v="57.5"/>
    <n v="172.74"/>
    <n v="94.835999999999999"/>
  </r>
  <r>
    <x v="64"/>
    <n v="7940"/>
    <x v="50"/>
    <x v="0"/>
    <d v="2014-09-01T00:00:00"/>
    <n v="2014"/>
    <s v="CRB"/>
    <s v="I"/>
    <n v="4"/>
    <s v="170102051303"/>
    <s v="059-06-I"/>
    <s v="059"/>
    <s v="06"/>
    <s v="R1"/>
    <s v="Bitterroot"/>
    <s v="Stevensville"/>
    <s v="MT"/>
    <n v="46.384346999999998"/>
    <n v="-113.86293000000001"/>
    <s v="Managed"/>
    <s v="Flow (whole reach)"/>
    <n v="64.306219999999996"/>
    <s v=""/>
    <n v="90"/>
    <x v="204"/>
    <n v="155"/>
    <n v="2.1739999999999999"/>
    <m/>
    <n v="0.39999999105930328"/>
    <n v="12.903225806451612"/>
    <n v="8.9032259295063625"/>
    <n v="10.18"/>
    <n v="20.440000000000001"/>
    <n v="0.13900000000000001"/>
    <n v="0"/>
    <n v="0"/>
    <n v="100"/>
    <n v="100"/>
    <n v="93"/>
    <n v="50"/>
    <n v="180.65"/>
    <n v="79.22"/>
  </r>
  <r>
    <x v="64"/>
    <n v="10592"/>
    <x v="50"/>
    <x v="0"/>
    <d v="2019-09-20T00:00:00"/>
    <n v="2019"/>
    <s v="CRB"/>
    <s v="I"/>
    <n v="4"/>
    <s v="170102051303"/>
    <s v="059-06-I"/>
    <s v="059"/>
    <s v="06"/>
    <s v="R1"/>
    <s v="Bitterroot"/>
    <s v="Stevensville"/>
    <s v="MT"/>
    <n v="46.384346999999998"/>
    <n v="-113.86293000000001"/>
    <s v="Managed"/>
    <s v="Flow (whole reach)"/>
    <n v="64.0949162943906"/>
    <s v=""/>
    <n v="90"/>
    <x v="205"/>
    <n v="155.1"/>
    <n v="2.2530000000000001"/>
    <n v="1"/>
    <n v="0.42999999225139618"/>
    <n v="12.89490651192779"/>
    <n v="12.250161493769928"/>
    <n v="11.63"/>
    <n v="25.55"/>
    <n v="0.11899999999999999"/>
    <n v="0"/>
    <n v="0.67"/>
    <n v="100"/>
    <n v="71.88"/>
    <n v="84"/>
    <n v="56.25"/>
    <n v="199.87"/>
    <n v="32.369"/>
  </r>
  <r>
    <x v="65"/>
    <n v="1853"/>
    <x v="51"/>
    <x v="0"/>
    <d v="2005-06-30T00:00:00"/>
    <n v="2005"/>
    <s v="CRB"/>
    <s v="I"/>
    <n v="5"/>
    <s v="170103040502"/>
    <s v="065-04-I"/>
    <s v="065"/>
    <s v="04"/>
    <s v="R1"/>
    <s v="Panhandle"/>
    <s v="St. Joe "/>
    <s v="ID"/>
    <n v="47.133158000000002"/>
    <n v="-116.12617"/>
    <s v="Managed"/>
    <s v=""/>
    <n v="25.93694"/>
    <s v=""/>
    <n v="30"/>
    <x v="206"/>
    <n v="259"/>
    <n v="1.4710000000000001"/>
    <n v="1.216"/>
    <n v="0.28400000333786013"/>
    <n v="19.305019305019304"/>
    <n v="18.185328148506784"/>
    <n v="25.28"/>
    <n v="70.11"/>
    <n v="8.2500000000000004E-2"/>
    <n v="0.13"/>
    <n v="1.6"/>
    <n v="97.73"/>
    <n v="97.73"/>
    <n v="135"/>
    <n v="11.36"/>
    <n v="19.309999999999999"/>
    <n v="6.3079999999999998"/>
  </r>
  <r>
    <x v="65"/>
    <n v="5411"/>
    <x v="51"/>
    <x v="0"/>
    <d v="2010-07-22T00:00:00"/>
    <n v="2010"/>
    <s v="CRB"/>
    <s v="I"/>
    <n v="5"/>
    <s v="170103040502"/>
    <s v="065-04-I"/>
    <s v="065"/>
    <s v="04"/>
    <s v="R1"/>
    <s v="Panhandle"/>
    <s v="St. Joe "/>
    <s v="ID"/>
    <n v="47.133158000000002"/>
    <n v="-116.12617"/>
    <s v="Managed"/>
    <s v="Flow (whole reach)"/>
    <n v="26.200859999999999"/>
    <s v=""/>
    <n v="20"/>
    <x v="86"/>
    <n v="256"/>
    <n v="1.48"/>
    <n v="1.1140000000000001"/>
    <n v="0.29833333194255829"/>
    <n v="23.4375"/>
    <n v="18.984375149011612"/>
    <n v="23.79"/>
    <n v="48.1"/>
    <n v="9.6500000000000002E-2"/>
    <n v="0.11"/>
    <n v="0.89"/>
    <n v="100"/>
    <n v="100"/>
    <n v="138"/>
    <n v="11.36"/>
    <n v="11.72"/>
    <n v="2.528"/>
  </r>
  <r>
    <x v="65"/>
    <n v="8529"/>
    <x v="51"/>
    <x v="0"/>
    <d v="2015-07-04T00:00:00"/>
    <n v="2015"/>
    <s v="CRB"/>
    <s v="I"/>
    <n v="5"/>
    <s v="170103040502"/>
    <s v="065-04-I"/>
    <s v="065"/>
    <s v="04"/>
    <s v="R1"/>
    <s v="Panhandle"/>
    <s v="St. Joe "/>
    <s v="ID"/>
    <n v="47.133158000000002"/>
    <n v="-116.12617"/>
    <s v="Managed"/>
    <s v="Flow (whole reach)"/>
    <n v="41.700470000000003"/>
    <s v=""/>
    <n v="40"/>
    <x v="207"/>
    <n v="250"/>
    <n v="1.5680000000000001"/>
    <n v="1.071"/>
    <n v="0.27545454285361548"/>
    <n v="44"/>
    <n v="34.439999961853033"/>
    <n v="27.84"/>
    <n v="51.79"/>
    <n v="7.0000000000000007E-2"/>
    <n v="1"/>
    <n v="2.8"/>
    <n v="100"/>
    <n v="100"/>
    <n v="116"/>
    <n v="22.5"/>
    <n v="24"/>
    <n v="6.4749999999999996"/>
  </r>
  <r>
    <x v="66"/>
    <n v="364"/>
    <x v="52"/>
    <x v="0"/>
    <d v="2003-07-06T00:00:00"/>
    <n v="2003"/>
    <s v="CRB"/>
    <s v="I"/>
    <n v="3"/>
    <s v="170102040304"/>
    <s v="061-01-I"/>
    <s v="061"/>
    <s v="01"/>
    <s v="R1"/>
    <s v="Lolo"/>
    <s v="Ninemile"/>
    <s v="MT"/>
    <n v="47.111522999999998"/>
    <n v="-114.47008700000001"/>
    <s v="Managed"/>
    <s v=""/>
    <n v="39.735293184918902"/>
    <s v=""/>
    <n v="10"/>
    <x v="120"/>
    <n v="218"/>
    <n v="2.1970000000000001"/>
    <n v="1.2629999999999999"/>
    <n v="0.37272726947611029"/>
    <n v="50.458715596330279"/>
    <n v="48.76146797740131"/>
    <n v="28.63"/>
    <n v="148.47999999999999"/>
    <n v="2.7E-2"/>
    <n v="21.24"/>
    <n v="28.88"/>
    <n v="92.59"/>
    <n v="83.33"/>
    <n v="116"/>
    <n v="26.42"/>
    <n v="64.22"/>
    <n v="11.175000000000001"/>
  </r>
  <r>
    <x v="66"/>
    <n v="4162"/>
    <x v="52"/>
    <x v="0"/>
    <d v="2008-07-28T00:00:00"/>
    <n v="2008"/>
    <s v="CRB"/>
    <s v="I"/>
    <n v="3"/>
    <s v="170102040304"/>
    <s v="061-01-I"/>
    <s v="061"/>
    <s v="01"/>
    <s v="R1"/>
    <s v="Lolo"/>
    <s v="Ninemile"/>
    <s v="MT"/>
    <n v="47.111522999999998"/>
    <n v="-114.47008700000001"/>
    <s v="Managed"/>
    <s v="Flow (whole reach)"/>
    <n v="62.928570000000001"/>
    <s v=""/>
    <n v="10"/>
    <x v="92"/>
    <n v="224.8"/>
    <n v="2.1309999999999998"/>
    <n v="1.2989999999999999"/>
    <n v="0.2866666664679845"/>
    <n v="40.035587188612098"/>
    <n v="29.137010676156581"/>
    <n v="21.94"/>
    <n v="70.19"/>
    <n v="5.8000000000000003E-2"/>
    <n v="0"/>
    <n v="1.1100000000000001"/>
    <n v="98.21"/>
    <n v="76.790000000000006"/>
    <n v="107"/>
    <n v="33.93"/>
    <n v="186.83"/>
    <n v="15.244999999999999"/>
  </r>
  <r>
    <x v="66"/>
    <n v="7352"/>
    <x v="52"/>
    <x v="0"/>
    <d v="2013-07-18T00:00:00"/>
    <n v="2013"/>
    <s v="CRB"/>
    <s v="I"/>
    <n v="3"/>
    <s v="170102040304"/>
    <s v="061-01-I"/>
    <s v="061"/>
    <s v="01"/>
    <s v="R1"/>
    <s v="Lolo"/>
    <s v="Ninemile"/>
    <s v="MT"/>
    <n v="47.111522999999998"/>
    <n v="-114.47008700000001"/>
    <s v="Managed"/>
    <s v="Flow (whole reach)"/>
    <n v="64.993780000000001"/>
    <s v=""/>
    <n v="20"/>
    <x v="208"/>
    <n v="219.1"/>
    <n v="2.1680000000000001"/>
    <n v="1.3180000000000001"/>
    <n v="0.34000000506639483"/>
    <n v="45.641259698767684"/>
    <n v="35.18941118422299"/>
    <n v="27.85"/>
    <n v="28.09"/>
    <n v="3.7999999999999999E-2"/>
    <n v="0.15"/>
    <n v="3.16"/>
    <n v="98.15"/>
    <n v="88.89"/>
    <n v="102"/>
    <n v="39.619999999999997"/>
    <n v="209.95"/>
    <n v="52.027999999999999"/>
  </r>
  <r>
    <x v="66"/>
    <n v="10060"/>
    <x v="52"/>
    <x v="0"/>
    <d v="2018-07-28T00:00:00"/>
    <n v="2018"/>
    <s v="CRB"/>
    <s v="I"/>
    <n v="3"/>
    <s v="170102040304"/>
    <s v="061-01-I"/>
    <s v="061"/>
    <s v="01"/>
    <s v="R1"/>
    <s v="Lolo"/>
    <s v="Ninemile"/>
    <s v="MT"/>
    <n v="47.111522999999998"/>
    <n v="-114.47008700000001"/>
    <s v="Managed"/>
    <s v="Flow (whole reach)"/>
    <n v="62.393904779323599"/>
    <s v=""/>
    <n v="20"/>
    <x v="209"/>
    <n v="217.1"/>
    <n v="2.1720000000000002"/>
    <n v="1.232"/>
    <n v="0.34999999539418652"/>
    <n v="50.667894979272226"/>
    <n v="48.180561250170932"/>
    <n v="21.16"/>
    <n v="22.45"/>
    <n v="3.4000000000000002E-2"/>
    <n v="2.63"/>
    <n v="3.14"/>
    <n v="100"/>
    <n v="75.930000000000007"/>
    <n v="107"/>
    <n v="33.33"/>
    <n v="96.73"/>
    <n v="52.625999999999998"/>
  </r>
  <r>
    <x v="67"/>
    <n v="4418"/>
    <x v="53"/>
    <x v="1"/>
    <d v="2008-08-08T00:00:00"/>
    <n v="2008"/>
    <s v="CRB"/>
    <s v="I"/>
    <n v="2"/>
    <s v="170102030502"/>
    <s v="045-07-I"/>
    <s v="045"/>
    <s v="07"/>
    <s v="R1"/>
    <s v="Lolo"/>
    <s v="Seeley Lake"/>
    <s v="MT"/>
    <n v="47.241484999999997"/>
    <n v="-112.943005"/>
    <s v="Reference"/>
    <s v="Flow (whole reach)"/>
    <n v="67.152270000000001"/>
    <s v=""/>
    <n v="150"/>
    <x v="210"/>
    <n v="182.3"/>
    <n v="2.8580000000000001"/>
    <n v="1.147"/>
    <n v="0.34000000357627869"/>
    <n v="10.970927043335163"/>
    <n v="11.080636470708884"/>
    <n v="18.39"/>
    <n v="46.66"/>
    <n v="0.08"/>
    <n v="2"/>
    <n v="2"/>
    <n v="100"/>
    <n v="56.52"/>
    <n v="115"/>
    <n v="21.74"/>
    <n v="394.95"/>
    <n v="110.569"/>
  </r>
  <r>
    <x v="67"/>
    <n v="6862"/>
    <x v="53"/>
    <x v="1"/>
    <d v="2012-09-26T00:00:00"/>
    <n v="2012"/>
    <s v="CRB"/>
    <s v="I"/>
    <n v="2"/>
    <s v="170102030502"/>
    <s v="045-07-I"/>
    <s v="045"/>
    <s v="07"/>
    <s v="R1"/>
    <s v="Lolo"/>
    <s v="Seeley Lake"/>
    <s v="MT"/>
    <n v="47.241484999999997"/>
    <n v="-112.943005"/>
    <s v="Reference"/>
    <s v="Flow (whole reach)"/>
    <n v="54.537840000000003"/>
    <s v=""/>
    <n v="170"/>
    <x v="211"/>
    <n v="175.9"/>
    <n v="2.8250000000000002"/>
    <n v="1.137"/>
    <n v="0.22166667630275091"/>
    <n v="34.110289937464472"/>
    <n v="24.729960475745969"/>
    <n v="13.71"/>
    <n v="27.96"/>
    <n v="7.2999999999999995E-2"/>
    <n v="0.44"/>
    <n v="1.94"/>
    <n v="95.24"/>
    <n v="61.9"/>
    <n v="131"/>
    <n v="11.9"/>
    <n v="238.77"/>
    <n v="131.39500000000001"/>
  </r>
  <r>
    <x v="67"/>
    <n v="9868"/>
    <x v="53"/>
    <x v="1"/>
    <d v="2017-08-12T00:00:00"/>
    <n v="2017"/>
    <s v="CRB"/>
    <s v="I"/>
    <n v="2"/>
    <s v="170102030502"/>
    <s v="045-07-I"/>
    <s v="045"/>
    <s v="07"/>
    <s v="R1"/>
    <s v="Lolo"/>
    <s v="Seeley Lake"/>
    <s v="MT"/>
    <n v="47.241484999999997"/>
    <n v="-112.943005"/>
    <s v="Reference"/>
    <s v="Flow (whole reach)"/>
    <n v="74.886272664072905"/>
    <s v=""/>
    <n v="190"/>
    <x v="212"/>
    <n v="174.8"/>
    <n v="2.6"/>
    <n v="1.1439999999999999"/>
    <n v="0.38249999284744263"/>
    <n v="22.883295194508008"/>
    <n v="14.244851040349127"/>
    <n v="13.57"/>
    <n v="24.42"/>
    <n v="0.19"/>
    <n v="0"/>
    <n v="3.33"/>
    <n v="100"/>
    <n v="80.95"/>
    <n v="121"/>
    <n v="16.670000000000002"/>
    <n v="314.64999999999998"/>
    <n v="192.172"/>
  </r>
  <r>
    <x v="68"/>
    <n v="3856"/>
    <x v="54"/>
    <x v="0"/>
    <d v="2007-07-29T00:00:00"/>
    <n v="2007"/>
    <s v="CRB"/>
    <s v="I"/>
    <n v="2"/>
    <s v="170102040503"/>
    <s v="062-17-I"/>
    <s v="062"/>
    <s v="17"/>
    <s v="R1"/>
    <s v="Lolo"/>
    <s v="Ninemile"/>
    <s v="MT"/>
    <n v="46.799339000000003"/>
    <n v="-114.65539699999999"/>
    <s v="Managed"/>
    <s v="Flow (whole reach)"/>
    <n v="52.086239999999997"/>
    <s v=""/>
    <n v="50"/>
    <x v="213"/>
    <n v="361.7"/>
    <n v="1.7749999999999999"/>
    <n v="1.089"/>
    <n v="0.41250000149011612"/>
    <n v="22.117777163395079"/>
    <n v="40.752004054425207"/>
    <n v="30"/>
    <n v="85.85"/>
    <n v="0.14699999999999999"/>
    <n v="4.38"/>
    <n v="14.86"/>
    <n v="100"/>
    <n v="50"/>
    <n v="100"/>
    <n v="45.65"/>
    <n v="273.70999999999998"/>
    <n v="171.14"/>
  </r>
  <r>
    <x v="68"/>
    <n v="6774"/>
    <x v="54"/>
    <x v="0"/>
    <d v="2012-07-23T00:00:00"/>
    <n v="2012"/>
    <s v="CRB"/>
    <s v="I"/>
    <n v="2"/>
    <s v="170102040503"/>
    <s v="062-17-I"/>
    <s v="062"/>
    <s v="17"/>
    <s v="R1"/>
    <s v="Lolo"/>
    <s v="Ninemile"/>
    <s v="MT"/>
    <n v="46.799339000000003"/>
    <n v="-114.65539699999999"/>
    <s v="Managed"/>
    <s v="Flow (whole reach)"/>
    <n v="57.893560000000001"/>
    <s v=""/>
    <n v="50"/>
    <x v="84"/>
    <n v="356.5"/>
    <n v="1.8009999999999999"/>
    <n v="1.0860000000000001"/>
    <n v="0.56499999761581421"/>
    <n v="11.220196353436185"/>
    <n v="16.381486836523028"/>
    <n v="17.87"/>
    <n v="31.27"/>
    <n v="0.122"/>
    <n v="0.33"/>
    <n v="2.67"/>
    <n v="100"/>
    <n v="88.64"/>
    <n v="95"/>
    <n v="50"/>
    <n v="516.13"/>
    <n v="251.25800000000001"/>
  </r>
  <r>
    <x v="68"/>
    <n v="9780"/>
    <x v="54"/>
    <x v="0"/>
    <d v="2017-08-12T00:00:00"/>
    <n v="2017"/>
    <s v="CRB"/>
    <s v="I"/>
    <n v="2"/>
    <s v="170102040503"/>
    <s v="062-17-I"/>
    <s v="062"/>
    <s v="17"/>
    <s v="R1"/>
    <s v="Lolo"/>
    <s v="Ninemile"/>
    <s v="MT"/>
    <n v="46.799339000000003"/>
    <n v="-114.65539699999999"/>
    <s v="Managed"/>
    <s v="Flow (whole reach)"/>
    <n v="56.996011854408003"/>
    <s v=""/>
    <n v="60"/>
    <x v="214"/>
    <n v="353.5"/>
    <n v="2.089"/>
    <n v="1.1559999999999999"/>
    <n v="0.48999998966852826"/>
    <n v="8.4865629420084865"/>
    <n v="11.570014306139912"/>
    <n v="21.04"/>
    <n v="38.5"/>
    <n v="0.1"/>
    <n v="0"/>
    <n v="0"/>
    <n v="100"/>
    <n v="88.37"/>
    <n v="82"/>
    <n v="65.12"/>
    <n v="545.97"/>
    <n v="203.59299999999999"/>
  </r>
  <r>
    <x v="69"/>
    <n v="269"/>
    <x v="55"/>
    <x v="0"/>
    <d v="2004-08-02T00:00:00"/>
    <n v="2004"/>
    <s v="CRB"/>
    <s v="I"/>
    <n v="4"/>
    <s v="170102030202"/>
    <s v="049-12-I"/>
    <s v="049"/>
    <s v="12"/>
    <s v="R1"/>
    <s v="Helena"/>
    <s v="Lincoln"/>
    <s v="MT"/>
    <n v="47.064763999999997"/>
    <n v="-112.41603600000001"/>
    <s v="Managed"/>
    <s v=""/>
    <n v="1.2925282682227699"/>
    <s v=""/>
    <n v="190"/>
    <x v="215"/>
    <n v="165"/>
    <n v="0.96399999999999997"/>
    <n v="1.825"/>
    <n v="0.18800000498692196"/>
    <n v="90.909090909090907"/>
    <n v="53.515151630748406"/>
    <m/>
    <m/>
    <n v="1.2E-2"/>
    <n v="44.67"/>
    <n v="52.47"/>
    <n v="85.71"/>
    <n v="59.52"/>
    <n v="131"/>
    <n v="2.86"/>
    <n v="6.06"/>
    <n v="0.153"/>
  </r>
  <r>
    <x v="69"/>
    <n v="4839"/>
    <x v="55"/>
    <x v="0"/>
    <d v="2009-07-25T00:00:00"/>
    <n v="2009"/>
    <s v="CRB"/>
    <s v="I"/>
    <n v="4"/>
    <s v="170102030202"/>
    <s v="049-12-I"/>
    <s v="049"/>
    <s v="12"/>
    <s v="R1"/>
    <s v="Helena"/>
    <s v="Lincoln"/>
    <s v="MT"/>
    <n v="47.064763999999997"/>
    <n v="-112.41603600000001"/>
    <s v="Managed"/>
    <s v="Other (make comment)"/>
    <m/>
    <s v=""/>
    <n v="180"/>
    <x v="216"/>
    <n v="185"/>
    <n v="1.508"/>
    <n v="2.0169999999999999"/>
    <m/>
    <m/>
    <m/>
    <n v="13.44"/>
    <n v="29.62"/>
    <n v="3.2000000000000001E-2"/>
    <m/>
    <m/>
    <n v="97.78"/>
    <n v="33.33"/>
    <n v="115"/>
    <n v="11.43"/>
    <n v="0"/>
    <n v="0"/>
  </r>
  <r>
    <x v="69"/>
    <n v="7908"/>
    <x v="55"/>
    <x v="0"/>
    <d v="2014-07-16T00:00:00"/>
    <n v="2014"/>
    <s v="CRB"/>
    <s v="I"/>
    <n v="4"/>
    <s v="170102030202"/>
    <s v="049-12-I"/>
    <s v="049"/>
    <s v="12"/>
    <s v="R1"/>
    <s v="Helena"/>
    <s v="Lincoln"/>
    <s v="MT"/>
    <n v="47.064763999999997"/>
    <n v="-112.41603600000001"/>
    <s v="Managed"/>
    <s v="Flow (whole reach)"/>
    <n v="13.38552"/>
    <s v=""/>
    <n v="260"/>
    <x v="2"/>
    <n v="187.8"/>
    <n v="0.92100000000000004"/>
    <n v="2.028"/>
    <n v="0.20562499761581421"/>
    <n v="85.19701810436635"/>
    <n v="37.167199440022749"/>
    <n v="14.1"/>
    <n v="29.26"/>
    <n v="2.1000000000000001E-2"/>
    <n v="22.36"/>
    <n v="26.28"/>
    <n v="80.430000000000007"/>
    <n v="50"/>
    <n v="126"/>
    <n v="20.93"/>
    <n v="15.97"/>
    <n v="0.40400000000000003"/>
  </r>
  <r>
    <x v="69"/>
    <n v="10565"/>
    <x v="55"/>
    <x v="0"/>
    <d v="2019-07-29T00:00:00"/>
    <n v="2019"/>
    <s v="CRB"/>
    <s v="I"/>
    <n v="4"/>
    <s v="170102030202"/>
    <s v="049-12-I"/>
    <s v="049"/>
    <s v="12"/>
    <s v="R1"/>
    <s v="Helena"/>
    <s v="Lincoln"/>
    <s v="MT"/>
    <n v="47.064763999999997"/>
    <n v="-112.41603600000001"/>
    <s v="Managed"/>
    <s v="Flow (whole reach)"/>
    <n v="31.037501477483701"/>
    <s v=""/>
    <n v="180"/>
    <x v="217"/>
    <n v="181.7"/>
    <n v="0.96"/>
    <n v="1.962"/>
    <n v="0.21555555673937002"/>
    <n v="99.064391854705562"/>
    <n v="60.979637524946483"/>
    <n v="11.06"/>
    <n v="24.01"/>
    <n v="2.7E-2"/>
    <n v="25.47"/>
    <n v="30.33"/>
    <n v="97.73"/>
    <n v="72.73"/>
    <n v="104"/>
    <n v="43.59"/>
    <n v="5.5"/>
    <n v="3.0609999999999999"/>
  </r>
  <r>
    <x v="70"/>
    <n v="239"/>
    <x v="56"/>
    <x v="1"/>
    <d v="2002-08-17T00:00:00"/>
    <n v="2002"/>
    <s v="CRB"/>
    <s v="I"/>
    <n v="2"/>
    <s v="170102090101"/>
    <s v="045-05-I"/>
    <s v="045"/>
    <s v="05"/>
    <s v="R1"/>
    <s v="Flathead"/>
    <s v="Spotted Bear"/>
    <s v="MT"/>
    <n v="47.338749999999997"/>
    <n v="-113.029799"/>
    <s v="Reference"/>
    <s v=""/>
    <n v="42.674705710849501"/>
    <s v=""/>
    <n v="70"/>
    <x v="218"/>
    <n v="83"/>
    <n v="1.1200000000000001"/>
    <n v="1.504"/>
    <n v="0.25999999480942887"/>
    <n v="144.57831325301206"/>
    <n v="55.301203785172426"/>
    <n v="5.59"/>
    <n v="26.72"/>
    <n v="2.5000000000000001E-2"/>
    <m/>
    <n v="13.69"/>
    <n v="100"/>
    <n v="88.1"/>
    <n v="62"/>
    <n v="78.569999999999993"/>
    <n v="0"/>
    <n v="0"/>
  </r>
  <r>
    <x v="70"/>
    <n v="4132"/>
    <x v="56"/>
    <x v="1"/>
    <d v="2008-08-06T00:00:00"/>
    <n v="2008"/>
    <s v="CRB"/>
    <s v="I"/>
    <n v="2"/>
    <s v="170102090101"/>
    <s v="045-05-I"/>
    <s v="045"/>
    <s v="05"/>
    <s v="R1"/>
    <s v="Flathead"/>
    <s v="Spotted Bear"/>
    <s v="MT"/>
    <n v="47.338749999999997"/>
    <n v="-113.029799"/>
    <s v="Reference"/>
    <s v="Flow (whole reach)"/>
    <n v="40.48386"/>
    <s v=""/>
    <n v="60"/>
    <x v="219"/>
    <n v="161.6"/>
    <n v="1.361"/>
    <n v="1.347"/>
    <n v="0.24799999408423901"/>
    <n v="123.76237623762376"/>
    <n v="48.452970267522453"/>
    <n v="6.4"/>
    <n v="12.6"/>
    <n v="2.5999999999999999E-2"/>
    <n v="1.8"/>
    <n v="4.07"/>
    <n v="100"/>
    <n v="90.48"/>
    <n v="84"/>
    <n v="57.14"/>
    <n v="0"/>
    <n v="0"/>
  </r>
  <r>
    <x v="70"/>
    <n v="6543"/>
    <x v="56"/>
    <x v="1"/>
    <d v="2012-09-27T00:00:00"/>
    <n v="2012"/>
    <s v="CRB"/>
    <s v="I"/>
    <n v="2"/>
    <s v="170102090101"/>
    <s v="045-05-I"/>
    <s v="045"/>
    <s v="05"/>
    <s v="R1"/>
    <s v="Flathead"/>
    <s v="Spotted Bear"/>
    <s v="MT"/>
    <n v="47.338749999999997"/>
    <n v="-113.029799"/>
    <s v="Reference"/>
    <s v="Flow (whole reach)"/>
    <n v="18.780639999999998"/>
    <s v=""/>
    <n v="90"/>
    <x v="220"/>
    <n v="165.3"/>
    <n v="1.198"/>
    <n v="1.413"/>
    <n v="0.235000003543165"/>
    <n v="108.8929219600726"/>
    <n v="35.571687739326677"/>
    <n v="4.53"/>
    <n v="15.61"/>
    <n v="2.4E-2"/>
    <n v="9.17"/>
    <n v="16.07"/>
    <n v="100"/>
    <n v="100"/>
    <n v="96"/>
    <n v="42.5"/>
    <n v="0"/>
    <n v="0"/>
  </r>
  <r>
    <x v="70"/>
    <n v="10418"/>
    <x v="56"/>
    <x v="1"/>
    <d v="2018-08-23T00:00:00"/>
    <n v="2018"/>
    <s v="CRB"/>
    <s v="I"/>
    <n v="2"/>
    <s v="170102090101"/>
    <s v="045-05-I"/>
    <s v="045"/>
    <s v="05"/>
    <s v="R1"/>
    <s v="Flathead"/>
    <s v="Spotted Bear"/>
    <s v="MT"/>
    <n v="47.338749999999997"/>
    <n v="-113.029799"/>
    <s v="Reference"/>
    <s v="Flow (whole reach)"/>
    <n v="23.773964932353"/>
    <s v=""/>
    <n v="100"/>
    <x v="221"/>
    <n v="165"/>
    <n v="1.052"/>
    <n v="1.401"/>
    <n v="0.28700000233948231"/>
    <n v="121.21212121212122"/>
    <n v="60.666666464372113"/>
    <n v="5.4"/>
    <n v="8.25"/>
    <n v="2.1000000000000001E-2"/>
    <n v="15.38"/>
    <n v="44.48"/>
    <n v="100"/>
    <n v="100"/>
    <n v="87"/>
    <n v="52.5"/>
    <n v="0"/>
    <n v="0"/>
  </r>
  <r>
    <x v="71"/>
    <n v="187"/>
    <x v="57"/>
    <x v="0"/>
    <d v="2004-07-15T00:00:00"/>
    <n v="2004"/>
    <s v="CRB"/>
    <s v="I"/>
    <n v="4"/>
    <s v="170101020306"/>
    <s v="036-06-I"/>
    <s v="036"/>
    <s v="06"/>
    <s v="R1"/>
    <s v="Kootenai"/>
    <s v="Libby"/>
    <s v="MT"/>
    <n v="48.246879"/>
    <n v="-115.11496699999999"/>
    <s v="Managed"/>
    <s v=""/>
    <n v="47.713594116064499"/>
    <s v=""/>
    <n v="30"/>
    <x v="222"/>
    <n v="168"/>
    <n v="2.839"/>
    <n v="1.1910000000000001"/>
    <n v="0.22750000283122063"/>
    <n v="95.238095238095227"/>
    <n v="41.309523440542669"/>
    <m/>
    <m/>
    <n v="3.5000000000000003E-2"/>
    <n v="21.57"/>
    <n v="22.91"/>
    <n v="100"/>
    <n v="85.71"/>
    <n v="91"/>
    <n v="47.37"/>
    <n v="125"/>
    <n v="18.280999999999999"/>
  </r>
  <r>
    <x v="71"/>
    <n v="4809"/>
    <x v="57"/>
    <x v="0"/>
    <d v="2009-07-09T00:00:00"/>
    <n v="2009"/>
    <s v="CRB"/>
    <s v="I"/>
    <n v="4"/>
    <s v="170101020306"/>
    <s v="036-06-I"/>
    <s v="036"/>
    <s v="06"/>
    <s v="R1"/>
    <s v="Kootenai"/>
    <s v="Libby"/>
    <s v="MT"/>
    <n v="48.246879"/>
    <n v="-115.11496699999999"/>
    <s v="Managed"/>
    <s v="Flow (whole reach)"/>
    <n v="55.353630000000003"/>
    <s v=""/>
    <n v="20"/>
    <x v="45"/>
    <n v="166.5"/>
    <n v="2.8769999999999998"/>
    <n v="1.1459999999999999"/>
    <n v="0.21222222182485792"/>
    <n v="108.10810810810811"/>
    <n v="40.960960918002662"/>
    <n v="9.3800000000000008"/>
    <n v="23.64"/>
    <n v="3.7499999999999999E-2"/>
    <n v="1"/>
    <n v="1.53"/>
    <n v="100"/>
    <n v="60"/>
    <n v="109"/>
    <n v="32.5"/>
    <n v="228.23"/>
    <n v="24.67"/>
  </r>
  <r>
    <x v="71"/>
    <n v="7878"/>
    <x v="57"/>
    <x v="0"/>
    <d v="2014-07-05T00:00:00"/>
    <n v="2014"/>
    <s v="CRB"/>
    <s v="I"/>
    <n v="4"/>
    <s v="170101020306"/>
    <s v="036-06-I"/>
    <s v="036"/>
    <s v="06"/>
    <s v="R1"/>
    <s v="Kootenai"/>
    <s v="Libby"/>
    <s v="MT"/>
    <n v="48.246879"/>
    <n v="-115.11496699999999"/>
    <s v="Managed"/>
    <s v="Flow (whole reach)"/>
    <n v="44.788820000000001"/>
    <s v=""/>
    <n v="30"/>
    <x v="201"/>
    <n v="171.5"/>
    <n v="2.7639999999999998"/>
    <n v="1.319"/>
    <n v="0.22357142929519927"/>
    <n v="81.632653061224488"/>
    <n v="39.300292017856073"/>
    <n v="11.29"/>
    <n v="22.5"/>
    <n v="2.9000000000000001E-2"/>
    <n v="9.68"/>
    <n v="13.22"/>
    <n v="100"/>
    <n v="66.67"/>
    <n v="111"/>
    <n v="38.1"/>
    <n v="349.85"/>
    <n v="64.251000000000005"/>
  </r>
  <r>
    <x v="71"/>
    <n v="10536"/>
    <x v="57"/>
    <x v="0"/>
    <d v="2019-07-24T00:00:00"/>
    <n v="2019"/>
    <s v="CRB"/>
    <s v="I"/>
    <n v="4"/>
    <s v="170101020306"/>
    <s v="036-06-I"/>
    <s v="036"/>
    <s v="06"/>
    <s v="R1"/>
    <s v="Kootenai"/>
    <s v="Libby"/>
    <s v="MT"/>
    <n v="48.246879"/>
    <n v="-115.11496699999999"/>
    <s v="Managed"/>
    <s v="Flow (whole reach)"/>
    <n v="34.074987439216599"/>
    <s v=""/>
    <n v="30"/>
    <x v="223"/>
    <n v="163.9"/>
    <n v="2.8620000000000001"/>
    <n v="1.1819999999999999"/>
    <n v="0.19200000017881394"/>
    <n v="61.012812690665037"/>
    <n v="29.103111537074515"/>
    <n v="15.44"/>
    <n v="39.15"/>
    <n v="2.5000000000000001E-2"/>
    <n v="9.7200000000000006"/>
    <n v="19.77"/>
    <n v="100"/>
    <n v="90.48"/>
    <n v="109"/>
    <n v="28.57"/>
    <n v="359.98"/>
    <n v="200.911"/>
  </r>
  <r>
    <x v="72"/>
    <n v="335"/>
    <x v="58"/>
    <x v="0"/>
    <d v="2003-07-04T00:00:00"/>
    <n v="2003"/>
    <s v="CRB"/>
    <s v="I"/>
    <n v="3"/>
    <s v="170102050504"/>
    <s v="057-03-I"/>
    <s v="057"/>
    <s v="03"/>
    <s v="R1"/>
    <s v="Bitterroot"/>
    <s v="Sula"/>
    <s v="MT"/>
    <n v="45.963624000000003"/>
    <n v="-113.87988199999999"/>
    <s v="Managed"/>
    <s v=""/>
    <n v="30.4244814632588"/>
    <s v=""/>
    <n v="20"/>
    <x v="224"/>
    <n v="164.1"/>
    <n v="2.06"/>
    <n v="1.452"/>
    <n v="0.2956249937415123"/>
    <n v="97.501523461304089"/>
    <n v="42.656916804897719"/>
    <n v="8.85"/>
    <n v="17.809999999999999"/>
    <n v="4.0000000000000001E-3"/>
    <n v="62.71"/>
    <n v="81.02"/>
    <n v="90.48"/>
    <n v="80.95"/>
    <n v="88"/>
    <n v="42.86"/>
    <n v="804.39"/>
    <n v="169.56700000000001"/>
  </r>
  <r>
    <x v="72"/>
    <n v="4153"/>
    <x v="58"/>
    <x v="0"/>
    <d v="2008-07-14T00:00:00"/>
    <n v="2008"/>
    <s v="CRB"/>
    <s v="I"/>
    <n v="3"/>
    <s v="170102050504"/>
    <s v="057-03-I"/>
    <s v="057"/>
    <s v="03"/>
    <s v="R1"/>
    <s v="Bitterroot"/>
    <s v="Sula"/>
    <s v="MT"/>
    <n v="45.963624000000003"/>
    <n v="-113.87988199999999"/>
    <s v="Managed"/>
    <s v="Flow (whole reach)"/>
    <n v="28.908449999999998"/>
    <s v=""/>
    <n v="30"/>
    <x v="225"/>
    <n v="159.80000000000001"/>
    <n v="2.0339999999999998"/>
    <n v="1.39"/>
    <n v="0.29076922742220074"/>
    <n v="81.351689612015008"/>
    <n v="34.605757614250329"/>
    <n v="8.2799999999999994"/>
    <n v="19.079999999999998"/>
    <n v="2E-3"/>
    <n v="58.88"/>
    <n v="68.34"/>
    <n v="90"/>
    <n v="85"/>
    <n v="84"/>
    <n v="50"/>
    <n v="744.68"/>
    <n v="1322.2280000000001"/>
  </r>
  <r>
    <x v="72"/>
    <n v="7344"/>
    <x v="58"/>
    <x v="0"/>
    <d v="2013-08-19T00:00:00"/>
    <n v="2013"/>
    <s v="CRB"/>
    <s v="I"/>
    <n v="3"/>
    <s v="170102050504"/>
    <s v="057-03-I"/>
    <s v="057"/>
    <s v="03"/>
    <s v="R1"/>
    <s v="Bitterroot"/>
    <s v="Sula"/>
    <s v="MT"/>
    <n v="45.963624000000003"/>
    <n v="-113.87988199999999"/>
    <s v="Managed"/>
    <s v="Flow (whole reach)"/>
    <n v="58.574640000000002"/>
    <s v=""/>
    <n v="70"/>
    <x v="226"/>
    <n v="163.30000000000001"/>
    <n v="1.9410000000000001"/>
    <n v="1.363"/>
    <n v="0.25321428850293159"/>
    <n v="171.46356399265156"/>
    <n v="64.972443516387273"/>
    <n v="6.86"/>
    <n v="13.81"/>
    <n v="2E-3"/>
    <n v="5.93"/>
    <n v="23.2"/>
    <n v="100"/>
    <n v="100"/>
    <n v="74"/>
    <n v="76.319999999999993"/>
    <n v="581.75"/>
    <n v="292.84100000000001"/>
  </r>
  <r>
    <x v="72"/>
    <n v="10053"/>
    <x v="58"/>
    <x v="0"/>
    <d v="2018-08-09T00:00:00"/>
    <n v="2018"/>
    <s v="CRB"/>
    <s v="I"/>
    <n v="3"/>
    <s v="170102050504"/>
    <s v="057-03-I"/>
    <s v="057"/>
    <s v="03"/>
    <s v="R1"/>
    <s v="Bitterroot"/>
    <s v="Sula"/>
    <s v="MT"/>
    <n v="45.963624000000003"/>
    <n v="-113.87988199999999"/>
    <s v="Managed"/>
    <s v="Flow (whole reach)"/>
    <n v="56.7523107819164"/>
    <s v=""/>
    <n v="40"/>
    <x v="227"/>
    <n v="157.9"/>
    <n v="2.0110000000000001"/>
    <n v="1.7470000000000001"/>
    <n v="0.3457894646807721"/>
    <n v="120.32932235592146"/>
    <n v="74.92083548895539"/>
    <n v="6.74"/>
    <n v="14.28"/>
    <n v="2E-3"/>
    <n v="40.74"/>
    <n v="45.87"/>
    <n v="100"/>
    <n v="100"/>
    <n v="86"/>
    <n v="57.89"/>
    <n v="683.98"/>
    <n v="199.553"/>
  </r>
  <r>
    <x v="73"/>
    <n v="2194"/>
    <x v="59"/>
    <x v="0"/>
    <d v="2006-06-19T00:00:00"/>
    <n v="2006"/>
    <s v="CRB"/>
    <s v="I"/>
    <n v="1"/>
    <s v="170102031004"/>
    <s v="047-07-I"/>
    <s v="047"/>
    <s v="07"/>
    <s v="R1"/>
    <s v="Lolo"/>
    <s v="Seeley Lake"/>
    <s v="MT"/>
    <n v="47.274296"/>
    <n v="-113.545467"/>
    <s v="Managed"/>
    <s v="Flow (whole reach)"/>
    <n v="51.95823"/>
    <s v=""/>
    <n v="110"/>
    <x v="42"/>
    <n v="167.8"/>
    <n v="2.2109999999999999"/>
    <n v="1.264"/>
    <n v="0.23625000566244125"/>
    <n v="47.675804529201429"/>
    <n v="32.121573500468422"/>
    <n v="14.53"/>
    <n v="31.02"/>
    <n v="4.4999999999999998E-2"/>
    <n v="9.7100000000000009"/>
    <n v="10.76"/>
    <n v="100"/>
    <n v="97.62"/>
    <n v="117"/>
    <n v="26.19"/>
    <n v="512.51"/>
    <n v="205.13800000000001"/>
  </r>
  <r>
    <x v="73"/>
    <n v="6003"/>
    <x v="59"/>
    <x v="0"/>
    <d v="2011-07-10T00:00:00"/>
    <n v="2011"/>
    <s v="CRB"/>
    <s v="I"/>
    <n v="1"/>
    <s v="170102031004"/>
    <s v="047-07-I"/>
    <s v="047"/>
    <s v="07"/>
    <s v="R1"/>
    <s v="Lolo"/>
    <s v="Seeley Lake"/>
    <s v="MT"/>
    <n v="47.274296"/>
    <n v="-113.545467"/>
    <s v="Managed"/>
    <s v="Flow (whole reach)"/>
    <n v="76.136380000000003"/>
    <s v=""/>
    <n v="100"/>
    <x v="68"/>
    <n v="158.5"/>
    <n v="2.5110000000000001"/>
    <n v="1.1040000000000001"/>
    <n v="0.31099999696016312"/>
    <n v="63.09148264984227"/>
    <n v="46.561514616764683"/>
    <n v="16.63"/>
    <n v="20.03"/>
    <n v="5.2999999999999999E-2"/>
    <n v="5.41"/>
    <n v="8.5"/>
    <n v="92.11"/>
    <m/>
    <n v="95"/>
    <n v="40.54"/>
    <n v="410.09"/>
    <n v="134.124"/>
  </r>
  <r>
    <x v="73"/>
    <n v="9157"/>
    <x v="59"/>
    <x v="0"/>
    <d v="2016-06-17T00:00:00"/>
    <n v="2016"/>
    <s v="CRB"/>
    <s v="I"/>
    <n v="1"/>
    <s v="170102031004"/>
    <s v="047-07-I"/>
    <s v="047"/>
    <s v="07"/>
    <s v="R1"/>
    <s v="Lolo"/>
    <s v="Seeley Lake"/>
    <s v="MT"/>
    <n v="47.274296"/>
    <n v="-113.545467"/>
    <s v="Managed"/>
    <s v="Flow (whole reach)"/>
    <n v="53.113300000000002"/>
    <s v=""/>
    <n v="110"/>
    <x v="228"/>
    <n v="167"/>
    <n v="2.371"/>
    <n v="1.236"/>
    <n v="0.28600000292062761"/>
    <n v="59.880239520958085"/>
    <n v="40.119760764573151"/>
    <n v="14.65"/>
    <n v="35.479999999999997"/>
    <n v="3.1E-2"/>
    <n v="7.34"/>
    <n v="17.190000000000001"/>
    <n v="97.5"/>
    <n v="70"/>
    <n v="115"/>
    <n v="27.5"/>
    <n v="485.03"/>
    <n v="185.554"/>
  </r>
  <r>
    <x v="74"/>
    <n v="136"/>
    <x v="60"/>
    <x v="0"/>
    <d v="2003-08-15T00:00:00"/>
    <n v="2003"/>
    <s v="CRB"/>
    <s v="I"/>
    <n v="3"/>
    <s v="170101050204"/>
    <s v="024-06-I"/>
    <s v="024"/>
    <s v="06"/>
    <s v="R1"/>
    <s v="Panhandle"/>
    <s v="Bonners Ferry"/>
    <s v="ID"/>
    <n v="48.998733999999999"/>
    <n v="-116.06191800000001"/>
    <s v="Managed"/>
    <s v=""/>
    <n v="74.905057324617601"/>
    <s v=""/>
    <n v="20"/>
    <x v="229"/>
    <n v="166"/>
    <n v="1.9159999999999999"/>
    <n v="1.0960000000000001"/>
    <n v="0.24214285931416921"/>
    <n v="84.337349397590359"/>
    <n v="55.542168416172622"/>
    <n v="41.93"/>
    <n v="89.34"/>
    <n v="0.108"/>
    <n v="1.39"/>
    <n v="2.56"/>
    <n v="100"/>
    <n v="73.17"/>
    <n v="113"/>
    <n v="21.05"/>
    <n v="138.55000000000001"/>
    <n v="151.00200000000001"/>
  </r>
  <r>
    <x v="74"/>
    <n v="4105"/>
    <x v="60"/>
    <x v="0"/>
    <d v="2008-08-22T00:00:00"/>
    <n v="2008"/>
    <s v="CRB"/>
    <s v="I"/>
    <n v="3"/>
    <s v="170101050204"/>
    <s v="024-06-I"/>
    <s v="024"/>
    <s v="06"/>
    <s v="R1"/>
    <s v="Panhandle"/>
    <s v="Bonners Ferry"/>
    <s v="ID"/>
    <n v="48.998733999999999"/>
    <n v="-116.06191800000001"/>
    <s v="Managed"/>
    <s v="Flow (whole reach)"/>
    <n v="78.810299999999998"/>
    <s v=""/>
    <n v="20"/>
    <x v="230"/>
    <n v="162.5"/>
    <n v="2"/>
    <n v="1.0860000000000001"/>
    <n v="0.40250001847743988"/>
    <n v="24.615384615384617"/>
    <n v="26.892307574932389"/>
    <n v="18.73"/>
    <n v="62.66"/>
    <n v="0.14799999999999999"/>
    <n v="0.17"/>
    <n v="3.83"/>
    <n v="100"/>
    <n v="58.97"/>
    <n v="112"/>
    <n v="23.08"/>
    <n v="209.23"/>
    <n v="135.07900000000001"/>
  </r>
  <r>
    <x v="74"/>
    <n v="7307"/>
    <x v="60"/>
    <x v="0"/>
    <d v="2013-08-14T00:00:00"/>
    <n v="2013"/>
    <s v="CRB"/>
    <s v="I"/>
    <n v="3"/>
    <s v="170101050204"/>
    <s v="024-06-I"/>
    <s v="024"/>
    <s v="06"/>
    <s v="R1"/>
    <s v="Panhandle"/>
    <s v="Bonners Ferry"/>
    <s v="ID"/>
    <n v="48.998733999999999"/>
    <n v="-116.06191800000001"/>
    <s v="Managed"/>
    <s v="Flow (whole reach)"/>
    <n v="66.919210000000007"/>
    <s v=""/>
    <n v="30"/>
    <x v="231"/>
    <n v="154"/>
    <n v="2.11"/>
    <n v="1"/>
    <n v="0.35333332419395447"/>
    <n v="19.480519480519479"/>
    <n v="12.922077984004826"/>
    <n v="15.78"/>
    <n v="37.380000000000003"/>
    <n v="7.5999999999999998E-2"/>
    <n v="0"/>
    <n v="2.33"/>
    <n v="100"/>
    <n v="89.47"/>
    <n v="87"/>
    <n v="60.53"/>
    <n v="168.83"/>
    <n v="183.464"/>
  </r>
  <r>
    <x v="74"/>
    <n v="11075"/>
    <x v="60"/>
    <x v="0"/>
    <d v="2019-08-22T00:00:00"/>
    <n v="2019"/>
    <s v="CRB"/>
    <s v="I"/>
    <n v="3"/>
    <s v="170101050204"/>
    <s v="024-06-I"/>
    <s v="024"/>
    <s v="06"/>
    <s v="R1"/>
    <s v="Panhandle"/>
    <s v="Bonners Ferry"/>
    <s v="ID"/>
    <n v="48.998733999999999"/>
    <n v="-116.06191800000001"/>
    <s v="Managed"/>
    <s v="Flow (whole reach)"/>
    <n v="82.366552407203002"/>
    <s v=""/>
    <n v="20"/>
    <x v="232"/>
    <n v="158.5"/>
    <n v="1.9119999999999999"/>
    <n v="1"/>
    <n v="0.33142857679298948"/>
    <n v="44.164037854889592"/>
    <n v="31.041009343384946"/>
    <n v="17.62"/>
    <n v="81.05"/>
    <n v="0.15"/>
    <n v="2.1"/>
    <n v="2.29"/>
    <n v="100"/>
    <n v="57.89"/>
    <n v="92"/>
    <n v="47.37"/>
    <n v="176.66"/>
    <n v="108.96599999999999"/>
  </r>
  <r>
    <x v="75"/>
    <n v="470"/>
    <x v="61"/>
    <x v="0"/>
    <d v="2004-08-28T00:00:00"/>
    <n v="2004"/>
    <s v="CRB"/>
    <s v="I"/>
    <n v="4"/>
    <s v="170603030706"/>
    <s v="078-18-I"/>
    <s v="078"/>
    <s v="18"/>
    <s v="R1"/>
    <s v="Nez Perce-Clearwater"/>
    <s v="Lochsa/Powell"/>
    <s v="ID"/>
    <n v="46.300669999999997"/>
    <n v="-115.59069100000001"/>
    <s v="Managed"/>
    <s v=""/>
    <n v="46.184336404264798"/>
    <s v=""/>
    <n v="20"/>
    <x v="233"/>
    <n v="164.8"/>
    <n v="0.89200000000000002"/>
    <n v="1.258"/>
    <n v="0.62062498927116394"/>
    <n v="97.087378640776691"/>
    <n v="93.203883871291438"/>
    <m/>
    <m/>
    <n v="2E-3"/>
    <n v="41.33"/>
    <n v="79.290000000000006"/>
    <n v="92.86"/>
    <n v="76.19"/>
    <n v="84"/>
    <n v="50"/>
    <n v="309.47000000000003"/>
    <n v="61.463000000000001"/>
  </r>
  <r>
    <x v="75"/>
    <n v="4926"/>
    <x v="61"/>
    <x v="0"/>
    <d v="2009-08-21T00:00:00"/>
    <n v="2009"/>
    <s v="CRB"/>
    <s v="I"/>
    <n v="4"/>
    <s v="170603030706"/>
    <s v="078-18-I"/>
    <s v="078"/>
    <s v="18"/>
    <s v="R1"/>
    <s v="Nez Perce-Clearwater"/>
    <s v="Lochsa/Powell"/>
    <s v="ID"/>
    <n v="46.300669999999997"/>
    <n v="-115.59069100000001"/>
    <s v="Managed"/>
    <s v="Flow (whole reach)"/>
    <n v="45.311169999999997"/>
    <s v=""/>
    <n v="10"/>
    <x v="234"/>
    <n v="157.19999999999999"/>
    <n v="0.89100000000000001"/>
    <n v="1.2769999999999999"/>
    <n v="0.41959999859333036"/>
    <n v="159.03307888040712"/>
    <n v="87.913486111255096"/>
    <n v="5.23"/>
    <n v="6.79"/>
    <n v="2E-3"/>
    <n v="71.61"/>
    <n v="94.9"/>
    <n v="95"/>
    <n v="90"/>
    <n v="71"/>
    <n v="74.36"/>
    <n v="566.16"/>
    <n v="90.25"/>
  </r>
  <r>
    <x v="76"/>
    <n v="2169"/>
    <x v="61"/>
    <x v="0"/>
    <d v="2006-07-31T00:00:00"/>
    <n v="2006"/>
    <s v="CRB"/>
    <s v="I"/>
    <n v="1"/>
    <s v="170101011207"/>
    <s v="029-04-I"/>
    <s v="029"/>
    <s v="04"/>
    <s v="R1"/>
    <s v="Kootenai"/>
    <s v="Libby"/>
    <s v="MT"/>
    <n v="48.425049999999999"/>
    <n v="-115.245131"/>
    <s v="Managed"/>
    <s v="Flow (whole reach)"/>
    <n v="38.454920000000001"/>
    <s v=""/>
    <n v="60"/>
    <x v="235"/>
    <n v="174.9"/>
    <n v="0.54900000000000004"/>
    <n v="1.3360000000000001"/>
    <n v="0.26846154148762041"/>
    <n v="74.328187535734699"/>
    <n v="56.889651501908034"/>
    <n v="18.510000000000002"/>
    <n v="65.17"/>
    <n v="1.6500000000000001E-2"/>
    <n v="19.899999999999999"/>
    <n v="21.57"/>
    <n v="100"/>
    <n v="100"/>
    <n v="98"/>
    <n v="38.64"/>
    <n v="400.23"/>
    <n v="159.458"/>
  </r>
  <r>
    <x v="76"/>
    <n v="5979"/>
    <x v="61"/>
    <x v="0"/>
    <d v="2011-07-23T00:00:00"/>
    <n v="2011"/>
    <s v="CRB"/>
    <s v="I"/>
    <n v="1"/>
    <s v="170101011207"/>
    <s v="029-04-I"/>
    <s v="029"/>
    <s v="04"/>
    <s v="R1"/>
    <s v="Kootenai"/>
    <s v="Libby"/>
    <s v="MT"/>
    <n v="48.425049999999999"/>
    <n v="-115.245131"/>
    <s v="Managed"/>
    <s v="Flow (whole reach)"/>
    <n v="32.050060000000002"/>
    <s v=""/>
    <n v="60"/>
    <x v="165"/>
    <n v="161.1"/>
    <n v="1.179"/>
    <n v="1.1919999999999999"/>
    <n v="0.31500000320374966"/>
    <n v="49.658597144630669"/>
    <n v="43.699565842460956"/>
    <n v="13"/>
    <n v="38.200000000000003"/>
    <n v="0.02"/>
    <n v="14.45"/>
    <n v="28.25"/>
    <n v="97.5"/>
    <n v="55"/>
    <n v="115"/>
    <n v="22.5"/>
    <n v="558.66"/>
    <n v="173.41300000000001"/>
  </r>
  <r>
    <x v="76"/>
    <n v="9146"/>
    <x v="61"/>
    <x v="0"/>
    <d v="2016-07-30T00:00:00"/>
    <n v="2016"/>
    <s v="CRB"/>
    <s v="I"/>
    <n v="1"/>
    <s v="170101011207"/>
    <s v="029-04-I"/>
    <s v="029"/>
    <s v="04"/>
    <s v="R1"/>
    <s v="Kootenai"/>
    <s v="Libby"/>
    <s v="MT"/>
    <n v="48.425049999999999"/>
    <n v="-115.245131"/>
    <s v="Managed"/>
    <s v="Other (make detailed comment)"/>
    <n v="33.458269999999999"/>
    <s v=""/>
    <n v="60"/>
    <x v="43"/>
    <n v="168.3"/>
    <n v="1.212"/>
    <n v="1.2330000000000001"/>
    <n v="0.17500000167638063"/>
    <n v="23.767082590612002"/>
    <n v="16.10219825681164"/>
    <n v="10.9"/>
    <n v="24.28"/>
    <n v="2.1000000000000001E-2"/>
    <n v="10.02"/>
    <n v="25.87"/>
    <n v="100"/>
    <n v="85.71"/>
    <n v="80"/>
    <n v="66.67"/>
    <n v="392.16"/>
    <n v="249.80699999999999"/>
  </r>
  <r>
    <x v="77"/>
    <n v="3626"/>
    <x v="61"/>
    <x v="0"/>
    <d v="2007-06-27T00:00:00"/>
    <n v="2007"/>
    <s v="CRB"/>
    <s v="I"/>
    <n v="2"/>
    <s v="170102150502"/>
    <s v="017-10-I"/>
    <s v="017"/>
    <s v="10"/>
    <s v="R1"/>
    <s v="Panhandle"/>
    <s v="Priest Lake"/>
    <s v="ID"/>
    <n v="48.369278000000001"/>
    <n v="-116.80843"/>
    <s v="Managed"/>
    <s v="Flow (whole reach)"/>
    <n v="53.694809999999997"/>
    <s v=""/>
    <n v="10"/>
    <x v="236"/>
    <n v="163.19999999999999"/>
    <n v="2.5179999999999998"/>
    <n v="1.4319999999999999"/>
    <n v="0.29461537874661958"/>
    <n v="79.656862745098053"/>
    <n v="48.774509453306017"/>
    <n v="12.25"/>
    <n v="28.75"/>
    <n v="3.5000000000000003E-2"/>
    <n v="21.81"/>
    <n v="28.79"/>
    <n v="100"/>
    <n v="76.19"/>
    <n v="94"/>
    <n v="42.86"/>
    <n v="520.83000000000004"/>
    <n v="179.80799999999999"/>
  </r>
  <r>
    <x v="77"/>
    <n v="6772"/>
    <x v="61"/>
    <x v="0"/>
    <d v="2012-07-17T00:00:00"/>
    <n v="2012"/>
    <s v="CRB"/>
    <s v="I"/>
    <n v="2"/>
    <s v="170102150502"/>
    <s v="017-10-I"/>
    <s v="017"/>
    <s v="10"/>
    <s v="R1"/>
    <s v="Panhandle"/>
    <s v="Priest Lake"/>
    <s v="ID"/>
    <n v="48.369278000000001"/>
    <n v="-116.80843"/>
    <s v="Managed"/>
    <s v="Flow (whole reach)"/>
    <n v="72.039490000000001"/>
    <s v=""/>
    <n v="20"/>
    <x v="237"/>
    <n v="157.5"/>
    <n v="2.4889999999999999"/>
    <n v="1.5029999999999999"/>
    <n v="0.23157894611358643"/>
    <n v="120.63492063492063"/>
    <n v="58.412698601919509"/>
    <n v="12.49"/>
    <n v="26.02"/>
    <n v="2.1999999999999999E-2"/>
    <n v="1.39"/>
    <n v="5.19"/>
    <n v="100"/>
    <n v="78.95"/>
    <n v="78"/>
    <n v="68.42"/>
    <n v="920.63"/>
    <n v="303.63400000000001"/>
  </r>
  <r>
    <x v="77"/>
    <n v="9778"/>
    <x v="61"/>
    <x v="0"/>
    <d v="2017-06-17T00:00:00"/>
    <n v="2017"/>
    <s v="CRB"/>
    <s v="I"/>
    <n v="2"/>
    <s v="170102150502"/>
    <s v="017-10-I"/>
    <s v="017"/>
    <s v="10"/>
    <s v="R1"/>
    <s v="Panhandle"/>
    <s v="Priest Lake"/>
    <s v="ID"/>
    <n v="48.369278000000001"/>
    <n v="-116.80843"/>
    <s v="Managed"/>
    <s v="Flow (whole reach)"/>
    <n v="55.169342580682603"/>
    <s v=""/>
    <n v="10"/>
    <x v="71"/>
    <n v="163.5"/>
    <n v="2.407"/>
    <n v="1.734"/>
    <n v="0.22799999564886092"/>
    <n v="61.162079510703364"/>
    <n v="29.357798019315855"/>
    <n v="12.39"/>
    <n v="19.14"/>
    <n v="3.2500000000000001E-2"/>
    <n v="5.4"/>
    <n v="8.1300000000000008"/>
    <n v="95"/>
    <n v="65"/>
    <n v="90"/>
    <n v="56.41"/>
    <n v="892.97"/>
    <n v="705.99900000000002"/>
  </r>
  <r>
    <x v="78"/>
    <n v="1789"/>
    <x v="62"/>
    <x v="0"/>
    <d v="2005-07-18T00:00:00"/>
    <n v="2005"/>
    <s v="CRB"/>
    <s v="I"/>
    <n v="5"/>
    <s v="170103030406"/>
    <s v="019-01-I"/>
    <s v="019"/>
    <s v="01"/>
    <s v="R1"/>
    <s v="Panhandle"/>
    <s v="Coeur dAlene River"/>
    <s v="ID"/>
    <n v="47.525069999999999"/>
    <n v="-116.738793"/>
    <s v="Managed"/>
    <s v=""/>
    <n v="38.299140000000001"/>
    <s v="Yes"/>
    <n v="20"/>
    <x v="238"/>
    <n v="169.6"/>
    <n v="1.804"/>
    <n v="1.06"/>
    <n v="0.21299999505281447"/>
    <n v="58.962264150943398"/>
    <n v="40.801887101722215"/>
    <n v="19.2"/>
    <n v="51.67"/>
    <n v="3.4500000000000003E-2"/>
    <n v="2.23"/>
    <n v="6.05"/>
    <n v="100"/>
    <n v="90.48"/>
    <n v="130"/>
    <n v="21.95"/>
    <n v="554.25"/>
    <n v="166.21899999999999"/>
  </r>
  <r>
    <x v="78"/>
    <n v="5345"/>
    <x v="62"/>
    <x v="0"/>
    <d v="2010-06-08T00:00:00"/>
    <n v="2010"/>
    <s v="CRB"/>
    <s v="I"/>
    <n v="5"/>
    <s v="170103030406"/>
    <s v="019-01-I"/>
    <s v="019"/>
    <s v="01"/>
    <s v="R1"/>
    <s v="Panhandle"/>
    <s v="Coeur dAlene River"/>
    <s v="ID"/>
    <n v="47.525069999999999"/>
    <n v="-116.738793"/>
    <s v="Managed"/>
    <s v="Flow (whole reach)"/>
    <n v="62.584000000000003"/>
    <s v="Yes"/>
    <n v="20"/>
    <x v="239"/>
    <n v="169"/>
    <n v="1.917"/>
    <n v="1.2509999999999999"/>
    <n v="0.44400001168251035"/>
    <n v="29.585798816568047"/>
    <n v="33.195266074682834"/>
    <n v="12.56"/>
    <n v="19.059999999999999"/>
    <n v="4.2000000000000003E-2"/>
    <n v="0.4"/>
    <n v="1.07"/>
    <n v="100"/>
    <n v="33.33"/>
    <n v="118"/>
    <n v="28.57"/>
    <n v="538.46"/>
    <n v="108.184"/>
  </r>
  <r>
    <x v="78"/>
    <n v="8469"/>
    <x v="62"/>
    <x v="0"/>
    <d v="2015-07-03T00:00:00"/>
    <n v="2015"/>
    <s v="CRB"/>
    <s v="I"/>
    <n v="5"/>
    <s v="170103030406"/>
    <s v="019-01-I"/>
    <s v="019"/>
    <s v="01"/>
    <s v="R1"/>
    <s v="Panhandle"/>
    <s v="Coeur dAlene River"/>
    <s v="ID"/>
    <n v="47.525069999999999"/>
    <n v="-116.738793"/>
    <s v="Managed"/>
    <s v="Flow (whole reach)"/>
    <n v="54.153179999999999"/>
    <s v="Yes"/>
    <n v="30"/>
    <x v="240"/>
    <n v="174.6"/>
    <n v="1.7529999999999999"/>
    <n v="1.1619999999999999"/>
    <n v="0.20866667181253434"/>
    <n v="85.910652920962193"/>
    <n v="51.603664852089906"/>
    <n v="14.64"/>
    <n v="30.36"/>
    <n v="0.05"/>
    <n v="0.87"/>
    <n v="3.1"/>
    <n v="100"/>
    <n v="61.9"/>
    <n v="114"/>
    <n v="23.81"/>
    <n v="355.1"/>
    <n v="137.024"/>
  </r>
  <r>
    <x v="79"/>
    <n v="2161"/>
    <x v="63"/>
    <x v="1"/>
    <d v="2006-07-27T00:00:00"/>
    <n v="2006"/>
    <s v="CRB"/>
    <s v="I"/>
    <n v="1"/>
    <s v="170101011402"/>
    <s v="027-13-I"/>
    <s v="027"/>
    <s v="13"/>
    <s v="R1"/>
    <s v="Kootenai"/>
    <s v="Libby"/>
    <s v="MT"/>
    <n v="48.55744"/>
    <n v="-115.54597099999999"/>
    <s v="Reference"/>
    <s v="Flow (whole reach)"/>
    <n v="50.246560000000002"/>
    <s v=""/>
    <n v="130"/>
    <x v="241"/>
    <n v="166.3"/>
    <n v="2.94"/>
    <n v="1.3540000000000001"/>
    <n v="0.18909091299230402"/>
    <n v="132.29104028863497"/>
    <n v="40.108237865812718"/>
    <n v="9.4600000000000009"/>
    <n v="92.67"/>
    <n v="1.4999999999999999E-2"/>
    <n v="14.12"/>
    <n v="29.39"/>
    <n v="100"/>
    <n v="92.86"/>
    <n v="91"/>
    <n v="52.38"/>
    <n v="517.14"/>
    <n v="379.24299999999999"/>
  </r>
  <r>
    <x v="79"/>
    <n v="5972"/>
    <x v="63"/>
    <x v="1"/>
    <d v="2011-08-06T00:00:00"/>
    <n v="2011"/>
    <s v="CRB"/>
    <s v="I"/>
    <n v="1"/>
    <s v="170101011402"/>
    <s v="027-13-I"/>
    <s v="027"/>
    <s v="13"/>
    <s v="R1"/>
    <s v="Kootenai"/>
    <s v="Libby"/>
    <s v="MT"/>
    <n v="48.55744"/>
    <n v="-115.54597099999999"/>
    <s v="Reference"/>
    <s v="Flow (whole reach)"/>
    <n v="57.255339999999997"/>
    <s v=""/>
    <n v="120"/>
    <x v="242"/>
    <n v="155"/>
    <n v="3.2160000000000002"/>
    <m/>
    <n v="0.21208333751807609"/>
    <n v="154.83870967741936"/>
    <n v="42.774193517623409"/>
    <n v="10.09"/>
    <n v="21.39"/>
    <n v="2.4E-2"/>
    <n v="21.05"/>
    <n v="53.88"/>
    <n v="94.74"/>
    <m/>
    <n v="84"/>
    <n v="51.35"/>
    <n v="722.58"/>
    <n v="359.45400000000001"/>
  </r>
  <r>
    <x v="79"/>
    <n v="9142"/>
    <x v="63"/>
    <x v="1"/>
    <d v="2016-08-13T00:00:00"/>
    <n v="2016"/>
    <s v="CRB"/>
    <s v="I"/>
    <n v="1"/>
    <s v="170101011402"/>
    <s v="027-13-I"/>
    <s v="027"/>
    <s v="13"/>
    <s v="R1"/>
    <s v="Kootenai"/>
    <s v="Libby"/>
    <s v="MT"/>
    <n v="48.55744"/>
    <n v="-115.54597099999999"/>
    <s v="Reference"/>
    <s v="Flow (whole reach)"/>
    <n v="63.401769999999999"/>
    <s v=""/>
    <n v="170"/>
    <x v="243"/>
    <n v="165.8"/>
    <n v="2.3159999999999998"/>
    <n v="1.3109999999999999"/>
    <n v="0.23680000394582748"/>
    <n v="150.7840772014475"/>
    <n v="46.13992733604514"/>
    <n v="6.15"/>
    <n v="15.22"/>
    <n v="1.4E-2"/>
    <n v="13.12"/>
    <n v="21.66"/>
    <n v="97.5"/>
    <n v="62.5"/>
    <n v="81"/>
    <n v="61.54"/>
    <n v="609.16999999999996"/>
    <n v="314.52699999999999"/>
  </r>
  <r>
    <x v="80"/>
    <n v="1860"/>
    <x v="64"/>
    <x v="0"/>
    <d v="2005-08-12T00:00:00"/>
    <n v="2005"/>
    <s v="CRB"/>
    <s v="I"/>
    <n v="5"/>
    <s v="170603070201"/>
    <s v="075-02-I"/>
    <s v="075"/>
    <s v="02"/>
    <s v="R1"/>
    <s v="Nez Perce-Clearwater"/>
    <s v="Lochsa/Powell"/>
    <s v="ID"/>
    <n v="46.599749000000003"/>
    <n v="-114.893303"/>
    <s v="Managed"/>
    <s v=""/>
    <m/>
    <s v=""/>
    <n v="10"/>
    <x v="244"/>
    <n v="279.8"/>
    <n v="1.4690000000000001"/>
    <n v="1.141"/>
    <n v="0.75500001013278961"/>
    <n v="14.295925661186562"/>
    <n v="32.130092787180224"/>
    <n v="37.479999999999997"/>
    <n v="118.58"/>
    <n v="7.0999999999999994E-2"/>
    <n v="3.17"/>
    <n v="7.83"/>
    <n v="100"/>
    <n v="80.430000000000007"/>
    <n v="115"/>
    <n v="31.82"/>
    <m/>
    <m/>
  </r>
  <r>
    <x v="80"/>
    <n v="5417"/>
    <x v="64"/>
    <x v="0"/>
    <d v="2010-08-18T00:00:00"/>
    <n v="2010"/>
    <s v="CRB"/>
    <s v="I"/>
    <n v="5"/>
    <s v="170603070201"/>
    <s v="075-02-I"/>
    <s v="075"/>
    <s v="02"/>
    <s v="R1"/>
    <s v="Nez Perce-Clearwater"/>
    <s v="Lochsa/Powell"/>
    <s v="ID"/>
    <n v="46.599749000000003"/>
    <n v="-114.893303"/>
    <s v="Managed"/>
    <s v="Flow (whole reach)"/>
    <n v="56.808700000000002"/>
    <s v=""/>
    <n v="20"/>
    <x v="245"/>
    <n v="288.2"/>
    <n v="1.4019999999999999"/>
    <n v="1.22"/>
    <n v="0.69749999046325684"/>
    <n v="13.879250520471896"/>
    <n v="22.033309663525067"/>
    <n v="26.61"/>
    <n v="58.36"/>
    <n v="9.4E-2"/>
    <n v="0"/>
    <n v="0.17"/>
    <n v="100"/>
    <n v="83.72"/>
    <n v="116"/>
    <n v="30.23"/>
    <n v="284.52"/>
    <n v="94.373999999999995"/>
  </r>
  <r>
    <x v="80"/>
    <n v="8535"/>
    <x v="64"/>
    <x v="0"/>
    <d v="2015-08-16T00:00:00"/>
    <n v="2015"/>
    <s v="CRB"/>
    <s v="I"/>
    <n v="5"/>
    <s v="170603070201"/>
    <s v="075-02-I"/>
    <s v="075"/>
    <s v="02"/>
    <s v="R1"/>
    <s v="Nez Perce-Clearwater"/>
    <s v="Lochsa/Powell"/>
    <s v="ID"/>
    <n v="46.599749000000003"/>
    <n v="-114.893303"/>
    <s v="Managed"/>
    <s v="Flow (whole reach)"/>
    <n v="48.82029"/>
    <s v=""/>
    <n v="20"/>
    <x v="246"/>
    <n v="298"/>
    <n v="1.3620000000000001"/>
    <n v="1.1830000000000001"/>
    <n v="0.39749998087063432"/>
    <n v="13.422818791946309"/>
    <n v="27.85234899328859"/>
    <n v="29.36"/>
    <n v="48.14"/>
    <n v="9.7000000000000003E-2"/>
    <n v="0"/>
    <n v="1.33"/>
    <n v="97.92"/>
    <n v="85.42"/>
    <n v="108"/>
    <n v="35.56"/>
    <n v="261.74"/>
    <n v="159.05000000000001"/>
  </r>
  <r>
    <x v="81"/>
    <n v="1868"/>
    <x v="65"/>
    <x v="1"/>
    <d v="2005-08-29T00:00:00"/>
    <n v="2005"/>
    <s v="CRB"/>
    <s v="I"/>
    <n v="5"/>
    <s v="170603020103"/>
    <s v="079-02-I"/>
    <s v="079"/>
    <s v="02"/>
    <s v="R1"/>
    <s v="Nez Perce-Clearwater"/>
    <s v="Lochsa/Powell"/>
    <s v="ID"/>
    <n v="46.321022999999997"/>
    <n v="-114.707267"/>
    <s v="Reference"/>
    <s v=""/>
    <n v="60.761960000000002"/>
    <s v=""/>
    <n v="10"/>
    <x v="54"/>
    <n v="204.4"/>
    <n v="0.26400000000000001"/>
    <n v="1.3540000000000001"/>
    <n v="0.46666665375232697"/>
    <n v="44.031311154598825"/>
    <n v="77.005870188285698"/>
    <n v="23.23"/>
    <n v="91.56"/>
    <n v="8.9999999999999993E-3"/>
    <n v="8.33"/>
    <n v="12.48"/>
    <n v="97.67"/>
    <n v="79.069999999999993"/>
    <n v="84"/>
    <n v="60.53"/>
    <n v="518.59"/>
    <n v="158.30699999999999"/>
  </r>
  <r>
    <x v="81"/>
    <n v="5424"/>
    <x v="65"/>
    <x v="1"/>
    <d v="2010-08-18T00:00:00"/>
    <n v="2010"/>
    <s v="CRB"/>
    <s v="I"/>
    <n v="5"/>
    <s v="170603020103"/>
    <s v="079-02-I"/>
    <s v="079"/>
    <s v="02"/>
    <s v="R1"/>
    <s v="Nez Perce-Clearwater"/>
    <s v="Lochsa/Powell"/>
    <s v="ID"/>
    <n v="46.321022999999997"/>
    <n v="-114.707267"/>
    <s v="Reference"/>
    <s v="Flow (whole reach)"/>
    <n v="59.579410000000003"/>
    <s v=""/>
    <n v="10"/>
    <x v="247"/>
    <n v="208"/>
    <n v="0.26400000000000001"/>
    <n v="1.296"/>
    <n v="0.64363636211915454"/>
    <n v="52.884615384615387"/>
    <n v="74.567307875706604"/>
    <n v="15.81"/>
    <n v="21.18"/>
    <n v="0.02"/>
    <n v="23.24"/>
    <n v="34.380000000000003"/>
    <n v="100"/>
    <n v="88.1"/>
    <n v="92"/>
    <n v="55"/>
    <n v="427.88"/>
    <n v="96.367000000000004"/>
  </r>
  <r>
    <x v="82"/>
    <n v="245"/>
    <x v="65"/>
    <x v="0"/>
    <d v="2003-07-31T00:00:00"/>
    <n v="2003"/>
    <s v="CRB"/>
    <s v="I"/>
    <n v="3"/>
    <s v="170102110301"/>
    <s v="046-12-I"/>
    <s v="046"/>
    <s v="12"/>
    <s v="R1"/>
    <s v="Flathead"/>
    <s v="Swan Lake"/>
    <s v="MT"/>
    <n v="47.686734999999999"/>
    <n v="-113.851788"/>
    <s v="Managed"/>
    <s v=""/>
    <n v="44.925286566122502"/>
    <s v=""/>
    <n v="90"/>
    <x v="248"/>
    <n v="163.30000000000001"/>
    <n v="0.68"/>
    <n v="1.083"/>
    <n v="0.32399999201297758"/>
    <n v="61.236987140232692"/>
    <n v="61.420698510454386"/>
    <n v="21.45"/>
    <n v="55.93"/>
    <n v="2.7E-2"/>
    <n v="12.67"/>
    <n v="22.17"/>
    <n v="100"/>
    <n v="100"/>
    <n v="122"/>
    <n v="15.38"/>
    <n v="747.09"/>
    <n v="117.622"/>
  </r>
  <r>
    <x v="82"/>
    <n v="7332"/>
    <x v="65"/>
    <x v="0"/>
    <d v="2013-07-20T00:00:00"/>
    <n v="2013"/>
    <s v="CRB"/>
    <s v="I"/>
    <n v="3"/>
    <s v="170102110301"/>
    <s v="046-12-I"/>
    <s v="046"/>
    <s v="12"/>
    <s v="R1"/>
    <s v="Flathead"/>
    <s v="Swan Lake"/>
    <s v="MT"/>
    <n v="47.686734999999999"/>
    <n v="-113.851788"/>
    <s v="Managed"/>
    <s v="Flow (whole reach)"/>
    <n v="67.851929999999996"/>
    <s v=""/>
    <n v="170"/>
    <x v="249"/>
    <n v="143.6"/>
    <n v="0.75900000000000001"/>
    <n v="1.056"/>
    <n v="0.45714286395481657"/>
    <n v="48.746518105849582"/>
    <n v="60.79387150103004"/>
    <n v="15.52"/>
    <n v="28.59"/>
    <n v="0.03"/>
    <n v="2.67"/>
    <n v="7.25"/>
    <n v="100"/>
    <n v="94.12"/>
    <n v="110"/>
    <n v="36.36"/>
    <n v="633.70000000000005"/>
    <n v="92.495999999999995"/>
  </r>
  <r>
    <x v="82"/>
    <n v="10041"/>
    <x v="65"/>
    <x v="0"/>
    <d v="2018-08-12T00:00:00"/>
    <n v="2018"/>
    <s v="CRB"/>
    <s v="I"/>
    <n v="3"/>
    <s v="170102110301"/>
    <s v="046-12-I"/>
    <s v="046"/>
    <s v="12"/>
    <s v="R1"/>
    <s v="Flathead"/>
    <s v="Swan Lake"/>
    <s v="MT"/>
    <n v="47.686734999999999"/>
    <n v="-113.851788"/>
    <s v="Managed"/>
    <s v="Flow (whole reach)"/>
    <n v="62.690872136524199"/>
    <s v=""/>
    <n v="140"/>
    <x v="250"/>
    <n v="144.19999999999999"/>
    <n v="0.77"/>
    <n v="1.0760000000000001"/>
    <n v="0.40285714183534893"/>
    <n v="48.543689320388353"/>
    <n v="80.30513387777934"/>
    <n v="14.84"/>
    <n v="24.51"/>
    <n v="2.5999999999999999E-2"/>
    <n v="9.25"/>
    <n v="21.24"/>
    <n v="100"/>
    <n v="97.22"/>
    <n v="114"/>
    <n v="36.11"/>
    <n v="624.13"/>
    <n v="129.17400000000001"/>
  </r>
  <r>
    <x v="83"/>
    <n v="1794"/>
    <x v="65"/>
    <x v="0"/>
    <d v="2005-08-14T00:00:00"/>
    <n v="2005"/>
    <s v="CRB"/>
    <s v="I"/>
    <n v="5"/>
    <s v="170103030301"/>
    <s v="019-12-I"/>
    <s v="019"/>
    <s v="12"/>
    <s v="R1"/>
    <s v="Panhandle"/>
    <s v="Coeur dAlene River"/>
    <s v="ID"/>
    <n v="47.622576000000002"/>
    <n v="-116.555857"/>
    <s v="Managed"/>
    <s v=""/>
    <m/>
    <s v=""/>
    <n v="70"/>
    <x v="251"/>
    <n v="172.6"/>
    <n v="2.7930000000000001"/>
    <n v="1.1579999999999999"/>
    <n v="0.16150000002235174"/>
    <n v="115.87485515643107"/>
    <n v="61.181923191074986"/>
    <n v="17.079999999999998"/>
    <n v="44.1"/>
    <n v="2.1000000000000001E-2"/>
    <n v="19.309999999999999"/>
    <n v="34.85"/>
    <n v="100"/>
    <n v="83.33"/>
    <n v="128"/>
    <n v="14.29"/>
    <m/>
    <m/>
  </r>
  <r>
    <x v="83"/>
    <n v="5350"/>
    <x v="65"/>
    <x v="0"/>
    <d v="2010-06-09T00:00:00"/>
    <n v="2010"/>
    <s v="CRB"/>
    <s v="I"/>
    <n v="5"/>
    <s v="170103030301"/>
    <s v="019-12-I"/>
    <s v="019"/>
    <s v="12"/>
    <s v="R1"/>
    <s v="Panhandle"/>
    <s v="Coeur dAlene River"/>
    <s v="ID"/>
    <n v="47.622576000000002"/>
    <n v="-116.555857"/>
    <s v="Managed"/>
    <s v="Flow (whole reach)"/>
    <n v="56.528120000000001"/>
    <s v=""/>
    <n v="60"/>
    <x v="66"/>
    <n v="172.6"/>
    <n v="2.625"/>
    <n v="1.077"/>
    <n v="0.45599999725818635"/>
    <n v="57.937427578215534"/>
    <n v="64.542293548583984"/>
    <n v="10.31"/>
    <n v="11.02"/>
    <n v="8.0000000000000002E-3"/>
    <n v="8.93"/>
    <n v="16.600000000000001"/>
    <n v="95.24"/>
    <n v="80.95"/>
    <n v="132"/>
    <n v="9.52"/>
    <n v="249.13"/>
    <n v="115.89700000000001"/>
  </r>
  <r>
    <x v="83"/>
    <n v="8474"/>
    <x v="65"/>
    <x v="0"/>
    <d v="2015-06-30T00:00:00"/>
    <n v="2015"/>
    <s v="CRB"/>
    <s v="I"/>
    <n v="5"/>
    <s v="170103030301"/>
    <s v="019-12-I"/>
    <s v="019"/>
    <s v="12"/>
    <s v="R1"/>
    <s v="Panhandle"/>
    <s v="Coeur dAlene River"/>
    <s v="ID"/>
    <n v="47.622576000000002"/>
    <n v="-116.555857"/>
    <s v="Managed"/>
    <s v="Other (make detailed comment)"/>
    <n v="34.31129"/>
    <s v=""/>
    <n v="170"/>
    <x v="252"/>
    <n v="175.7"/>
    <n v="2.7210000000000001"/>
    <n v="1.1870000000000001"/>
    <n v="0.1588888911323415"/>
    <n v="102.44735344336939"/>
    <n v="30.563460538926012"/>
    <n v="10.62"/>
    <n v="34.44"/>
    <n v="2.1000000000000001E-2"/>
    <n v="4.3499999999999996"/>
    <n v="9.7899999999999991"/>
    <n v="97.62"/>
    <n v="90.48"/>
    <n v="119"/>
    <n v="9.52"/>
    <n v="182.13"/>
    <n v="39.459000000000003"/>
  </r>
  <r>
    <x v="84"/>
    <n v="2104"/>
    <x v="65"/>
    <x v="0"/>
    <d v="2005-07-17T00:00:00"/>
    <n v="2005"/>
    <s v="CRB"/>
    <s v="I"/>
    <n v="5"/>
    <s v="170102080102"/>
    <s v="039-07-I"/>
    <s v="039"/>
    <s v="07"/>
    <s v="R1"/>
    <s v="Flathead"/>
    <s v="Glacier View"/>
    <s v="MT"/>
    <n v="48.433881999999997"/>
    <n v="-114.16652499999999"/>
    <s v="Managed"/>
    <s v=""/>
    <n v="35.03031"/>
    <s v=""/>
    <n v="220"/>
    <x v="253"/>
    <n v="168.3"/>
    <n v="0.72499999999999998"/>
    <n v="1.254"/>
    <n v="0.45222222473886275"/>
    <n v="53.475935828877006"/>
    <n v="91.978608039044502"/>
    <n v="16.920000000000002"/>
    <n v="23.1"/>
    <n v="2E-3"/>
    <n v="64.87"/>
    <n v="75.78"/>
    <n v="100"/>
    <n v="47.62"/>
    <n v="132"/>
    <n v="7.32"/>
    <n v="897.21"/>
    <n v="113.93300000000001"/>
  </r>
  <r>
    <x v="84"/>
    <n v="5378"/>
    <x v="65"/>
    <x v="0"/>
    <d v="2010-07-25T00:00:00"/>
    <n v="2010"/>
    <s v="CRB"/>
    <s v="I"/>
    <n v="5"/>
    <s v="170102080102"/>
    <s v="039-07-I"/>
    <s v="039"/>
    <s v="07"/>
    <s v="R1"/>
    <s v="Flathead"/>
    <s v="Glacier View"/>
    <s v="MT"/>
    <n v="48.433881999999997"/>
    <n v="-114.16652499999999"/>
    <s v="Managed"/>
    <s v="Flow (whole reach)"/>
    <n v="39.182519999999997"/>
    <s v=""/>
    <n v="210"/>
    <x v="254"/>
    <n v="173"/>
    <n v="0.78600000000000003"/>
    <n v="1.681"/>
    <n v="0.35916666314005852"/>
    <n v="69.364161849710982"/>
    <n v="86.01156149296402"/>
    <n v="10.72"/>
    <n v="14.23"/>
    <n v="2E-3"/>
    <n v="39.159999999999997"/>
    <n v="47.75"/>
    <n v="100"/>
    <n v="15.91"/>
    <n v="126"/>
    <n v="18.600000000000001"/>
    <n v="791.91"/>
    <n v="138.941"/>
  </r>
  <r>
    <x v="84"/>
    <n v="8499"/>
    <x v="65"/>
    <x v="0"/>
    <d v="2015-08-14T00:00:00"/>
    <n v="2015"/>
    <s v="CRB"/>
    <s v="I"/>
    <n v="5"/>
    <s v="170102080102"/>
    <s v="039-07-I"/>
    <s v="039"/>
    <s v="07"/>
    <s v="R1"/>
    <s v="Flathead"/>
    <s v="Glacier View"/>
    <s v="MT"/>
    <n v="48.433881999999997"/>
    <n v="-114.16652499999999"/>
    <s v="Managed"/>
    <s v="Flow (whole reach)"/>
    <n v="38.981140000000003"/>
    <s v=""/>
    <n v="230"/>
    <x v="255"/>
    <n v="172.5"/>
    <n v="0.67800000000000005"/>
    <n v="1.288"/>
    <n v="0.35214285552501678"/>
    <n v="81.159420289855063"/>
    <n v="66.318839805713608"/>
    <n v="10.06"/>
    <n v="17.72"/>
    <n v="2E-3"/>
    <n v="26.11"/>
    <n v="34.64"/>
    <n v="100"/>
    <n v="38.1"/>
    <n v="114"/>
    <n v="29.27"/>
    <n v="997.1"/>
    <n v="123.873"/>
  </r>
  <r>
    <x v="85"/>
    <n v="2146"/>
    <x v="65"/>
    <x v="0"/>
    <d v="2006-07-15T00:00:00"/>
    <n v="2006"/>
    <s v="CRB"/>
    <s v="I"/>
    <n v="1"/>
    <s v="170102140206"/>
    <s v="018-17-I"/>
    <s v="018"/>
    <s v="17"/>
    <s v="R1"/>
    <s v="Panhandle"/>
    <s v="Sandpoint"/>
    <s v="ID"/>
    <n v="48.032485999999999"/>
    <n v="-116.446696"/>
    <s v="Managed"/>
    <s v="Flow (whole reach)"/>
    <n v="34.636960000000002"/>
    <s v="Yes"/>
    <n v="90"/>
    <x v="256"/>
    <n v="164.8"/>
    <n v="0.76500000000000001"/>
    <n v="1.0620000000000001"/>
    <n v="0.32124999724328518"/>
    <n v="97.087378640776691"/>
    <n v="72.694175451704595"/>
    <n v="5.48"/>
    <n v="11.47"/>
    <n v="2E-3"/>
    <n v="73.91"/>
    <n v="81.8"/>
    <n v="100"/>
    <n v="100"/>
    <n v="72"/>
    <n v="71.430000000000007"/>
    <n v="157.77000000000001"/>
    <n v="24.54"/>
  </r>
  <r>
    <x v="85"/>
    <n v="5958"/>
    <x v="65"/>
    <x v="0"/>
    <d v="2011-07-23T00:00:00"/>
    <n v="2011"/>
    <s v="CRB"/>
    <s v="I"/>
    <n v="1"/>
    <s v="170102140206"/>
    <s v="018-17-I"/>
    <s v="018"/>
    <s v="17"/>
    <s v="R1"/>
    <s v="Panhandle"/>
    <s v="Sandpoint"/>
    <s v="ID"/>
    <n v="48.032485999999999"/>
    <n v="-116.446696"/>
    <s v="Managed"/>
    <s v="Flow (whole reach)"/>
    <n v="29.352959999999999"/>
    <s v="Yes"/>
    <n v="103"/>
    <x v="257"/>
    <n v="164"/>
    <n v="0.77400000000000002"/>
    <n v="1.036"/>
    <n v="0.31100000292062757"/>
    <n v="121.95121951219512"/>
    <n v="53.841463385558711"/>
    <n v="4.28"/>
    <n v="5.08"/>
    <n v="2E-3"/>
    <n v="57.26"/>
    <n v="79.12"/>
    <n v="100"/>
    <n v="97.5"/>
    <n v="70"/>
    <n v="75"/>
    <n v="268.29000000000002"/>
    <n v="10.281000000000001"/>
  </r>
  <r>
    <x v="85"/>
    <n v="9134"/>
    <x v="65"/>
    <x v="0"/>
    <d v="2016-06-30T00:00:00"/>
    <n v="2016"/>
    <s v="CRB"/>
    <s v="I"/>
    <n v="1"/>
    <s v="170102140206"/>
    <s v="018-17-I"/>
    <s v="018"/>
    <s v="17"/>
    <s v="R1"/>
    <s v="Panhandle"/>
    <s v="Sandpoint"/>
    <s v="ID"/>
    <n v="48.032485999999999"/>
    <n v="-116.446696"/>
    <s v="Managed"/>
    <s v="Flow (whole reach)"/>
    <n v="31.802240000000001"/>
    <s v="Yes"/>
    <n v="100"/>
    <x v="130"/>
    <n v="159.6"/>
    <n v="0.80800000000000005"/>
    <n v="1.0469999999999999"/>
    <n v="0.28869564960832184"/>
    <n v="144.11027568922304"/>
    <n v="67.230576709995887"/>
    <n v="4.62"/>
    <n v="8.92"/>
    <n v="2E-3"/>
    <n v="64.180000000000007"/>
    <n v="86.36"/>
    <n v="84.21"/>
    <n v="84.21"/>
    <n v="70"/>
    <n v="65.790000000000006"/>
    <n v="187.97"/>
    <n v="10.177"/>
  </r>
  <r>
    <x v="86"/>
    <n v="3873"/>
    <x v="66"/>
    <x v="1"/>
    <d v="2007-07-29T00:00:00"/>
    <n v="2007"/>
    <s v="CRB"/>
    <s v="I"/>
    <n v="2"/>
    <s v="170102050803"/>
    <s v="058-11-I"/>
    <s v="058"/>
    <s v="11"/>
    <s v="R1"/>
    <s v="Bitterroot"/>
    <s v="Darby"/>
    <s v="MT"/>
    <n v="45.953837999999998"/>
    <n v="-114.239964"/>
    <s v="Reference"/>
    <s v="Flow (whole reach)"/>
    <n v="64.178749999999994"/>
    <s v=""/>
    <n v="10"/>
    <x v="258"/>
    <n v="170.7"/>
    <n v="2.66"/>
    <n v="1.1479999999999999"/>
    <n v="0.25749999657273293"/>
    <n v="46.865846514352668"/>
    <n v="26.010544871334172"/>
    <n v="17.12"/>
    <n v="67.709999999999994"/>
    <n v="0.111"/>
    <n v="2.17"/>
    <n v="4"/>
    <n v="97.73"/>
    <n v="40.909999999999997"/>
    <n v="93"/>
    <n v="50"/>
    <n v="392.5"/>
    <n v="77.665000000000006"/>
  </r>
  <r>
    <x v="86"/>
    <n v="6812"/>
    <x v="66"/>
    <x v="1"/>
    <d v="2012-07-18T00:00:00"/>
    <n v="2012"/>
    <s v="CRB"/>
    <s v="I"/>
    <n v="2"/>
    <s v="170102050803"/>
    <s v="058-11-I"/>
    <s v="058"/>
    <s v="11"/>
    <s v="R1"/>
    <s v="Bitterroot"/>
    <s v="Darby"/>
    <s v="MT"/>
    <n v="45.953837999999998"/>
    <n v="-114.239964"/>
    <s v="Reference"/>
    <s v="Flow (whole reach)"/>
    <n v="71.828760000000003"/>
    <s v=""/>
    <n v="0"/>
    <x v="27"/>
    <n v="162"/>
    <n v="3.0310000000000001"/>
    <n v="1.2529999999999999"/>
    <n v="0.31624998897314072"/>
    <n v="49.382716049382715"/>
    <n v="48.950617254516224"/>
    <n v="8.99"/>
    <n v="15.55"/>
    <n v="7.9000000000000001E-2"/>
    <n v="1.58"/>
    <n v="4.67"/>
    <n v="94.87"/>
    <n v="64.099999999999994"/>
    <n v="107"/>
    <n v="31.58"/>
    <n v="648.15"/>
    <n v="131.89500000000001"/>
  </r>
  <r>
    <x v="86"/>
    <n v="9818"/>
    <x v="66"/>
    <x v="1"/>
    <d v="2017-07-27T00:00:00"/>
    <n v="2017"/>
    <s v="CRB"/>
    <s v="I"/>
    <n v="2"/>
    <s v="170102050803"/>
    <s v="058-11-I"/>
    <s v="058"/>
    <s v="11"/>
    <s v="R1"/>
    <s v="Bitterroot"/>
    <s v="Darby"/>
    <s v="MT"/>
    <n v="45.953837999999998"/>
    <n v="-114.239964"/>
    <s v="Reference"/>
    <s v="Flow (whole reach)"/>
    <n v="66.987468753925398"/>
    <s v=""/>
    <n v="10"/>
    <x v="93"/>
    <n v="164.3"/>
    <n v="3.0249999999999999"/>
    <n v="1.1850000000000001"/>
    <n v="0.27666666234532994"/>
    <n v="73.03712720632987"/>
    <n v="44.187461901784886"/>
    <n v="9.73"/>
    <n v="28.5"/>
    <n v="5.1999999999999998E-2"/>
    <n v="2.61"/>
    <n v="3.01"/>
    <n v="100"/>
    <n v="57.5"/>
    <n v="92"/>
    <n v="50"/>
    <n v="310.41000000000003"/>
    <n v="59.643999999999998"/>
  </r>
  <r>
    <x v="87"/>
    <n v="6483"/>
    <x v="66"/>
    <x v="0"/>
    <d v="2012-07-07T00:00:00"/>
    <n v="2012"/>
    <s v="CRB"/>
    <s v="K"/>
    <n v="2"/>
    <s v="170102050803"/>
    <s v="058-11-K"/>
    <s v="058"/>
    <s v="11"/>
    <s v="R1"/>
    <s v="Bitterroot"/>
    <s v="Darby"/>
    <s v="MT"/>
    <n v="45.956188888900002"/>
    <n v="-114.21015"/>
    <s v="Managed"/>
    <s v="Flow (whole reach)"/>
    <m/>
    <s v="Yes"/>
    <n v="10"/>
    <x v="259"/>
    <n v="150"/>
    <n v="6.9329999999999998"/>
    <n v="1"/>
    <n v="0"/>
    <n v="0"/>
    <n v="0"/>
    <n v="11.99"/>
    <n v="19.66"/>
    <n v="0.113"/>
    <m/>
    <m/>
    <n v="100"/>
    <n v="90"/>
    <n v="84"/>
    <n v="60"/>
    <n v="246.67"/>
    <n v="99.055000000000007"/>
  </r>
  <r>
    <x v="87"/>
    <n v="9899"/>
    <x v="66"/>
    <x v="0"/>
    <d v="2017-07-25T00:00:00"/>
    <n v="2017"/>
    <s v="CRB"/>
    <s v="K"/>
    <n v="2"/>
    <s v="170102050803"/>
    <s v="058-11-K"/>
    <s v="058"/>
    <s v="11"/>
    <s v="R1"/>
    <s v="Bitterroot"/>
    <s v="Darby"/>
    <s v="MT"/>
    <n v="45.956188888900002"/>
    <n v="-114.21015"/>
    <s v="Managed"/>
    <s v="Flow (whole reach)"/>
    <n v="60.246886742971"/>
    <s v="Yes"/>
    <m/>
    <x v="208"/>
    <n v="160.80000000000001"/>
    <n v="6.4119999999999999"/>
    <n v="1.085"/>
    <n v="0.33454545519568701"/>
    <n v="68.407960199004975"/>
    <n v="25.74626827121374"/>
    <n v="10.87"/>
    <n v="22.9"/>
    <n v="8.5000000000000006E-2"/>
    <n v="2.1800000000000002"/>
    <n v="2.67"/>
    <n v="100"/>
    <n v="86.54"/>
    <n v="98"/>
    <n v="40.380000000000003"/>
    <n v="211.44"/>
    <n v="43.12"/>
  </r>
  <r>
    <x v="88"/>
    <n v="393"/>
    <x v="67"/>
    <x v="0"/>
    <d v="2002-06-19T00:00:00"/>
    <n v="2002"/>
    <s v="CRB"/>
    <s v="K"/>
    <n v="2"/>
    <s v="170103040901"/>
    <s v="066-03-K"/>
    <s v="066"/>
    <s v="03"/>
    <s v="R1"/>
    <s v="Panhandle"/>
    <s v="St. Joe"/>
    <s v="ID"/>
    <n v="47.073357999999999"/>
    <n v="-116.584333"/>
    <s v="Managed"/>
    <s v=""/>
    <m/>
    <s v=""/>
    <m/>
    <x v="260"/>
    <n v="80.8"/>
    <n v="3.577"/>
    <n v="1.3380000000000001"/>
    <m/>
    <m/>
    <m/>
    <m/>
    <m/>
    <m/>
    <m/>
    <m/>
    <n v="95"/>
    <n v="95"/>
    <n v="101"/>
    <n v="42.11"/>
    <m/>
    <m/>
  </r>
  <r>
    <x v="88"/>
    <n v="3648"/>
    <x v="67"/>
    <x v="0"/>
    <d v="2007-06-15T00:00:00"/>
    <n v="2007"/>
    <s v="CRB"/>
    <s v="K"/>
    <n v="2"/>
    <s v="170103040901"/>
    <s v="066-03-K"/>
    <s v="066"/>
    <s v="03"/>
    <s v="R1"/>
    <s v="Panhandle"/>
    <s v="St. Joe"/>
    <s v="ID"/>
    <n v="47.073357999999999"/>
    <n v="-116.584333"/>
    <s v="Managed"/>
    <s v="Flow (whole reach)"/>
    <m/>
    <s v=""/>
    <m/>
    <x v="261"/>
    <n v="122"/>
    <n v="3.0329999999999999"/>
    <n v="1.359"/>
    <n v="0.21444444109996161"/>
    <n v="73.770491803278688"/>
    <n v="31.721311709919913"/>
    <n v="15.79"/>
    <n v="26.56"/>
    <m/>
    <m/>
    <m/>
    <n v="100"/>
    <n v="97.62"/>
    <n v="94"/>
    <n v="38.1"/>
    <m/>
    <m/>
  </r>
  <r>
    <x v="88"/>
    <n v="6560"/>
    <x v="67"/>
    <x v="0"/>
    <d v="2012-06-23T00:00:00"/>
    <n v="2012"/>
    <s v="CRB"/>
    <s v="K"/>
    <n v="2"/>
    <s v="170103040901"/>
    <s v="066-03-K"/>
    <s v="066"/>
    <s v="03"/>
    <s v="R1"/>
    <s v="Panhandle"/>
    <s v="St. Joe"/>
    <s v="ID"/>
    <n v="47.073357999999999"/>
    <n v="-116.584333"/>
    <s v="Managed"/>
    <s v="Flow (whole reach)"/>
    <n v="66.583410000000001"/>
    <s v=""/>
    <n v="10"/>
    <x v="200"/>
    <n v="109.6"/>
    <n v="3.641"/>
    <n v="1.353"/>
    <n v="0.24125000089406967"/>
    <n v="72.992700729927009"/>
    <n v="41.697080117942647"/>
    <n v="9.84"/>
    <n v="11.53"/>
    <n v="0.08"/>
    <n v="12.14"/>
    <n v="16.27"/>
    <n v="100"/>
    <n v="94.12"/>
    <n v="111"/>
    <n v="26.47"/>
    <n v="364.96"/>
    <n v="43.567999999999998"/>
  </r>
  <r>
    <x v="88"/>
    <n v="9607"/>
    <x v="67"/>
    <x v="0"/>
    <d v="2017-06-27T00:00:00"/>
    <n v="2017"/>
    <s v="CRB"/>
    <s v="K"/>
    <n v="2"/>
    <s v="170103040901"/>
    <s v="066-03-K"/>
    <s v="066"/>
    <s v="03"/>
    <s v="R1"/>
    <s v="Panhandle"/>
    <s v="St. Joe"/>
    <s v="ID"/>
    <n v="47.073357999999999"/>
    <n v="-116.584333"/>
    <s v="Managed"/>
    <s v="Flow (whole reach)"/>
    <n v="45.680246245675797"/>
    <s v=""/>
    <m/>
    <x v="181"/>
    <n v="117.1"/>
    <n v="3.3860000000000001"/>
    <n v="1.349"/>
    <n v="0.22800000309944152"/>
    <n v="42.698548249359519"/>
    <n v="20.751494408468218"/>
    <n v="9.25"/>
    <n v="12.54"/>
    <n v="0.08"/>
    <n v="28.86"/>
    <n v="34.979999999999997"/>
    <n v="92.11"/>
    <n v="86.84"/>
    <n v="104"/>
    <n v="31.58"/>
    <n v="170.79"/>
    <n v="22.048999999999999"/>
  </r>
  <r>
    <x v="89"/>
    <n v="3747"/>
    <x v="68"/>
    <x v="0"/>
    <d v="2007-07-16T00:00:00"/>
    <n v="2007"/>
    <s v="CRB"/>
    <s v="I"/>
    <n v="2"/>
    <s v="170102130513"/>
    <s v="032-19-I"/>
    <s v="032"/>
    <s v="19"/>
    <s v="R1"/>
    <s v="Lolo"/>
    <s v="Plains-Thompson Falls"/>
    <s v="MT"/>
    <n v="47.540418000000003"/>
    <n v="-115.257475"/>
    <s v="Managed"/>
    <s v="Flow (whole reach)"/>
    <n v="52.410350000000001"/>
    <s v=""/>
    <n v="20"/>
    <x v="229"/>
    <n v="212.9"/>
    <n v="2.4609999999999999"/>
    <n v="1.371"/>
    <n v="0.27699999809265136"/>
    <n v="46.970408642555185"/>
    <n v="29.215594086080383"/>
    <n v="19.12"/>
    <n v="31.21"/>
    <n v="6.9000000000000006E-2"/>
    <n v="4.55"/>
    <n v="8.17"/>
    <n v="97.62"/>
    <n v="57.14"/>
    <n v="102"/>
    <n v="34.15"/>
    <n v="798.5"/>
    <n v="308.642"/>
  </r>
  <r>
    <x v="89"/>
    <n v="6748"/>
    <x v="68"/>
    <x v="0"/>
    <d v="2012-07-06T00:00:00"/>
    <n v="2012"/>
    <s v="CRB"/>
    <s v="I"/>
    <n v="2"/>
    <s v="170102130513"/>
    <s v="032-19-I"/>
    <s v="032"/>
    <s v="19"/>
    <s v="R1"/>
    <s v="Lolo"/>
    <s v="Plains-Thompson Falls"/>
    <s v="MT"/>
    <n v="47.540418000000003"/>
    <n v="-115.257475"/>
    <s v="Managed"/>
    <s v="Flow (whole reach)"/>
    <n v="58.561459999999997"/>
    <s v=""/>
    <n v="20"/>
    <x v="262"/>
    <n v="200.6"/>
    <n v="2.129"/>
    <n v="1.194"/>
    <n v="0.48222221930821735"/>
    <n v="44.865403788634097"/>
    <n v="40.029911077390992"/>
    <n v="16.45"/>
    <n v="27.74"/>
    <n v="8.8499999999999995E-2"/>
    <n v="4.07"/>
    <n v="10.81"/>
    <n v="95"/>
    <n v="57.5"/>
    <n v="120"/>
    <n v="20"/>
    <n v="777.67"/>
    <n v="394.65600000000001"/>
  </r>
  <r>
    <x v="89"/>
    <n v="9738"/>
    <x v="68"/>
    <x v="0"/>
    <d v="2017-07-31T00:00:00"/>
    <n v="2017"/>
    <s v="CRB"/>
    <s v="I"/>
    <n v="2"/>
    <s v="170102130513"/>
    <s v="032-19-I"/>
    <s v="032"/>
    <s v="19"/>
    <s v="R1"/>
    <s v="Lolo"/>
    <s v="Plains-Thompson Falls"/>
    <s v="MT"/>
    <n v="47.540418000000003"/>
    <n v="-115.257475"/>
    <s v="Managed"/>
    <s v="Flow (whole reach)"/>
    <n v="48.697112058311099"/>
    <s v=""/>
    <n v="40"/>
    <x v="263"/>
    <n v="197.1"/>
    <n v="1.8919999999999999"/>
    <n v="1.2450000000000001"/>
    <n v="0.46833332379659015"/>
    <n v="30.441400304414003"/>
    <n v="24.96194815284888"/>
    <n v="17.98"/>
    <n v="27.15"/>
    <n v="8.8999999999999996E-2"/>
    <n v="3.67"/>
    <n v="10.33"/>
    <n v="100"/>
    <n v="26.32"/>
    <n v="113"/>
    <n v="37.840000000000003"/>
    <n v="390.66"/>
    <n v="174.87200000000001"/>
  </r>
  <r>
    <x v="90"/>
    <n v="328"/>
    <x v="69"/>
    <x v="0"/>
    <d v="2004-08-30T00:00:00"/>
    <n v="2004"/>
    <s v="CRB"/>
    <s v="I"/>
    <n v="4"/>
    <s v="170102050108"/>
    <s v="056-03-I"/>
    <s v="056"/>
    <s v="03"/>
    <s v="R1"/>
    <s v="Bitterroot"/>
    <s v="West Fork"/>
    <s v="MT"/>
    <n v="45.598990000000001"/>
    <n v="-114.326823"/>
    <s v="Managed"/>
    <s v=""/>
    <n v="55.884335509937301"/>
    <s v=""/>
    <n v="30"/>
    <x v="264"/>
    <n v="167.2"/>
    <n v="1.28"/>
    <n v="1.6"/>
    <n v="0.25727272304621612"/>
    <n v="65.789473684210535"/>
    <n v="52.990430850161317"/>
    <m/>
    <m/>
    <n v="3.4000000000000002E-2"/>
    <n v="31.1"/>
    <n v="34.11"/>
    <n v="90"/>
    <n v="52.5"/>
    <n v="89"/>
    <n v="51.85"/>
    <n v="293.06"/>
    <n v="35.091999999999999"/>
  </r>
  <r>
    <x v="90"/>
    <n v="4864"/>
    <x v="69"/>
    <x v="0"/>
    <d v="2009-08-22T00:00:00"/>
    <n v="2009"/>
    <s v="CRB"/>
    <s v="I"/>
    <n v="4"/>
    <s v="170102050108"/>
    <s v="056-03-I"/>
    <s v="056"/>
    <s v="03"/>
    <s v="R1"/>
    <s v="Bitterroot"/>
    <s v="West Fork"/>
    <s v="MT"/>
    <n v="45.598990000000001"/>
    <n v="-114.326823"/>
    <s v="Managed"/>
    <s v="Flow (whole reach)"/>
    <n v="59.541629999999998"/>
    <s v=""/>
    <n v="40"/>
    <x v="265"/>
    <n v="169.4"/>
    <n v="1.381"/>
    <n v="1.7789999999999999"/>
    <n v="0.30769230310733503"/>
    <n v="76.741440377804025"/>
    <n v="53.719008264462808"/>
    <n v="10.32"/>
    <n v="23.17"/>
    <n v="2.5000000000000001E-2"/>
    <n v="13"/>
    <n v="17.399999999999999"/>
    <n v="100"/>
    <n v="83.33"/>
    <n v="102"/>
    <n v="39.47"/>
    <n v="401.42"/>
    <n v="52.734000000000002"/>
  </r>
  <r>
    <x v="90"/>
    <n v="7931"/>
    <x v="69"/>
    <x v="0"/>
    <d v="2014-09-01T00:00:00"/>
    <n v="2014"/>
    <s v="CRB"/>
    <s v="I"/>
    <n v="4"/>
    <s v="170102050108"/>
    <s v="056-03-I"/>
    <s v="056"/>
    <s v="03"/>
    <s v="R1"/>
    <s v="Bitterroot"/>
    <s v="West Fork"/>
    <s v="MT"/>
    <n v="45.598990000000001"/>
    <n v="-114.326823"/>
    <s v="Managed"/>
    <s v="Flow (whole reach)"/>
    <n v="67.182079999999999"/>
    <s v=""/>
    <n v="20"/>
    <x v="266"/>
    <n v="164.7"/>
    <n v="1.488"/>
    <n v="1.7090000000000001"/>
    <n v="0.30769230425357819"/>
    <n v="78.931390406800247"/>
    <n v="60.655737762821758"/>
    <n v="9.7799999999999994"/>
    <n v="16.559999999999999"/>
    <n v="4.4999999999999998E-2"/>
    <n v="7.23"/>
    <n v="15"/>
    <n v="100"/>
    <n v="77.5"/>
    <n v="109"/>
    <n v="30"/>
    <n v="412.87"/>
    <n v="227.09100000000001"/>
  </r>
  <r>
    <x v="90"/>
    <n v="10584"/>
    <x v="69"/>
    <x v="0"/>
    <d v="2019-09-09T00:00:00"/>
    <n v="2019"/>
    <s v="CRB"/>
    <s v="I"/>
    <n v="4"/>
    <s v="170102050108"/>
    <s v="056-03-I"/>
    <s v="056"/>
    <s v="03"/>
    <s v="R1"/>
    <s v="Bitterroot"/>
    <s v="West Fork"/>
    <s v="MT"/>
    <n v="45.598990000000001"/>
    <n v="-114.326823"/>
    <s v="Managed"/>
    <s v="Flow (whole reach)"/>
    <n v="80.670675552940196"/>
    <s v=""/>
    <n v="30"/>
    <x v="267"/>
    <n v="155.80000000000001"/>
    <m/>
    <m/>
    <n v="0.33363636650822381"/>
    <n v="70.603337612323486"/>
    <n v="58.536585243430764"/>
    <n v="12.36"/>
    <n v="24.7"/>
    <n v="3.5999999999999997E-2"/>
    <n v="4.51"/>
    <n v="8.3699999999999992"/>
    <n v="100"/>
    <n v="97.37"/>
    <n v="90"/>
    <n v="52.63"/>
    <n v="320.92"/>
    <n v="248.80600000000001"/>
  </r>
  <r>
    <x v="91"/>
    <n v="133"/>
    <x v="70"/>
    <x v="0"/>
    <d v="2003-08-17T00:00:00"/>
    <n v="2003"/>
    <s v="CRB"/>
    <s v="I"/>
    <n v="3"/>
    <s v="170101030305"/>
    <s v="024-03-I"/>
    <s v="024"/>
    <s v="03"/>
    <s v="R1"/>
    <s v="Kootenai"/>
    <s v="Three Rivers"/>
    <s v="MT"/>
    <n v="48.765006999999997"/>
    <n v="-115.66948600000001"/>
    <s v="Managed"/>
    <s v=""/>
    <n v="70.250123393433199"/>
    <s v=""/>
    <n v="80"/>
    <x v="71"/>
    <n v="169.9"/>
    <n v="1.36"/>
    <n v="1.2949999999999999"/>
    <n v="0.35125000029802322"/>
    <n v="47.086521483225425"/>
    <n v="57.386698198009753"/>
    <n v="29.56"/>
    <n v="132.19999999999999"/>
    <n v="3.9E-2"/>
    <n v="4"/>
    <n v="6.33"/>
    <n v="92.86"/>
    <n v="28.57"/>
    <n v="84"/>
    <n v="61.9"/>
    <n v="329.61"/>
    <n v="46.938000000000002"/>
  </r>
  <r>
    <x v="91"/>
    <n v="4102"/>
    <x v="70"/>
    <x v="0"/>
    <d v="2008-08-25T00:00:00"/>
    <n v="2008"/>
    <s v="CRB"/>
    <s v="I"/>
    <n v="3"/>
    <s v="170101030305"/>
    <s v="024-03-I"/>
    <s v="024"/>
    <s v="03"/>
    <s v="R1"/>
    <s v="Kootenai"/>
    <s v="Three Rivers"/>
    <s v="MT"/>
    <n v="48.765006999999997"/>
    <n v="-115.66948600000001"/>
    <s v="Managed"/>
    <s v="Flow (whole reach)"/>
    <n v="62.374049999999997"/>
    <s v=""/>
    <n v="80"/>
    <x v="268"/>
    <n v="171.6"/>
    <n v="1.4630000000000001"/>
    <n v="1.2809999999999999"/>
    <n v="0.40124999918043613"/>
    <n v="46.620046620046622"/>
    <n v="45.337996004900454"/>
    <n v="20.82"/>
    <n v="62.29"/>
    <n v="8.1000000000000003E-2"/>
    <n v="4.5"/>
    <n v="15.17"/>
    <n v="100"/>
    <n v="93.18"/>
    <n v="104"/>
    <n v="43.18"/>
    <n v="413.75"/>
    <n v="200.417"/>
  </r>
  <r>
    <x v="91"/>
    <n v="7304"/>
    <x v="70"/>
    <x v="0"/>
    <d v="2013-08-05T00:00:00"/>
    <n v="2013"/>
    <s v="CRB"/>
    <s v="I"/>
    <n v="3"/>
    <s v="170101030305"/>
    <s v="024-03-I"/>
    <s v="024"/>
    <s v="03"/>
    <s v="R1"/>
    <s v="Kootenai"/>
    <s v="Three Rivers"/>
    <s v="MT"/>
    <n v="48.765006999999997"/>
    <n v="-115.66948600000001"/>
    <s v="Managed"/>
    <s v="Flow (whole reach)"/>
    <n v="75.342879999999994"/>
    <s v=""/>
    <n v="120"/>
    <x v="228"/>
    <n v="166.5"/>
    <n v="1.4830000000000001"/>
    <n v="1.2589999999999999"/>
    <n v="0.3977777709563573"/>
    <n v="54.054054054054056"/>
    <n v="50.030029571808129"/>
    <n v="16.53"/>
    <n v="23.49"/>
    <n v="0.06"/>
    <n v="2.48"/>
    <n v="5.97"/>
    <n v="100"/>
    <n v="90"/>
    <n v="90"/>
    <n v="57.89"/>
    <n v="516.52"/>
    <n v="282.27100000000002"/>
  </r>
  <r>
    <x v="91"/>
    <n v="10013"/>
    <x v="70"/>
    <x v="0"/>
    <d v="2018-08-07T00:00:00"/>
    <n v="2018"/>
    <s v="CRB"/>
    <s v="I"/>
    <n v="3"/>
    <s v="170101030305"/>
    <s v="024-03-I"/>
    <s v="024"/>
    <s v="03"/>
    <s v="R1"/>
    <s v="Kootenai"/>
    <s v="Three Rivers"/>
    <s v="MT"/>
    <n v="48.765006999999997"/>
    <n v="-115.66948600000001"/>
    <s v="Managed"/>
    <s v="Flow (whole reach)"/>
    <n v="50.429107759626397"/>
    <s v=""/>
    <n v="80"/>
    <x v="269"/>
    <n v="166"/>
    <n v="1.407"/>
    <n v="1.319"/>
    <n v="0.33374999836087227"/>
    <n v="48.192771084337352"/>
    <n v="35.602409724729604"/>
    <n v="17.420000000000002"/>
    <n v="26.04"/>
    <n v="4.1500000000000002E-2"/>
    <n v="3.92"/>
    <n v="6.42"/>
    <n v="97.5"/>
    <n v="72.5"/>
    <n v="106"/>
    <n v="37.5"/>
    <n v="373.49"/>
    <n v="177.11799999999999"/>
  </r>
  <r>
    <x v="92"/>
    <n v="1844"/>
    <x v="71"/>
    <x v="0"/>
    <d v="2005-06-30T00:00:00"/>
    <n v="2005"/>
    <s v="CRB"/>
    <s v="I"/>
    <n v="5"/>
    <s v="170102030405"/>
    <s v="050-16-I"/>
    <s v="050"/>
    <s v="16"/>
    <s v="R1"/>
    <s v="Helena"/>
    <s v="Lincoln"/>
    <s v="MT"/>
    <n v="46.823307999999997"/>
    <n v="-112.76927999999999"/>
    <s v="Managed"/>
    <s v=""/>
    <n v="56.766060000000003"/>
    <s v="Yes"/>
    <n v="100"/>
    <x v="270"/>
    <n v="164"/>
    <n v="4.5"/>
    <n v="1.262"/>
    <n v="0.16714285952704294"/>
    <n v="85.365853658536594"/>
    <n v="38.23170734614861"/>
    <n v="10.32"/>
    <n v="12.63"/>
    <n v="2.8000000000000001E-2"/>
    <n v="9.27"/>
    <n v="17.399999999999999"/>
    <n v="100"/>
    <n v="97.62"/>
    <n v="95"/>
    <n v="42.86"/>
    <n v="128.05000000000001"/>
    <n v="64.338999999999999"/>
  </r>
  <r>
    <x v="92"/>
    <n v="5405"/>
    <x v="71"/>
    <x v="0"/>
    <d v="2010-06-28T00:00:00"/>
    <n v="2010"/>
    <s v="CRB"/>
    <s v="I"/>
    <n v="5"/>
    <s v="170102030405"/>
    <s v="050-16-I"/>
    <s v="050"/>
    <s v="16"/>
    <s v="R1"/>
    <s v="Helena"/>
    <s v="Lincoln"/>
    <s v="MT"/>
    <n v="46.823307999999997"/>
    <n v="-112.76927999999999"/>
    <s v="Managed"/>
    <s v="Flow (whole reach)"/>
    <n v="54.113230000000001"/>
    <s v="Yes"/>
    <n v="70"/>
    <x v="117"/>
    <n v="152"/>
    <n v="5.0199999999999996"/>
    <n v="1.0169999999999999"/>
    <n v="0.17666666706403097"/>
    <n v="39.473684210526315"/>
    <n v="12.039473652839661"/>
    <n v="8.3800000000000008"/>
    <n v="12.05"/>
    <n v="2.2499999999999999E-2"/>
    <n v="15.51"/>
    <n v="21.81"/>
    <n v="94.74"/>
    <n v="73.680000000000007"/>
    <n v="95"/>
    <n v="50"/>
    <n v="236.84"/>
    <n v="96.453000000000003"/>
  </r>
  <r>
    <x v="92"/>
    <n v="8524"/>
    <x v="71"/>
    <x v="0"/>
    <d v="2015-07-16T00:00:00"/>
    <n v="2015"/>
    <s v="CRB"/>
    <s v="I"/>
    <n v="5"/>
    <s v="170102030405"/>
    <s v="050-16-I"/>
    <s v="050"/>
    <s v="16"/>
    <s v="R1"/>
    <s v="Helena"/>
    <s v="Lincoln"/>
    <s v="MT"/>
    <n v="46.823307999999997"/>
    <n v="-112.76927999999999"/>
    <s v="Managed"/>
    <s v="Flow (whole reach)"/>
    <n v="54.7363"/>
    <s v="Yes"/>
    <n v="150"/>
    <x v="271"/>
    <n v="145.4"/>
    <n v="4.9039999999999999"/>
    <n v="1.1180000000000001"/>
    <n v="0.16857142533574784"/>
    <n v="48.143053645116915"/>
    <n v="12.79229720980134"/>
    <n v="7.87"/>
    <n v="24.49"/>
    <n v="2.4500000000000001E-2"/>
    <n v="17.420000000000002"/>
    <n v="25.99"/>
    <n v="100"/>
    <n v="100"/>
    <n v="95"/>
    <n v="41.67"/>
    <n v="447.04"/>
    <n v="101.42700000000001"/>
  </r>
  <r>
    <x v="93"/>
    <n v="3744"/>
    <x v="71"/>
    <x v="0"/>
    <d v="2007-07-01T00:00:00"/>
    <n v="2007"/>
    <s v="CRB"/>
    <s v="I"/>
    <n v="2"/>
    <s v="170603040102"/>
    <s v="081-06-I"/>
    <s v="081"/>
    <s v="06"/>
    <s v="R1"/>
    <s v="Nez Perce-Clearwater"/>
    <s v="Moose Creek"/>
    <s v="ID"/>
    <n v="46.062272999999998"/>
    <n v="-115.73281"/>
    <s v="Managed"/>
    <s v="Flow (whole reach)"/>
    <n v="47.158549999999998"/>
    <s v=""/>
    <n v="20"/>
    <x v="272"/>
    <n v="198"/>
    <n v="2.4289999999999998"/>
    <n v="1.212"/>
    <n v="0.2637499924749136"/>
    <n v="40.404040404040408"/>
    <n v="31.363635954230723"/>
    <n v="17.55"/>
    <n v="36.01"/>
    <n v="8.0500000000000002E-2"/>
    <n v="10"/>
    <n v="12"/>
    <n v="100"/>
    <n v="96"/>
    <n v="119"/>
    <n v="22"/>
    <n v="207.07"/>
    <n v="91.328000000000003"/>
  </r>
  <r>
    <x v="93"/>
    <n v="6704"/>
    <x v="71"/>
    <x v="0"/>
    <d v="2012-08-18T00:00:00"/>
    <n v="2012"/>
    <s v="CRB"/>
    <s v="I"/>
    <n v="2"/>
    <s v="170603040102"/>
    <s v="081-06-I"/>
    <s v="081"/>
    <s v="06"/>
    <s v="R1"/>
    <s v="Nez Perce-Clearwater"/>
    <s v="Moose Creek"/>
    <s v="ID"/>
    <n v="46.062272999999998"/>
    <n v="-115.73281"/>
    <s v="Managed"/>
    <s v="Flow (whole reach)"/>
    <n v="46.212539999999997"/>
    <s v=""/>
    <n v="20"/>
    <x v="273"/>
    <n v="181.6"/>
    <n v="2.5880000000000001"/>
    <n v="1.028"/>
    <n v="0.32571429014205933"/>
    <n v="38.546255506607928"/>
    <n v="40.914097448014999"/>
    <n v="16.39"/>
    <n v="26.05"/>
    <n v="6.3E-2"/>
    <n v="9.81"/>
    <n v="16.190000000000001"/>
    <n v="95.45"/>
    <n v="90.91"/>
    <n v="123"/>
    <n v="29.55"/>
    <n v="115.64"/>
    <n v="90.537999999999997"/>
  </r>
  <r>
    <x v="93"/>
    <n v="9771"/>
    <x v="71"/>
    <x v="0"/>
    <d v="2017-07-28T00:00:00"/>
    <n v="2017"/>
    <s v="CRB"/>
    <s v="I"/>
    <n v="2"/>
    <s v="170603040102"/>
    <s v="081-06-I"/>
    <s v="081"/>
    <s v="06"/>
    <s v="R1"/>
    <s v="Nez Perce-Clearwater"/>
    <s v="Moose Creek"/>
    <s v="ID"/>
    <n v="46.062272999999998"/>
    <n v="-115.73281"/>
    <s v="Managed"/>
    <s v="Flow (whole reach)"/>
    <n v="33.5933363315145"/>
    <s v=""/>
    <n v="30"/>
    <x v="274"/>
    <n v="178.4"/>
    <n v="2.4860000000000002"/>
    <n v="1.018"/>
    <n v="0.35999998450279236"/>
    <n v="16.816143497757846"/>
    <n v="13.396860772718764"/>
    <n v="16.77"/>
    <n v="24.89"/>
    <n v="7.0499999999999993E-2"/>
    <n v="6.89"/>
    <n v="9.33"/>
    <n v="100"/>
    <n v="83.72"/>
    <n v="147"/>
    <n v="7.14"/>
    <n v="156.94999999999999"/>
    <n v="32.237000000000002"/>
  </r>
  <r>
    <x v="94"/>
    <n v="3813"/>
    <x v="71"/>
    <x v="0"/>
    <d v="2007-07-11T00:00:00"/>
    <n v="2007"/>
    <s v="CRB"/>
    <s v="I"/>
    <n v="2"/>
    <s v="170102130605"/>
    <s v="032-17-I"/>
    <s v="032"/>
    <s v="17"/>
    <s v="R1"/>
    <s v="Lolo"/>
    <s v="Plains-Thompson Falls"/>
    <s v="MT"/>
    <n v="47.606028000000002"/>
    <n v="-115.468951"/>
    <s v="Managed"/>
    <s v="No flow (dry)"/>
    <m/>
    <s v=""/>
    <m/>
    <x v="275"/>
    <n v="194"/>
    <n v="1.5669999999999999"/>
    <n v="1.2090000000000001"/>
    <n v="0"/>
    <n v="0"/>
    <n v="0"/>
    <n v="24.9"/>
    <m/>
    <n v="6.6000000000000003E-2"/>
    <m/>
    <m/>
    <n v="96"/>
    <n v="28"/>
    <n v="131"/>
    <n v="18"/>
    <n v="144.33000000000001"/>
    <n v="27.513000000000002"/>
  </r>
  <r>
    <x v="94"/>
    <n v="6727"/>
    <x v="71"/>
    <x v="0"/>
    <d v="2012-07-07T00:00:00"/>
    <n v="2012"/>
    <s v="CRB"/>
    <s v="I"/>
    <n v="2"/>
    <s v="170102130605"/>
    <s v="032-17-I"/>
    <s v="032"/>
    <s v="17"/>
    <s v="R1"/>
    <s v="Lolo"/>
    <s v="Plains-Thompson Falls"/>
    <s v="MT"/>
    <n v="47.606028000000002"/>
    <n v="-115.468951"/>
    <s v="Managed"/>
    <s v="Flow (whole reach)"/>
    <n v="31.435179999999999"/>
    <s v=""/>
    <n v="10"/>
    <x v="276"/>
    <n v="164.7"/>
    <n v="1.87"/>
    <n v="1"/>
    <n v="0.47499999403953552"/>
    <n v="12.143290831815424"/>
    <n v="7.1038251655638831"/>
    <n v="24.46"/>
    <n v="49.7"/>
    <n v="6.2E-2"/>
    <n v="2"/>
    <n v="6.33"/>
    <n v="100"/>
    <n v="74.36"/>
    <n v="135"/>
    <n v="2.63"/>
    <n v="303.58"/>
    <n v="47.399000000000001"/>
  </r>
  <r>
    <x v="94"/>
    <n v="9717"/>
    <x v="71"/>
    <x v="0"/>
    <d v="2017-07-16T00:00:00"/>
    <n v="2017"/>
    <s v="CRB"/>
    <s v="I"/>
    <n v="2"/>
    <s v="170102130605"/>
    <s v="032-17-I"/>
    <s v="032"/>
    <s v="17"/>
    <s v="R1"/>
    <s v="Lolo"/>
    <s v="Plains-Thompson Falls"/>
    <s v="MT"/>
    <n v="47.606028000000002"/>
    <n v="-115.468951"/>
    <s v="Managed"/>
    <s v="No flow (completely dry)"/>
    <m/>
    <s v=""/>
    <m/>
    <x v="277"/>
    <n v="174.4"/>
    <n v="1.843"/>
    <n v="1.0549999999999999"/>
    <n v="0"/>
    <n v="0"/>
    <n v="0"/>
    <n v="22.51"/>
    <m/>
    <m/>
    <m/>
    <m/>
    <n v="97.62"/>
    <n v="16.670000000000002"/>
    <n v="113"/>
    <n v="39.020000000000003"/>
    <n v="355.5"/>
    <n v="82.454999999999998"/>
  </r>
  <r>
    <x v="95"/>
    <n v="6486"/>
    <x v="71"/>
    <x v="0"/>
    <d v="2012-08-05T00:00:00"/>
    <n v="2012"/>
    <s v="CRB"/>
    <s v="K"/>
    <n v="2"/>
    <s v="170603040102"/>
    <s v="081-06-K"/>
    <s v="081"/>
    <s v="06"/>
    <s v="R1"/>
    <s v="Nez Perce-Clearwater"/>
    <s v="Moose Creek"/>
    <s v="ID"/>
    <n v="46.048011111100003"/>
    <n v="-115.790466667"/>
    <s v="Managed"/>
    <s v="Flow (whole reach)"/>
    <n v="44.227849999999997"/>
    <s v=""/>
    <n v="0"/>
    <x v="278"/>
    <n v="130.5"/>
    <n v="3.8769999999999998"/>
    <n v="1"/>
    <n v="0.35909089716998016"/>
    <n v="84.291187739463609"/>
    <n v="60.91954096066997"/>
    <n v="12.7"/>
    <n v="21.15"/>
    <n v="0.122"/>
    <n v="5.13"/>
    <n v="9.1300000000000008"/>
    <n v="97.62"/>
    <n v="80.95"/>
    <n v="137"/>
    <n v="7.14"/>
    <n v="176.25"/>
    <n v="43.332000000000001"/>
  </r>
  <r>
    <x v="95"/>
    <n v="9902"/>
    <x v="71"/>
    <x v="0"/>
    <d v="2017-07-27T00:00:00"/>
    <n v="2017"/>
    <s v="CRB"/>
    <s v="K"/>
    <n v="2"/>
    <s v="170603040102"/>
    <s v="081-06-K"/>
    <s v="081"/>
    <s v="06"/>
    <s v="R1"/>
    <s v="Nez Perce-Clearwater"/>
    <s v="Moose Creek"/>
    <s v="ID"/>
    <n v="46.048011111100003"/>
    <n v="-115.790466667"/>
    <s v="Managed"/>
    <s v="Flow (whole reach)"/>
    <n v="43.120733080621697"/>
    <s v=""/>
    <m/>
    <x v="91"/>
    <n v="133"/>
    <n v="3.8460000000000001"/>
    <m/>
    <n v="0.34599999189376829"/>
    <n v="37.593984962406012"/>
    <n v="31.954886859520933"/>
    <n v="15.3"/>
    <n v="20.65"/>
    <n v="0.16"/>
    <n v="4.2699999999999996"/>
    <n v="6.67"/>
    <n v="100"/>
    <n v="56.82"/>
    <n v="140"/>
    <n v="9.3000000000000007"/>
    <n v="97.74"/>
    <n v="11.72"/>
  </r>
  <r>
    <x v="96"/>
    <n v="250"/>
    <x v="72"/>
    <x v="0"/>
    <d v="2001-06-10T00:00:00"/>
    <n v="2001"/>
    <s v="CRB"/>
    <s v="I"/>
    <n v="1"/>
    <s v="170102031001"/>
    <s v="047-11-I"/>
    <s v="047"/>
    <s v="11"/>
    <s v="R1"/>
    <s v="Lolo"/>
    <s v="Seeley Lake"/>
    <s v="MT"/>
    <n v="47.34393"/>
    <n v="-113.590414"/>
    <s v="Managed"/>
    <s v=""/>
    <m/>
    <s v=""/>
    <n v="160"/>
    <x v="279"/>
    <n v="172.6"/>
    <n v="1.6339999999999999"/>
    <n v="1.288"/>
    <n v="0.46111112170749241"/>
    <n v="52.143684820393979"/>
    <n v="80.069525355121357"/>
    <n v="13.49"/>
    <n v="23.52"/>
    <n v="0.05"/>
    <m/>
    <m/>
    <n v="78.38"/>
    <n v="64.86"/>
    <n v="91"/>
    <n v="51.43"/>
    <n v="52.14"/>
    <n v="2.0859999999999999"/>
  </r>
  <r>
    <x v="96"/>
    <n v="2200"/>
    <x v="72"/>
    <x v="0"/>
    <d v="2006-06-18T00:00:00"/>
    <n v="2006"/>
    <s v="CRB"/>
    <s v="I"/>
    <n v="1"/>
    <s v="170102031001"/>
    <s v="047-11-I"/>
    <s v="047"/>
    <s v="11"/>
    <s v="R1"/>
    <s v="Lolo"/>
    <s v="Seeley Lake"/>
    <s v="MT"/>
    <n v="47.34393"/>
    <n v="-113.590414"/>
    <s v="Managed"/>
    <s v="Flow (whole reach)"/>
    <n v="62.38062"/>
    <s v=""/>
    <n v="170"/>
    <x v="280"/>
    <n v="178"/>
    <n v="1.4159999999999999"/>
    <n v="1.4530000000000001"/>
    <n v="0.48833333949247998"/>
    <n v="33.707865168539328"/>
    <n v="51.123595505617978"/>
    <n v="31.62"/>
    <n v="29.33"/>
    <n v="6.4000000000000001E-2"/>
    <n v="9.2200000000000006"/>
    <n v="10.44"/>
    <n v="95.45"/>
    <n v="61.36"/>
    <n v="102"/>
    <n v="38.1"/>
    <n v="39.33"/>
    <n v="58.127000000000002"/>
  </r>
  <r>
    <x v="96"/>
    <n v="6007"/>
    <x v="72"/>
    <x v="0"/>
    <d v="2011-08-02T00:00:00"/>
    <n v="2011"/>
    <s v="CRB"/>
    <s v="I"/>
    <n v="1"/>
    <s v="170102031001"/>
    <s v="047-11-I"/>
    <s v="047"/>
    <s v="11"/>
    <s v="R1"/>
    <s v="Lolo"/>
    <s v="Seeley Lake"/>
    <s v="MT"/>
    <n v="47.34393"/>
    <n v="-113.590414"/>
    <s v="Managed"/>
    <s v="Flow (whole reach)"/>
    <n v="71.88973"/>
    <s v=""/>
    <n v="150"/>
    <x v="281"/>
    <n v="138.80000000000001"/>
    <n v="1.7070000000000001"/>
    <m/>
    <n v="0.64399998784065249"/>
    <n v="36.023054755043226"/>
    <n v="47.910662137122245"/>
    <n v="25.61"/>
    <n v="27.54"/>
    <n v="6.2E-2"/>
    <n v="2.8"/>
    <n v="5.47"/>
    <n v="100"/>
    <n v="76.47"/>
    <n v="113"/>
    <n v="32.35"/>
    <n v="108.07"/>
    <n v="69.322999999999993"/>
  </r>
  <r>
    <x v="96"/>
    <n v="9045"/>
    <x v="72"/>
    <x v="0"/>
    <d v="2016-06-14T00:00:00"/>
    <n v="2016"/>
    <s v="CRB"/>
    <s v="I"/>
    <n v="1"/>
    <s v="170102031001"/>
    <s v="047-11-I"/>
    <s v="047"/>
    <s v="11"/>
    <s v="R1"/>
    <s v="Lolo"/>
    <s v="Seeley Lake"/>
    <s v="MT"/>
    <n v="47.34393"/>
    <n v="-113.590414"/>
    <s v="Managed"/>
    <s v="Flow (whole reach)"/>
    <n v="37.908769999999997"/>
    <s v=""/>
    <n v="170"/>
    <x v="282"/>
    <n v="141"/>
    <n v="1.39"/>
    <n v="1.0980000000000001"/>
    <n v="0.31800001263618471"/>
    <n v="35.460992907801419"/>
    <n v="33.758865518772858"/>
    <n v="36.54"/>
    <n v="31.65"/>
    <n v="3.5499999999999997E-2"/>
    <n v="9.15"/>
    <n v="17.82"/>
    <n v="97.06"/>
    <n v="73.53"/>
    <n v="115"/>
    <n v="29.41"/>
    <n v="156.03"/>
    <n v="113.548"/>
  </r>
  <r>
    <x v="97"/>
    <n v="361"/>
    <x v="73"/>
    <x v="0"/>
    <d v="2004-07-02T00:00:00"/>
    <n v="2004"/>
    <s v="CRB"/>
    <s v="I"/>
    <n v="4"/>
    <s v="170102051405"/>
    <s v="060-10-I"/>
    <s v="060"/>
    <s v="10"/>
    <s v="R1"/>
    <s v="Lolo"/>
    <s v="Missoula"/>
    <s v="MT"/>
    <n v="46.766209000000003"/>
    <n v="-114.46498800000001"/>
    <s v="Managed"/>
    <s v=""/>
    <n v="51.7381252300368"/>
    <s v=""/>
    <n v="120"/>
    <x v="222"/>
    <n v="168.3"/>
    <n v="3.238"/>
    <n v="1.0720000000000001"/>
    <n v="0.18142857083252498"/>
    <n v="41.592394533571003"/>
    <n v="22.281639645373048"/>
    <m/>
    <m/>
    <n v="4.3999999999999997E-2"/>
    <n v="1.66"/>
    <n v="9.39"/>
    <n v="92.86"/>
    <n v="54.76"/>
    <n v="89"/>
    <n v="43.9"/>
    <n v="136.66"/>
    <n v="8.6389999999999993"/>
  </r>
  <r>
    <x v="97"/>
    <n v="4883"/>
    <x v="73"/>
    <x v="0"/>
    <d v="2009-06-23T00:00:00"/>
    <n v="2009"/>
    <s v="CRB"/>
    <s v="I"/>
    <n v="4"/>
    <s v="170102051405"/>
    <s v="060-10-I"/>
    <s v="060"/>
    <s v="10"/>
    <s v="R1"/>
    <s v="Lolo"/>
    <s v="Missoula"/>
    <s v="MT"/>
    <n v="46.766209000000003"/>
    <n v="-114.46498800000001"/>
    <s v="Managed"/>
    <s v="Flow (whole reach)"/>
    <n v="45.044919999999998"/>
    <s v=""/>
    <n v="120"/>
    <x v="283"/>
    <n v="160.5"/>
    <n v="3.7010000000000001"/>
    <n v="1.0389999999999999"/>
    <n v="0.17999998231728873"/>
    <n v="18.691588785046729"/>
    <n v="7.0404985612055233"/>
    <n v="10.46"/>
    <n v="18.34"/>
    <n v="6.4500000000000002E-2"/>
    <n v="4"/>
    <n v="17.78"/>
    <n v="97.5"/>
    <n v="70"/>
    <n v="92"/>
    <n v="47.5"/>
    <n v="193.15"/>
    <n v="30.869"/>
  </r>
  <r>
    <x v="97"/>
    <n v="10601"/>
    <x v="73"/>
    <x v="0"/>
    <d v="2019-07-13T00:00:00"/>
    <n v="2019"/>
    <s v="CRB"/>
    <s v="I"/>
    <n v="4"/>
    <s v="170102051405"/>
    <s v="060-10-I"/>
    <s v="060"/>
    <s v="10"/>
    <s v="R1"/>
    <s v="Lolo"/>
    <s v="Missoula"/>
    <s v="MT"/>
    <n v="46.766209000000003"/>
    <n v="-114.46498800000001"/>
    <s v="Managed"/>
    <s v="Flow (whole reach)"/>
    <n v="46.622236248615401"/>
    <s v=""/>
    <n v="140"/>
    <x v="284"/>
    <n v="162.4"/>
    <n v="3.661"/>
    <n v="1.131"/>
    <n v="0.17999999721844992"/>
    <n v="18.472906403940886"/>
    <n v="4.2487684582254568"/>
    <n v="9.56"/>
    <n v="22.85"/>
    <n v="5.7500000000000002E-2"/>
    <n v="4.67"/>
    <n v="14.44"/>
    <n v="85.29"/>
    <n v="52.94"/>
    <n v="81"/>
    <n v="67.650000000000006"/>
    <n v="344.83"/>
    <n v="85.619"/>
  </r>
  <r>
    <x v="98"/>
    <n v="329"/>
    <x v="74"/>
    <x v="0"/>
    <d v="2004-09-09T00:00:00"/>
    <n v="2004"/>
    <s v="CRB"/>
    <s v="K"/>
    <n v="4"/>
    <s v="170102050108"/>
    <s v="056-03-K"/>
    <s v="056"/>
    <s v="03"/>
    <s v="R1"/>
    <s v="Bitterroot"/>
    <s v="West Fork"/>
    <s v="MT"/>
    <n v="45.664757999999999"/>
    <n v="-114.321702"/>
    <s v="Managed"/>
    <s v=""/>
    <m/>
    <s v=""/>
    <m/>
    <x v="285"/>
    <n v="126"/>
    <n v="1.738"/>
    <n v="1.419"/>
    <m/>
    <m/>
    <m/>
    <m/>
    <m/>
    <m/>
    <m/>
    <m/>
    <n v="78.569999999999993"/>
    <n v="45.24"/>
    <n v="108"/>
    <n v="23.33"/>
    <m/>
    <m/>
  </r>
  <r>
    <x v="98"/>
    <n v="4865"/>
    <x v="74"/>
    <x v="0"/>
    <d v="2009-08-22T00:00:00"/>
    <n v="2009"/>
    <s v="CRB"/>
    <s v="K"/>
    <n v="4"/>
    <s v="170102050108"/>
    <s v="056-03-K"/>
    <s v="056"/>
    <s v="03"/>
    <s v="R1"/>
    <s v="Bitterroot"/>
    <s v="West Fork"/>
    <s v="MT"/>
    <n v="45.664757999999999"/>
    <n v="-114.321702"/>
    <s v="Managed"/>
    <s v="Flow (whole reach)"/>
    <m/>
    <s v=""/>
    <m/>
    <x v="260"/>
    <n v="124"/>
    <n v="1.879"/>
    <n v="1.58"/>
    <n v="0.22846154295481169"/>
    <n v="104.83870967741936"/>
    <n v="41.370967703480879"/>
    <n v="10.93"/>
    <n v="24.89"/>
    <m/>
    <m/>
    <m/>
    <n v="92.86"/>
    <n v="85.71"/>
    <n v="106"/>
    <n v="30.77"/>
    <m/>
    <m/>
  </r>
  <r>
    <x v="98"/>
    <n v="7932"/>
    <x v="74"/>
    <x v="0"/>
    <d v="2014-08-31T00:00:00"/>
    <n v="2014"/>
    <s v="CRB"/>
    <s v="K"/>
    <n v="4"/>
    <s v="170102050108"/>
    <s v="056-03-K"/>
    <s v="056"/>
    <s v="03"/>
    <s v="R1"/>
    <s v="Bitterroot"/>
    <s v="West Fork"/>
    <s v="MT"/>
    <n v="45.664757999999999"/>
    <n v="-114.321702"/>
    <s v="Managed"/>
    <s v="Flow (whole reach)"/>
    <n v="54.261899999999997"/>
    <s v=""/>
    <n v="20"/>
    <x v="286"/>
    <n v="121.4"/>
    <n v="1.7709999999999999"/>
    <n v="1.341"/>
    <n v="0.3054545521736145"/>
    <n v="90.60955518945633"/>
    <n v="54.365732720891955"/>
    <n v="12.79"/>
    <n v="26.93"/>
    <n v="3.4000000000000002E-2"/>
    <n v="4.1500000000000004"/>
    <n v="6.63"/>
    <n v="100"/>
    <n v="80"/>
    <n v="132"/>
    <n v="7.5"/>
    <n v="222.41"/>
    <n v="22.989000000000001"/>
  </r>
  <r>
    <x v="99"/>
    <n v="107"/>
    <x v="75"/>
    <x v="0"/>
    <d v="2002-06-10T00:00:00"/>
    <n v="2002"/>
    <s v="CRB"/>
    <s v="I"/>
    <n v="2"/>
    <s v="170102140303"/>
    <s v="017-20-I"/>
    <s v="017"/>
    <s v="20"/>
    <s v="R1"/>
    <s v="Panhandle"/>
    <s v="Sandpoint"/>
    <s v="ID"/>
    <n v="48.102206000000002"/>
    <n v="-116.561761"/>
    <s v="Managed"/>
    <s v=""/>
    <n v="49.811252880576703"/>
    <s v=""/>
    <n v="40"/>
    <x v="287"/>
    <n v="81.900000000000006"/>
    <n v="2.0510000000000002"/>
    <n v="1.1279999999999999"/>
    <n v="0.23714285024574824"/>
    <n v="85.470085470085465"/>
    <n v="41.391941799494511"/>
    <n v="11.84"/>
    <n v="17.809999999999999"/>
    <n v="1.7999999999999999E-2"/>
    <m/>
    <n v="15.59"/>
    <n v="100"/>
    <n v="64.290000000000006"/>
    <n v="86"/>
    <n v="63.16"/>
    <n v="305.25"/>
    <n v="483.49700000000001"/>
  </r>
  <r>
    <x v="99"/>
    <n v="3628"/>
    <x v="75"/>
    <x v="0"/>
    <d v="2007-06-12T00:00:00"/>
    <n v="2007"/>
    <s v="CRB"/>
    <s v="I"/>
    <n v="2"/>
    <s v="170102140303"/>
    <s v="017-20-I"/>
    <s v="017"/>
    <s v="20"/>
    <s v="R1"/>
    <s v="Panhandle"/>
    <s v="Sandpoint"/>
    <s v="ID"/>
    <n v="48.102206000000002"/>
    <n v="-116.561761"/>
    <s v="Managed"/>
    <s v="Flow (whole reach)"/>
    <n v="46.397979999999997"/>
    <s v=""/>
    <n v="50"/>
    <x v="288"/>
    <n v="170.1"/>
    <n v="2.4460000000000002"/>
    <n v="1.272"/>
    <n v="0.23111111174027124"/>
    <n v="105.82010582010582"/>
    <n v="40.505584795849245"/>
    <n v="11.32"/>
    <n v="33.26"/>
    <n v="1.95E-2"/>
    <n v="9.08"/>
    <n v="13.07"/>
    <n v="100"/>
    <n v="97.62"/>
    <n v="101"/>
    <n v="35.71"/>
    <n v="382.13"/>
    <n v="70.902000000000001"/>
  </r>
  <r>
    <x v="99"/>
    <n v="6524"/>
    <x v="75"/>
    <x v="0"/>
    <d v="2012-06-20T00:00:00"/>
    <n v="2012"/>
    <s v="CRB"/>
    <s v="I"/>
    <n v="2"/>
    <s v="170102140303"/>
    <s v="017-20-I"/>
    <s v="017"/>
    <s v="20"/>
    <s v="R1"/>
    <s v="Panhandle"/>
    <s v="Sandpoint"/>
    <s v="ID"/>
    <n v="48.102206000000002"/>
    <n v="-116.561761"/>
    <s v="Managed"/>
    <s v="Flow (whole reach)"/>
    <n v="45.414560000000002"/>
    <s v=""/>
    <n v="20"/>
    <x v="22"/>
    <n v="160"/>
    <n v="2.5939999999999999"/>
    <n v="1.2310000000000001"/>
    <n v="0.31999999936670065"/>
    <n v="100"/>
    <n v="47.499999925494194"/>
    <n v="13.96"/>
    <n v="12.46"/>
    <n v="2.1000000000000001E-2"/>
    <n v="10.59"/>
    <n v="29.44"/>
    <n v="97.5"/>
    <n v="92.5"/>
    <n v="121"/>
    <n v="12.5"/>
    <n v="906.25"/>
    <n v="137.87700000000001"/>
  </r>
  <r>
    <x v="99"/>
    <n v="9578"/>
    <x v="75"/>
    <x v="0"/>
    <d v="2017-06-15T00:00:00"/>
    <n v="2017"/>
    <s v="CRB"/>
    <s v="I"/>
    <n v="2"/>
    <s v="170102140303"/>
    <s v="017-20-I"/>
    <s v="017"/>
    <s v="20"/>
    <s v="R1"/>
    <s v="Panhandle"/>
    <s v="Sandpoint"/>
    <s v="ID"/>
    <n v="48.102206000000002"/>
    <n v="-116.561761"/>
    <s v="Managed"/>
    <s v="Flow (whole reach)"/>
    <n v="38.585880876897797"/>
    <s v=""/>
    <n v="40"/>
    <x v="117"/>
    <n v="172.1"/>
    <n v="2.2949999999999999"/>
    <n v="1.3080000000000001"/>
    <n v="0.22312500234693289"/>
    <n v="92.969203951191162"/>
    <n v="34.398605316479077"/>
    <n v="11.28"/>
    <n v="17.89"/>
    <n v="1.7999999999999999E-2"/>
    <n v="7.04"/>
    <n v="18.239999999999998"/>
    <n v="100"/>
    <n v="88.1"/>
    <n v="106"/>
    <n v="33.33"/>
    <n v="557.82000000000005"/>
    <n v="79.543999999999997"/>
  </r>
  <r>
    <x v="100"/>
    <n v="437"/>
    <x v="76"/>
    <x v="1"/>
    <d v="2004-08-14T00:00:00"/>
    <n v="2004"/>
    <s v="CRB"/>
    <s v="I"/>
    <n v="4"/>
    <s v="170603070902"/>
    <s v="073-01-I"/>
    <s v="073"/>
    <s v="01"/>
    <s v="R1"/>
    <s v="Nez Perce-Clearwater"/>
    <s v="North Fork"/>
    <s v="ID"/>
    <n v="46.864051000000003"/>
    <n v="-115.43546600000001"/>
    <s v="Reference"/>
    <s v=""/>
    <n v="63.184554628428998"/>
    <s v=""/>
    <n v="20"/>
    <x v="282"/>
    <n v="308.5"/>
    <n v="2.0939999999999999"/>
    <n v="1.056"/>
    <n v="0.7083333432674408"/>
    <n v="19.448946515397083"/>
    <n v="40.064829636238379"/>
    <m/>
    <m/>
    <n v="0.13450000000000001"/>
    <n v="3.33"/>
    <n v="6"/>
    <n v="93.02"/>
    <n v="76.739999999999995"/>
    <n v="132"/>
    <n v="8.11"/>
    <n v="220.42"/>
    <n v="441.392"/>
  </r>
  <r>
    <x v="100"/>
    <n v="4902"/>
    <x v="76"/>
    <x v="1"/>
    <d v="2009-08-11T00:00:00"/>
    <n v="2009"/>
    <s v="CRB"/>
    <s v="I"/>
    <n v="4"/>
    <s v="170603070902"/>
    <s v="073-01-I"/>
    <s v="073"/>
    <s v="01"/>
    <s v="R1"/>
    <s v="Nez Perce-Clearwater"/>
    <s v="North Fork"/>
    <s v="ID"/>
    <n v="46.864051000000003"/>
    <n v="-115.43546600000001"/>
    <s v="Reference"/>
    <s v="Flow (whole reach)"/>
    <n v="53.196489999999997"/>
    <s v=""/>
    <n v="10"/>
    <x v="289"/>
    <n v="303.3"/>
    <n v="2.1"/>
    <n v="1.0589999999999999"/>
    <n v="0.73666666448116302"/>
    <n v="19.782393669634025"/>
    <n v="36.795251722426997"/>
    <n v="23.47"/>
    <n v="37.76"/>
    <n v="8.7999999999999995E-2"/>
    <n v="2.2200000000000002"/>
    <n v="4"/>
    <n v="97.73"/>
    <n v="88.64"/>
    <n v="140"/>
    <n v="11.36"/>
    <n v="148.37"/>
    <n v="254.178"/>
  </r>
  <r>
    <x v="100"/>
    <n v="7968"/>
    <x v="76"/>
    <x v="1"/>
    <d v="2014-07-30T00:00:00"/>
    <n v="2014"/>
    <s v="CRB"/>
    <s v="I"/>
    <n v="4"/>
    <s v="170603070902"/>
    <s v="073-01-I"/>
    <s v="073"/>
    <s v="01"/>
    <s v="R1"/>
    <s v="Nez Perce-Clearwater"/>
    <s v="North Fork"/>
    <s v="ID"/>
    <n v="46.864051000000003"/>
    <n v="-115.43546600000001"/>
    <s v="Reference"/>
    <s v="Flow (whole reach)"/>
    <n v="74.636589999999998"/>
    <s v=""/>
    <n v="20"/>
    <x v="290"/>
    <n v="299.7"/>
    <n v="2.1789999999999998"/>
    <n v="1.014"/>
    <n v="0.93600000143051143"/>
    <n v="16.683350016683352"/>
    <n v="29.529529847739177"/>
    <n v="22.34"/>
    <n v="36.520000000000003"/>
    <n v="0.15"/>
    <n v="1.07"/>
    <n v="2.93"/>
    <n v="100"/>
    <n v="92.68"/>
    <n v="114"/>
    <n v="31.71"/>
    <n v="276.94"/>
    <n v="604.62199999999996"/>
  </r>
  <r>
    <x v="101"/>
    <n v="248"/>
    <x v="77"/>
    <x v="0"/>
    <d v="2001-06-11T00:00:00"/>
    <n v="2001"/>
    <s v="CRB"/>
    <s v="I"/>
    <n v="1"/>
    <s v="170102031001"/>
    <s v="047-06-I"/>
    <s v="047"/>
    <s v="06"/>
    <s v="R1"/>
    <s v="Lolo"/>
    <s v="Seeley Lake"/>
    <s v="MT"/>
    <n v="47.326014999999998"/>
    <n v="-113.598299"/>
    <s v="Managed"/>
    <s v=""/>
    <m/>
    <s v=""/>
    <n v="10"/>
    <x v="291"/>
    <n v="85"/>
    <n v="0.82399999999999995"/>
    <n v="1.504"/>
    <n v="0.36399999558925628"/>
    <n v="117.64705882352941"/>
    <n v="85.176470700432276"/>
    <n v="8.81"/>
    <n v="10.08"/>
    <n v="4.0000000000000001E-3"/>
    <m/>
    <m/>
    <n v="100"/>
    <n v="93.18"/>
    <n v="89"/>
    <n v="52.38"/>
    <n v="364.71"/>
    <n v="51.438000000000002"/>
  </r>
  <r>
    <x v="101"/>
    <n v="2193"/>
    <x v="77"/>
    <x v="0"/>
    <d v="2006-06-13T00:00:00"/>
    <n v="2006"/>
    <s v="CRB"/>
    <s v="I"/>
    <n v="1"/>
    <s v="170102031001"/>
    <s v="047-06-I"/>
    <s v="047"/>
    <s v="06"/>
    <s v="R1"/>
    <s v="Lolo"/>
    <s v="Seeley Lake"/>
    <s v="MT"/>
    <n v="47.326014999999998"/>
    <n v="-113.598299"/>
    <s v="Managed"/>
    <s v="Flow (whole reach)"/>
    <n v="48.599679999999999"/>
    <s v=""/>
    <n v="10"/>
    <x v="292"/>
    <n v="183"/>
    <n v="0.874"/>
    <n v="1.478"/>
    <n v="0.37799999713897703"/>
    <n v="81.967213114754088"/>
    <n v="76.994536222655924"/>
    <n v="8.67"/>
    <n v="13.26"/>
    <n v="2E-3"/>
    <n v="27.37"/>
    <n v="30.12"/>
    <n v="100"/>
    <n v="93.48"/>
    <n v="88"/>
    <n v="43.48"/>
    <n v="371.58"/>
    <n v="71.94"/>
  </r>
  <r>
    <x v="101"/>
    <n v="6002"/>
    <x v="77"/>
    <x v="0"/>
    <d v="2011-07-11T00:00:00"/>
    <n v="2011"/>
    <s v="CRB"/>
    <s v="I"/>
    <n v="1"/>
    <s v="170102031001"/>
    <s v="047-06-I"/>
    <s v="047"/>
    <s v="06"/>
    <s v="R1"/>
    <s v="Lolo"/>
    <s v="Seeley Lake"/>
    <s v="MT"/>
    <n v="47.326014999999998"/>
    <n v="-113.598299"/>
    <s v="Managed"/>
    <s v="Flow (whole reach)"/>
    <n v="39.696950000000001"/>
    <s v=""/>
    <n v="10"/>
    <x v="164"/>
    <n v="201.5"/>
    <n v="0.998"/>
    <n v="1.4339999999999999"/>
    <n v="0.69454545324498962"/>
    <n v="54.590570719602979"/>
    <n v="84.06947942880484"/>
    <n v="3.95"/>
    <n v="3.86"/>
    <n v="2E-3"/>
    <n v="97.94"/>
    <n v="98.53"/>
    <n v="92"/>
    <m/>
    <n v="110"/>
    <n v="29.79"/>
    <n v="426.8"/>
    <n v="81.692999999999998"/>
  </r>
  <r>
    <x v="101"/>
    <n v="9043"/>
    <x v="77"/>
    <x v="0"/>
    <d v="2016-06-16T00:00:00"/>
    <n v="2016"/>
    <s v="CRB"/>
    <s v="I"/>
    <n v="1"/>
    <s v="170102031001"/>
    <s v="047-06-I"/>
    <s v="047"/>
    <s v="06"/>
    <s v="R1"/>
    <s v="Lolo"/>
    <s v="Seeley Lake"/>
    <s v="MT"/>
    <n v="47.326014999999998"/>
    <n v="-113.598299"/>
    <s v="Managed"/>
    <s v="Flow (whole reach)"/>
    <n v="34.62679"/>
    <s v=""/>
    <n v="10"/>
    <x v="293"/>
    <n v="240"/>
    <n v="0.86699999999999999"/>
    <n v="1.6779999999999999"/>
    <n v="0.37250000163912772"/>
    <n v="83.333333333333329"/>
    <n v="94.416666974623993"/>
    <n v="6.83"/>
    <n v="7.25"/>
    <n v="2E-3"/>
    <n v="59.25"/>
    <n v="71.75"/>
    <n v="100"/>
    <n v="96.67"/>
    <n v="103"/>
    <n v="38.33"/>
    <n v="408.33"/>
    <n v="60.262999999999998"/>
  </r>
  <r>
    <x v="102"/>
    <n v="212"/>
    <x v="78"/>
    <x v="0"/>
    <d v="2004-08-16T00:00:00"/>
    <n v="2004"/>
    <s v="CRB"/>
    <s v="I"/>
    <n v="4"/>
    <s v="170102060306"/>
    <s v="038-07-I"/>
    <s v="038"/>
    <s v="07"/>
    <s v="R1"/>
    <s v="Flathead"/>
    <s v="Glacier View"/>
    <s v="MT"/>
    <n v="48.992365999999997"/>
    <n v="-114.49078900000001"/>
    <s v="Managed"/>
    <s v=""/>
    <n v="31.831421296830101"/>
    <s v=""/>
    <n v="210"/>
    <x v="294"/>
    <n v="166"/>
    <n v="2.8130000000000002"/>
    <n v="1.1859999999999999"/>
    <n v="0.1433333362142245"/>
    <n v="90.361445783132524"/>
    <n v="42.650602237287778"/>
    <m/>
    <m/>
    <n v="1.2E-2"/>
    <n v="55.63"/>
    <n v="63.63"/>
    <n v="100"/>
    <n v="78.569999999999993"/>
    <n v="102"/>
    <n v="27.78"/>
    <n v="222.89"/>
    <n v="47.322000000000003"/>
  </r>
  <r>
    <x v="102"/>
    <n v="4827"/>
    <x v="78"/>
    <x v="0"/>
    <d v="2009-08-07T00:00:00"/>
    <n v="2009"/>
    <s v="CRB"/>
    <s v="I"/>
    <n v="4"/>
    <s v="170102060306"/>
    <s v="038-07-I"/>
    <s v="038"/>
    <s v="07"/>
    <s v="R1"/>
    <s v="Flathead"/>
    <s v="Glacier View"/>
    <s v="MT"/>
    <n v="48.992365999999997"/>
    <n v="-114.49078900000001"/>
    <s v="Managed"/>
    <s v="Flow (whole reach)"/>
    <n v="65.555359999999993"/>
    <s v=""/>
    <n v="220"/>
    <x v="295"/>
    <n v="161.9"/>
    <n v="2.952"/>
    <n v="1.0609999999999999"/>
    <n v="0.16357142797538213"/>
    <n v="86.473131562693013"/>
    <n v="37.801111679595515"/>
    <n v="11.69"/>
    <n v="31.23"/>
    <n v="3.3000000000000002E-2"/>
    <n v="6.17"/>
    <n v="9.4700000000000006"/>
    <n v="97.5"/>
    <n v="85"/>
    <n v="93"/>
    <n v="46.15"/>
    <n v="296.48"/>
    <n v="62.564"/>
  </r>
  <r>
    <x v="102"/>
    <n v="7896"/>
    <x v="78"/>
    <x v="0"/>
    <d v="2014-08-15T00:00:00"/>
    <n v="2014"/>
    <s v="CRB"/>
    <s v="I"/>
    <n v="4"/>
    <s v="170102060306"/>
    <s v="038-07-I"/>
    <s v="038"/>
    <s v="07"/>
    <s v="R1"/>
    <s v="Flathead"/>
    <s v="Glacier View"/>
    <s v="MT"/>
    <n v="48.992365999999997"/>
    <n v="-114.49078900000001"/>
    <s v="Managed"/>
    <s v="Flow (whole reach)"/>
    <n v="64.657380000000003"/>
    <s v=""/>
    <n v="200"/>
    <x v="292"/>
    <n v="167.7"/>
    <n v="2.8559999999999999"/>
    <n v="1.117"/>
    <n v="0.16823529452085495"/>
    <n v="101.37149672033394"/>
    <n v="37.686344833692488"/>
    <n v="9.61"/>
    <n v="33.83"/>
    <n v="0.02"/>
    <n v="1.33"/>
    <n v="5.27"/>
    <n v="100"/>
    <n v="92.5"/>
    <n v="91"/>
    <n v="47.5"/>
    <n v="322"/>
    <n v="64.596000000000004"/>
  </r>
  <r>
    <x v="102"/>
    <n v="10554"/>
    <x v="78"/>
    <x v="0"/>
    <d v="2019-08-08T00:00:00"/>
    <n v="2019"/>
    <s v="CRB"/>
    <s v="I"/>
    <n v="4"/>
    <s v="170102060306"/>
    <s v="038-07-I"/>
    <s v="038"/>
    <s v="07"/>
    <s v="R1"/>
    <s v="Flathead"/>
    <s v="Glacier View"/>
    <s v="MT"/>
    <n v="48.992365999999997"/>
    <n v="-114.49078900000001"/>
    <s v="Managed"/>
    <s v="Flow (whole reach)"/>
    <n v="37.8406786799234"/>
    <s v=""/>
    <n v="200"/>
    <x v="296"/>
    <n v="179.8"/>
    <n v="2.3029999999999999"/>
    <n v="1.264"/>
    <n v="0.13411764603327303"/>
    <n v="94.549499443826477"/>
    <n v="37.152391453340925"/>
    <n v="9.3699999999999992"/>
    <n v="27.99"/>
    <n v="3.2000000000000001E-2"/>
    <n v="40.229999999999997"/>
    <n v="45.29"/>
    <n v="100"/>
    <n v="95.24"/>
    <n v="113"/>
    <n v="35.71"/>
    <n v="378.2"/>
    <n v="43.500999999999998"/>
  </r>
  <r>
    <x v="103"/>
    <n v="220"/>
    <x v="79"/>
    <x v="0"/>
    <d v="2003-08-13T00:00:00"/>
    <n v="2003"/>
    <s v="CRB"/>
    <s v="I"/>
    <n v="3"/>
    <s v="170102090601"/>
    <s v="042-02-I"/>
    <s v="042"/>
    <s v="02"/>
    <s v="R1"/>
    <s v="Flathead"/>
    <s v="Spotted Bear"/>
    <s v="MT"/>
    <n v="47.973381000000003"/>
    <n v="-113.669343"/>
    <s v="Managed"/>
    <s v=""/>
    <n v="56.178013302450303"/>
    <s v=""/>
    <n v="130"/>
    <x v="297"/>
    <n v="177.1"/>
    <n v="2.919"/>
    <n v="1.155"/>
    <n v="0.46333332856496173"/>
    <n v="16.939582156973461"/>
    <n v="18.464144443402112"/>
    <n v="29.39"/>
    <n v="130.53"/>
    <n v="0.06"/>
    <n v="0"/>
    <n v="4.8899999999999997"/>
    <n v="95.45"/>
    <n v="77.27"/>
    <n v="118"/>
    <n v="23.81"/>
    <n v="129.87"/>
    <n v="15.66"/>
  </r>
  <r>
    <x v="103"/>
    <n v="4123"/>
    <x v="79"/>
    <x v="0"/>
    <d v="2008-08-21T00:00:00"/>
    <n v="2008"/>
    <s v="CRB"/>
    <s v="I"/>
    <n v="3"/>
    <s v="170102090601"/>
    <s v="042-02-I"/>
    <s v="042"/>
    <s v="02"/>
    <s v="R1"/>
    <s v="Flathead"/>
    <s v="Spotted Bear"/>
    <s v="MT"/>
    <n v="47.973381000000003"/>
    <n v="-113.669343"/>
    <s v="Managed"/>
    <s v="Flow (whole reach)"/>
    <n v="77.155069999999995"/>
    <s v=""/>
    <n v="120"/>
    <x v="298"/>
    <n v="184.2"/>
    <n v="2.8069999999999999"/>
    <n v="1.27"/>
    <n v="0.32999999324480694"/>
    <n v="16.286644951140065"/>
    <n v="14.98371356214426"/>
    <n v="16.36"/>
    <n v="46.37"/>
    <n v="0.14199999999999999"/>
    <n v="0"/>
    <n v="0"/>
    <n v="100"/>
    <m/>
    <n v="104"/>
    <n v="36.11"/>
    <n v="369.16"/>
    <n v="99.206999999999994"/>
  </r>
  <r>
    <x v="103"/>
    <n v="7321"/>
    <x v="79"/>
    <x v="0"/>
    <d v="2013-08-15T00:00:00"/>
    <n v="2013"/>
    <s v="CRB"/>
    <s v="I"/>
    <n v="3"/>
    <s v="170102090601"/>
    <s v="042-02-I"/>
    <s v="042"/>
    <s v="02"/>
    <s v="R1"/>
    <s v="Flathead"/>
    <s v="Spotted Bear"/>
    <s v="MT"/>
    <n v="47.973381000000003"/>
    <n v="-113.669343"/>
    <s v="Managed"/>
    <s v="Flow (whole reach)"/>
    <n v="56.378399999999999"/>
    <s v=""/>
    <n v="170"/>
    <x v="299"/>
    <n v="185.6"/>
    <n v="2.786"/>
    <n v="1.3220000000000001"/>
    <n v="0.25999999791383743"/>
    <n v="43.103448275862071"/>
    <n v="26.724138136567742"/>
    <n v="24.18"/>
    <n v="31.67"/>
    <n v="9.0999999999999998E-2"/>
    <n v="3.34"/>
    <n v="6.57"/>
    <n v="100"/>
    <n v="76.09"/>
    <n v="116"/>
    <n v="27.27"/>
    <n v="253.23"/>
    <n v="148.69900000000001"/>
  </r>
  <r>
    <x v="103"/>
    <n v="10030"/>
    <x v="79"/>
    <x v="0"/>
    <d v="2018-08-22T00:00:00"/>
    <n v="2018"/>
    <s v="CRB"/>
    <s v="I"/>
    <n v="3"/>
    <s v="170102090601"/>
    <s v="042-02-I"/>
    <s v="042"/>
    <s v="02"/>
    <s v="R1"/>
    <s v="Flathead"/>
    <s v="Spotted Bear"/>
    <s v="MT"/>
    <n v="47.973381000000003"/>
    <n v="-113.669343"/>
    <s v="Managed"/>
    <s v="Flow (whole reach)"/>
    <n v="60.269347693038497"/>
    <s v=""/>
    <n v="120"/>
    <x v="300"/>
    <n v="183.5"/>
    <n v="2.8039999999999998"/>
    <n v="1.2050000000000001"/>
    <n v="0.31166666249434155"/>
    <n v="32.697547683923702"/>
    <n v="31.008174179035571"/>
    <n v="25.06"/>
    <n v="26.79"/>
    <n v="5.5E-2"/>
    <n v="1.65"/>
    <n v="5.45"/>
    <n v="100"/>
    <n v="88.64"/>
    <n v="115"/>
    <n v="34.15"/>
    <n v="365.12"/>
    <n v="83.77"/>
  </r>
  <r>
    <x v="104"/>
    <n v="168"/>
    <x v="80"/>
    <x v="0"/>
    <d v="2002-07-22T00:00:00"/>
    <n v="2002"/>
    <s v="CRB"/>
    <s v="I"/>
    <n v="2"/>
    <s v="170102130601"/>
    <s v="032-04-I"/>
    <s v="032"/>
    <s v="04"/>
    <s v="R1"/>
    <s v="Lolo"/>
    <s v="Plains-Thompson Falls"/>
    <s v="MT"/>
    <n v="47.542848999999997"/>
    <n v="-115.612253"/>
    <s v="Managed"/>
    <s v=""/>
    <n v="44.5891959459669"/>
    <s v=""/>
    <n v="20"/>
    <x v="301"/>
    <n v="283.39999999999998"/>
    <n v="1.74"/>
    <n v="1.179"/>
    <n v="0.44166664282480878"/>
    <n v="21.17148906139732"/>
    <n v="26.393789427332585"/>
    <n v="20.65"/>
    <n v="78.86"/>
    <n v="6.8000000000000005E-2"/>
    <m/>
    <n v="1.1100000000000001"/>
    <n v="95.65"/>
    <n v="41.3"/>
    <n v="148"/>
    <n v="0"/>
    <n v="218.77"/>
    <n v="88.328999999999994"/>
  </r>
  <r>
    <x v="104"/>
    <n v="3758"/>
    <x v="80"/>
    <x v="0"/>
    <d v="2007-07-12T00:00:00"/>
    <n v="2007"/>
    <s v="CRB"/>
    <s v="I"/>
    <n v="2"/>
    <s v="170102130601"/>
    <s v="032-04-I"/>
    <s v="032"/>
    <s v="04"/>
    <s v="R1"/>
    <s v="Lolo"/>
    <s v="Plains-Thompson Falls"/>
    <s v="MT"/>
    <n v="47.542848999999997"/>
    <n v="-115.612253"/>
    <s v="Managed"/>
    <s v="Flow (whole reach)"/>
    <n v="48.519629999999999"/>
    <s v=""/>
    <n v="30"/>
    <x v="299"/>
    <n v="303.8"/>
    <n v="1.758"/>
    <n v="1.331"/>
    <n v="0.52999998380740487"/>
    <n v="19.749835418038181"/>
    <n v="24.391046709885636"/>
    <n v="28.27"/>
    <n v="97.74"/>
    <n v="7.1999999999999995E-2"/>
    <n v="1.28"/>
    <n v="3.56"/>
    <n v="96"/>
    <n v="58"/>
    <n v="130"/>
    <n v="8"/>
    <n v="223.83"/>
    <n v="71.441000000000003"/>
  </r>
  <r>
    <x v="104"/>
    <n v="6535"/>
    <x v="80"/>
    <x v="0"/>
    <d v="2012-07-07T00:00:00"/>
    <n v="2012"/>
    <s v="CRB"/>
    <s v="I"/>
    <n v="2"/>
    <s v="170102130601"/>
    <s v="032-04-I"/>
    <s v="032"/>
    <s v="04"/>
    <s v="R1"/>
    <s v="Lolo"/>
    <s v="Plains-Thompson Falls"/>
    <s v="MT"/>
    <n v="47.542848999999997"/>
    <n v="-115.612253"/>
    <s v="Managed"/>
    <s v="Flow (whole reach)"/>
    <n v="54.348100000000002"/>
    <s v=""/>
    <n v="10"/>
    <x v="302"/>
    <n v="279.10000000000002"/>
    <n v="1.9379999999999999"/>
    <n v="1.101"/>
    <n v="0.81249994039535522"/>
    <n v="14.331780723754925"/>
    <n v="17.914725904693658"/>
    <n v="18.32"/>
    <n v="23.39"/>
    <n v="0.111"/>
    <n v="0.17"/>
    <n v="4.5"/>
    <n v="100"/>
    <n v="69.569999999999993"/>
    <n v="131"/>
    <n v="6.67"/>
    <n v="275.89"/>
    <n v="78.459000000000003"/>
  </r>
  <r>
    <x v="104"/>
    <n v="9586"/>
    <x v="80"/>
    <x v="0"/>
    <d v="2017-07-17T00:00:00"/>
    <n v="2017"/>
    <s v="CRB"/>
    <s v="I"/>
    <n v="2"/>
    <s v="170102130601"/>
    <s v="032-04-I"/>
    <s v="032"/>
    <s v="04"/>
    <s v="R1"/>
    <s v="Lolo"/>
    <s v="Plains-Thompson Falls"/>
    <s v="MT"/>
    <n v="47.542848999999997"/>
    <n v="-115.612253"/>
    <s v="Managed"/>
    <s v="Flow (whole reach)"/>
    <m/>
    <s v=""/>
    <n v="30"/>
    <x v="303"/>
    <n v="278.7"/>
    <n v="1.8859999999999999"/>
    <n v="1.2010000000000001"/>
    <n v="0.77500003576278687"/>
    <n v="7.1761750986724078"/>
    <n v="7.2120557688537534"/>
    <n v="22.01"/>
    <n v="40.18"/>
    <m/>
    <n v="2"/>
    <n v="3.67"/>
    <n v="93.48"/>
    <n v="15.22"/>
    <n v="132"/>
    <n v="8.6999999999999993"/>
    <n v="200.93"/>
    <n v="89.751000000000005"/>
  </r>
  <r>
    <x v="105"/>
    <n v="120"/>
    <x v="81"/>
    <x v="0"/>
    <d v="2003-06-19T00:00:00"/>
    <n v="2003"/>
    <s v="CRB"/>
    <s v="I"/>
    <n v="3"/>
    <s v="170103010604"/>
    <s v="021-10-I"/>
    <s v="021"/>
    <s v="10"/>
    <s v="R1"/>
    <s v="Panhandle"/>
    <s v="Coeur dAlene River"/>
    <s v="ID"/>
    <n v="47.647993"/>
    <n v="-116.375924"/>
    <s v="Managed"/>
    <s v=""/>
    <n v="12.597048790029"/>
    <s v=""/>
    <n v="10"/>
    <x v="304"/>
    <n v="193.3"/>
    <n v="0.75"/>
    <n v="1.0940000000000001"/>
    <n v="0.37199999690055846"/>
    <n v="25.866528711846868"/>
    <n v="30.625970389518599"/>
    <n v="29.6"/>
    <n v="97.41"/>
    <n v="8.8999999999999996E-2"/>
    <n v="68.540000000000006"/>
    <n v="69.540000000000006"/>
    <n v="95.83"/>
    <n v="66.67"/>
    <n v="126"/>
    <n v="20.83"/>
    <n v="56.91"/>
    <n v="84.608999999999995"/>
  </r>
  <r>
    <x v="105"/>
    <n v="4095"/>
    <x v="81"/>
    <x v="0"/>
    <d v="2008-07-10T00:00:00"/>
    <n v="2008"/>
    <s v="CRB"/>
    <s v="I"/>
    <n v="3"/>
    <s v="170103010604"/>
    <s v="021-10-I"/>
    <s v="021"/>
    <s v="10"/>
    <s v="R1"/>
    <s v="Panhandle"/>
    <s v="Coeur dAlene River"/>
    <s v="ID"/>
    <n v="47.647993"/>
    <n v="-116.375924"/>
    <s v="Managed"/>
    <s v="Flow (whole reach)"/>
    <n v="41.46396"/>
    <s v=""/>
    <n v="10"/>
    <x v="305"/>
    <n v="172.9"/>
    <n v="0.82099999999999995"/>
    <n v="1.0649999999999999"/>
    <n v="0.36833332975705463"/>
    <n v="34.702139965297853"/>
    <n v="35.454019774861109"/>
    <n v="25.88"/>
    <n v="64.8"/>
    <n v="0.108"/>
    <n v="0.78"/>
    <n v="1.33"/>
    <n v="100"/>
    <n v="47.62"/>
    <n v="132"/>
    <n v="7.14"/>
    <n v="138.81"/>
    <n v="78.268000000000001"/>
  </r>
  <r>
    <x v="105"/>
    <n v="7297"/>
    <x v="81"/>
    <x v="0"/>
    <d v="2013-06-25T00:00:00"/>
    <n v="2013"/>
    <s v="CRB"/>
    <s v="I"/>
    <n v="3"/>
    <s v="170103010604"/>
    <s v="021-10-I"/>
    <s v="021"/>
    <s v="10"/>
    <s v="R1"/>
    <s v="Panhandle"/>
    <s v="Coeur dAlene River"/>
    <s v="ID"/>
    <n v="47.647993"/>
    <n v="-116.375924"/>
    <s v="Managed"/>
    <s v="Flow (whole reach)"/>
    <n v="53.585430000000002"/>
    <s v=""/>
    <n v="10"/>
    <x v="306"/>
    <n v="183.7"/>
    <n v="0.746"/>
    <n v="1.03"/>
    <n v="0.60666667421658838"/>
    <n v="16.33097441480675"/>
    <n v="37.234620938952617"/>
    <n v="17.59"/>
    <n v="23.64"/>
    <n v="5.8000000000000003E-2"/>
    <n v="0"/>
    <n v="1.78"/>
    <n v="100"/>
    <n v="90.91"/>
    <n v="126"/>
    <n v="16.670000000000002"/>
    <n v="119.76"/>
    <n v="112.47799999999999"/>
  </r>
  <r>
    <x v="105"/>
    <n v="10006"/>
    <x v="81"/>
    <x v="0"/>
    <d v="2018-06-13T00:00:00"/>
    <n v="2018"/>
    <s v="CRB"/>
    <s v="I"/>
    <n v="3"/>
    <s v="170103010604"/>
    <s v="021-10-I"/>
    <s v="021"/>
    <s v="10"/>
    <s v="R1"/>
    <s v="Panhandle"/>
    <s v="Coeur dAlene River"/>
    <s v="ID"/>
    <n v="47.647993"/>
    <n v="-116.375924"/>
    <s v="Managed"/>
    <s v="Flow (whole reach)"/>
    <n v="45.977408212619999"/>
    <s v=""/>
    <n v="10"/>
    <x v="307"/>
    <n v="184.7"/>
    <n v="0.89300000000000002"/>
    <n v="1.0189999999999999"/>
    <n v="0.48749998956918716"/>
    <n v="21.656740660530591"/>
    <n v="32.051975557980953"/>
    <n v="18.96"/>
    <n v="36.659999999999997"/>
    <n v="5.6000000000000001E-2"/>
    <n v="4.5"/>
    <n v="5.83"/>
    <n v="97.83"/>
    <n v="69.569999999999993"/>
    <n v="132"/>
    <n v="13.04"/>
    <n v="243.64"/>
    <n v="265.452"/>
  </r>
  <r>
    <x v="106"/>
    <n v="315"/>
    <x v="81"/>
    <x v="0"/>
    <d v="2004-07-03T00:00:00"/>
    <n v="2004"/>
    <s v="CRB"/>
    <s v="I"/>
    <n v="4"/>
    <s v="170102020804"/>
    <s v="054-11-I"/>
    <s v="054"/>
    <s v="11"/>
    <s v="R1"/>
    <s v="Beaverhead-Deerlodge"/>
    <s v="Pintler"/>
    <s v="MT"/>
    <n v="45.986325000000001"/>
    <n v="-113.597441"/>
    <s v="Managed"/>
    <s v=""/>
    <n v="43.0157420055248"/>
    <s v=""/>
    <n v="60"/>
    <x v="308"/>
    <n v="169.8"/>
    <n v="0.80700000000000005"/>
    <n v="1.9490000000000001"/>
    <n v="0.38400000929832456"/>
    <n v="29.446407538280326"/>
    <n v="55.418138650056179"/>
    <m/>
    <m/>
    <n v="3.6999999999999998E-2"/>
    <n v="21.07"/>
    <n v="23.33"/>
    <n v="92.86"/>
    <n v="71.430000000000007"/>
    <n v="97"/>
    <n v="44.74"/>
    <n v="35.340000000000003"/>
    <n v="7.9059999999999997"/>
  </r>
  <r>
    <x v="106"/>
    <n v="5247"/>
    <x v="81"/>
    <x v="0"/>
    <d v="2009-07-23T00:00:00"/>
    <n v="2009"/>
    <s v="CRB"/>
    <s v="I"/>
    <n v="4"/>
    <s v="170102020804"/>
    <s v="054-11-I"/>
    <s v="054"/>
    <s v="11"/>
    <s v="R1"/>
    <s v="Beaverhead-Deerlodge"/>
    <s v="Pintler"/>
    <s v="MT"/>
    <n v="45.986325000000001"/>
    <n v="-113.597441"/>
    <s v="Managed"/>
    <s v="Flow (whole reach)"/>
    <n v="41.848640000000003"/>
    <s v=""/>
    <n v="60"/>
    <x v="309"/>
    <n v="156.6"/>
    <n v="0.86199999999999999"/>
    <n v="1.819"/>
    <n v="0.27666666441493565"/>
    <n v="57.47126436781609"/>
    <n v="52.618134828667387"/>
    <n v="19.260000000000002"/>
    <n v="19.43"/>
    <n v="0.05"/>
    <n v="9.36"/>
    <n v="13.71"/>
    <n v="84.21"/>
    <n v="71.05"/>
    <n v="101"/>
    <n v="42.11"/>
    <n v="57.47"/>
    <n v="3.8069999999999999"/>
  </r>
  <r>
    <x v="106"/>
    <n v="7925"/>
    <x v="81"/>
    <x v="0"/>
    <d v="2014-08-02T00:00:00"/>
    <n v="2014"/>
    <s v="CRB"/>
    <s v="I"/>
    <n v="4"/>
    <s v="170102020804"/>
    <s v="054-11-I"/>
    <s v="054"/>
    <s v="11"/>
    <s v="R1"/>
    <s v="Beaverhead-Deerlodge"/>
    <s v="Pintler"/>
    <s v="MT"/>
    <n v="45.986325000000001"/>
    <n v="-113.597441"/>
    <s v="Managed"/>
    <s v="Flow (whole reach)"/>
    <n v="50.430570000000003"/>
    <s v=""/>
    <n v="80"/>
    <x v="310"/>
    <n v="159.80000000000001"/>
    <n v="0.85099999999999998"/>
    <n v="2.0539999999999998"/>
    <n v="0.34000001421996523"/>
    <n v="43.804755944931159"/>
    <n v="68.335418557941679"/>
    <n v="13.3"/>
    <n v="24.05"/>
    <n v="4.0500000000000001E-2"/>
    <n v="0.38"/>
    <n v="9.81"/>
    <n v="94.74"/>
    <n v="81.58"/>
    <n v="98"/>
    <n v="52.63"/>
    <n v="18.77"/>
    <n v="6.8490000000000002"/>
  </r>
  <r>
    <x v="106"/>
    <n v="10579"/>
    <x v="81"/>
    <x v="0"/>
    <d v="2019-07-11T00:00:00"/>
    <n v="2019"/>
    <s v="CRB"/>
    <s v="I"/>
    <n v="4"/>
    <s v="170102020804"/>
    <s v="054-11-I"/>
    <s v="054"/>
    <s v="11"/>
    <s v="R1"/>
    <s v="Beaverhead-Deerlodge"/>
    <s v="Pintler"/>
    <s v="MT"/>
    <n v="45.986325000000001"/>
    <n v="-113.597441"/>
    <s v="Managed"/>
    <s v="Flow (whole reach)"/>
    <n v="47.4124049804512"/>
    <s v=""/>
    <n v="70"/>
    <x v="311"/>
    <n v="144.80000000000001"/>
    <n v="0.87"/>
    <n v="1.91"/>
    <n v="0.37249999493360519"/>
    <n v="27.624309392265193"/>
    <n v="26.174033215032754"/>
    <n v="17.82"/>
    <n v="29.11"/>
    <n v="4.5999999999999999E-2"/>
    <n v="15.5"/>
    <n v="29.67"/>
    <n v="94.44"/>
    <n v="58.33"/>
    <n v="76"/>
    <n v="76.67"/>
    <n v="75.97"/>
    <n v="24.545999999999999"/>
  </r>
  <r>
    <x v="107"/>
    <n v="312"/>
    <x v="82"/>
    <x v="0"/>
    <d v="2004-06-16T00:00:00"/>
    <n v="2004"/>
    <s v="CRB"/>
    <s v="K"/>
    <n v="4"/>
    <s v="170102021101"/>
    <s v="054-08-K"/>
    <s v="054"/>
    <s v="08"/>
    <s v="R1"/>
    <s v="Beaverhead-Deerlodge"/>
    <s v="Pintler"/>
    <s v="MT"/>
    <n v="46.512827000000001"/>
    <n v="-113.50684"/>
    <s v="Managed"/>
    <s v=""/>
    <m/>
    <s v="Yes"/>
    <m/>
    <x v="312"/>
    <n v="124"/>
    <n v="5.702"/>
    <n v="1.131"/>
    <m/>
    <m/>
    <m/>
    <m/>
    <m/>
    <m/>
    <m/>
    <m/>
    <n v="92.86"/>
    <n v="83.33"/>
    <n v="98"/>
    <n v="33.33"/>
    <m/>
    <m/>
  </r>
  <r>
    <x v="107"/>
    <n v="4855"/>
    <x v="82"/>
    <x v="0"/>
    <d v="2009-06-09T00:00:00"/>
    <n v="2009"/>
    <s v="CRB"/>
    <s v="K"/>
    <n v="4"/>
    <s v="170102021101"/>
    <s v="054-08-K"/>
    <s v="054"/>
    <s v="08"/>
    <s v="R1"/>
    <s v="Beaverhead-Deerlodge"/>
    <s v="Pintler"/>
    <s v="MT"/>
    <n v="46.512827000000001"/>
    <n v="-113.50684"/>
    <s v="Managed"/>
    <s v="Flow (whole reach)"/>
    <m/>
    <s v="Yes"/>
    <m/>
    <x v="313"/>
    <n v="121.3"/>
    <n v="5.8369999999999997"/>
    <n v="1.171"/>
    <n v="0.21722222036785549"/>
    <n v="148.3924154987634"/>
    <n v="35.779060579387981"/>
    <n v="11.03"/>
    <n v="6.43"/>
    <m/>
    <m/>
    <m/>
    <n v="95"/>
    <n v="55"/>
    <n v="107"/>
    <n v="25.64"/>
    <m/>
    <m/>
  </r>
  <r>
    <x v="107"/>
    <n v="7922"/>
    <x v="82"/>
    <x v="0"/>
    <d v="2014-07-20T00:00:00"/>
    <n v="2014"/>
    <s v="CRB"/>
    <s v="K"/>
    <n v="4"/>
    <s v="170102021101"/>
    <s v="054-08-K"/>
    <s v="054"/>
    <s v="08"/>
    <s v="R1"/>
    <s v="Beaverhead-Deerlodge"/>
    <s v="Pintler"/>
    <s v="MT"/>
    <n v="46.512827000000001"/>
    <n v="-113.50684"/>
    <s v="Managed"/>
    <s v="Flow (whole reach)"/>
    <n v="29.04008"/>
    <s v="Yes"/>
    <n v="40"/>
    <x v="190"/>
    <n v="116.8"/>
    <n v="6.0190000000000001"/>
    <n v="1.1499999999999999"/>
    <n v="0.14678571320005826"/>
    <n v="239.72602739726028"/>
    <n v="54.109588826764124"/>
    <n v="5.18"/>
    <n v="6.92"/>
    <n v="4.65E-2"/>
    <n v="11.67"/>
    <n v="18"/>
    <n v="97.37"/>
    <n v="92.11"/>
    <n v="117"/>
    <n v="10.53"/>
    <n v="59.93"/>
    <n v="14.97"/>
  </r>
  <r>
    <x v="107"/>
    <n v="10401"/>
    <x v="82"/>
    <x v="0"/>
    <d v="2018-07-24T00:00:00"/>
    <n v="2018"/>
    <s v="CRB"/>
    <s v="K"/>
    <n v="4"/>
    <s v="170102021101"/>
    <s v="054-08-K"/>
    <s v="054"/>
    <s v="08"/>
    <s v="R1"/>
    <s v="Beaverhead-Deerlodge"/>
    <s v="Pintler"/>
    <s v="MT"/>
    <n v="46.512827000000001"/>
    <n v="-113.50684"/>
    <s v="Managed"/>
    <s v="Flow (whole reach)"/>
    <n v="44.782686722441198"/>
    <s v="Yes"/>
    <m/>
    <x v="314"/>
    <n v="123.4"/>
    <n v="5.6120000000000001"/>
    <n v="1.151"/>
    <n v="0.22764705822748296"/>
    <n v="137.76337115072934"/>
    <n v="39.789303002133359"/>
    <n v="5.3"/>
    <n v="3.85"/>
    <n v="2.9000000000000001E-2"/>
    <n v="3.35"/>
    <n v="5.0599999999999996"/>
    <n v="92.5"/>
    <n v="90"/>
    <n v="106"/>
    <n v="27.5"/>
    <n v="48.62"/>
    <n v="9.625"/>
  </r>
  <r>
    <x v="108"/>
    <n v="400"/>
    <x v="83"/>
    <x v="0"/>
    <d v="2001-07-06T00:00:00"/>
    <n v="2001"/>
    <s v="CRB"/>
    <s v="I"/>
    <n v="1"/>
    <s v="170603060901"/>
    <s v="067-12-I"/>
    <s v="067"/>
    <s v="12"/>
    <s v="R1"/>
    <s v="Nez Perce-Clearwater"/>
    <s v="Palouse"/>
    <s v="ID"/>
    <n v="46.835636000000001"/>
    <n v="-116.524367"/>
    <s v="Managed"/>
    <s v="Other (make comment)"/>
    <m/>
    <s v="Yes"/>
    <n v="40"/>
    <x v="64"/>
    <n v="87.2"/>
    <n v="0.27500000000000002"/>
    <n v="1.58"/>
    <n v="0.60333335399627686"/>
    <n v="34.403669724770644"/>
    <n v="77.637613366503231"/>
    <n v="18.68"/>
    <n v="65.12"/>
    <n v="4.0000000000000001E-3"/>
    <m/>
    <m/>
    <n v="93.02"/>
    <n v="93.02"/>
    <n v="122"/>
    <n v="16.28"/>
    <m/>
    <m/>
  </r>
  <r>
    <x v="108"/>
    <n v="2221"/>
    <x v="83"/>
    <x v="0"/>
    <d v="2006-06-19T00:00:00"/>
    <n v="2006"/>
    <s v="CRB"/>
    <s v="I"/>
    <n v="1"/>
    <s v="170603060901"/>
    <s v="067-12-I"/>
    <s v="067"/>
    <s v="12"/>
    <s v="R1"/>
    <s v="Nez Perce-Clearwater"/>
    <s v="Palouse"/>
    <s v="ID"/>
    <n v="46.835636000000001"/>
    <n v="-116.524367"/>
    <s v="Managed"/>
    <s v="Flow (whole reach)"/>
    <n v="52.027410000000003"/>
    <s v="Yes"/>
    <n v="30"/>
    <x v="315"/>
    <n v="172.5"/>
    <n v="0.313"/>
    <n v="1.5469999999999999"/>
    <n v="0.52888888782925081"/>
    <n v="52.173913043478258"/>
    <n v="91.999998092651367"/>
    <n v="24.96"/>
    <n v="71.290000000000006"/>
    <n v="7.4999999999999997E-3"/>
    <n v="21.62"/>
    <n v="31.06"/>
    <n v="100"/>
    <n v="97.73"/>
    <n v="113"/>
    <n v="22.73"/>
    <n v="5.8"/>
    <n v="1.22"/>
  </r>
  <r>
    <x v="108"/>
    <n v="6026"/>
    <x v="83"/>
    <x v="0"/>
    <d v="2011-06-23T00:00:00"/>
    <n v="2011"/>
    <s v="CRB"/>
    <s v="I"/>
    <n v="1"/>
    <s v="170603060901"/>
    <s v="067-12-I"/>
    <s v="067"/>
    <s v="12"/>
    <s v="R1"/>
    <s v="Nez Perce-Clearwater"/>
    <s v="Palouse"/>
    <s v="ID"/>
    <n v="46.835636000000001"/>
    <n v="-116.524367"/>
    <s v="Managed"/>
    <s v="Flow (whole reach)"/>
    <n v="35.310369999999999"/>
    <s v="Yes"/>
    <n v="30"/>
    <x v="316"/>
    <n v="164.9"/>
    <n v="0.35799999999999998"/>
    <n v="1.4550000000000001"/>
    <n v="0.36222221785121494"/>
    <n v="54.578532443905395"/>
    <n v="68.647664846833209"/>
    <n v="9.31"/>
    <n v="9.25"/>
    <n v="1.9E-2"/>
    <n v="17.579999999999998"/>
    <n v="18.22"/>
    <n v="100"/>
    <n v="57.5"/>
    <n v="117"/>
    <n v="25"/>
    <n v="36.39"/>
    <n v="0.81699999999999995"/>
  </r>
  <r>
    <x v="108"/>
    <n v="9056"/>
    <x v="83"/>
    <x v="0"/>
    <d v="2016-06-17T00:00:00"/>
    <n v="2016"/>
    <s v="CRB"/>
    <s v="I"/>
    <n v="1"/>
    <s v="170603060901"/>
    <s v="067-12-I"/>
    <s v="067"/>
    <s v="12"/>
    <s v="R1"/>
    <s v="Nez Perce-Clearwater"/>
    <s v="Palouse"/>
    <s v="ID"/>
    <n v="46.835636000000001"/>
    <n v="-116.524367"/>
    <s v="Managed"/>
    <s v="Flow (whole reach)"/>
    <n v="45.0047"/>
    <s v="Yes"/>
    <n v="30"/>
    <x v="91"/>
    <n v="158.69999999999999"/>
    <n v="0.66200000000000003"/>
    <n v="1.343"/>
    <n v="0.70200001597404482"/>
    <n v="31.505986137366104"/>
    <n v="82.23062381852553"/>
    <n v="14.38"/>
    <n v="16.32"/>
    <n v="2E-3"/>
    <n v="19.64"/>
    <n v="19.64"/>
    <n v="94.59"/>
    <n v="81.08"/>
    <n v="105"/>
    <n v="48.65"/>
    <n v="18.899999999999999"/>
    <n v="53.789000000000001"/>
  </r>
  <r>
    <x v="109"/>
    <n v="2222"/>
    <x v="83"/>
    <x v="0"/>
    <d v="2006-06-13T00:00:00"/>
    <n v="2006"/>
    <s v="CRB"/>
    <s v="K"/>
    <n v="1"/>
    <s v="170603060901"/>
    <s v="067-12-K"/>
    <s v="067"/>
    <s v="12"/>
    <s v="R1"/>
    <s v="Nez Perce-Clearwater"/>
    <s v="Palouse"/>
    <s v="ID"/>
    <n v="46.842244999999998"/>
    <n v="-116.525683"/>
    <s v="Managed"/>
    <s v="Flow (whole reach)"/>
    <m/>
    <s v="Yes"/>
    <m/>
    <x v="317"/>
    <n v="124"/>
    <n v="0.41899999999999998"/>
    <n v="1.4450000000000001"/>
    <m/>
    <m/>
    <m/>
    <m/>
    <m/>
    <m/>
    <m/>
    <m/>
    <n v="92.86"/>
    <n v="90.48"/>
    <n v="92"/>
    <n v="54.76"/>
    <m/>
    <m/>
  </r>
  <r>
    <x v="109"/>
    <n v="6027"/>
    <x v="83"/>
    <x v="0"/>
    <d v="2011-06-24T00:00:00"/>
    <n v="2011"/>
    <s v="CRB"/>
    <s v="K"/>
    <n v="1"/>
    <s v="170603060901"/>
    <s v="067-12-K"/>
    <s v="067"/>
    <s v="12"/>
    <s v="R1"/>
    <s v="Nez Perce-Clearwater"/>
    <s v="Palouse"/>
    <s v="ID"/>
    <n v="46.842244999999998"/>
    <n v="-116.525683"/>
    <s v="Managed"/>
    <s v="Flow (whole reach)"/>
    <n v="4.5284449999999996"/>
    <s v="Yes"/>
    <n v="30"/>
    <x v="318"/>
    <n v="123.4"/>
    <n v="0.52700000000000002"/>
    <n v="1.474"/>
    <n v="0.24666666818989647"/>
    <n v="145.86709886547811"/>
    <n v="55.186386239779829"/>
    <n v="6.79"/>
    <n v="7.16"/>
    <n v="2E-3"/>
    <n v="66.819999999999993"/>
    <n v="88.39"/>
    <n v="92.5"/>
    <n v="70"/>
    <n v="99"/>
    <n v="50"/>
    <n v="56.73"/>
    <n v="2.8620000000000001"/>
  </r>
  <r>
    <x v="109"/>
    <n v="9322"/>
    <x v="83"/>
    <x v="0"/>
    <d v="2016-06-18T00:00:00"/>
    <n v="2016"/>
    <s v="CRB"/>
    <s v="K"/>
    <n v="1"/>
    <s v="170603060901"/>
    <s v="067-12-K"/>
    <s v="067"/>
    <s v="12"/>
    <s v="R1"/>
    <s v="Nez Perce-Clearwater"/>
    <s v="Palouse"/>
    <s v="ID"/>
    <n v="46.842244999999998"/>
    <n v="-116.525683"/>
    <s v="Managed"/>
    <s v="Flow (whole reach)"/>
    <n v="27.688870000000001"/>
    <s v="Yes"/>
    <m/>
    <x v="319"/>
    <n v="128.30000000000001"/>
    <n v="0.624"/>
    <n v="1.458"/>
    <n v="0.25000000117640747"/>
    <n v="148.09041309431021"/>
    <n v="75.448166924533851"/>
    <n v="10.09"/>
    <n v="10.1"/>
    <n v="2E-3"/>
    <n v="31.53"/>
    <n v="37.479999999999997"/>
    <n v="92.86"/>
    <n v="85.71"/>
    <n v="97"/>
    <n v="48.78"/>
    <n v="23.38"/>
    <n v="1.728"/>
  </r>
  <r>
    <x v="109"/>
    <n v="10905"/>
    <x v="83"/>
    <x v="0"/>
    <d v="2019-06-14T00:00:00"/>
    <n v="2019"/>
    <s v="CRB"/>
    <s v="K"/>
    <n v="1"/>
    <s v="170603060901"/>
    <s v="067-12-K"/>
    <s v="067"/>
    <s v="12"/>
    <s v="R1"/>
    <s v="Nez Perce-Clearwater"/>
    <s v="Palouse"/>
    <s v="ID"/>
    <n v="46.842244999999998"/>
    <n v="-116.525683"/>
    <s v="Managed"/>
    <s v="Flow (whole reach)"/>
    <n v="21.335863786142198"/>
    <s v="Yes"/>
    <m/>
    <x v="251"/>
    <n v="124.3"/>
    <n v="0.7"/>
    <n v="1.494"/>
    <n v="0.28647057975039764"/>
    <n v="136.76588897827835"/>
    <n v="74.979887407629704"/>
    <n v="4.97"/>
    <n v="7.96"/>
    <n v="2E-3"/>
    <n v="62.29"/>
    <n v="79.930000000000007"/>
    <n v="97.5"/>
    <n v="97.5"/>
    <n v="81"/>
    <n v="67.5"/>
    <n v="16.09"/>
    <n v="0.53"/>
  </r>
  <r>
    <x v="110"/>
    <n v="188"/>
    <x v="84"/>
    <x v="0"/>
    <d v="2004-07-14T00:00:00"/>
    <n v="2004"/>
    <s v="CRB"/>
    <s v="I"/>
    <n v="4"/>
    <s v="170101020404"/>
    <s v="036-09-I"/>
    <s v="036"/>
    <s v="09"/>
    <s v="R1"/>
    <s v="Kootenai"/>
    <s v="Libby"/>
    <s v="MT"/>
    <n v="48.225796000000003"/>
    <n v="-115.214037"/>
    <s v="Managed"/>
    <s v=""/>
    <n v="46.045980693112902"/>
    <s v=""/>
    <n v="210"/>
    <x v="320"/>
    <n v="167.2"/>
    <n v="2.7930000000000001"/>
    <n v="1.1819999999999999"/>
    <n v="0.18818182159553876"/>
    <n v="65.789473684210535"/>
    <n v="29.425836921308601"/>
    <m/>
    <m/>
    <n v="3.7999999999999999E-2"/>
    <n v="20.27"/>
    <n v="24.2"/>
    <n v="92.86"/>
    <n v="88.1"/>
    <n v="88"/>
    <n v="51.28"/>
    <n v="245.22"/>
    <n v="72.006"/>
  </r>
  <r>
    <x v="110"/>
    <n v="4810"/>
    <x v="84"/>
    <x v="0"/>
    <d v="2009-07-08T00:00:00"/>
    <n v="2009"/>
    <s v="CRB"/>
    <s v="I"/>
    <n v="4"/>
    <s v="170101020404"/>
    <s v="036-09-I"/>
    <s v="036"/>
    <s v="09"/>
    <s v="R1"/>
    <s v="Kootenai"/>
    <s v="Libby"/>
    <s v="MT"/>
    <n v="48.225796000000003"/>
    <n v="-115.214037"/>
    <s v="Managed"/>
    <s v="Flow (whole reach)"/>
    <n v="60.075539999999997"/>
    <s v=""/>
    <n v="200"/>
    <x v="283"/>
    <n v="170.5"/>
    <n v="2.8039999999999998"/>
    <n v="1.2150000000000001"/>
    <n v="0.21111110846201578"/>
    <n v="52.785923753665692"/>
    <n v="23.577712777772607"/>
    <n v="8.1199999999999992"/>
    <n v="19.07"/>
    <n v="5.45E-2"/>
    <n v="2.4"/>
    <n v="5.44"/>
    <n v="100"/>
    <n v="86.36"/>
    <n v="89"/>
    <n v="53.49"/>
    <n v="281.52"/>
    <n v="125.456"/>
  </r>
  <r>
    <x v="110"/>
    <n v="7879"/>
    <x v="84"/>
    <x v="0"/>
    <d v="2014-07-06T00:00:00"/>
    <n v="2014"/>
    <s v="CRB"/>
    <s v="I"/>
    <n v="4"/>
    <s v="170101020404"/>
    <s v="036-09-I"/>
    <s v="036"/>
    <s v="09"/>
    <s v="R1"/>
    <s v="Kootenai"/>
    <s v="Libby"/>
    <s v="MT"/>
    <n v="48.225796000000003"/>
    <n v="-115.214037"/>
    <s v="Managed"/>
    <s v="Flow (whole reach)"/>
    <n v="60.63353"/>
    <s v=""/>
    <n v="240"/>
    <x v="141"/>
    <n v="164.6"/>
    <n v="2.7890000000000001"/>
    <n v="1.111"/>
    <n v="0.26999999447302386"/>
    <n v="66.828675577156744"/>
    <n v="34.56865100785275"/>
    <n v="7.67"/>
    <n v="16.100000000000001"/>
    <n v="4.4999999999999998E-2"/>
    <n v="9.69"/>
    <n v="20.36"/>
    <n v="100"/>
    <n v="70"/>
    <n v="92"/>
    <n v="50"/>
    <n v="431.35"/>
    <n v="288.70600000000002"/>
  </r>
  <r>
    <x v="110"/>
    <n v="10537"/>
    <x v="84"/>
    <x v="0"/>
    <d v="2019-07-23T00:00:00"/>
    <n v="2019"/>
    <s v="CRB"/>
    <s v="I"/>
    <n v="4"/>
    <s v="170101020404"/>
    <s v="036-09-I"/>
    <s v="036"/>
    <s v="09"/>
    <s v="R1"/>
    <s v="Kootenai"/>
    <s v="Libby"/>
    <s v="MT"/>
    <n v="48.225796000000003"/>
    <n v="-115.214037"/>
    <s v="Managed"/>
    <s v="Flow (whole reach)"/>
    <n v="45.137541294943802"/>
    <s v=""/>
    <n v="230"/>
    <x v="321"/>
    <n v="160.6"/>
    <n v="2.88"/>
    <n v="1.105"/>
    <n v="0.2099999964237213"/>
    <n v="62.266500622665006"/>
    <n v="31.008717799988368"/>
    <n v="9.1999999999999993"/>
    <n v="19.84"/>
    <n v="2.9000000000000001E-2"/>
    <n v="19.399999999999999"/>
    <n v="24.41"/>
    <n v="97.5"/>
    <n v="92.5"/>
    <n v="93"/>
    <n v="45"/>
    <n v="311.33"/>
    <n v="300.28500000000003"/>
  </r>
  <r>
    <x v="111"/>
    <n v="2140"/>
    <x v="84"/>
    <x v="0"/>
    <d v="2006-08-14T00:00:00"/>
    <n v="2006"/>
    <s v="CRB"/>
    <s v="I"/>
    <n v="1"/>
    <s v="170101040502"/>
    <s v="016-14-I"/>
    <s v="016"/>
    <s v="14"/>
    <s v="R1"/>
    <s v="Panhandle"/>
    <s v="Bonners Ferry"/>
    <s v="ID"/>
    <n v="48.924126999999999"/>
    <n v="-116.739903"/>
    <s v="Managed"/>
    <s v="Flow (whole reach)"/>
    <n v="53.994669999999999"/>
    <s v=""/>
    <n v="10"/>
    <x v="322"/>
    <n v="222.4"/>
    <n v="8.1000000000000003E-2"/>
    <n v="1.159"/>
    <n v="0.64999997615814209"/>
    <n v="22.482014388489208"/>
    <n v="92.041365534281567"/>
    <n v="10.220000000000001"/>
    <n v="84.68"/>
    <n v="3.0000000000000001E-3"/>
    <n v="47.2"/>
    <n v="48.27"/>
    <n v="97.73"/>
    <n v="97.73"/>
    <n v="77"/>
    <n v="65.91"/>
    <n v="935.25"/>
    <n v="108.43"/>
  </r>
  <r>
    <x v="111"/>
    <n v="5952"/>
    <x v="84"/>
    <x v="0"/>
    <d v="2011-08-20T00:00:00"/>
    <n v="2011"/>
    <s v="CRB"/>
    <s v="I"/>
    <n v="1"/>
    <s v="170101040502"/>
    <s v="016-14-I"/>
    <s v="016"/>
    <s v="14"/>
    <s v="R1"/>
    <s v="Panhandle"/>
    <s v="Bonners Ferry"/>
    <s v="ID"/>
    <n v="48.924126999999999"/>
    <n v="-116.739903"/>
    <s v="Managed"/>
    <s v="Flow (whole reach)"/>
    <n v="48.239379999999997"/>
    <s v=""/>
    <n v="10"/>
    <x v="323"/>
    <n v="205"/>
    <n v="9.8000000000000004E-2"/>
    <m/>
    <n v="0.48545454307035968"/>
    <n v="53.658536585365852"/>
    <n v="74.975610128263142"/>
    <n v="8.27"/>
    <n v="18.12"/>
    <n v="3.0000000000000001E-3"/>
    <n v="21.49"/>
    <n v="32.79"/>
    <n v="95"/>
    <n v="67.5"/>
    <n v="63"/>
    <n v="82.5"/>
    <n v="1034.1500000000001"/>
    <n v="88.539000000000001"/>
  </r>
  <r>
    <x v="111"/>
    <n v="9129"/>
    <x v="84"/>
    <x v="0"/>
    <d v="2016-08-10T00:00:00"/>
    <n v="2016"/>
    <s v="CRB"/>
    <s v="I"/>
    <n v="1"/>
    <s v="170101040502"/>
    <s v="016-14-I"/>
    <s v="016"/>
    <s v="14"/>
    <s v="R1"/>
    <s v="Panhandle"/>
    <s v="Bonners Ferry"/>
    <s v="ID"/>
    <n v="48.924126999999999"/>
    <n v="-116.739903"/>
    <s v="Managed"/>
    <s v="Flow (whole reach)"/>
    <n v="50.013359999999999"/>
    <s v=""/>
    <n v="10"/>
    <x v="324"/>
    <n v="204"/>
    <n v="8.3000000000000004E-2"/>
    <n v="1.1359999999999999"/>
    <n v="0.60000000894069672"/>
    <n v="29.411764705882351"/>
    <n v="71.078430905061609"/>
    <n v="7.56"/>
    <n v="20.79"/>
    <n v="1.4500000000000001E-2"/>
    <n v="41.43"/>
    <n v="63.05"/>
    <n v="97.5"/>
    <n v="12.5"/>
    <n v="67"/>
    <n v="82.5"/>
    <n v="803.92"/>
    <n v="95.165000000000006"/>
  </r>
  <r>
    <x v="112"/>
    <n v="6341"/>
    <x v="84"/>
    <x v="0"/>
    <d v="2011-08-21T00:00:00"/>
    <n v="2011"/>
    <s v="CRB"/>
    <s v="K"/>
    <n v="1"/>
    <s v="170101040502"/>
    <s v="016-14-K"/>
    <s v="016"/>
    <s v="14"/>
    <s v="R1"/>
    <s v="Panhandle"/>
    <s v="Bonners Ferry"/>
    <s v="ID"/>
    <n v="48.906685586599998"/>
    <n v="-116.785084631"/>
    <s v="Managed"/>
    <s v="Flow (whole reach)"/>
    <n v="64.370320000000007"/>
    <s v="Yes"/>
    <n v="10"/>
    <x v="325"/>
    <n v="130"/>
    <n v="0.377"/>
    <n v="1"/>
    <n v="0.42374999821186066"/>
    <n v="61.53846153846154"/>
    <n v="72.000001393831695"/>
    <n v="11.03"/>
    <n v="47.2"/>
    <n v="3.4500000000000003E-2"/>
    <n v="3.85"/>
    <n v="6.03"/>
    <n v="100"/>
    <n v="97.62"/>
    <n v="71"/>
    <n v="73.81"/>
    <n v="84.62"/>
    <n v="2.3210000000000002"/>
  </r>
  <r>
    <x v="112"/>
    <n v="9388"/>
    <x v="84"/>
    <x v="0"/>
    <d v="2016-08-09T00:00:00"/>
    <n v="2016"/>
    <s v="CRB"/>
    <s v="K"/>
    <n v="1"/>
    <s v="170101040502"/>
    <s v="016-14-K"/>
    <s v="016"/>
    <s v="14"/>
    <s v="R1"/>
    <s v="Panhandle"/>
    <s v="Bonners Ferry"/>
    <s v="ID"/>
    <n v="48.906685586599998"/>
    <n v="-116.785084631"/>
    <s v="Managed"/>
    <s v="Flow (whole reach)"/>
    <n v="59.54316"/>
    <s v="Yes"/>
    <n v="0"/>
    <x v="205"/>
    <n v="124.9"/>
    <n v="0.27200000000000002"/>
    <n v="1.6180000000000001"/>
    <n v="0.51999998092651367"/>
    <n v="40.032025620496398"/>
    <n v="74.699759197006045"/>
    <n v="10.220000000000001"/>
    <n v="27.73"/>
    <n v="2.4E-2"/>
    <n v="0.68"/>
    <n v="10.32"/>
    <n v="77.5"/>
    <n v="50"/>
    <n v="76"/>
    <n v="65"/>
    <n v="64.05"/>
    <n v="3.4009999999999998"/>
  </r>
  <r>
    <x v="113"/>
    <n v="1801"/>
    <x v="85"/>
    <x v="0"/>
    <d v="2005-07-17T00:00:00"/>
    <n v="2005"/>
    <s v="CRB"/>
    <s v="I"/>
    <n v="5"/>
    <s v="170101011302"/>
    <s v="030-14-I"/>
    <s v="030"/>
    <s v="14"/>
    <s v="R1"/>
    <s v="Kootenai"/>
    <s v="Libby"/>
    <s v="MT"/>
    <n v="48.178671999999999"/>
    <n v="-115.416848"/>
    <s v="Managed"/>
    <s v=""/>
    <n v="27.34562"/>
    <s v=""/>
    <n v="120"/>
    <x v="326"/>
    <n v="171.5"/>
    <n v="2.431"/>
    <n v="1.2669999999999999"/>
    <n v="0.18999999389052391"/>
    <n v="23.323615160349853"/>
    <n v="14.518950492925617"/>
    <n v="13.96"/>
    <n v="29.85"/>
    <n v="2.6499999999999999E-2"/>
    <n v="30.63"/>
    <n v="44.92"/>
    <n v="100"/>
    <n v="86.36"/>
    <n v="89"/>
    <n v="55.81"/>
    <n v="367.35"/>
    <n v="70.947999999999993"/>
  </r>
  <r>
    <x v="113"/>
    <n v="5357"/>
    <x v="85"/>
    <x v="0"/>
    <d v="2010-06-28T00:00:00"/>
    <n v="2010"/>
    <s v="CRB"/>
    <s v="I"/>
    <n v="5"/>
    <s v="170101011302"/>
    <s v="030-14-I"/>
    <s v="030"/>
    <s v="14"/>
    <s v="R1"/>
    <s v="Kootenai"/>
    <s v="Libby"/>
    <s v="MT"/>
    <n v="48.178671999999999"/>
    <n v="-115.416848"/>
    <s v="Managed"/>
    <s v="Flow (whole reach)"/>
    <n v="56.635240000000003"/>
    <s v=""/>
    <m/>
    <x v="296"/>
    <n v="154"/>
    <n v="2.7490000000000001"/>
    <n v="1.1339999999999999"/>
    <n v="0.20777778161896598"/>
    <n v="58.441558441558442"/>
    <n v="36.168830967568731"/>
    <n v="9.8800000000000008"/>
    <n v="16.04"/>
    <n v="3.2000000000000001E-2"/>
    <n v="1.21"/>
    <n v="6.1"/>
    <n v="100"/>
    <n v="50"/>
    <n v="103"/>
    <n v="45.95"/>
    <n v="525.97"/>
    <n v="97.4"/>
  </r>
  <r>
    <x v="113"/>
    <n v="8481"/>
    <x v="85"/>
    <x v="0"/>
    <d v="2015-08-03T00:00:00"/>
    <n v="2015"/>
    <s v="CRB"/>
    <s v="I"/>
    <n v="5"/>
    <s v="170101011302"/>
    <s v="030-14-I"/>
    <s v="030"/>
    <s v="14"/>
    <s v="R1"/>
    <s v="Kootenai"/>
    <s v="Libby"/>
    <s v="MT"/>
    <n v="48.178671999999999"/>
    <n v="-115.416848"/>
    <s v="Managed"/>
    <s v="Flow (whole reach)"/>
    <n v="40.237749999999998"/>
    <s v=""/>
    <n v="150"/>
    <x v="32"/>
    <n v="176"/>
    <n v="2.4889999999999999"/>
    <n v="1.3440000000000001"/>
    <n v="0.15812500333413482"/>
    <n v="90.909090909090907"/>
    <n v="29.261363839561287"/>
    <n v="10.16"/>
    <n v="31.16"/>
    <n v="2.5999999999999999E-2"/>
    <n v="1.68"/>
    <n v="8.8800000000000008"/>
    <n v="100"/>
    <n v="52.27"/>
    <n v="99"/>
    <n v="40.909999999999997"/>
    <n v="261.36"/>
    <n v="54.725999999999999"/>
  </r>
  <r>
    <x v="114"/>
    <n v="216"/>
    <x v="86"/>
    <x v="1"/>
    <d v="2001-07-21T00:00:00"/>
    <n v="2001"/>
    <s v="CRB"/>
    <s v="I"/>
    <n v="1"/>
    <s v="170102070104"/>
    <s v="041-01-I"/>
    <s v="041"/>
    <s v="01"/>
    <s v="R1"/>
    <s v="Flathead"/>
    <s v="Spotted Bear"/>
    <s v="MT"/>
    <n v="48.069457999999997"/>
    <n v="-113.15225599999999"/>
    <s v="Reference"/>
    <s v=""/>
    <m/>
    <s v=""/>
    <n v="160"/>
    <x v="327"/>
    <n v="254"/>
    <n v="0.61"/>
    <n v="1.095"/>
    <n v="0.66800000071525578"/>
    <n v="19.685039370078741"/>
    <n v="60.393699886291984"/>
    <n v="41.62"/>
    <n v="433.6"/>
    <n v="6.5000000000000002E-2"/>
    <m/>
    <m/>
    <n v="95.12"/>
    <n v="51.22"/>
    <n v="133"/>
    <n v="17.649999999999999"/>
    <n v="181.1"/>
    <n v="108.264"/>
  </r>
  <r>
    <x v="114"/>
    <n v="2176"/>
    <x v="86"/>
    <x v="1"/>
    <d v="2006-07-28T00:00:00"/>
    <n v="2006"/>
    <s v="CRB"/>
    <s v="I"/>
    <n v="1"/>
    <s v="170102070104"/>
    <s v="041-01-I"/>
    <s v="041"/>
    <s v="01"/>
    <s v="R1"/>
    <s v="Flathead"/>
    <s v="Spotted Bear"/>
    <s v="MT"/>
    <n v="48.069457999999997"/>
    <n v="-113.15225599999999"/>
    <s v="Reference"/>
    <s v="Flow (whole reach)"/>
    <n v="67.152529999999999"/>
    <s v=""/>
    <n v="240"/>
    <x v="328"/>
    <n v="258.2"/>
    <n v="0.438"/>
    <n v="1.1419999999999999"/>
    <n v="0.99666666984558105"/>
    <n v="11.618900077459333"/>
    <n v="58.249418168544395"/>
    <n v="36.71"/>
    <n v="82.28"/>
    <n v="4.1000000000000002E-2"/>
    <n v="35.78"/>
    <n v="45.33"/>
    <n v="100"/>
    <n v="95.45"/>
    <n v="111"/>
    <n v="36.36"/>
    <n v="460.88"/>
    <n v="130.483"/>
  </r>
  <r>
    <x v="114"/>
    <n v="5986"/>
    <x v="86"/>
    <x v="1"/>
    <d v="2011-08-19T00:00:00"/>
    <n v="2011"/>
    <s v="CRB"/>
    <s v="I"/>
    <n v="1"/>
    <s v="170102070104"/>
    <s v="041-01-I"/>
    <s v="041"/>
    <s v="01"/>
    <s v="R1"/>
    <s v="Flathead"/>
    <s v="Spotted Bear"/>
    <s v="MT"/>
    <n v="48.069457999999997"/>
    <n v="-113.15225599999999"/>
    <s v="Reference"/>
    <s v="Flow (whole reach)"/>
    <n v="83.372969999999995"/>
    <s v=""/>
    <n v="170"/>
    <x v="329"/>
    <n v="274"/>
    <n v="0.74099999999999999"/>
    <m/>
    <n v="0.6250000074505806"/>
    <n v="29.197080291970803"/>
    <n v="60.109489155511788"/>
    <n v="18.579999999999998"/>
    <n v="39.15"/>
    <n v="0.05"/>
    <n v="8.75"/>
    <n v="13.08"/>
    <n v="95.45"/>
    <n v="38.64"/>
    <n v="88"/>
    <n v="56.41"/>
    <n v="259.12"/>
    <n v="156.68299999999999"/>
  </r>
  <r>
    <x v="114"/>
    <n v="9035"/>
    <x v="86"/>
    <x v="1"/>
    <d v="2016-07-27T00:00:00"/>
    <n v="2016"/>
    <s v="CRB"/>
    <s v="I"/>
    <n v="1"/>
    <s v="170102070104"/>
    <s v="041-01-I"/>
    <s v="041"/>
    <s v="01"/>
    <s v="R1"/>
    <s v="Flathead"/>
    <s v="Spotted Bear"/>
    <s v="MT"/>
    <n v="48.069457999999997"/>
    <n v="-113.15225599999999"/>
    <s v="Reference"/>
    <s v="Flow (whole reach)"/>
    <n v="62.184019999999997"/>
    <s v=""/>
    <n v="180"/>
    <x v="330"/>
    <n v="267.8"/>
    <n v="0.78800000000000003"/>
    <n v="1.141"/>
    <n v="0.71750000864267349"/>
    <n v="14.936519790888724"/>
    <n v="37.677370673956666"/>
    <n v="20.59"/>
    <n v="39.26"/>
    <n v="0.05"/>
    <n v="11.78"/>
    <n v="21.56"/>
    <n v="97.67"/>
    <n v="51.16"/>
    <n v="117"/>
    <n v="25.58"/>
    <n v="302.45999999999998"/>
    <n v="223.69399999999999"/>
  </r>
  <r>
    <x v="115"/>
    <n v="1869"/>
    <x v="86"/>
    <x v="1"/>
    <d v="2005-07-27T00:00:00"/>
    <n v="2005"/>
    <s v="CRB"/>
    <s v="I"/>
    <n v="5"/>
    <s v="170603020102"/>
    <s v="079-05-I"/>
    <s v="079"/>
    <s v="05"/>
    <s v="R1"/>
    <s v="Nez Perce-Clearwater"/>
    <s v="Moose Creek"/>
    <s v="ID"/>
    <n v="46.255437999999998"/>
    <n v="-114.58574400000001"/>
    <s v="Reference"/>
    <s v=""/>
    <n v="48.363489999999999"/>
    <s v=""/>
    <n v="0"/>
    <x v="331"/>
    <n v="173.3"/>
    <n v="1.1890000000000001"/>
    <n v="1.3009999999999999"/>
    <n v="0.33833332856496173"/>
    <n v="34.62204270051933"/>
    <n v="35.19907647037671"/>
    <n v="25.66"/>
    <n v="92.77"/>
    <n v="3.1E-2"/>
    <n v="20.239999999999998"/>
    <n v="37.049999999999997"/>
    <n v="100"/>
    <n v="77.27"/>
    <n v="91"/>
    <n v="50"/>
    <n v="923.25"/>
    <n v="403.60399999999998"/>
  </r>
  <r>
    <x v="115"/>
    <n v="5425"/>
    <x v="86"/>
    <x v="1"/>
    <d v="2010-08-03T00:00:00"/>
    <n v="2010"/>
    <s v="CRB"/>
    <s v="I"/>
    <n v="5"/>
    <s v="170603020102"/>
    <s v="079-05-I"/>
    <s v="079"/>
    <s v="05"/>
    <s v="R1"/>
    <s v="Nez Perce-Clearwater"/>
    <s v="Moose Creek"/>
    <s v="ID"/>
    <n v="46.255437999999998"/>
    <n v="-114.58574400000001"/>
    <s v="Reference"/>
    <s v="Flow (whole reach)"/>
    <n v="59.737780000000001"/>
    <s v=""/>
    <n v="10"/>
    <x v="332"/>
    <n v="164"/>
    <n v="1.323"/>
    <n v="1.3069999999999999"/>
    <n v="0.3562499862164259"/>
    <n v="48.780487804878049"/>
    <n v="61.463414750448088"/>
    <n v="12.58"/>
    <n v="40.340000000000003"/>
    <n v="1.2999999999999999E-2"/>
    <n v="15.32"/>
    <n v="26.31"/>
    <n v="100"/>
    <n v="95.24"/>
    <n v="87"/>
    <n v="64.290000000000006"/>
    <n v="1542.68"/>
    <n v="540.23900000000003"/>
  </r>
  <r>
    <x v="115"/>
    <n v="8542"/>
    <x v="86"/>
    <x v="1"/>
    <d v="2015-09-10T00:00:00"/>
    <n v="2015"/>
    <s v="CRB"/>
    <s v="I"/>
    <n v="5"/>
    <s v="170603020102"/>
    <s v="079-05-I"/>
    <s v="079"/>
    <s v="05"/>
    <s v="R1"/>
    <s v="Nez Perce-Clearwater"/>
    <s v="Moose Creek"/>
    <s v="ID"/>
    <n v="46.255437999999998"/>
    <n v="-114.58574400000001"/>
    <s v="Reference"/>
    <s v="Flow (whole reach)"/>
    <n v="65.061089999999993"/>
    <s v=""/>
    <n v="10"/>
    <x v="333"/>
    <n v="162.5"/>
    <n v="1.218"/>
    <n v="1.1950000000000001"/>
    <n v="0.37124998681247234"/>
    <n v="49.230769230769234"/>
    <n v="53.353846623347359"/>
    <n v="13.55"/>
    <n v="36.450000000000003"/>
    <n v="4.1500000000000002E-2"/>
    <n v="4.1399999999999997"/>
    <n v="15.46"/>
    <n v="100"/>
    <n v="97.5"/>
    <n v="101"/>
    <n v="28.21"/>
    <n v="892.31"/>
    <n v="258.322"/>
  </r>
  <r>
    <x v="116"/>
    <n v="244"/>
    <x v="87"/>
    <x v="0"/>
    <d v="2003-08-03T00:00:00"/>
    <n v="2003"/>
    <s v="CRB"/>
    <s v="I"/>
    <n v="3"/>
    <s v="170102110104"/>
    <s v="046-11-I"/>
    <s v="046"/>
    <s v="11"/>
    <s v="R1"/>
    <s v="Flathead"/>
    <s v="Swan Lake"/>
    <s v="MT"/>
    <n v="47.388463000000002"/>
    <n v="-113.822131"/>
    <s v="Managed"/>
    <s v=""/>
    <n v="81.677794708180102"/>
    <s v=""/>
    <n v="50"/>
    <x v="131"/>
    <n v="212.9"/>
    <n v="2.0339999999999998"/>
    <n v="1.115"/>
    <n v="0.30555556052260929"/>
    <n v="42.273367778299665"/>
    <n v="42.55519018536053"/>
    <n v="21.93"/>
    <n v="50.18"/>
    <n v="0.106"/>
    <n v="1.83"/>
    <n v="6.83"/>
    <n v="97.62"/>
    <n v="88.1"/>
    <n v="86"/>
    <n v="58.97"/>
    <n v="441.52"/>
    <n v="183.584"/>
  </r>
  <r>
    <x v="116"/>
    <n v="4136"/>
    <x v="87"/>
    <x v="0"/>
    <d v="2008-08-11T00:00:00"/>
    <n v="2008"/>
    <s v="CRB"/>
    <s v="I"/>
    <n v="3"/>
    <s v="170102110104"/>
    <s v="046-11-I"/>
    <s v="046"/>
    <s v="11"/>
    <s v="R1"/>
    <s v="Flathead"/>
    <s v="Swan Lake"/>
    <s v="MT"/>
    <n v="47.388463000000002"/>
    <n v="-113.822131"/>
    <s v="Managed"/>
    <s v="Flow (whole reach)"/>
    <n v="87.761840000000007"/>
    <s v=""/>
    <n v="50"/>
    <x v="334"/>
    <n v="213.8"/>
    <n v="2.0110000000000001"/>
    <n v="1.1679999999999999"/>
    <n v="0.31874999031424522"/>
    <n v="37.418147801683816"/>
    <n v="38.119738742054011"/>
    <n v="17.53"/>
    <n v="40.21"/>
    <n v="0.19400000000000001"/>
    <n v="2.75"/>
    <n v="4"/>
    <n v="100"/>
    <n v="66.67"/>
    <n v="72"/>
    <n v="64.290000000000006"/>
    <n v="551.91999999999996"/>
    <n v="175.21199999999999"/>
  </r>
  <r>
    <x v="116"/>
    <n v="7331"/>
    <x v="87"/>
    <x v="0"/>
    <d v="2013-08-04T00:00:00"/>
    <n v="2013"/>
    <s v="CRB"/>
    <s v="I"/>
    <n v="3"/>
    <s v="170102110104"/>
    <s v="046-11-I"/>
    <s v="046"/>
    <s v="11"/>
    <s v="R1"/>
    <s v="Flathead"/>
    <s v="Swan Lake"/>
    <s v="MT"/>
    <n v="47.388463000000002"/>
    <n v="-113.822131"/>
    <s v="Managed"/>
    <s v="Flow (whole reach)"/>
    <n v="92.265420000000006"/>
    <s v=""/>
    <n v="80"/>
    <x v="335"/>
    <n v="195.1"/>
    <n v="2.2090000000000001"/>
    <n v="1.044"/>
    <n v="0.35749999061226845"/>
    <n v="41.004613018964641"/>
    <n v="47.36032857459854"/>
    <n v="14.98"/>
    <n v="31.55"/>
    <n v="9.9000000000000005E-2"/>
    <n v="0.75"/>
    <n v="2"/>
    <n v="100"/>
    <n v="73.680000000000007"/>
    <n v="101"/>
    <n v="50"/>
    <n v="599.69000000000005"/>
    <n v="142.017"/>
  </r>
  <r>
    <x v="116"/>
    <n v="10040"/>
    <x v="87"/>
    <x v="0"/>
    <d v="2018-08-25T00:00:00"/>
    <n v="2018"/>
    <s v="CRB"/>
    <s v="I"/>
    <n v="3"/>
    <s v="170102110104"/>
    <s v="046-11-I"/>
    <s v="046"/>
    <s v="11"/>
    <s v="R1"/>
    <s v="Flathead"/>
    <s v="Swan Lake"/>
    <s v="MT"/>
    <n v="47.388463000000002"/>
    <n v="-113.822131"/>
    <s v="Managed"/>
    <s v="Flow (whole reach)"/>
    <n v="79.6544192032041"/>
    <s v=""/>
    <n v="50"/>
    <x v="336"/>
    <n v="212.8"/>
    <n v="1.99"/>
    <n v="1.1719999999999999"/>
    <n v="0.34999998907248181"/>
    <n v="42.293233082706763"/>
    <n v="37.312029895925882"/>
    <n v="15.95"/>
    <n v="32.83"/>
    <n v="0.17849999999999999"/>
    <n v="10.86"/>
    <n v="16.59"/>
    <n v="100"/>
    <n v="92.86"/>
    <n v="101"/>
    <n v="41.46"/>
    <n v="540.41"/>
    <n v="146.11199999999999"/>
  </r>
  <r>
    <x v="117"/>
    <n v="2168"/>
    <x v="88"/>
    <x v="0"/>
    <d v="2006-07-30T00:00:00"/>
    <n v="2006"/>
    <s v="CRB"/>
    <s v="I"/>
    <n v="1"/>
    <s v="170101011205"/>
    <s v="029-03-I"/>
    <s v="029"/>
    <s v="03"/>
    <s v="R1"/>
    <s v="Kootenai"/>
    <s v="Libby"/>
    <s v="MT"/>
    <n v="48.468286999999997"/>
    <n v="-115.13965399999999"/>
    <s v="Managed"/>
    <s v="Flow (whole reach)"/>
    <n v="63.772500000000001"/>
    <s v=""/>
    <n v="40"/>
    <x v="337"/>
    <n v="173.5"/>
    <n v="1.81"/>
    <n v="1.4530000000000001"/>
    <n v="0.26111110879315269"/>
    <n v="51.873198847262252"/>
    <n v="58.443804776634188"/>
    <n v="21.75"/>
    <n v="86.96"/>
    <n v="6.7000000000000004E-2"/>
    <n v="1.48"/>
    <n v="1.85"/>
    <n v="100"/>
    <n v="90.7"/>
    <n v="116"/>
    <n v="19.510000000000002"/>
    <n v="247.84"/>
    <n v="51.704999999999998"/>
  </r>
  <r>
    <x v="117"/>
    <n v="5978"/>
    <x v="88"/>
    <x v="0"/>
    <d v="2011-07-21T00:00:00"/>
    <n v="2011"/>
    <s v="CRB"/>
    <s v="I"/>
    <n v="1"/>
    <s v="170101011205"/>
    <s v="029-03-I"/>
    <s v="029"/>
    <s v="03"/>
    <s v="R1"/>
    <s v="Kootenai"/>
    <s v="Libby"/>
    <s v="MT"/>
    <n v="48.468286999999997"/>
    <n v="-115.13965399999999"/>
    <s v="Managed"/>
    <s v="Flow (whole reach)"/>
    <n v="46.781190000000002"/>
    <s v=""/>
    <n v="40"/>
    <x v="338"/>
    <n v="190.6"/>
    <n v="1.768"/>
    <n v="1.54"/>
    <n v="0.27923076886397141"/>
    <n v="68.205666316894025"/>
    <n v="49.213012017833471"/>
    <n v="17.96"/>
    <n v="19.98"/>
    <n v="5.5E-2"/>
    <n v="1.54"/>
    <n v="3.17"/>
    <n v="95.65"/>
    <n v="43.48"/>
    <n v="127"/>
    <n v="13.33"/>
    <n v="110.18"/>
    <n v="23.135000000000002"/>
  </r>
  <r>
    <x v="117"/>
    <n v="9145"/>
    <x v="88"/>
    <x v="0"/>
    <d v="2016-07-27T00:00:00"/>
    <n v="2016"/>
    <s v="CRB"/>
    <s v="I"/>
    <n v="1"/>
    <s v="170101011205"/>
    <s v="029-03-I"/>
    <s v="029"/>
    <s v="03"/>
    <s v="R1"/>
    <s v="Kootenai"/>
    <s v="Libby"/>
    <s v="MT"/>
    <n v="48.468286999999997"/>
    <n v="-115.13965399999999"/>
    <s v="Managed"/>
    <s v="Flow (whole reach)"/>
    <n v="54.064950000000003"/>
    <s v=""/>
    <n v="40"/>
    <x v="210"/>
    <n v="184.1"/>
    <n v="1.8089999999999999"/>
    <n v="1.5329999999999999"/>
    <n v="0.21571428701281548"/>
    <n v="76.045627376425855"/>
    <n v="57.52308520203632"/>
    <n v="15.3"/>
    <n v="25.28"/>
    <n v="6.6000000000000003E-2"/>
    <n v="0.97"/>
    <n v="3.04"/>
    <n v="97.92"/>
    <n v="89.58"/>
    <n v="120"/>
    <n v="31.91"/>
    <n v="173.82"/>
    <n v="45.027999999999999"/>
  </r>
  <r>
    <x v="118"/>
    <n v="458"/>
    <x v="89"/>
    <x v="0"/>
    <d v="2001-08-20T00:00:00"/>
    <n v="2001"/>
    <s v="CRB"/>
    <s v="I"/>
    <n v="1"/>
    <s v="170603030104"/>
    <s v="076-12-I"/>
    <s v="076"/>
    <s v="12"/>
    <s v="R1"/>
    <s v="Nez Perce-Clearwater"/>
    <s v="Lochsa/Powell"/>
    <s v="ID"/>
    <n v="46.661695000000002"/>
    <n v="-114.67726500000001"/>
    <s v="Managed"/>
    <s v=""/>
    <m/>
    <s v=""/>
    <n v="10"/>
    <x v="339"/>
    <n v="214.4"/>
    <n v="1.5109999999999999"/>
    <n v="1.044"/>
    <n v="0.23999999463558197"/>
    <n v="9.3283582089552226"/>
    <n v="8.4421639122180085"/>
    <n v="35.61"/>
    <n v="359.17"/>
    <n v="0.11"/>
    <m/>
    <m/>
    <n v="92.86"/>
    <n v="76.19"/>
    <n v="94"/>
    <n v="38.46"/>
    <n v="312.5"/>
    <n v="110.86199999999999"/>
  </r>
  <r>
    <x v="118"/>
    <n v="2253"/>
    <x v="89"/>
    <x v="0"/>
    <d v="2006-08-14T00:00:00"/>
    <n v="2006"/>
    <s v="CRB"/>
    <s v="I"/>
    <n v="1"/>
    <s v="170603030104"/>
    <s v="076-12-I"/>
    <s v="076"/>
    <s v="12"/>
    <s v="R1"/>
    <s v="Nez Perce-Clearwater"/>
    <s v="Lochsa/Powell"/>
    <s v="ID"/>
    <n v="46.661695000000002"/>
    <n v="-114.67726500000001"/>
    <s v="Managed"/>
    <s v="Flow (whole reach)"/>
    <n v="33.874560000000002"/>
    <s v=""/>
    <n v="10"/>
    <x v="158"/>
    <n v="211"/>
    <n v="1.5920000000000001"/>
    <n v="1.0389999999999999"/>
    <n v="0.24750000238418579"/>
    <n v="18.957345971563981"/>
    <n v="14.928909952606634"/>
    <n v="32.11"/>
    <n v="104.06"/>
    <n v="8.6999999999999994E-2"/>
    <n v="0.67"/>
    <n v="4.7"/>
    <n v="100"/>
    <n v="100"/>
    <n v="99"/>
    <n v="38.1"/>
    <n v="199.05"/>
    <n v="92.347999999999999"/>
  </r>
  <r>
    <x v="118"/>
    <n v="6056"/>
    <x v="89"/>
    <x v="0"/>
    <d v="2011-08-22T00:00:00"/>
    <n v="2011"/>
    <s v="CRB"/>
    <s v="I"/>
    <n v="1"/>
    <s v="170603030104"/>
    <s v="076-12-I"/>
    <s v="076"/>
    <s v="12"/>
    <s v="R1"/>
    <s v="Nez Perce-Clearwater"/>
    <s v="Lochsa/Powell"/>
    <s v="ID"/>
    <n v="46.661695000000002"/>
    <n v="-114.67726500000001"/>
    <s v="Managed"/>
    <s v="Flow (whole reach)"/>
    <n v="39.599469999999997"/>
    <s v=""/>
    <n v="10"/>
    <x v="143"/>
    <n v="199.6"/>
    <n v="1.653"/>
    <n v="1.0249999999999999"/>
    <n v="0.25"/>
    <n v="5.0100200400801604"/>
    <n v="2.2545090180360723"/>
    <n v="20.58"/>
    <n v="50.04"/>
    <n v="0.09"/>
    <n v="0"/>
    <n v="0"/>
    <n v="100"/>
    <n v="97.37"/>
    <n v="105"/>
    <n v="31.58"/>
    <n v="310.62"/>
    <n v="92.046000000000006"/>
  </r>
  <r>
    <x v="118"/>
    <n v="9066"/>
    <x v="89"/>
    <x v="0"/>
    <d v="2016-08-29T00:00:00"/>
    <n v="2016"/>
    <s v="CRB"/>
    <s v="I"/>
    <n v="1"/>
    <s v="170603030104"/>
    <s v="076-12-I"/>
    <s v="076"/>
    <s v="12"/>
    <s v="R1"/>
    <s v="Nez Perce-Clearwater"/>
    <s v="Lochsa/Powell"/>
    <s v="ID"/>
    <n v="46.661695000000002"/>
    <n v="-114.67726500000001"/>
    <s v="Managed"/>
    <s v="Flow (whole reach)"/>
    <m/>
    <s v=""/>
    <n v="10"/>
    <x v="340"/>
    <n v="216.2"/>
    <n v="1.4850000000000001"/>
    <n v="1"/>
    <n v="0"/>
    <n v="0"/>
    <n v="0"/>
    <n v="17.66"/>
    <n v="75.31"/>
    <n v="7.8E-2"/>
    <m/>
    <m/>
    <n v="95.24"/>
    <n v="78.569999999999993"/>
    <n v="117"/>
    <n v="28.57"/>
    <n v="360.78"/>
    <n v="174.52099999999999"/>
  </r>
  <r>
    <x v="119"/>
    <n v="3967"/>
    <x v="90"/>
    <x v="1"/>
    <d v="2007-08-10T00:00:00"/>
    <n v="2007"/>
    <s v="CRB"/>
    <s v="I"/>
    <n v="2"/>
    <s v="170603010603"/>
    <s v="084-11-I"/>
    <s v="084"/>
    <s v="11"/>
    <s v="R1"/>
    <s v="Nez Perce-Clearwater"/>
    <s v="Moose Creek"/>
    <s v="ID"/>
    <n v="46.030684999999998"/>
    <n v="-114.612998"/>
    <s v="Reference"/>
    <s v="Flow (whole reach)"/>
    <n v="66.22448"/>
    <s v=""/>
    <n v="10"/>
    <x v="341"/>
    <n v="295.8"/>
    <n v="0.52400000000000002"/>
    <n v="1.2509999999999999"/>
    <n v="0.41285712591239382"/>
    <n v="23.664638269100742"/>
    <n v="69.709262306259802"/>
    <n v="43.76"/>
    <n v="103.12"/>
    <n v="6.2E-2"/>
    <n v="0.95"/>
    <n v="1.71"/>
    <n v="100"/>
    <n v="73.81"/>
    <n v="102"/>
    <n v="41.18"/>
    <n v="196.08"/>
    <n v="70.548000000000002"/>
  </r>
  <r>
    <x v="119"/>
    <n v="7663"/>
    <x v="90"/>
    <x v="1"/>
    <d v="2013-09-12T00:00:00"/>
    <n v="2013"/>
    <s v="CRB"/>
    <s v="I"/>
    <n v="2"/>
    <s v="170603010603"/>
    <s v="084-11-I"/>
    <s v="084"/>
    <s v="11"/>
    <s v="R1"/>
    <s v="Nez Perce-Clearwater"/>
    <s v="Moose Creek"/>
    <s v="ID"/>
    <n v="46.030684999999998"/>
    <n v="-114.612998"/>
    <s v="Reference"/>
    <s v="Flow (whole reach)"/>
    <n v="63.715400000000002"/>
    <s v=""/>
    <m/>
    <x v="342"/>
    <n v="289.2"/>
    <n v="0.65"/>
    <n v="1.0840000000000001"/>
    <n v="0.41909090632742102"/>
    <n v="38.035961272475802"/>
    <n v="72.544950667258618"/>
    <n v="22.53"/>
    <n v="35.590000000000003"/>
    <n v="7.0000000000000007E-2"/>
    <n v="0.4"/>
    <n v="2.92"/>
    <n v="100"/>
    <n v="80"/>
    <n v="117"/>
    <n v="31.58"/>
    <n v="238.59"/>
    <n v="88.174999999999997"/>
  </r>
  <r>
    <x v="119"/>
    <n v="9875"/>
    <x v="90"/>
    <x v="1"/>
    <d v="2017-08-25T00:00:00"/>
    <n v="2017"/>
    <s v="CRB"/>
    <s v="I"/>
    <n v="2"/>
    <s v="170603010603"/>
    <s v="084-11-I"/>
    <s v="084"/>
    <s v="11"/>
    <s v="R1"/>
    <s v="Nez Perce-Clearwater"/>
    <s v="Moose Creek"/>
    <s v="ID"/>
    <n v="46.030684999999998"/>
    <n v="-114.612998"/>
    <s v="Reference"/>
    <s v="Flow (whole reach)"/>
    <n v="55.944926853599"/>
    <s v=""/>
    <n v="10"/>
    <x v="343"/>
    <n v="300.89999999999998"/>
    <n v="0.57699999999999996"/>
    <n v="1.1140000000000001"/>
    <n v="0.32692307463059056"/>
    <n v="86.40744433366568"/>
    <n v="79.793950932174084"/>
    <n v="22.79"/>
    <n v="37.85"/>
    <n v="5.8000000000000003E-2"/>
    <n v="0.27"/>
    <n v="1.62"/>
    <n v="100"/>
    <n v="85.71"/>
    <n v="122"/>
    <n v="28.21"/>
    <n v="189.43"/>
    <n v="69.25"/>
  </r>
  <r>
    <x v="120"/>
    <n v="232"/>
    <x v="91"/>
    <x v="1"/>
    <d v="2002-08-02T00:00:00"/>
    <n v="2002"/>
    <s v="CRB"/>
    <s v="I"/>
    <n v="2"/>
    <s v="170102090404"/>
    <s v="043-07-I"/>
    <s v="043"/>
    <s v="07"/>
    <s v="R1"/>
    <s v="Flathead"/>
    <s v="Spotted Bear"/>
    <s v="MT"/>
    <n v="47.905819000000001"/>
    <n v="-113.229782"/>
    <s v="Reference"/>
    <s v=""/>
    <n v="18.559329979432299"/>
    <s v=""/>
    <n v="40"/>
    <x v="344"/>
    <n v="275.39999999999998"/>
    <n v="1.75"/>
    <n v="1.34"/>
    <n v="0.1759999930858612"/>
    <n v="18.155410312273059"/>
    <n v="13.471314417077911"/>
    <n v="30.18"/>
    <n v="70.91"/>
    <n v="0.10299999999999999"/>
    <m/>
    <n v="4.83"/>
    <n v="100"/>
    <n v="68.52"/>
    <n v="148"/>
    <n v="0"/>
    <n v="90.78"/>
    <n v="62.026000000000003"/>
  </r>
  <r>
    <x v="120"/>
    <n v="3883"/>
    <x v="91"/>
    <x v="1"/>
    <d v="2007-07-27T00:00:00"/>
    <n v="2007"/>
    <s v="CRB"/>
    <s v="I"/>
    <n v="2"/>
    <s v="170102090404"/>
    <s v="043-07-I"/>
    <s v="043"/>
    <s v="07"/>
    <s v="R1"/>
    <s v="Flathead"/>
    <s v="Spotted Bear"/>
    <s v="MT"/>
    <n v="47.905819000000001"/>
    <n v="-113.229782"/>
    <s v="Reference"/>
    <s v="Flow (whole reach)"/>
    <n v="22.99288"/>
    <s v=""/>
    <n v="70"/>
    <x v="345"/>
    <n v="285.60000000000002"/>
    <n v="1.8939999999999999"/>
    <n v="1.0860000000000001"/>
    <n v="0.40999999642372131"/>
    <n v="7.0028011204481784"/>
    <n v="11.939775710012396"/>
    <n v="33.93"/>
    <n v="118.02"/>
    <n v="5.0999999999999997E-2"/>
    <n v="0"/>
    <n v="2.67"/>
    <n v="100"/>
    <n v="97.87"/>
    <n v="142"/>
    <n v="4.26"/>
    <n v="56.02"/>
    <n v="39.008000000000003"/>
  </r>
  <r>
    <x v="120"/>
    <n v="6540"/>
    <x v="91"/>
    <x v="1"/>
    <d v="2012-08-02T00:00:00"/>
    <n v="2012"/>
    <s v="CRB"/>
    <s v="I"/>
    <n v="2"/>
    <s v="170102090404"/>
    <s v="043-07-I"/>
    <s v="043"/>
    <s v="07"/>
    <s v="R1"/>
    <s v="Flathead"/>
    <s v="Spotted Bear"/>
    <s v="MT"/>
    <n v="47.905819000000001"/>
    <n v="-113.229782"/>
    <s v="Reference"/>
    <s v="Flow (whole reach)"/>
    <n v="26.978770000000001"/>
    <s v=""/>
    <n v="50"/>
    <x v="343"/>
    <n v="288.8"/>
    <n v="1.617"/>
    <n v="1.0229999999999999"/>
    <n v="0.39666666587193805"/>
    <n v="10.387811634349029"/>
    <n v="9.9722992350189976"/>
    <n v="27.45"/>
    <n v="42.63"/>
    <n v="6.4000000000000001E-2"/>
    <n v="5.1100000000000003"/>
    <n v="16"/>
    <n v="100"/>
    <n v="52.08"/>
    <n v="132"/>
    <n v="12.5"/>
    <n v="204.29"/>
    <n v="100.667"/>
  </r>
  <r>
    <x v="120"/>
    <n v="9589"/>
    <x v="91"/>
    <x v="1"/>
    <d v="2017-07-28T00:00:00"/>
    <n v="2017"/>
    <s v="CRB"/>
    <s v="I"/>
    <n v="2"/>
    <s v="170102090404"/>
    <s v="043-07-I"/>
    <s v="043"/>
    <s v="07"/>
    <s v="R1"/>
    <s v="Flathead"/>
    <s v="Spotted Bear"/>
    <s v="MT"/>
    <n v="47.905819000000001"/>
    <n v="-113.229782"/>
    <s v="Reference"/>
    <s v="Flow (whole reach)"/>
    <n v="22.094455321131299"/>
    <s v=""/>
    <n v="50"/>
    <x v="328"/>
    <n v="287.7"/>
    <n v="1.573"/>
    <n v="1.038"/>
    <n v="0.26333332558472949"/>
    <n v="10.42752867570386"/>
    <n v="6.4998261415589633"/>
    <n v="26.37"/>
    <n v="59.26"/>
    <n v="7.2999999999999995E-2"/>
    <n v="0.44"/>
    <n v="6.22"/>
    <n v="100"/>
    <n v="76.09"/>
    <n v="146"/>
    <n v="2.2200000000000002"/>
    <n v="232.88"/>
    <n v="47.305999999999997"/>
  </r>
  <r>
    <x v="121"/>
    <n v="547"/>
    <x v="92"/>
    <x v="0"/>
    <d v="2003-08-17T00:00:00"/>
    <n v="2003"/>
    <s v="CRB"/>
    <s v="I"/>
    <n v="3"/>
    <s v="170603010401"/>
    <s v="085-04-I"/>
    <s v="085"/>
    <s v="04"/>
    <s v="R1"/>
    <s v="Bitterroot"/>
    <s v="West Fork"/>
    <s v="ID"/>
    <n v="45.707991"/>
    <n v="-114.718343"/>
    <s v="Managed"/>
    <s v=""/>
    <n v="35.121962199949003"/>
    <s v="Yes"/>
    <m/>
    <x v="346"/>
    <n v="198"/>
    <n v="1.9490000000000001"/>
    <n v="1.141"/>
    <n v="0.37833333015441895"/>
    <n v="30.303030303030305"/>
    <n v="32.626262096443561"/>
    <n v="29.4"/>
    <n v="71.92"/>
    <n v="0.16800000000000001"/>
    <n v="0.5"/>
    <n v="5.67"/>
    <n v="85.19"/>
    <n v="51.85"/>
    <n v="115"/>
    <n v="23.53"/>
    <n v="95.96"/>
    <n v="71.602999999999994"/>
  </r>
  <r>
    <x v="121"/>
    <n v="4177"/>
    <x v="92"/>
    <x v="0"/>
    <d v="2008-08-23T00:00:00"/>
    <n v="2008"/>
    <s v="CRB"/>
    <s v="I"/>
    <n v="3"/>
    <s v="170603010401"/>
    <s v="085-04-I"/>
    <s v="085"/>
    <s v="04"/>
    <s v="R1"/>
    <s v="Bitterroot"/>
    <s v="West Fork"/>
    <s v="ID"/>
    <n v="45.707991"/>
    <n v="-114.718343"/>
    <s v="Managed"/>
    <s v="Flow (whole reach)"/>
    <n v="36.879429999999999"/>
    <s v="Yes"/>
    <n v="30"/>
    <x v="302"/>
    <n v="193"/>
    <n v="1.9119999999999999"/>
    <n v="1.139"/>
    <n v="0.40500001112620038"/>
    <n v="31.088082901554404"/>
    <n v="28.238342215977802"/>
    <n v="20.95"/>
    <n v="50.42"/>
    <n v="0.16200000000000001"/>
    <n v="2.78"/>
    <n v="3.22"/>
    <n v="100"/>
    <n v="78"/>
    <n v="125"/>
    <n v="16.329999999999998"/>
    <n v="227.98"/>
    <n v="739.10500000000002"/>
  </r>
  <r>
    <x v="121"/>
    <n v="8260"/>
    <x v="92"/>
    <x v="0"/>
    <d v="2014-08-12T00:00:00"/>
    <n v="2014"/>
    <s v="CRB"/>
    <s v="I"/>
    <n v="3"/>
    <s v="170603010401"/>
    <s v="085-04-I"/>
    <s v="085"/>
    <s v="04"/>
    <s v="R1"/>
    <s v="Bitterroot"/>
    <s v="West Fork"/>
    <s v="ID"/>
    <n v="45.707991"/>
    <n v="-114.718343"/>
    <s v="Managed"/>
    <s v="Flow (whole reach)"/>
    <n v="39.818170000000002"/>
    <s v="Yes"/>
    <n v="40"/>
    <x v="347"/>
    <n v="184.1"/>
    <n v="2.1349999999999998"/>
    <n v="1.121"/>
    <n v="0.37857143368039814"/>
    <n v="38.022813688212928"/>
    <n v="34.655079124156451"/>
    <n v="16.25"/>
    <n v="33.35"/>
    <n v="0.108"/>
    <n v="5.43"/>
    <n v="15.05"/>
    <n v="100"/>
    <n v="89.13"/>
    <n v="107"/>
    <n v="32.61"/>
    <n v="363.93"/>
    <n v="157.36199999999999"/>
  </r>
  <r>
    <x v="121"/>
    <n v="10068"/>
    <x v="92"/>
    <x v="0"/>
    <d v="2018-08-27T00:00:00"/>
    <n v="2018"/>
    <s v="CRB"/>
    <s v="I"/>
    <n v="3"/>
    <s v="170603010401"/>
    <s v="085-04-I"/>
    <s v="085"/>
    <s v="04"/>
    <s v="R1"/>
    <s v="Bitterroot"/>
    <s v="West Fork"/>
    <s v="ID"/>
    <n v="45.707991"/>
    <n v="-114.718343"/>
    <s v="Managed"/>
    <s v="Flow (whole reach)"/>
    <n v="28.986580516997801"/>
    <s v="Yes"/>
    <n v="40"/>
    <x v="348"/>
    <n v="186.5"/>
    <n v="2.1070000000000002"/>
    <n v="1.0760000000000001"/>
    <n v="0.31571428690637859"/>
    <n v="37.533512064343164"/>
    <n v="29.383378118356497"/>
    <n v="21.08"/>
    <n v="25.36"/>
    <n v="0.16"/>
    <n v="11.77"/>
    <n v="13.2"/>
    <n v="97.83"/>
    <n v="82.61"/>
    <n v="119"/>
    <n v="23.91"/>
    <n v="230.56"/>
    <n v="126.18"/>
  </r>
  <r>
    <x v="122"/>
    <n v="1803"/>
    <x v="92"/>
    <x v="0"/>
    <d v="2005-07-16T00:00:00"/>
    <n v="2005"/>
    <s v="CRB"/>
    <s v="I"/>
    <n v="5"/>
    <s v="170101011304"/>
    <s v="030-19-I"/>
    <s v="030"/>
    <s v="19"/>
    <s v="R1"/>
    <s v="Kootenai"/>
    <s v="Libby"/>
    <s v="MT"/>
    <n v="48.267744"/>
    <n v="-115.549088"/>
    <s v="Managed"/>
    <s v="Flow (whole reach)"/>
    <n v="49.953780000000002"/>
    <s v=""/>
    <n v="20"/>
    <x v="209"/>
    <n v="184"/>
    <n v="2.7010000000000001"/>
    <n v="1.6279999999999999"/>
    <n v="0.24199999570846559"/>
    <n v="27.173913043478262"/>
    <n v="13.152173809383228"/>
    <n v="16.72"/>
    <n v="55.87"/>
    <n v="6.0999999999999999E-2"/>
    <n v="2.27"/>
    <n v="6.13"/>
    <n v="82.61"/>
    <n v="30.43"/>
    <n v="100"/>
    <n v="39.020000000000003"/>
    <n v="478.26"/>
    <n v="194.55099999999999"/>
  </r>
  <r>
    <x v="122"/>
    <n v="5359"/>
    <x v="92"/>
    <x v="0"/>
    <d v="2010-07-11T00:00:00"/>
    <n v="2010"/>
    <s v="CRB"/>
    <s v="I"/>
    <n v="5"/>
    <s v="170101011304"/>
    <s v="030-19-I"/>
    <s v="030"/>
    <s v="19"/>
    <s v="R1"/>
    <s v="Kootenai"/>
    <s v="Libby"/>
    <s v="MT"/>
    <n v="48.267744"/>
    <n v="-115.549088"/>
    <s v="Managed"/>
    <s v="Flow (whole reach)"/>
    <n v="33.434199999999997"/>
    <s v=""/>
    <n v="20"/>
    <x v="349"/>
    <n v="168.5"/>
    <n v="2.7829999999999999"/>
    <n v="1.234"/>
    <n v="0.38499999046325684"/>
    <n v="11.869436201780417"/>
    <n v="8.0712165606128004"/>
    <n v="16.2"/>
    <n v="24.23"/>
    <n v="6.9000000000000006E-2"/>
    <n v="10.83"/>
    <n v="22.35"/>
    <n v="92.68"/>
    <n v="29.27"/>
    <n v="127"/>
    <n v="14.63"/>
    <n v="373.89"/>
    <n v="183.87100000000001"/>
  </r>
  <r>
    <x v="122"/>
    <n v="8483"/>
    <x v="92"/>
    <x v="0"/>
    <d v="2015-08-01T00:00:00"/>
    <n v="2015"/>
    <s v="CRB"/>
    <s v="I"/>
    <n v="5"/>
    <s v="170101011304"/>
    <s v="030-19-I"/>
    <s v="030"/>
    <s v="19"/>
    <s v="R1"/>
    <s v="Kootenai"/>
    <s v="Libby"/>
    <s v="MT"/>
    <n v="48.267744"/>
    <n v="-115.549088"/>
    <s v="Managed"/>
    <s v="Flow (whole reach)"/>
    <n v="56.70487"/>
    <s v=""/>
    <n v="40"/>
    <x v="350"/>
    <n v="175.7"/>
    <n v="2.7719999999999998"/>
    <n v="1.171"/>
    <n v="0.32571427098342348"/>
    <n v="39.840637450199203"/>
    <n v="21.05862265224815"/>
    <n v="12.08"/>
    <n v="38.340000000000003"/>
    <n v="5.45E-2"/>
    <n v="0.28999999999999998"/>
    <n v="1.05"/>
    <n v="92.86"/>
    <n v="47.62"/>
    <n v="118"/>
    <n v="23.81"/>
    <n v="506.55"/>
    <n v="233.10599999999999"/>
  </r>
  <r>
    <x v="123"/>
    <n v="3838"/>
    <x v="92"/>
    <x v="0"/>
    <d v="2007-07-31T00:00:00"/>
    <n v="2007"/>
    <s v="CRB"/>
    <s v="I"/>
    <n v="2"/>
    <s v="170102040606"/>
    <s v="062-05-I"/>
    <s v="062"/>
    <s v="05"/>
    <s v="R1"/>
    <s v="Lolo"/>
    <s v="Superior"/>
    <s v="MT"/>
    <n v="47.103651999999997"/>
    <n v="-114.739974"/>
    <s v="Managed"/>
    <s v="Flow (whole reach)"/>
    <n v="38.971179999999997"/>
    <s v=""/>
    <n v="50"/>
    <x v="14"/>
    <n v="166.8"/>
    <n v="2.59"/>
    <n v="1.1659999999999999"/>
    <n v="0.19000001065433025"/>
    <n v="47.961630695443645"/>
    <n v="18.645083875678996"/>
    <n v="13.6"/>
    <n v="69.650000000000006"/>
    <n v="0.06"/>
    <n v="3"/>
    <n v="3.33"/>
    <n v="100"/>
    <n v="83.33"/>
    <n v="106"/>
    <n v="28.57"/>
    <n v="77.94"/>
    <n v="6.2089999999999996"/>
  </r>
  <r>
    <x v="123"/>
    <n v="6750"/>
    <x v="92"/>
    <x v="0"/>
    <d v="2012-09-02T00:00:00"/>
    <n v="2012"/>
    <s v="CRB"/>
    <s v="I"/>
    <n v="2"/>
    <s v="170102040606"/>
    <s v="062-05-I"/>
    <s v="062"/>
    <s v="05"/>
    <s v="R1"/>
    <s v="Lolo"/>
    <s v="Superior"/>
    <s v="MT"/>
    <n v="47.103651999999997"/>
    <n v="-114.739974"/>
    <s v="Managed"/>
    <s v="Flow (whole reach)"/>
    <n v="41.815770000000001"/>
    <s v=""/>
    <n v="60"/>
    <x v="351"/>
    <n v="166.4"/>
    <n v="2.6320000000000001"/>
    <n v="1.5669999999999999"/>
    <n v="7.9024390203923711E-2"/>
    <n v="246.39423076923075"/>
    <n v="42.36778830034801"/>
    <n v="9"/>
    <n v="29.84"/>
    <n v="3.9E-2"/>
    <n v="0.2"/>
    <n v="1.1299999999999999"/>
    <n v="97.5"/>
    <m/>
    <n v="107"/>
    <n v="35"/>
    <n v="90.14"/>
    <n v="5.2750000000000004"/>
  </r>
  <r>
    <x v="123"/>
    <n v="9740"/>
    <x v="92"/>
    <x v="0"/>
    <d v="2017-07-30T00:00:00"/>
    <n v="2017"/>
    <s v="CRB"/>
    <s v="I"/>
    <n v="2"/>
    <s v="170102040606"/>
    <s v="062-05-I"/>
    <s v="062"/>
    <s v="05"/>
    <s v="R1"/>
    <s v="Lolo"/>
    <s v="Superior"/>
    <s v="MT"/>
    <n v="47.103651999999997"/>
    <n v="-114.739974"/>
    <s v="Managed"/>
    <s v="Flow (whole reach)"/>
    <n v="31.9271039395184"/>
    <s v=""/>
    <n v="60"/>
    <x v="241"/>
    <n v="161.19999999999999"/>
    <n v="2.1459999999999999"/>
    <m/>
    <n v="0.23090909218246286"/>
    <n v="68.238213399503721"/>
    <n v="22.456575490109088"/>
    <n v="10.119999999999999"/>
    <n v="30.61"/>
    <n v="0.03"/>
    <n v="5.94"/>
    <n v="6.62"/>
    <n v="100"/>
    <n v="47.5"/>
    <n v="110"/>
    <n v="35"/>
    <n v="99.26"/>
    <n v="18.425000000000001"/>
  </r>
  <r>
    <x v="124"/>
    <n v="333"/>
    <x v="93"/>
    <x v="1"/>
    <d v="2004-08-29T00:00:00"/>
    <n v="2004"/>
    <s v="CRB"/>
    <s v="I"/>
    <n v="4"/>
    <s v="170102050101"/>
    <s v="056-11-I"/>
    <s v="056"/>
    <s v="11"/>
    <s v="R1"/>
    <s v="Bitterroot"/>
    <s v="West Fork"/>
    <s v="MT"/>
    <n v="45.592795000000002"/>
    <n v="-114.324822"/>
    <s v="Reference"/>
    <s v=""/>
    <n v="61.166858330966697"/>
    <s v=""/>
    <n v="40"/>
    <x v="28"/>
    <n v="199"/>
    <n v="1.5129999999999999"/>
    <n v="1.0820000000000001"/>
    <n v="0.36600001156330109"/>
    <n v="25.125628140703519"/>
    <n v="37.185928929391224"/>
    <m/>
    <m/>
    <n v="6.2E-2"/>
    <n v="14.93"/>
    <n v="18.670000000000002"/>
    <n v="85.42"/>
    <n v="52.08"/>
    <n v="93"/>
    <n v="44.74"/>
    <n v="447.24"/>
    <n v="137.94200000000001"/>
  </r>
  <r>
    <x v="124"/>
    <n v="4869"/>
    <x v="93"/>
    <x v="1"/>
    <d v="2009-08-23T00:00:00"/>
    <n v="2009"/>
    <s v="CRB"/>
    <s v="I"/>
    <n v="4"/>
    <s v="170102050101"/>
    <s v="056-11-I"/>
    <s v="056"/>
    <s v="11"/>
    <s v="R1"/>
    <s v="Bitterroot"/>
    <s v="West Fork"/>
    <s v="MT"/>
    <n v="45.592795000000002"/>
    <n v="-114.324822"/>
    <s v="Reference"/>
    <s v="Flow (whole reach)"/>
    <n v="51.601170000000003"/>
    <s v=""/>
    <n v="50"/>
    <x v="352"/>
    <n v="193.2"/>
    <n v="1.5109999999999999"/>
    <n v="1.266"/>
    <n v="0.30400000214576722"/>
    <n v="25.879917184265011"/>
    <n v="32.608696392604287"/>
    <n v="14.73"/>
    <n v="31.1"/>
    <n v="5.7000000000000002E-2"/>
    <n v="6.53"/>
    <n v="8.67"/>
    <n v="100"/>
    <n v="87.5"/>
    <n v="109"/>
    <n v="35.42"/>
    <n v="465.84"/>
    <n v="103.03"/>
  </r>
  <r>
    <x v="124"/>
    <n v="7936"/>
    <x v="93"/>
    <x v="1"/>
    <d v="2014-09-01T00:00:00"/>
    <n v="2014"/>
    <s v="CRB"/>
    <s v="I"/>
    <n v="4"/>
    <s v="170102050101"/>
    <s v="056-11-I"/>
    <s v="056"/>
    <s v="11"/>
    <s v="R1"/>
    <s v="Bitterroot"/>
    <s v="West Fork"/>
    <s v="MT"/>
    <n v="45.592795000000002"/>
    <n v="-114.324822"/>
    <s v="Reference"/>
    <s v="Flow (whole reach)"/>
    <n v="42.930480000000003"/>
    <s v=""/>
    <n v="40"/>
    <x v="353"/>
    <n v="186.9"/>
    <n v="1.5249999999999999"/>
    <m/>
    <n v="0.45571427260126385"/>
    <n v="37.453183520599254"/>
    <n v="35.205992101155992"/>
    <n v="16.54"/>
    <n v="30.25"/>
    <n v="4.5499999999999999E-2"/>
    <n v="31.46"/>
    <n v="33.130000000000003"/>
    <n v="95.65"/>
    <n v="82.61"/>
    <n v="118"/>
    <n v="21.74"/>
    <n v="465.49"/>
    <n v="361.59500000000003"/>
  </r>
  <r>
    <x v="124"/>
    <n v="10588"/>
    <x v="93"/>
    <x v="1"/>
    <d v="2019-09-08T00:00:00"/>
    <n v="2019"/>
    <s v="CRB"/>
    <s v="I"/>
    <n v="4"/>
    <s v="170102050101"/>
    <s v="056-11-I"/>
    <s v="056"/>
    <s v="11"/>
    <s v="R1"/>
    <s v="Bitterroot"/>
    <s v="West Fork"/>
    <s v="MT"/>
    <n v="45.592795000000002"/>
    <n v="-114.324822"/>
    <s v="Reference"/>
    <s v="Flow (whole reach)"/>
    <n v="44.409622534848602"/>
    <s v=""/>
    <n v="40"/>
    <x v="354"/>
    <n v="196.5"/>
    <n v="1.524"/>
    <n v="1.19"/>
    <n v="0.37444444331857896"/>
    <n v="45.801526717557252"/>
    <n v="56.284987228820647"/>
    <n v="20.53"/>
    <n v="31.5"/>
    <n v="2.9499999999999998E-2"/>
    <n v="28"/>
    <n v="33.67"/>
    <n v="100"/>
    <n v="95.83"/>
    <n v="113"/>
    <n v="29.17"/>
    <n v="437.66"/>
    <n v="130.24799999999999"/>
  </r>
  <r>
    <x v="125"/>
    <n v="3796"/>
    <x v="93"/>
    <x v="0"/>
    <d v="2007-07-13T00:00:00"/>
    <n v="2007"/>
    <s v="CRB"/>
    <s v="I"/>
    <n v="2"/>
    <s v="170101050504"/>
    <s v="023-01-I"/>
    <s v="023"/>
    <s v="01"/>
    <s v="R1"/>
    <s v="Panhandle"/>
    <s v="Bonners Ferry"/>
    <s v="ID"/>
    <n v="48.821621999999998"/>
    <n v="-116.11302000000001"/>
    <s v="Managed"/>
    <s v="Flow (whole reach)"/>
    <n v="63.664050000000003"/>
    <s v=""/>
    <n v="20"/>
    <x v="355"/>
    <n v="392"/>
    <n v="2.6579999999999999"/>
    <n v="1.1879999999999999"/>
    <n v="0.47571427055767607"/>
    <n v="17.857142857142858"/>
    <n v="17.729591593450429"/>
    <n v="29.9"/>
    <n v="82.11"/>
    <n v="7.9500000000000001E-2"/>
    <n v="0.56999999999999995"/>
    <n v="1.1399999999999999"/>
    <n v="100"/>
    <n v="83.67"/>
    <n v="122"/>
    <n v="24.49"/>
    <n v="681.12"/>
    <n v="348.04399999999998"/>
  </r>
  <r>
    <x v="125"/>
    <n v="6865"/>
    <x v="93"/>
    <x v="0"/>
    <d v="2012-08-01T00:00:00"/>
    <n v="2012"/>
    <s v="CRB"/>
    <s v="I"/>
    <n v="2"/>
    <s v="170101050504"/>
    <s v="023-01-I"/>
    <s v="023"/>
    <s v="01"/>
    <s v="R1"/>
    <s v="Panhandle"/>
    <s v="Bonners Ferry"/>
    <s v="ID"/>
    <n v="48.821621999999998"/>
    <n v="-116.11302000000001"/>
    <s v="Managed"/>
    <s v="Flow (whole reach)"/>
    <n v="65.639669999999995"/>
    <s v=""/>
    <n v="20"/>
    <x v="356"/>
    <n v="366.4"/>
    <n v="3.0190000000000001"/>
    <n v="1.0720000000000001"/>
    <n v="0.40714286054883686"/>
    <n v="19.104803493449786"/>
    <n v="19.896288105494072"/>
    <n v="42.07"/>
    <n v="40.770000000000003"/>
    <n v="0.105"/>
    <n v="0.28999999999999998"/>
    <n v="2.1"/>
    <n v="97.73"/>
    <n v="75"/>
    <n v="109"/>
    <n v="30"/>
    <n v="245.63"/>
    <n v="232.892"/>
  </r>
  <r>
    <x v="125"/>
    <n v="9871"/>
    <x v="93"/>
    <x v="0"/>
    <d v="2017-07-11T00:00:00"/>
    <n v="2017"/>
    <s v="CRB"/>
    <s v="I"/>
    <n v="2"/>
    <s v="170101050504"/>
    <s v="023-01-I"/>
    <s v="023"/>
    <s v="01"/>
    <s v="R1"/>
    <s v="Panhandle"/>
    <s v="Bonners Ferry"/>
    <s v="ID"/>
    <n v="48.821621999999998"/>
    <n v="-116.11302000000001"/>
    <s v="Managed"/>
    <s v="Flow (whole reach)"/>
    <n v="58.534772851433203"/>
    <s v=""/>
    <n v="20"/>
    <x v="357"/>
    <n v="361.3"/>
    <n v="3.0179999999999998"/>
    <m/>
    <n v="0.51250000298023224"/>
    <n v="11.071132023249378"/>
    <n v="15.416551289583486"/>
    <n v="39.54"/>
    <n v="83.05"/>
    <n v="8.4000000000000005E-2"/>
    <n v="0"/>
    <n v="0.67"/>
    <n v="95.45"/>
    <n v="65.91"/>
    <n v="137"/>
    <n v="4.55"/>
    <n v="412.4"/>
    <n v="236.18"/>
  </r>
  <r>
    <x v="126"/>
    <n v="305"/>
    <x v="94"/>
    <x v="0"/>
    <d v="2003-08-19T00:00:00"/>
    <n v="2003"/>
    <s v="CRB"/>
    <s v="I"/>
    <n v="3"/>
    <s v="170102010701"/>
    <s v="053-16-I"/>
    <s v="053"/>
    <s v="16"/>
    <s v="R1"/>
    <s v="Beaverhead-Deerlodge"/>
    <s v="Pintler"/>
    <s v="MT"/>
    <n v="46.310018999999997"/>
    <n v="-112.93903299999999"/>
    <s v="Managed"/>
    <s v=""/>
    <n v="45.650222233300099"/>
    <s v=""/>
    <n v="20"/>
    <x v="240"/>
    <n v="210"/>
    <n v="0.19500000000000001"/>
    <n v="1.9830000000000001"/>
    <n v="0.57181818647818128"/>
    <n v="52.38095238095238"/>
    <n v="93.714286486307785"/>
    <n v="17.420000000000002"/>
    <n v="51.07"/>
    <n v="7.0000000000000001E-3"/>
    <n v="23"/>
    <n v="38.33"/>
    <n v="88.89"/>
    <n v="77.78"/>
    <n v="112"/>
    <n v="24.53"/>
    <n v="109.52"/>
    <n v="7.8070000000000004"/>
  </r>
  <r>
    <x v="126"/>
    <n v="4151"/>
    <x v="94"/>
    <x v="0"/>
    <d v="2008-07-12T00:00:00"/>
    <n v="2008"/>
    <s v="CRB"/>
    <s v="I"/>
    <n v="3"/>
    <s v="170102010701"/>
    <s v="053-16-I"/>
    <s v="053"/>
    <s v="16"/>
    <s v="R1"/>
    <s v="Beaverhead-Deerlodge"/>
    <s v="Pintler"/>
    <s v="MT"/>
    <n v="46.310018999999997"/>
    <n v="-112.93903299999999"/>
    <s v="Managed"/>
    <s v="Flow (whole reach)"/>
    <n v="38.746369999999999"/>
    <s v=""/>
    <n v="10"/>
    <x v="358"/>
    <n v="193.9"/>
    <n v="0.19600000000000001"/>
    <n v="1.847"/>
    <n v="0.79777779844072128"/>
    <n v="46.415678184631247"/>
    <n v="92.057762224690208"/>
    <n v="20.71"/>
    <n v="20.11"/>
    <n v="2E-3"/>
    <n v="19.100000000000001"/>
    <n v="63.92"/>
    <n v="97.92"/>
    <n v="85.42"/>
    <n v="95"/>
    <n v="43.75"/>
    <n v="92.83"/>
    <n v="6.6920000000000002"/>
  </r>
  <r>
    <x v="126"/>
    <n v="10051"/>
    <x v="94"/>
    <x v="0"/>
    <d v="2018-07-12T00:00:00"/>
    <n v="2018"/>
    <s v="CRB"/>
    <s v="I"/>
    <n v="3"/>
    <s v="170102010701"/>
    <s v="053-16-I"/>
    <s v="053"/>
    <s v="16"/>
    <s v="R1"/>
    <s v="Beaverhead-Deerlodge"/>
    <s v="Pintler"/>
    <s v="MT"/>
    <n v="46.310018999999997"/>
    <n v="-112.93903299999999"/>
    <s v="Managed"/>
    <s v="Flow (whole reach)"/>
    <n v="42.627629105465601"/>
    <s v=""/>
    <n v="10"/>
    <x v="359"/>
    <n v="191.8"/>
    <n v="0.19600000000000001"/>
    <n v="1.76"/>
    <n v="1.3266666531562805"/>
    <n v="15.641293013555785"/>
    <n v="85.088634391522135"/>
    <n v="8.26"/>
    <n v="9.1"/>
    <n v="4.0000000000000001E-3"/>
    <n v="39.85"/>
    <n v="74.12"/>
    <n v="97.83"/>
    <n v="93.48"/>
    <n v="83"/>
    <n v="58.7"/>
    <n v="151.19999999999999"/>
    <n v="10.103"/>
  </r>
  <r>
    <x v="127"/>
    <n v="512"/>
    <x v="95"/>
    <x v="0"/>
    <d v="2002-07-03T00:00:00"/>
    <n v="2002"/>
    <s v="CRB"/>
    <s v="I"/>
    <n v="2"/>
    <s v="170603050102"/>
    <s v="083-02-I"/>
    <s v="083"/>
    <s v="02"/>
    <s v="R1"/>
    <s v="Nez Perce-Clearwater"/>
    <s v="Red River"/>
    <s v="ID"/>
    <n v="45.756250000000001"/>
    <n v="-115.30486399999999"/>
    <s v="Managed"/>
    <s v=""/>
    <m/>
    <s v=""/>
    <n v="30"/>
    <x v="360"/>
    <n v="89.7"/>
    <n v="1.405"/>
    <n v="1.3089999999999999"/>
    <n v="0.34000000357627869"/>
    <n v="66.889632107023402"/>
    <n v="60.646600414943798"/>
    <n v="11.23"/>
    <n v="36.869999999999997"/>
    <n v="4.0000000000000001E-3"/>
    <m/>
    <m/>
    <n v="97.73"/>
    <n v="81.819999999999993"/>
    <n v="85"/>
    <n v="59.09"/>
    <n v="1148.27"/>
    <n v="130.744"/>
  </r>
  <r>
    <x v="127"/>
    <n v="3653"/>
    <x v="95"/>
    <x v="0"/>
    <d v="2007-06-27T00:00:00"/>
    <n v="2007"/>
    <s v="CRB"/>
    <s v="I"/>
    <n v="2"/>
    <s v="170603050102"/>
    <s v="083-02-I"/>
    <s v="083"/>
    <s v="02"/>
    <s v="R1"/>
    <s v="Nez Perce-Clearwater"/>
    <s v="Red River"/>
    <s v="ID"/>
    <n v="45.756250000000001"/>
    <n v="-115.30486399999999"/>
    <s v="Managed"/>
    <s v="Flow (whole reach)"/>
    <n v="21.82124"/>
    <s v=""/>
    <n v="30"/>
    <x v="49"/>
    <n v="171.7"/>
    <n v="1.38"/>
    <n v="1.292"/>
    <n v="0.23857142598856063"/>
    <n v="122.30634828188703"/>
    <n v="57.134536649851732"/>
    <n v="9.41"/>
    <n v="22.79"/>
    <n v="2E-3"/>
    <n v="79.69"/>
    <n v="82.02"/>
    <n v="100"/>
    <n v="100"/>
    <n v="77"/>
    <n v="61.36"/>
    <n v="605.71"/>
    <n v="109.83499999999999"/>
  </r>
  <r>
    <x v="127"/>
    <n v="6576"/>
    <x v="95"/>
    <x v="0"/>
    <d v="2012-06-24T00:00:00"/>
    <n v="2012"/>
    <s v="CRB"/>
    <s v="I"/>
    <n v="2"/>
    <s v="170603050102"/>
    <s v="083-02-I"/>
    <s v="083"/>
    <s v="02"/>
    <s v="R1"/>
    <s v="Nez Perce-Clearwater"/>
    <s v="Red River"/>
    <s v="ID"/>
    <n v="45.756250000000001"/>
    <n v="-115.30486399999999"/>
    <s v="Managed"/>
    <s v="Flow (whole reach)"/>
    <n v="36.496220000000001"/>
    <s v=""/>
    <n v="30"/>
    <x v="182"/>
    <n v="170.7"/>
    <n v="1.371"/>
    <n v="1.222"/>
    <n v="0.24500000104308128"/>
    <n v="93.731693028705337"/>
    <n v="63.737551929940942"/>
    <n v="6.47"/>
    <n v="10.130000000000001"/>
    <n v="5.0000000000000001E-3"/>
    <n v="33.89"/>
    <n v="56.79"/>
    <n v="100"/>
    <n v="92.86"/>
    <n v="78"/>
    <n v="71.430000000000007"/>
    <n v="667.84"/>
    <n v="91.903000000000006"/>
  </r>
  <r>
    <x v="127"/>
    <n v="9620"/>
    <x v="95"/>
    <x v="0"/>
    <d v="2017-06-28T00:00:00"/>
    <n v="2017"/>
    <s v="CRB"/>
    <s v="I"/>
    <n v="2"/>
    <s v="170603050102"/>
    <s v="083-02-I"/>
    <s v="083"/>
    <s v="02"/>
    <s v="R1"/>
    <s v="Nez Perce-Clearwater"/>
    <s v="Red River"/>
    <s v="ID"/>
    <n v="45.756250000000001"/>
    <n v="-115.30486399999999"/>
    <s v="Managed"/>
    <s v="Flow (whole reach)"/>
    <n v="26.2087336690178"/>
    <s v=""/>
    <n v="30"/>
    <x v="296"/>
    <n v="180.8"/>
    <n v="1.3"/>
    <n v="1.357"/>
    <n v="0.2869230783902682"/>
    <n v="71.902654867256643"/>
    <n v="54.7013273545071"/>
    <n v="6.78"/>
    <n v="14.78"/>
    <n v="5.0000000000000001E-3"/>
    <n v="37.82"/>
    <n v="70.2"/>
    <n v="100"/>
    <n v="92.86"/>
    <n v="91"/>
    <n v="61.9"/>
    <n v="995.58"/>
    <n v="180.65700000000001"/>
  </r>
  <r>
    <x v="128"/>
    <n v="142"/>
    <x v="96"/>
    <x v="0"/>
    <d v="2004-07-29T00:00:00"/>
    <n v="2004"/>
    <s v="CRB"/>
    <s v="I"/>
    <n v="4"/>
    <s v="170102131102"/>
    <s v="025-15-I"/>
    <s v="025"/>
    <s v="15"/>
    <s v="R1"/>
    <s v="Kootenai"/>
    <s v="Cabinet"/>
    <s v="MT"/>
    <n v="48.153815999999999"/>
    <n v="-115.887405"/>
    <s v="Managed"/>
    <s v="No flow (dry)"/>
    <m/>
    <s v=""/>
    <m/>
    <x v="361"/>
    <n v="211.7"/>
    <n v="3.7930000000000001"/>
    <n v="1.323"/>
    <n v="0"/>
    <n v="0"/>
    <n v="0"/>
    <m/>
    <m/>
    <n v="0.11600000000000001"/>
    <m/>
    <m/>
    <n v="95.24"/>
    <n v="38.1"/>
    <n v="117"/>
    <n v="15.79"/>
    <n v="174.78"/>
    <n v="104.506"/>
  </r>
  <r>
    <x v="128"/>
    <n v="4802"/>
    <x v="96"/>
    <x v="0"/>
    <d v="2009-07-14T00:00:00"/>
    <n v="2009"/>
    <s v="CRB"/>
    <s v="I"/>
    <n v="4"/>
    <s v="170102131102"/>
    <s v="025-15-I"/>
    <s v="025"/>
    <s v="15"/>
    <s v="R1"/>
    <s v="Kootenai"/>
    <s v="Cabinet"/>
    <s v="MT"/>
    <n v="48.153815999999999"/>
    <n v="-115.887405"/>
    <s v="Managed"/>
    <s v="No flow (dry)"/>
    <m/>
    <s v=""/>
    <m/>
    <x v="362"/>
    <n v="214.7"/>
    <n v="3.7770000000000001"/>
    <n v="1.167"/>
    <n v="0"/>
    <n v="0"/>
    <n v="0"/>
    <n v="30.33"/>
    <m/>
    <n v="0.19500000000000001"/>
    <m/>
    <m/>
    <n v="97.73"/>
    <n v="84.09"/>
    <n v="134"/>
    <n v="13.64"/>
    <n v="116.44"/>
    <n v="57.704999999999998"/>
  </r>
  <r>
    <x v="128"/>
    <n v="7874"/>
    <x v="96"/>
    <x v="0"/>
    <d v="2014-07-18T00:00:00"/>
    <n v="2014"/>
    <s v="CRB"/>
    <s v="I"/>
    <n v="4"/>
    <s v="170102131102"/>
    <s v="025-15-I"/>
    <s v="025"/>
    <s v="15"/>
    <s v="R1"/>
    <s v="Kootenai"/>
    <s v="Cabinet"/>
    <s v="MT"/>
    <n v="48.153815999999999"/>
    <n v="-115.887405"/>
    <s v="Managed"/>
    <s v="No flow (completely dry)"/>
    <m/>
    <s v=""/>
    <m/>
    <x v="363"/>
    <n v="208.1"/>
    <n v="3.7290000000000001"/>
    <n v="1.1839999999999999"/>
    <n v="0"/>
    <n v="0"/>
    <n v="0"/>
    <n v="21.52"/>
    <m/>
    <n v="0.13"/>
    <m/>
    <m/>
    <n v="100"/>
    <n v="62.5"/>
    <n v="131"/>
    <n v="12.5"/>
    <n v="331.57"/>
    <n v="109.59699999999999"/>
  </r>
  <r>
    <x v="128"/>
    <n v="10532"/>
    <x v="96"/>
    <x v="0"/>
    <d v="2019-07-29T00:00:00"/>
    <n v="2019"/>
    <s v="CRB"/>
    <s v="I"/>
    <n v="4"/>
    <s v="170102131102"/>
    <s v="025-15-I"/>
    <s v="025"/>
    <s v="15"/>
    <s v="R1"/>
    <s v="Kootenai"/>
    <s v="Cabinet"/>
    <s v="MT"/>
    <n v="48.153815999999999"/>
    <n v="-115.887405"/>
    <s v="Managed"/>
    <s v="No flow (completely dry)"/>
    <m/>
    <s v=""/>
    <m/>
    <x v="327"/>
    <n v="214"/>
    <n v="4.1050000000000004"/>
    <n v="1.1319999999999999"/>
    <n v="0"/>
    <n v="0"/>
    <n v="0"/>
    <n v="27.96"/>
    <m/>
    <n v="9.6500000000000002E-2"/>
    <m/>
    <m/>
    <n v="95.24"/>
    <n v="47.62"/>
    <n v="125"/>
    <n v="17.14"/>
    <n v="303.74"/>
    <n v="107.39700000000001"/>
  </r>
  <r>
    <x v="129"/>
    <n v="169"/>
    <x v="96"/>
    <x v="0"/>
    <d v="2002-07-21T00:00:00"/>
    <n v="2002"/>
    <s v="CRB"/>
    <s v="I"/>
    <n v="2"/>
    <s v="170102130606"/>
    <s v="032-12-I"/>
    <s v="032"/>
    <s v="12"/>
    <s v="R1"/>
    <s v="Lolo"/>
    <s v="Plains-Thompson Falls"/>
    <s v="MT"/>
    <n v="47.563541000000001"/>
    <n v="-115.37243599999999"/>
    <s v="Managed"/>
    <s v=""/>
    <n v="23.592563338043998"/>
    <s v=""/>
    <n v="60"/>
    <x v="364"/>
    <n v="194.4"/>
    <n v="0.94699999999999995"/>
    <n v="1.425"/>
    <n v="0.42200000584125519"/>
    <n v="25.720164609053498"/>
    <n v="40.072016509962673"/>
    <n v="24.98"/>
    <n v="57.02"/>
    <n v="5.0999999999999997E-2"/>
    <m/>
    <n v="10"/>
    <n v="81.25"/>
    <n v="18.75"/>
    <n v="134"/>
    <n v="14.63"/>
    <n v="118.31"/>
    <n v="42.003999999999998"/>
  </r>
  <r>
    <x v="129"/>
    <n v="3757"/>
    <x v="96"/>
    <x v="0"/>
    <d v="2007-07-14T00:00:00"/>
    <n v="2007"/>
    <s v="CRB"/>
    <s v="I"/>
    <n v="2"/>
    <s v="170102130606"/>
    <s v="032-12-I"/>
    <s v="032"/>
    <s v="12"/>
    <s v="R1"/>
    <s v="Lolo"/>
    <s v="Plains-Thompson Falls"/>
    <s v="MT"/>
    <n v="47.563541000000001"/>
    <n v="-115.37243599999999"/>
    <s v="Managed"/>
    <s v="No flow (dry)"/>
    <m/>
    <s v=""/>
    <m/>
    <x v="365"/>
    <n v="193"/>
    <n v="0.91700000000000004"/>
    <n v="1.2829999999999999"/>
    <n v="0"/>
    <n v="0"/>
    <n v="0"/>
    <n v="24.22"/>
    <m/>
    <n v="6.1499999999999999E-2"/>
    <m/>
    <m/>
    <n v="85.42"/>
    <n v="54.17"/>
    <n v="117"/>
    <n v="21.74"/>
    <n v="217.62"/>
    <n v="55.997999999999998"/>
  </r>
  <r>
    <x v="129"/>
    <n v="6536"/>
    <x v="96"/>
    <x v="0"/>
    <d v="2012-07-05T00:00:00"/>
    <n v="2012"/>
    <s v="CRB"/>
    <s v="I"/>
    <n v="2"/>
    <s v="170102130606"/>
    <s v="032-12-I"/>
    <s v="032"/>
    <s v="12"/>
    <s v="R1"/>
    <s v="Lolo"/>
    <s v="Plains-Thompson Falls"/>
    <s v="MT"/>
    <n v="47.563541000000001"/>
    <n v="-115.37243599999999"/>
    <s v="Managed"/>
    <s v="Flow (whole reach)"/>
    <n v="32.970700000000001"/>
    <s v=""/>
    <n v="50"/>
    <x v="366"/>
    <n v="198"/>
    <n v="1.071"/>
    <n v="1.282"/>
    <n v="0.36125000566244125"/>
    <n v="40.404040404040408"/>
    <n v="40.757575661245021"/>
    <n v="15.27"/>
    <n v="24.45"/>
    <n v="3.6999999999999998E-2"/>
    <n v="3.17"/>
    <n v="7.92"/>
    <n v="89.58"/>
    <n v="75"/>
    <n v="112"/>
    <n v="20"/>
    <n v="181.82"/>
    <n v="64.081999999999994"/>
  </r>
  <r>
    <x v="129"/>
    <n v="9587"/>
    <x v="96"/>
    <x v="0"/>
    <d v="2017-07-18T00:00:00"/>
    <n v="2017"/>
    <s v="CRB"/>
    <s v="I"/>
    <n v="2"/>
    <s v="170102130606"/>
    <s v="032-12-I"/>
    <s v="032"/>
    <s v="12"/>
    <s v="R1"/>
    <s v="Lolo"/>
    <s v="Plains-Thompson Falls"/>
    <s v="MT"/>
    <n v="47.563541000000001"/>
    <n v="-115.37243599999999"/>
    <s v="Managed"/>
    <s v="No flow (completely dry)"/>
    <m/>
    <s v=""/>
    <m/>
    <x v="367"/>
    <n v="195"/>
    <n v="1.103"/>
    <n v="1.498"/>
    <n v="0"/>
    <n v="0"/>
    <n v="0"/>
    <n v="17.93"/>
    <m/>
    <n v="6.5000000000000002E-2"/>
    <m/>
    <m/>
    <n v="89.58"/>
    <n v="39.58"/>
    <n v="131"/>
    <n v="10.42"/>
    <n v="128.21"/>
    <n v="35.999000000000002"/>
  </r>
  <r>
    <x v="130"/>
    <n v="190"/>
    <x v="97"/>
    <x v="0"/>
    <d v="2004-07-18T00:00:00"/>
    <n v="2004"/>
    <s v="CRB"/>
    <s v="I"/>
    <n v="4"/>
    <s v="170101020303"/>
    <s v="036-15-I"/>
    <s v="036"/>
    <s v="15"/>
    <s v="R1"/>
    <s v="Kootenai"/>
    <s v="Libby"/>
    <s v="MT"/>
    <n v="48.410234000000003"/>
    <n v="-115.07862299999999"/>
    <s v="Managed"/>
    <s v=""/>
    <n v="43.969396763107198"/>
    <s v=""/>
    <n v="20"/>
    <x v="368"/>
    <n v="174.3"/>
    <n v="3.2759999999999998"/>
    <n v="1.1910000000000001"/>
    <n v="0.20000000670552254"/>
    <n v="57.372346528973033"/>
    <n v="28.112449799196789"/>
    <m/>
    <m/>
    <n v="7.0999999999999994E-2"/>
    <n v="2.8"/>
    <n v="4.53"/>
    <n v="95.45"/>
    <n v="59.09"/>
    <n v="122"/>
    <n v="30.77"/>
    <n v="166.38"/>
    <n v="86.412000000000006"/>
  </r>
  <r>
    <x v="130"/>
    <n v="4812"/>
    <x v="97"/>
    <x v="0"/>
    <d v="2009-07-11T00:00:00"/>
    <n v="2009"/>
    <s v="CRB"/>
    <s v="I"/>
    <n v="4"/>
    <s v="170101020303"/>
    <s v="036-15-I"/>
    <s v="036"/>
    <s v="15"/>
    <s v="R1"/>
    <s v="Kootenai"/>
    <s v="Libby"/>
    <s v="MT"/>
    <n v="48.410234000000003"/>
    <n v="-115.07862299999999"/>
    <s v="Managed"/>
    <s v="Flow (whole reach)"/>
    <n v="61.851280000000003"/>
    <s v=""/>
    <n v="20"/>
    <x v="369"/>
    <n v="174.4"/>
    <n v="3.1589999999999998"/>
    <n v="1.399"/>
    <n v="0.2666666689846251"/>
    <n v="51.605504587155963"/>
    <n v="21.846330493962"/>
    <n v="13.83"/>
    <n v="32.72"/>
    <n v="8.1000000000000003E-2"/>
    <n v="1.33"/>
    <n v="1.93"/>
    <n v="97.67"/>
    <n v="67.44"/>
    <n v="106"/>
    <n v="41.46"/>
    <n v="263.76"/>
    <n v="132.71600000000001"/>
  </r>
  <r>
    <x v="130"/>
    <n v="7881"/>
    <x v="97"/>
    <x v="0"/>
    <d v="2014-07-03T00:00:00"/>
    <n v="2014"/>
    <s v="CRB"/>
    <s v="I"/>
    <n v="4"/>
    <s v="170101020303"/>
    <s v="036-15-I"/>
    <s v="036"/>
    <s v="15"/>
    <s v="R1"/>
    <s v="Kootenai"/>
    <s v="Libby"/>
    <s v="MT"/>
    <n v="48.410234000000003"/>
    <n v="-115.07862299999999"/>
    <s v="Managed"/>
    <s v="Flow (whole reach)"/>
    <n v="68.315960000000004"/>
    <s v=""/>
    <n v="30"/>
    <x v="98"/>
    <n v="178.7"/>
    <n v="3.1789999999999998"/>
    <n v="1.284"/>
    <n v="0.33714285067149569"/>
    <n v="39.171796306659203"/>
    <n v="20.145495110006394"/>
    <n v="14.13"/>
    <n v="27.06"/>
    <n v="7.5999999999999998E-2"/>
    <n v="2.48"/>
    <n v="4.95"/>
    <n v="97.73"/>
    <n v="68.180000000000007"/>
    <n v="99"/>
    <n v="43.18"/>
    <n v="408.51"/>
    <n v="313.71899999999999"/>
  </r>
  <r>
    <x v="130"/>
    <n v="10539"/>
    <x v="97"/>
    <x v="0"/>
    <d v="2019-07-26T00:00:00"/>
    <n v="2019"/>
    <s v="CRB"/>
    <s v="I"/>
    <n v="4"/>
    <s v="170101020303"/>
    <s v="036-15-I"/>
    <s v="036"/>
    <s v="15"/>
    <s v="R1"/>
    <s v="Kootenai"/>
    <s v="Libby"/>
    <s v="MT"/>
    <n v="48.410234000000003"/>
    <n v="-115.07862299999999"/>
    <s v="Managed"/>
    <s v="Flow (whole reach)"/>
    <n v="71.2602372506786"/>
    <s v=""/>
    <n v="20"/>
    <x v="370"/>
    <n v="165.2"/>
    <n v="3.532"/>
    <n v="1"/>
    <n v="0.22307692468166351"/>
    <n v="78.692493946731233"/>
    <n v="28.389830421881872"/>
    <n v="16.989999999999998"/>
    <n v="61.12"/>
    <n v="0.09"/>
    <n v="0.08"/>
    <n v="1.22"/>
    <n v="90.48"/>
    <n v="90.48"/>
    <n v="101"/>
    <n v="38.1"/>
    <n v="496.37"/>
    <n v="380.95800000000003"/>
  </r>
  <r>
    <x v="131"/>
    <n v="238"/>
    <x v="98"/>
    <x v="1"/>
    <d v="2002-08-16T00:00:00"/>
    <n v="2002"/>
    <s v="CRB"/>
    <s v="I"/>
    <n v="2"/>
    <s v="170102030503"/>
    <s v="045-02-I"/>
    <s v="045"/>
    <s v="02"/>
    <s v="R1"/>
    <s v="Lolo"/>
    <s v="Seeley Lake"/>
    <s v="MT"/>
    <n v="47.276217000000003"/>
    <n v="-113.00326099999999"/>
    <s v="Reference"/>
    <s v=""/>
    <n v="38.533524416250401"/>
    <s v=""/>
    <n v="180"/>
    <x v="371"/>
    <n v="135.5"/>
    <n v="1.24"/>
    <n v="1.1990000000000001"/>
    <n v="0.21599998772144319"/>
    <n v="36.900369003690038"/>
    <n v="30.627306273062732"/>
    <n v="17.670000000000002"/>
    <n v="46.33"/>
    <n v="5.0999999999999997E-2"/>
    <m/>
    <n v="5.17"/>
    <n v="100"/>
    <n v="40.909999999999997"/>
    <n v="126"/>
    <n v="20.45"/>
    <n v="118.08"/>
    <n v="15.122"/>
  </r>
  <r>
    <x v="131"/>
    <n v="4131"/>
    <x v="98"/>
    <x v="1"/>
    <d v="2008-08-07T00:00:00"/>
    <n v="2008"/>
    <s v="CRB"/>
    <s v="I"/>
    <n v="2"/>
    <s v="170102030503"/>
    <s v="045-02-I"/>
    <s v="045"/>
    <s v="02"/>
    <s v="R1"/>
    <s v="Lolo"/>
    <s v="Seeley Lake"/>
    <s v="MT"/>
    <n v="47.276217000000003"/>
    <n v="-113.00326099999999"/>
    <s v="Reference"/>
    <s v="Flow (whole reach)"/>
    <n v="52.454940000000001"/>
    <s v=""/>
    <n v="160"/>
    <x v="90"/>
    <n v="185.2"/>
    <n v="1.5329999999999999"/>
    <n v="1.129"/>
    <n v="0.25599999427795411"/>
    <n v="26.99784017278618"/>
    <n v="21.706263653402967"/>
    <n v="16.329999999999998"/>
    <n v="40.74"/>
    <n v="6.2E-2"/>
    <n v="1.83"/>
    <n v="2.83"/>
    <n v="97.83"/>
    <n v="43.48"/>
    <n v="107"/>
    <n v="33.33"/>
    <n v="107.99"/>
    <n v="8.2129999999999992"/>
  </r>
  <r>
    <x v="131"/>
    <n v="6542"/>
    <x v="98"/>
    <x v="1"/>
    <d v="2012-09-26T00:00:00"/>
    <n v="2012"/>
    <s v="CRB"/>
    <s v="I"/>
    <n v="2"/>
    <s v="170102030503"/>
    <s v="045-02-I"/>
    <s v="045"/>
    <s v="02"/>
    <s v="R1"/>
    <s v="Lolo"/>
    <s v="Seeley Lake"/>
    <s v="MT"/>
    <n v="47.276217000000003"/>
    <n v="-113.00326099999999"/>
    <s v="Reference"/>
    <s v="Flow (whole reach)"/>
    <n v="44.184750000000001"/>
    <s v=""/>
    <n v="180"/>
    <x v="315"/>
    <n v="184.5"/>
    <n v="1.425"/>
    <n v="1.254"/>
    <n v="0.28142856912953512"/>
    <n v="37.940379403794033"/>
    <n v="30.569105484298255"/>
    <n v="13.13"/>
    <n v="26.34"/>
    <n v="6.5000000000000002E-2"/>
    <n v="0.67"/>
    <n v="2.93"/>
    <n v="97.83"/>
    <n v="89.13"/>
    <n v="127"/>
    <n v="17.39"/>
    <n v="59.62"/>
    <n v="41.017000000000003"/>
  </r>
  <r>
    <x v="131"/>
    <n v="10417"/>
    <x v="98"/>
    <x v="1"/>
    <d v="2018-08-24T00:00:00"/>
    <n v="2018"/>
    <s v="CRB"/>
    <s v="I"/>
    <n v="2"/>
    <s v="170102030503"/>
    <s v="045-02-I"/>
    <s v="045"/>
    <s v="02"/>
    <s v="R1"/>
    <s v="Lolo"/>
    <s v="Seeley Lake"/>
    <s v="MT"/>
    <n v="47.276217000000003"/>
    <n v="-113.00326099999999"/>
    <s v="Reference"/>
    <s v="Flow (whole reach)"/>
    <n v="50.5647998744627"/>
    <s v=""/>
    <n v="200"/>
    <x v="179"/>
    <n v="177.8"/>
    <n v="1.651"/>
    <n v="1.161"/>
    <n v="0.23999999463558197"/>
    <n v="56.242969628796395"/>
    <n v="43.588301328223515"/>
    <n v="11.33"/>
    <n v="25.49"/>
    <n v="6.0499999999999998E-2"/>
    <n v="5.4"/>
    <n v="13.13"/>
    <n v="100"/>
    <n v="84.09"/>
    <n v="113"/>
    <n v="36.36"/>
    <n v="112.49"/>
    <n v="9.6029999999999998"/>
  </r>
  <r>
    <x v="132"/>
    <n v="105"/>
    <x v="99"/>
    <x v="0"/>
    <d v="2002-06-06T00:00:00"/>
    <n v="2002"/>
    <s v="CRB"/>
    <s v="I"/>
    <n v="2"/>
    <s v="170102150702"/>
    <s v="017-01-I"/>
    <s v="017"/>
    <s v="01"/>
    <s v="R1"/>
    <s v="Panhandle"/>
    <s v="Priest Lake"/>
    <s v="ID"/>
    <n v="48.400458"/>
    <n v="-116.921598"/>
    <s v="Managed"/>
    <s v=""/>
    <n v="18.428984954465601"/>
    <s v=""/>
    <n v="20"/>
    <x v="372"/>
    <n v="83.7"/>
    <n v="1.9830000000000001"/>
    <n v="1.361"/>
    <n v="0.18357143231800624"/>
    <n v="167.26403823178015"/>
    <n v="46.953405815498236"/>
    <n v="13.67"/>
    <n v="37.97"/>
    <n v="8.9999999999999993E-3"/>
    <m/>
    <n v="77.33"/>
    <n v="97.62"/>
    <n v="73.81"/>
    <n v="96"/>
    <n v="42.11"/>
    <n v="191.16"/>
    <n v="40.707999999999998"/>
  </r>
  <r>
    <x v="132"/>
    <n v="3627"/>
    <x v="99"/>
    <x v="0"/>
    <d v="2007-06-16T00:00:00"/>
    <n v="2007"/>
    <s v="CRB"/>
    <s v="I"/>
    <n v="2"/>
    <s v="170102150702"/>
    <s v="017-01-I"/>
    <s v="017"/>
    <s v="01"/>
    <s v="R1"/>
    <s v="Panhandle"/>
    <s v="Priest Lake"/>
    <s v="ID"/>
    <n v="48.400458"/>
    <n v="-116.921598"/>
    <s v="Managed"/>
    <s v="Flow (whole reach)"/>
    <n v="30.116379999999999"/>
    <s v=""/>
    <n v="30"/>
    <x v="373"/>
    <n v="164"/>
    <n v="2.1520000000000001"/>
    <n v="1.22"/>
    <n v="0.18434782714947409"/>
    <n v="140.2439024390244"/>
    <n v="57.500000116301742"/>
    <n v="10.42"/>
    <n v="65.5"/>
    <n v="2E-3"/>
    <n v="31.58"/>
    <n v="50.46"/>
    <n v="100"/>
    <n v="95.24"/>
    <n v="95"/>
    <n v="35.71"/>
    <n v="408.54"/>
    <n v="86.051000000000002"/>
  </r>
  <r>
    <x v="132"/>
    <n v="6522"/>
    <x v="99"/>
    <x v="0"/>
    <d v="2012-06-24T00:00:00"/>
    <n v="2012"/>
    <s v="CRB"/>
    <s v="I"/>
    <n v="2"/>
    <s v="170102150702"/>
    <s v="017-01-I"/>
    <s v="017"/>
    <s v="01"/>
    <s v="R1"/>
    <s v="Panhandle"/>
    <s v="Priest Lake"/>
    <s v="ID"/>
    <n v="48.400458"/>
    <n v="-116.921598"/>
    <s v="Managed"/>
    <s v="Flow (whole reach)"/>
    <n v="53.405320000000003"/>
    <s v=""/>
    <n v="30"/>
    <x v="374"/>
    <n v="170.4"/>
    <n v="2.218"/>
    <n v="1.093"/>
    <n v="0.20875000022351742"/>
    <n v="140.84507042253523"/>
    <n v="69.542253241292755"/>
    <n v="10.11"/>
    <n v="11.32"/>
    <n v="1.4E-2"/>
    <n v="17.39"/>
    <n v="32.94"/>
    <n v="100"/>
    <n v="95.24"/>
    <n v="94"/>
    <n v="47.62"/>
    <n v="481.22"/>
    <n v="93.688000000000002"/>
  </r>
  <r>
    <x v="132"/>
    <n v="9576"/>
    <x v="99"/>
    <x v="0"/>
    <d v="2017-06-18T00:00:00"/>
    <n v="2017"/>
    <s v="CRB"/>
    <s v="I"/>
    <n v="2"/>
    <s v="170102150702"/>
    <s v="017-01-I"/>
    <s v="017"/>
    <s v="01"/>
    <s v="R1"/>
    <s v="Panhandle"/>
    <s v="Priest Lake"/>
    <s v="ID"/>
    <n v="48.400458"/>
    <n v="-116.921598"/>
    <s v="Managed"/>
    <s v="Flow (whole reach)"/>
    <n v="30.241591862197598"/>
    <s v=""/>
    <n v="30"/>
    <x v="375"/>
    <n v="178"/>
    <n v="2.0529999999999999"/>
    <n v="1.2390000000000001"/>
    <n v="0.20230769022152975"/>
    <n v="146.06741573033707"/>
    <n v="51.573033647590805"/>
    <n v="10.32"/>
    <n v="19.25"/>
    <n v="8.0000000000000002E-3"/>
    <n v="27.96"/>
    <n v="43.88"/>
    <n v="97.73"/>
    <n v="79.55"/>
    <n v="103"/>
    <n v="46.51"/>
    <n v="567.41999999999996"/>
    <n v="92.787999999999997"/>
  </r>
  <r>
    <x v="133"/>
    <n v="221"/>
    <x v="100"/>
    <x v="0"/>
    <d v="2003-08-17T00:00:00"/>
    <n v="2003"/>
    <s v="CRB"/>
    <s v="I"/>
    <n v="3"/>
    <s v="170102090701"/>
    <s v="042-03-I"/>
    <s v="042"/>
    <s v="03"/>
    <s v="R1"/>
    <s v="Flathead"/>
    <s v="Hungry Horse"/>
    <s v="MT"/>
    <n v="48.300818"/>
    <n v="-113.820474"/>
    <s v="Managed"/>
    <s v=""/>
    <n v="20.343777988103"/>
    <s v=""/>
    <n v="80"/>
    <x v="376"/>
    <n v="162.30000000000001"/>
    <n v="3.105"/>
    <n v="1.3720000000000001"/>
    <n v="0.1712500024586916"/>
    <n v="49.291435613062227"/>
    <n v="18.669130988717445"/>
    <n v="18.21"/>
    <n v="112.1"/>
    <n v="0.05"/>
    <n v="22.56"/>
    <n v="26.75"/>
    <n v="95.24"/>
    <n v="69.05"/>
    <n v="120"/>
    <n v="17.07"/>
    <n v="308.07"/>
    <n v="43.098999999999997"/>
  </r>
  <r>
    <x v="133"/>
    <n v="4124"/>
    <x v="100"/>
    <x v="0"/>
    <d v="2008-08-25T00:00:00"/>
    <n v="2008"/>
    <s v="CRB"/>
    <s v="I"/>
    <n v="3"/>
    <s v="170102090701"/>
    <s v="042-03-I"/>
    <s v="042"/>
    <s v="03"/>
    <s v="R1"/>
    <s v="Flathead"/>
    <s v="Hungry Horse"/>
    <s v="MT"/>
    <n v="48.300818"/>
    <n v="-113.820474"/>
    <s v="Managed"/>
    <s v="Flow (whole reach)"/>
    <n v="45.400019999999998"/>
    <s v=""/>
    <n v="60"/>
    <x v="377"/>
    <n v="167.4"/>
    <n v="3.0110000000000001"/>
    <n v="1.625"/>
    <n v="0.14769230840297845"/>
    <n v="77.658303464755079"/>
    <n v="26.642771462243374"/>
    <n v="13.88"/>
    <n v="81.97"/>
    <n v="8.2000000000000003E-2"/>
    <n v="11.6"/>
    <n v="15.86"/>
    <n v="100"/>
    <n v="61.9"/>
    <n v="91"/>
    <n v="40"/>
    <n v="262.83999999999997"/>
    <n v="90.194000000000003"/>
  </r>
  <r>
    <x v="133"/>
    <n v="7322"/>
    <x v="100"/>
    <x v="0"/>
    <d v="2013-08-18T00:00:00"/>
    <n v="2013"/>
    <s v="CRB"/>
    <s v="I"/>
    <n v="3"/>
    <s v="170102090701"/>
    <s v="042-03-I"/>
    <s v="042"/>
    <s v="03"/>
    <s v="R1"/>
    <s v="Flathead"/>
    <s v="Hungry Horse"/>
    <s v="MT"/>
    <n v="48.300818"/>
    <n v="-113.820474"/>
    <s v="Managed"/>
    <s v="Flow (whole reach)"/>
    <n v="43.70232"/>
    <s v=""/>
    <n v="110"/>
    <x v="69"/>
    <n v="155.80000000000001"/>
    <n v="3.1709999999999998"/>
    <n v="1.853"/>
    <n v="0.16300000324845315"/>
    <n v="64.184852374839537"/>
    <n v="18.741977153601784"/>
    <n v="18.7"/>
    <n v="33.26"/>
    <n v="6.5000000000000002E-2"/>
    <n v="7.77"/>
    <n v="10.47"/>
    <n v="100"/>
    <n v="73.680000000000007"/>
    <n v="94"/>
    <n v="54.05"/>
    <n v="320.92"/>
    <n v="80.165000000000006"/>
  </r>
  <r>
    <x v="133"/>
    <n v="10031"/>
    <x v="100"/>
    <x v="0"/>
    <d v="2018-08-27T00:00:00"/>
    <n v="2018"/>
    <s v="CRB"/>
    <s v="I"/>
    <n v="3"/>
    <s v="170102090701"/>
    <s v="042-03-I"/>
    <s v="042"/>
    <s v="03"/>
    <s v="R1"/>
    <s v="Flathead"/>
    <s v="Hungry Horse"/>
    <s v="MT"/>
    <n v="48.300818"/>
    <n v="-113.820474"/>
    <s v="Managed"/>
    <s v="Flow (whole reach)"/>
    <n v="33.365083400068201"/>
    <s v=""/>
    <n v="70"/>
    <x v="378"/>
    <n v="158.6"/>
    <n v="3.0390000000000001"/>
    <n v="1.784"/>
    <n v="0.19499999284744263"/>
    <n v="50.441361916771754"/>
    <n v="31.021437759207"/>
    <n v="11.32"/>
    <n v="26.4"/>
    <n v="4.8000000000000001E-2"/>
    <n v="29.4"/>
    <n v="39.51"/>
    <n v="92.11"/>
    <n v="78.95"/>
    <n v="100"/>
    <n v="36.840000000000003"/>
    <n v="334.17"/>
    <n v="74.938999999999993"/>
  </r>
  <r>
    <x v="134"/>
    <n v="1832"/>
    <x v="101"/>
    <x v="0"/>
    <d v="2005-07-29T00:00:00"/>
    <n v="2005"/>
    <s v="CRB"/>
    <s v="I"/>
    <n v="5"/>
    <s v="170102030802"/>
    <s v="048-07-I"/>
    <s v="048"/>
    <s v="07"/>
    <s v="R1"/>
    <s v="Lolo"/>
    <s v="Seeley Lake"/>
    <s v="MT"/>
    <n v="47.141925000000001"/>
    <n v="-113.179135"/>
    <s v="Managed"/>
    <s v=""/>
    <n v="45.939109999999999"/>
    <s v=""/>
    <n v="40"/>
    <x v="363"/>
    <n v="242"/>
    <n v="0.84299999999999997"/>
    <n v="1.1259999999999999"/>
    <n v="0.43166666229565936"/>
    <n v="24.793388429752067"/>
    <n v="41.528925619834709"/>
    <n v="29.72"/>
    <n v="91.84"/>
    <n v="3.7999999999999999E-2"/>
    <n v="4.78"/>
    <n v="7.89"/>
    <n v="90.48"/>
    <n v="61.9"/>
    <n v="110"/>
    <n v="34.29"/>
    <n v="363.64"/>
    <n v="102.855"/>
  </r>
  <r>
    <x v="134"/>
    <n v="5393"/>
    <x v="101"/>
    <x v="0"/>
    <d v="2010-07-24T00:00:00"/>
    <n v="2010"/>
    <s v="CRB"/>
    <s v="I"/>
    <n v="5"/>
    <s v="170102030802"/>
    <s v="048-07-I"/>
    <s v="048"/>
    <s v="07"/>
    <s v="R1"/>
    <s v="Lolo"/>
    <s v="Seeley Lake"/>
    <s v="MT"/>
    <n v="47.141925000000001"/>
    <n v="-113.179135"/>
    <s v="Managed"/>
    <s v="Flow (whole reach)"/>
    <n v="55.059899999999999"/>
    <s v=""/>
    <n v="50"/>
    <x v="379"/>
    <n v="231"/>
    <n v="0.89600000000000002"/>
    <n v="1.1220000000000001"/>
    <n v="0.48000000417232513"/>
    <n v="25.974025974025977"/>
    <n v="47.22943698172962"/>
    <n v="31.1"/>
    <n v="45.63"/>
    <n v="4.8000000000000001E-2"/>
    <n v="9.11"/>
    <n v="12.22"/>
    <n v="97.5"/>
    <n v="55"/>
    <n v="106"/>
    <n v="37.840000000000003"/>
    <n v="523.80999999999995"/>
    <n v="339.22800000000001"/>
  </r>
  <r>
    <x v="134"/>
    <n v="8514"/>
    <x v="101"/>
    <x v="0"/>
    <d v="2015-07-31T00:00:00"/>
    <n v="2015"/>
    <s v="CRB"/>
    <s v="I"/>
    <n v="5"/>
    <s v="170102030802"/>
    <s v="048-07-I"/>
    <s v="048"/>
    <s v="07"/>
    <s v="R1"/>
    <s v="Lolo"/>
    <s v="Seeley Lake"/>
    <s v="MT"/>
    <n v="47.141925000000001"/>
    <n v="-113.179135"/>
    <s v="Managed"/>
    <s v="Flow (whole reach)"/>
    <n v="73.249719999999996"/>
    <s v=""/>
    <n v="60"/>
    <x v="380"/>
    <n v="239"/>
    <n v="0.879"/>
    <n v="1.254"/>
    <n v="0.62714287000043056"/>
    <n v="29.288702928870293"/>
    <n v="69.456066746093242"/>
    <n v="27.93"/>
    <n v="37.76"/>
    <n v="6.6000000000000003E-2"/>
    <n v="1.52"/>
    <n v="6.19"/>
    <n v="100"/>
    <n v="81.58"/>
    <n v="112"/>
    <n v="28.95"/>
    <n v="435.15"/>
    <n v="131.876"/>
  </r>
  <r>
    <x v="135"/>
    <n v="2172"/>
    <x v="102"/>
    <x v="0"/>
    <d v="2006-07-30T00:00:00"/>
    <n v="2006"/>
    <s v="CRB"/>
    <s v="I"/>
    <n v="1"/>
    <s v="170101011209"/>
    <s v="029-08-I"/>
    <s v="029"/>
    <s v="08"/>
    <s v="R1"/>
    <s v="Kootenai"/>
    <s v="Libby"/>
    <s v="MT"/>
    <n v="48.348770999999999"/>
    <n v="-115.183598"/>
    <s v="Managed"/>
    <s v="Other (make comment)"/>
    <n v="27.622019999999999"/>
    <s v=""/>
    <n v="60"/>
    <x v="381"/>
    <n v="165.8"/>
    <n v="0.314"/>
    <n v="1.5349999999999999"/>
    <n v="0.46777777622143429"/>
    <n v="108.56453558504221"/>
    <n v="78.829914654983682"/>
    <n v="11.32"/>
    <n v="36.049999999999997"/>
    <n v="2E-3"/>
    <n v="64.83"/>
    <n v="81.25"/>
    <n v="100"/>
    <n v="92.86"/>
    <n v="99"/>
    <n v="33.33"/>
    <n v="663.45"/>
    <n v="93.864999999999995"/>
  </r>
  <r>
    <x v="135"/>
    <n v="5982"/>
    <x v="102"/>
    <x v="0"/>
    <d v="2011-07-22T00:00:00"/>
    <n v="2011"/>
    <s v="CRB"/>
    <s v="I"/>
    <n v="1"/>
    <s v="170101011209"/>
    <s v="029-08-I"/>
    <s v="029"/>
    <s v="08"/>
    <s v="R1"/>
    <s v="Kootenai"/>
    <s v="Libby"/>
    <s v="MT"/>
    <n v="48.348770999999999"/>
    <n v="-115.183598"/>
    <s v="Managed"/>
    <s v="Flow (whole reach)"/>
    <n v="26.711739999999999"/>
    <s v=""/>
    <n v="30"/>
    <x v="65"/>
    <n v="168.1"/>
    <n v="0.40500000000000003"/>
    <n v="1.5860000000000001"/>
    <n v="0.66399999856948855"/>
    <n v="59.488399762046406"/>
    <n v="73.825103480641445"/>
    <n v="6.73"/>
    <n v="7.63"/>
    <n v="2E-3"/>
    <n v="51"/>
    <n v="80.430000000000007"/>
    <n v="100"/>
    <n v="73.81"/>
    <n v="104"/>
    <n v="30.95"/>
    <n v="333.14"/>
    <n v="133.05500000000001"/>
  </r>
  <r>
    <x v="135"/>
    <n v="9148"/>
    <x v="102"/>
    <x v="0"/>
    <d v="2016-08-01T00:00:00"/>
    <n v="2016"/>
    <s v="CRB"/>
    <s v="I"/>
    <n v="1"/>
    <s v="170101011209"/>
    <s v="029-08-I"/>
    <s v="029"/>
    <s v="08"/>
    <s v="R1"/>
    <s v="Kootenai"/>
    <s v="Libby"/>
    <s v="MT"/>
    <n v="48.348770999999999"/>
    <n v="-115.183598"/>
    <s v="Managed"/>
    <s v="No flow (completely dry)"/>
    <m/>
    <s v=""/>
    <n v="50"/>
    <x v="8"/>
    <n v="164.1"/>
    <n v="0.34100000000000003"/>
    <n v="1.5029999999999999"/>
    <n v="0"/>
    <n v="0"/>
    <n v="0"/>
    <n v="7.83"/>
    <n v="15.19"/>
    <n v="7.0000000000000001E-3"/>
    <m/>
    <m/>
    <n v="100"/>
    <n v="87.5"/>
    <n v="78"/>
    <n v="62.16"/>
    <n v="670.32"/>
    <n v="78.317999999999998"/>
  </r>
  <r>
    <x v="136"/>
    <n v="1852"/>
    <x v="103"/>
    <x v="0"/>
    <d v="2005-07-13T00:00:00"/>
    <n v="2005"/>
    <s v="CRB"/>
    <s v="I"/>
    <n v="5"/>
    <s v="170103040602"/>
    <s v="065-03-I"/>
    <s v="065"/>
    <s v="03"/>
    <s v="R1"/>
    <s v="Panhandle"/>
    <s v="St. Joe "/>
    <s v="ID"/>
    <n v="47.302652999999999"/>
    <n v="-116.11791700000001"/>
    <s v="Managed"/>
    <s v=""/>
    <m/>
    <s v=""/>
    <n v="30"/>
    <x v="228"/>
    <n v="171.3"/>
    <n v="1.681"/>
    <n v="1.1180000000000001"/>
    <n v="0.38750000298023224"/>
    <n v="23.350846468184471"/>
    <n v="31.582020349274302"/>
    <n v="18.309999999999999"/>
    <n v="35.39"/>
    <n v="7.9500000000000001E-2"/>
    <n v="0"/>
    <n v="4.83"/>
    <n v="100"/>
    <n v="90.91"/>
    <n v="118"/>
    <n v="22.73"/>
    <m/>
    <m/>
  </r>
  <r>
    <x v="136"/>
    <n v="5410"/>
    <x v="103"/>
    <x v="0"/>
    <d v="2010-07-23T00:00:00"/>
    <n v="2010"/>
    <s v="CRB"/>
    <s v="I"/>
    <n v="5"/>
    <s v="170103040602"/>
    <s v="065-03-I"/>
    <s v="065"/>
    <s v="03"/>
    <s v="R1"/>
    <s v="Panhandle"/>
    <s v="St. Joe "/>
    <s v="ID"/>
    <n v="47.302652999999999"/>
    <n v="-116.11791700000001"/>
    <s v="Managed"/>
    <s v="Flow (whole reach)"/>
    <n v="42.747700000000002"/>
    <s v=""/>
    <n v="30"/>
    <x v="203"/>
    <n v="178.5"/>
    <n v="1.6080000000000001"/>
    <n v="1.06"/>
    <n v="0.4566666881243388"/>
    <n v="16.806722689075631"/>
    <n v="19.663865225655691"/>
    <n v="10.68"/>
    <n v="22.75"/>
    <n v="7.0999999999999994E-2"/>
    <n v="3.33"/>
    <n v="3.33"/>
    <n v="100"/>
    <n v="93.18"/>
    <n v="123"/>
    <n v="20.45"/>
    <n v="11.2"/>
    <n v="1.1819999999999999"/>
  </r>
  <r>
    <x v="136"/>
    <n v="8528"/>
    <x v="103"/>
    <x v="0"/>
    <d v="2015-07-04T00:00:00"/>
    <n v="2015"/>
    <s v="CRB"/>
    <s v="I"/>
    <n v="5"/>
    <s v="170103040602"/>
    <s v="065-03-I"/>
    <s v="065"/>
    <s v="03"/>
    <s v="R1"/>
    <s v="Panhandle"/>
    <s v="St. Joe "/>
    <s v="ID"/>
    <n v="47.302652999999999"/>
    <n v="-116.11791700000001"/>
    <s v="Managed"/>
    <s v="Flow (whole reach)"/>
    <n v="43.815939999999998"/>
    <s v=""/>
    <n v="40"/>
    <x v="382"/>
    <n v="182.2"/>
    <n v="1.5940000000000001"/>
    <n v="1.375"/>
    <n v="0.33799998760223388"/>
    <n v="27.442371020856204"/>
    <n v="22.667398567911562"/>
    <n v="13.85"/>
    <n v="26.87"/>
    <n v="6.8000000000000005E-2"/>
    <n v="3.6"/>
    <n v="7.21"/>
    <n v="97.73"/>
    <n v="79.55"/>
    <n v="130"/>
    <n v="13.64"/>
    <n v="93.3"/>
    <n v="4.1740000000000004"/>
  </r>
  <r>
    <x v="137"/>
    <n v="334"/>
    <x v="104"/>
    <x v="0"/>
    <d v="2003-07-19T00:00:00"/>
    <n v="2003"/>
    <s v="CRB"/>
    <s v="I"/>
    <n v="3"/>
    <s v="170102050403"/>
    <s v="057-01-I"/>
    <s v="057"/>
    <s v="01"/>
    <s v="R1"/>
    <s v="Bitterroot"/>
    <s v="Sula"/>
    <s v="MT"/>
    <n v="45.909996"/>
    <n v="-113.71153200000001"/>
    <s v="Managed"/>
    <s v=""/>
    <n v="38.501949344493703"/>
    <s v=""/>
    <n v="30"/>
    <x v="383"/>
    <n v="258.5"/>
    <n v="0.92100000000000004"/>
    <n v="1.0389999999999999"/>
    <n v="0.4257142756666456"/>
    <n v="27.079303675048358"/>
    <n v="47.698259261406136"/>
    <n v="23.96"/>
    <n v="57.34"/>
    <n v="6.7000000000000004E-2"/>
    <n v="7.17"/>
    <n v="11.17"/>
    <n v="88.1"/>
    <n v="42.86"/>
    <n v="100"/>
    <n v="23.81"/>
    <n v="177.95"/>
    <n v="15.734"/>
  </r>
  <r>
    <x v="137"/>
    <n v="4152"/>
    <x v="104"/>
    <x v="0"/>
    <d v="2008-07-26T00:00:00"/>
    <n v="2008"/>
    <s v="CRB"/>
    <s v="I"/>
    <n v="3"/>
    <s v="170102050403"/>
    <s v="057-01-I"/>
    <s v="057"/>
    <s v="01"/>
    <s v="R1"/>
    <s v="Bitterroot"/>
    <s v="Sula"/>
    <s v="MT"/>
    <n v="45.909996"/>
    <n v="-113.71153200000001"/>
    <s v="Managed"/>
    <s v="Flow (whole reach)"/>
    <n v="40.485010000000003"/>
    <s v=""/>
    <n v="40"/>
    <x v="384"/>
    <n v="281.7"/>
    <n v="1.3169999999999999"/>
    <n v="1.109"/>
    <n v="0.38000000019868213"/>
    <n v="21.299254526091588"/>
    <n v="30.741923490990803"/>
    <n v="17.309999999999999"/>
    <n v="46.36"/>
    <n v="0.13500000000000001"/>
    <n v="5.67"/>
    <n v="8.56"/>
    <n v="95.65"/>
    <n v="67.39"/>
    <n v="85"/>
    <n v="50"/>
    <n v="170.39"/>
    <n v="63.139000000000003"/>
  </r>
  <r>
    <x v="137"/>
    <n v="7343"/>
    <x v="104"/>
    <x v="0"/>
    <d v="2013-08-04T00:00:00"/>
    <n v="2013"/>
    <s v="CRB"/>
    <s v="I"/>
    <n v="3"/>
    <s v="170102050403"/>
    <s v="057-01-I"/>
    <s v="057"/>
    <s v="01"/>
    <s v="R1"/>
    <s v="Bitterroot"/>
    <s v="Sula"/>
    <s v="MT"/>
    <n v="45.909996"/>
    <n v="-113.71153200000001"/>
    <s v="Managed"/>
    <s v="Flow (whole reach)"/>
    <n v="45.536320000000003"/>
    <s v=""/>
    <n v="80"/>
    <x v="385"/>
    <n v="267.39999999999998"/>
    <n v="1.361"/>
    <n v="1.0569999999999999"/>
    <n v="0.46166666845480603"/>
    <n v="22.438294689603591"/>
    <n v="35.826477259063154"/>
    <n v="15.03"/>
    <n v="41.5"/>
    <n v="8.5000000000000006E-2"/>
    <n v="2.1"/>
    <n v="4.21"/>
    <n v="100"/>
    <n v="95.45"/>
    <n v="90"/>
    <n v="41.86"/>
    <n v="183.25"/>
    <n v="64.501000000000005"/>
  </r>
  <r>
    <x v="137"/>
    <n v="10052"/>
    <x v="104"/>
    <x v="0"/>
    <d v="2018-08-08T00:00:00"/>
    <n v="2018"/>
    <s v="CRB"/>
    <s v="I"/>
    <n v="3"/>
    <s v="170102050403"/>
    <s v="057-01-I"/>
    <s v="057"/>
    <s v="01"/>
    <s v="R1"/>
    <s v="Bitterroot"/>
    <s v="Sula"/>
    <s v="MT"/>
    <n v="45.909996"/>
    <n v="-113.71153200000001"/>
    <s v="Managed"/>
    <s v="Flow (whole reach)"/>
    <n v="52.340001651473202"/>
    <s v=""/>
    <n v="50"/>
    <x v="386"/>
    <n v="243.1"/>
    <n v="1.5449999999999999"/>
    <n v="1"/>
    <n v="0.58250001817941666"/>
    <n v="16.454134101192924"/>
    <n v="27.8486218878096"/>
    <n v="13.74"/>
    <n v="31.01"/>
    <n v="8.1500000000000003E-2"/>
    <n v="0.33"/>
    <n v="1.17"/>
    <n v="100"/>
    <n v="95"/>
    <n v="88"/>
    <n v="55"/>
    <n v="250.93"/>
    <n v="120.514"/>
  </r>
  <r>
    <x v="138"/>
    <n v="2155"/>
    <x v="105"/>
    <x v="0"/>
    <d v="2006-07-02T00:00:00"/>
    <n v="2006"/>
    <s v="CRB"/>
    <s v="I"/>
    <n v="1"/>
    <s v="170102131307"/>
    <s v="026-13-I"/>
    <s v="026"/>
    <s v="13"/>
    <s v="R1"/>
    <s v="Kootenai"/>
    <s v="Cabinet"/>
    <s v="MT"/>
    <n v="48.103627000000003"/>
    <n v="-116.01421999999999"/>
    <s v="Managed"/>
    <s v="Flow (whole reach)"/>
    <n v="51.815519999999999"/>
    <s v=""/>
    <n v="30"/>
    <x v="387"/>
    <n v="209.1"/>
    <n v="1.8839999999999999"/>
    <n v="1.1739999999999999"/>
    <n v="0.47999999920527142"/>
    <n v="28.694404591104735"/>
    <n v="29.937828516401439"/>
    <n v="13.82"/>
    <n v="39.869999999999997"/>
    <n v="4.1000000000000002E-2"/>
    <n v="13.44"/>
    <n v="16.22"/>
    <n v="100"/>
    <n v="90.48"/>
    <n v="110"/>
    <n v="21.43"/>
    <n v="549.98"/>
    <n v="385.11099999999999"/>
  </r>
  <r>
    <x v="138"/>
    <n v="5966"/>
    <x v="105"/>
    <x v="0"/>
    <d v="2011-07-21T00:00:00"/>
    <n v="2011"/>
    <s v="CRB"/>
    <s v="I"/>
    <n v="1"/>
    <s v="170102131307"/>
    <s v="026-13-I"/>
    <s v="026"/>
    <s v="13"/>
    <s v="R1"/>
    <s v="Kootenai"/>
    <s v="Cabinet"/>
    <s v="MT"/>
    <n v="48.103627000000003"/>
    <n v="-116.01421999999999"/>
    <s v="Managed"/>
    <s v="Flow (whole reach)"/>
    <n v="76.744960000000006"/>
    <s v=""/>
    <n v="30"/>
    <x v="388"/>
    <n v="191"/>
    <n v="2.1469999999999998"/>
    <n v="1.163"/>
    <n v="0.53999998420476913"/>
    <n v="41.884816753926707"/>
    <n v="38.952879131776506"/>
    <n v="29.88"/>
    <n v="31.37"/>
    <n v="0.04"/>
    <n v="3.72"/>
    <n v="6.2"/>
    <n v="97.37"/>
    <n v="21.05"/>
    <n v="93"/>
    <n v="50"/>
    <n v="874.35"/>
    <n v="981.32799999999997"/>
  </r>
  <r>
    <x v="138"/>
    <n v="9137"/>
    <x v="105"/>
    <x v="0"/>
    <d v="2016-07-01T00:00:00"/>
    <n v="2016"/>
    <s v="CRB"/>
    <s v="I"/>
    <n v="1"/>
    <s v="170102131307"/>
    <s v="026-13-I"/>
    <s v="026"/>
    <s v="13"/>
    <s v="R1"/>
    <s v="Kootenai"/>
    <s v="Cabinet"/>
    <s v="MT"/>
    <n v="48.103627000000003"/>
    <n v="-116.01421999999999"/>
    <s v="Managed"/>
    <s v="Flow (whole reach)"/>
    <n v="69.642939999999996"/>
    <s v=""/>
    <n v="40"/>
    <x v="389"/>
    <n v="193.4"/>
    <n v="2.1040000000000001"/>
    <n v="1.1299999999999999"/>
    <n v="0.51999998465180397"/>
    <n v="41.365046535677351"/>
    <n v="46.173733047516905"/>
    <n v="29.94"/>
    <n v="49.88"/>
    <n v="3.6999999999999998E-2"/>
    <n v="11.96"/>
    <n v="20.2"/>
    <n v="97.37"/>
    <n v="73.680000000000007"/>
    <n v="96"/>
    <n v="50"/>
    <n v="1054.81"/>
    <n v="599.49699999999996"/>
  </r>
  <r>
    <x v="139"/>
    <n v="2152"/>
    <x v="106"/>
    <x v="1"/>
    <d v="2006-07-13T00:00:00"/>
    <n v="2006"/>
    <s v="CRB"/>
    <s v="I"/>
    <n v="1"/>
    <s v="170102131103"/>
    <s v="026-05-I"/>
    <s v="026"/>
    <s v="05"/>
    <s v="R1"/>
    <s v="Kootenai"/>
    <s v="Cabinet"/>
    <s v="MT"/>
    <n v="48.115479999999998"/>
    <n v="-115.686317"/>
    <s v="Reference"/>
    <s v="Flow (whole reach)"/>
    <n v="66.145200000000003"/>
    <s v="Yes"/>
    <n v="30"/>
    <x v="390"/>
    <n v="244"/>
    <n v="4.9880000000000004"/>
    <n v="1.1459999999999999"/>
    <n v="0.51500000059604645"/>
    <n v="8.1967213114754109"/>
    <n v="8.0737704136332518"/>
    <n v="16.82"/>
    <n v="29.7"/>
    <n v="0.153"/>
    <n v="4.33"/>
    <n v="13"/>
    <n v="100"/>
    <n v="96"/>
    <n v="105"/>
    <n v="34"/>
    <n v="463.11"/>
    <n v="417.613"/>
  </r>
  <r>
    <x v="139"/>
    <n v="5963"/>
    <x v="106"/>
    <x v="1"/>
    <d v="2011-08-06T00:00:00"/>
    <n v="2011"/>
    <s v="CRB"/>
    <s v="I"/>
    <n v="1"/>
    <s v="170102131103"/>
    <s v="026-05-I"/>
    <s v="026"/>
    <s v="05"/>
    <s v="R1"/>
    <s v="Kootenai"/>
    <s v="Cabinet"/>
    <s v="MT"/>
    <n v="48.115479999999998"/>
    <n v="-115.686317"/>
    <s v="Reference"/>
    <s v="Flow (whole reach)"/>
    <m/>
    <s v="Yes"/>
    <n v="10"/>
    <x v="391"/>
    <n v="253.9"/>
    <n v="4.2969999999999997"/>
    <n v="1.181"/>
    <n v="0.46999996900558472"/>
    <n v="15.754233950374164"/>
    <n v="11.027963953067017"/>
    <n v="13.44"/>
    <n v="23.28"/>
    <n v="0.18"/>
    <m/>
    <m/>
    <n v="100"/>
    <n v="92"/>
    <n v="103"/>
    <n v="40"/>
    <n v="866.48"/>
    <n v="953.26400000000001"/>
  </r>
  <r>
    <x v="139"/>
    <n v="9135"/>
    <x v="106"/>
    <x v="1"/>
    <d v="2016-07-12T00:00:00"/>
    <n v="2016"/>
    <s v="CRB"/>
    <s v="I"/>
    <n v="1"/>
    <s v="170102131103"/>
    <s v="026-05-I"/>
    <s v="026"/>
    <s v="05"/>
    <s v="R1"/>
    <s v="Kootenai"/>
    <s v="Cabinet"/>
    <s v="MT"/>
    <n v="48.115479999999998"/>
    <n v="-115.686317"/>
    <s v="Reference"/>
    <s v="Flow (whole reach)"/>
    <n v="74.358450000000005"/>
    <s v="Yes"/>
    <n v="20"/>
    <x v="392"/>
    <n v="249.2"/>
    <n v="5.008"/>
    <n v="1.5369999999999999"/>
    <n v="0.48375000059604645"/>
    <n v="32.102728731942221"/>
    <n v="25.361155621695481"/>
    <n v="16.62"/>
    <n v="38.18"/>
    <n v="0.15"/>
    <n v="1.18"/>
    <n v="5.07"/>
    <n v="97.92"/>
    <n v="95.83"/>
    <n v="99"/>
    <n v="33.33"/>
    <n v="754.41"/>
    <n v="417.41500000000002"/>
  </r>
  <r>
    <x v="140"/>
    <n v="3635"/>
    <x v="107"/>
    <x v="0"/>
    <d v="2007-06-15T00:00:00"/>
    <n v="2007"/>
    <s v="CRB"/>
    <s v="I"/>
    <n v="2"/>
    <s v="170103010501"/>
    <s v="022-15-I"/>
    <s v="022"/>
    <s v="15"/>
    <s v="R1"/>
    <s v="Panhandle"/>
    <s v="Coeur dAlene River"/>
    <s v="ID"/>
    <n v="47.675449999999998"/>
    <n v="-115.852104"/>
    <s v="Managed"/>
    <s v="Flow (whole reach)"/>
    <n v="43.840350000000001"/>
    <s v=""/>
    <n v="20"/>
    <x v="393"/>
    <n v="247.8"/>
    <n v="1.8240000000000001"/>
    <n v="1.0449999999999999"/>
    <n v="0.36333334445953369"/>
    <n v="12.106537530266344"/>
    <n v="9.8062954764870316"/>
    <n v="30.34"/>
    <n v="64.52"/>
    <n v="7.6999999999999999E-2"/>
    <n v="1.78"/>
    <n v="3.11"/>
    <n v="100"/>
    <n v="46.34"/>
    <n v="131"/>
    <n v="10.81"/>
    <n v="193.7"/>
    <n v="114.072"/>
  </r>
  <r>
    <x v="140"/>
    <n v="6825"/>
    <x v="107"/>
    <x v="0"/>
    <d v="2012-06-23T00:00:00"/>
    <n v="2012"/>
    <s v="CRB"/>
    <s v="I"/>
    <n v="2"/>
    <s v="170103010501"/>
    <s v="022-15-I"/>
    <s v="022"/>
    <s v="15"/>
    <s v="R1"/>
    <s v="Panhandle"/>
    <s v="Coeur dAlene River"/>
    <s v="ID"/>
    <n v="47.675449999999998"/>
    <n v="-115.852104"/>
    <s v="Managed"/>
    <s v="Flow (whole reach)"/>
    <m/>
    <s v=""/>
    <n v="10"/>
    <x v="394"/>
    <n v="241.1"/>
    <n v="1.56"/>
    <n v="1.0580000000000001"/>
    <n v="0"/>
    <n v="0"/>
    <n v="0"/>
    <n v="21.69"/>
    <n v="30.09"/>
    <n v="0.10199999999999999"/>
    <m/>
    <m/>
    <n v="100"/>
    <n v="77.5"/>
    <n v="139"/>
    <n v="5"/>
    <n v="232.27"/>
    <n v="213.37700000000001"/>
  </r>
  <r>
    <x v="140"/>
    <n v="9831"/>
    <x v="107"/>
    <x v="0"/>
    <d v="2017-07-01T00:00:00"/>
    <n v="2017"/>
    <s v="CRB"/>
    <s v="I"/>
    <n v="2"/>
    <s v="170103010501"/>
    <s v="022-15-I"/>
    <s v="022"/>
    <s v="15"/>
    <s v="R1"/>
    <s v="Panhandle"/>
    <s v="Coeur dAlene River"/>
    <s v="ID"/>
    <n v="47.675449999999998"/>
    <n v="-115.852104"/>
    <s v="Managed"/>
    <s v="Flow (whole reach)"/>
    <m/>
    <s v=""/>
    <n v="20"/>
    <x v="395"/>
    <n v="246.3"/>
    <n v="1.6160000000000001"/>
    <n v="1.0509999999999999"/>
    <n v="0"/>
    <n v="0"/>
    <n v="0"/>
    <n v="23.42"/>
    <n v="41.73"/>
    <n v="0.125"/>
    <m/>
    <m/>
    <n v="100"/>
    <n v="62.5"/>
    <n v="124"/>
    <n v="25"/>
    <n v="211.12"/>
    <n v="134.83600000000001"/>
  </r>
  <r>
    <x v="141"/>
    <n v="145"/>
    <x v="108"/>
    <x v="0"/>
    <d v="2001-06-21T00:00:00"/>
    <n v="2001"/>
    <s v="CRB"/>
    <s v="I"/>
    <n v="1"/>
    <s v="170102131304"/>
    <s v="026-01-I"/>
    <s v="026"/>
    <s v="01"/>
    <s v="R1"/>
    <s v="Kootenai"/>
    <s v="Cabinet"/>
    <s v="MT"/>
    <n v="47.993898000000002"/>
    <n v="-115.993618"/>
    <s v="Managed"/>
    <s v=""/>
    <m/>
    <s v=""/>
    <n v="60"/>
    <x v="396"/>
    <n v="176"/>
    <n v="0.59099999999999997"/>
    <n v="1.0860000000000001"/>
    <n v="0.38333331545193988"/>
    <n v="17.045454545454543"/>
    <n v="30.340909416025337"/>
    <n v="24.07"/>
    <n v="67.59"/>
    <n v="4.3999999999999997E-2"/>
    <m/>
    <m/>
    <n v="87.18"/>
    <n v="87.18"/>
    <n v="109"/>
    <n v="33.33"/>
    <n v="153.41"/>
    <n v="31.614999999999998"/>
  </r>
  <r>
    <x v="141"/>
    <n v="2149"/>
    <x v="108"/>
    <x v="0"/>
    <d v="2006-06-29T00:00:00"/>
    <n v="2006"/>
    <s v="CRB"/>
    <s v="I"/>
    <n v="1"/>
    <s v="170102131304"/>
    <s v="026-01-I"/>
    <s v="026"/>
    <s v="01"/>
    <s v="R1"/>
    <s v="Kootenai"/>
    <s v="Cabinet"/>
    <s v="MT"/>
    <n v="47.993898000000002"/>
    <n v="-115.993618"/>
    <s v="Managed"/>
    <s v="Flow (whole reach)"/>
    <n v="27.492889999999999"/>
    <s v=""/>
    <n v="50"/>
    <x v="397"/>
    <n v="166"/>
    <n v="0.69899999999999995"/>
    <n v="1.157"/>
    <n v="0.49999997019767761"/>
    <n v="6.024096385542169"/>
    <n v="13.855421686746988"/>
    <n v="35.07"/>
    <n v="63.34"/>
    <n v="4.2000000000000003E-2"/>
    <n v="18.670000000000002"/>
    <n v="29.33"/>
    <n v="97.62"/>
    <n v="92.86"/>
    <n v="105"/>
    <n v="31.71"/>
    <n v="54.22"/>
    <n v="9.1549999999999994"/>
  </r>
  <r>
    <x v="141"/>
    <n v="5961"/>
    <x v="108"/>
    <x v="0"/>
    <d v="2011-07-20T00:00:00"/>
    <n v="2011"/>
    <s v="CRB"/>
    <s v="I"/>
    <n v="1"/>
    <s v="170102131304"/>
    <s v="026-01-I"/>
    <s v="026"/>
    <s v="01"/>
    <s v="R1"/>
    <s v="Kootenai"/>
    <s v="Cabinet"/>
    <s v="MT"/>
    <n v="47.993898000000002"/>
    <n v="-115.993618"/>
    <s v="Managed"/>
    <s v="Flow (whole reach)"/>
    <n v="55.253140000000002"/>
    <s v=""/>
    <n v="60"/>
    <x v="398"/>
    <n v="181.2"/>
    <n v="0.71699999999999997"/>
    <n v="1.135"/>
    <n v="0.4040000021457672"/>
    <n v="27.593818984547465"/>
    <n v="57.947018288618693"/>
    <n v="27.94"/>
    <n v="33.86"/>
    <n v="5.3999999999999999E-2"/>
    <n v="2.27"/>
    <n v="9.4700000000000006"/>
    <n v="95.45"/>
    <n v="70.45"/>
    <n v="101"/>
    <n v="41.86"/>
    <n v="149.01"/>
    <n v="23.443000000000001"/>
  </r>
  <r>
    <x v="141"/>
    <n v="9027"/>
    <x v="108"/>
    <x v="0"/>
    <d v="2016-06-17T00:00:00"/>
    <n v="2016"/>
    <s v="CRB"/>
    <s v="I"/>
    <n v="1"/>
    <s v="170102131304"/>
    <s v="026-01-I"/>
    <s v="026"/>
    <s v="01"/>
    <s v="R1"/>
    <s v="Kootenai"/>
    <s v="Cabinet"/>
    <s v="MT"/>
    <n v="47.993898000000002"/>
    <n v="-115.993618"/>
    <s v="Managed"/>
    <s v="Flow (whole reach)"/>
    <n v="63.357149999999997"/>
    <s v=""/>
    <n v="50"/>
    <x v="277"/>
    <n v="163"/>
    <n v="0.68100000000000005"/>
    <n v="1.05"/>
    <n v="0.4720000088214874"/>
    <n v="30.674846625766872"/>
    <n v="67.975458484485841"/>
    <n v="26.01"/>
    <n v="34.53"/>
    <n v="3.5000000000000003E-2"/>
    <n v="4.5"/>
    <n v="12.33"/>
    <n v="100"/>
    <n v="92.5"/>
    <n v="94"/>
    <n v="47.5"/>
    <n v="257.67"/>
    <n v="26.207000000000001"/>
  </r>
  <r>
    <x v="142"/>
    <n v="428"/>
    <x v="109"/>
    <x v="0"/>
    <d v="2001-07-09T00:00:00"/>
    <n v="2001"/>
    <s v="CRB"/>
    <s v="I"/>
    <n v="1"/>
    <s v="170103040801"/>
    <s v="071-07-I"/>
    <s v="071"/>
    <s v="07"/>
    <s v="R1"/>
    <s v="Panhandle"/>
    <s v="St. Joe"/>
    <s v="ID"/>
    <n v="47.024571999999999"/>
    <n v="-116.32917999999999"/>
    <s v="Managed"/>
    <s v=""/>
    <m/>
    <s v="Yes"/>
    <n v="30"/>
    <x v="399"/>
    <n v="181.9"/>
    <m/>
    <n v="1.173"/>
    <n v="0.41833333422740299"/>
    <n v="32.985156679494224"/>
    <n v="68.719076677755439"/>
    <n v="20.440000000000001"/>
    <n v="57.94"/>
    <n v="7.0000000000000007E-2"/>
    <m/>
    <m/>
    <n v="95.24"/>
    <n v="95.24"/>
    <n v="120"/>
    <n v="14.63"/>
    <n v="126.44"/>
    <n v="27.7"/>
  </r>
  <r>
    <x v="142"/>
    <n v="2241"/>
    <x v="109"/>
    <x v="0"/>
    <d v="2006-06-17T00:00:00"/>
    <n v="2006"/>
    <s v="CRB"/>
    <s v="I"/>
    <n v="1"/>
    <s v="170103040801"/>
    <s v="071-07-I"/>
    <s v="071"/>
    <s v="07"/>
    <s v="R1"/>
    <s v="Panhandle"/>
    <s v="St. Joe"/>
    <s v="ID"/>
    <n v="47.024571999999999"/>
    <n v="-116.32917999999999"/>
    <s v="Managed"/>
    <s v="Flow (whole reach)"/>
    <n v="49.44388"/>
    <s v="Yes"/>
    <n v="30"/>
    <x v="400"/>
    <n v="172.4"/>
    <n v="0.48699999999999999"/>
    <n v="1.091"/>
    <n v="0.50999998301267624"/>
    <n v="23.201856148491878"/>
    <n v="40.603248259860784"/>
    <n v="19.97"/>
    <n v="46.01"/>
    <n v="3.9E-2"/>
    <n v="6"/>
    <n v="9.33"/>
    <n v="95.45"/>
    <n v="93.18"/>
    <n v="121"/>
    <n v="15.91"/>
    <n v="121.81"/>
    <n v="49.720999999999997"/>
  </r>
  <r>
    <x v="142"/>
    <n v="6044"/>
    <x v="109"/>
    <x v="0"/>
    <d v="2011-06-27T00:00:00"/>
    <n v="2011"/>
    <s v="CRB"/>
    <s v="I"/>
    <n v="1"/>
    <s v="170103040801"/>
    <s v="071-07-I"/>
    <s v="071"/>
    <s v="07"/>
    <s v="R1"/>
    <s v="Panhandle"/>
    <s v="St. Joe"/>
    <s v="ID"/>
    <n v="47.024571999999999"/>
    <n v="-116.32917999999999"/>
    <s v="Managed"/>
    <s v="Flow (whole reach)"/>
    <n v="47.707999999999998"/>
    <s v="Yes"/>
    <n v="20"/>
    <x v="401"/>
    <n v="149.19999999999999"/>
    <n v="0.53600000000000003"/>
    <n v="1"/>
    <n v="0.51399998664855961"/>
    <n v="33.512064343163537"/>
    <n v="35.589812588116445"/>
    <n v="18.63"/>
    <n v="22.5"/>
    <n v="0.05"/>
    <n v="5.8"/>
    <n v="8.1999999999999993"/>
    <n v="97.22"/>
    <n v="61.11"/>
    <n v="130"/>
    <n v="16.670000000000002"/>
    <n v="187.67"/>
    <n v="97.74"/>
  </r>
  <r>
    <x v="142"/>
    <n v="9062"/>
    <x v="109"/>
    <x v="0"/>
    <d v="2016-07-02T00:00:00"/>
    <n v="2016"/>
    <s v="CRB"/>
    <s v="I"/>
    <n v="1"/>
    <s v="170103040801"/>
    <s v="071-07-I"/>
    <s v="071"/>
    <s v="07"/>
    <s v="R1"/>
    <s v="Panhandle"/>
    <s v="St. Joe"/>
    <s v="ID"/>
    <n v="47.024571999999999"/>
    <n v="-116.32917999999999"/>
    <s v="Managed"/>
    <s v="Flow (whole reach)"/>
    <n v="62.235700000000001"/>
    <s v="Yes"/>
    <n v="30"/>
    <x v="402"/>
    <n v="162.1"/>
    <n v="0.51200000000000001"/>
    <n v="1.08"/>
    <n v="0.4557142768587385"/>
    <n v="43.183220234423196"/>
    <n v="76.43430016792388"/>
    <n v="15.56"/>
    <n v="38.97"/>
    <n v="4.7500000000000001E-2"/>
    <n v="8.9499999999999993"/>
    <n v="12.53"/>
    <n v="95"/>
    <n v="90"/>
    <n v="124"/>
    <n v="20"/>
    <n v="185.07"/>
    <n v="56.47"/>
  </r>
  <r>
    <x v="143"/>
    <n v="2242"/>
    <x v="109"/>
    <x v="0"/>
    <d v="2006-06-19T00:00:00"/>
    <n v="2006"/>
    <s v="CRB"/>
    <s v="K"/>
    <n v="1"/>
    <s v="170103040801"/>
    <s v="071-07-K"/>
    <s v="071"/>
    <s v="07"/>
    <s v="R1"/>
    <s v="Panhandle"/>
    <s v="St. Joe"/>
    <s v="ID"/>
    <n v="47.005505999999997"/>
    <n v="-116.332307"/>
    <s v="Managed"/>
    <s v="Flow (whole reach)"/>
    <m/>
    <s v="Yes"/>
    <m/>
    <x v="403"/>
    <n v="145.9"/>
    <n v="0.80200000000000005"/>
    <n v="1"/>
    <m/>
    <m/>
    <m/>
    <m/>
    <m/>
    <m/>
    <m/>
    <m/>
    <n v="100"/>
    <n v="97.83"/>
    <n v="113"/>
    <n v="21.74"/>
    <m/>
    <m/>
  </r>
  <r>
    <x v="143"/>
    <n v="6045"/>
    <x v="109"/>
    <x v="0"/>
    <d v="2011-06-27T00:00:00"/>
    <n v="2011"/>
    <s v="CRB"/>
    <s v="K"/>
    <n v="1"/>
    <s v="170103040801"/>
    <s v="071-07-K"/>
    <s v="071"/>
    <s v="07"/>
    <s v="R1"/>
    <s v="Panhandle"/>
    <s v="St. Joe"/>
    <s v="ID"/>
    <n v="47.005505999999997"/>
    <n v="-116.332307"/>
    <s v="Managed"/>
    <s v="Flow (whole reach)"/>
    <n v="57.27872"/>
    <s v="Yes"/>
    <n v="20"/>
    <x v="179"/>
    <n v="181.5"/>
    <n v="0.40200000000000002"/>
    <n v="1.02"/>
    <n v="0.29399998635053637"/>
    <n v="55.096418732782368"/>
    <n v="73.278237440040954"/>
    <n v="9.43"/>
    <n v="13.11"/>
    <n v="3.5000000000000003E-2"/>
    <n v="10.92"/>
    <n v="18.72"/>
    <n v="98.28"/>
    <n v="62.07"/>
    <n v="105"/>
    <n v="33.9"/>
    <n v="209.37"/>
    <n v="47.694000000000003"/>
  </r>
  <r>
    <x v="143"/>
    <n v="9320"/>
    <x v="109"/>
    <x v="0"/>
    <d v="2016-07-01T00:00:00"/>
    <n v="2016"/>
    <s v="CRB"/>
    <s v="K"/>
    <n v="1"/>
    <s v="170103040801"/>
    <s v="071-07-K"/>
    <s v="071"/>
    <s v="07"/>
    <s v="R1"/>
    <s v="Panhandle"/>
    <s v="St. Joe"/>
    <s v="ID"/>
    <n v="47.005505999999997"/>
    <n v="-116.332307"/>
    <s v="Managed"/>
    <s v="Flow (whole reach)"/>
    <n v="43.764789999999998"/>
    <s v="Yes"/>
    <m/>
    <x v="195"/>
    <n v="189.8"/>
    <n v="0.42099999999999999"/>
    <n v="1.0389999999999999"/>
    <n v="0.30199999809265138"/>
    <n v="52.687038988408844"/>
    <n v="78.925184253897626"/>
    <n v="10.14"/>
    <n v="19.46"/>
    <n v="1.4999999999999999E-2"/>
    <n v="20.07"/>
    <n v="32.840000000000003"/>
    <n v="98.39"/>
    <n v="90.32"/>
    <n v="115"/>
    <n v="21.67"/>
    <n v="242.36"/>
    <n v="59.551000000000002"/>
  </r>
  <r>
    <x v="143"/>
    <n v="10903"/>
    <x v="109"/>
    <x v="0"/>
    <d v="2019-06-25T00:00:00"/>
    <n v="2019"/>
    <s v="CRB"/>
    <s v="K"/>
    <n v="1"/>
    <s v="170103040801"/>
    <s v="071-07-K"/>
    <s v="071"/>
    <s v="07"/>
    <s v="R1"/>
    <s v="Panhandle"/>
    <s v="St. Joe"/>
    <s v="ID"/>
    <n v="47.005505999999997"/>
    <n v="-116.332307"/>
    <s v="Managed"/>
    <s v="Flow (whole reach)"/>
    <n v="58.111246195830098"/>
    <s v="Yes"/>
    <m/>
    <x v="73"/>
    <n v="194"/>
    <n v="0.39700000000000002"/>
    <n v="1.1140000000000001"/>
    <n v="0.33799999505281447"/>
    <n v="51.546391752577314"/>
    <n v="79.639174766147264"/>
    <n v="10.36"/>
    <n v="19.899999999999999"/>
    <n v="1.95E-2"/>
    <n v="8.7899999999999991"/>
    <n v="22.96"/>
    <n v="100"/>
    <n v="92.19"/>
    <n v="103"/>
    <n v="38.71"/>
    <n v="190.72"/>
    <n v="25.632000000000001"/>
  </r>
  <r>
    <x v="144"/>
    <n v="473"/>
    <x v="110"/>
    <x v="1"/>
    <d v="2004-09-11T00:00:00"/>
    <n v="2004"/>
    <s v="CRB"/>
    <s v="I"/>
    <n v="4"/>
    <s v="170603020306"/>
    <s v="080-06-I"/>
    <s v="080"/>
    <s v="06"/>
    <s v="R1"/>
    <s v="Nez Perce-Clearwater"/>
    <s v="Moose Creek"/>
    <s v="ID"/>
    <n v="45.989919"/>
    <n v="-115.332606"/>
    <s v="Reference"/>
    <s v=""/>
    <n v="57.351543292107998"/>
    <s v=""/>
    <n v="20"/>
    <x v="1"/>
    <n v="178.8"/>
    <n v="1.7949999999999999"/>
    <n v="1.506"/>
    <n v="0.25454545156522229"/>
    <n v="61.521252796420583"/>
    <n v="35.290827687154682"/>
    <m/>
    <m/>
    <n v="2.7E-2"/>
    <n v="9.26"/>
    <n v="14.22"/>
    <n v="97.73"/>
    <n v="63.64"/>
    <n v="90"/>
    <n v="47.37"/>
    <n v="329.98"/>
    <n v="148.43299999999999"/>
  </r>
  <r>
    <x v="144"/>
    <n v="4929"/>
    <x v="110"/>
    <x v="1"/>
    <d v="2009-08-22T00:00:00"/>
    <n v="2009"/>
    <s v="CRB"/>
    <s v="I"/>
    <n v="4"/>
    <s v="170603020306"/>
    <s v="080-06-I"/>
    <s v="080"/>
    <s v="06"/>
    <s v="R1"/>
    <s v="Nez Perce-Clearwater"/>
    <s v="Moose Creek"/>
    <s v="ID"/>
    <n v="45.989919"/>
    <n v="-115.332606"/>
    <s v="Reference"/>
    <s v="Flow (whole reach)"/>
    <n v="30.326280000000001"/>
    <s v=""/>
    <n v="30"/>
    <x v="404"/>
    <n v="166.2"/>
    <n v="1.679"/>
    <n v="1"/>
    <n v="0.21307692275597498"/>
    <n v="78.219013237063791"/>
    <n v="35.980745773453151"/>
    <n v="14.66"/>
    <n v="27.45"/>
    <n v="1.4999999999999999E-2"/>
    <n v="39.200000000000003"/>
    <n v="46.06"/>
    <n v="100"/>
    <n v="71.430000000000007"/>
    <n v="98"/>
    <n v="31.58"/>
    <n v="361.01"/>
    <n v="113.884"/>
  </r>
  <r>
    <x v="144"/>
    <n v="7993"/>
    <x v="110"/>
    <x v="1"/>
    <d v="2014-08-29T00:00:00"/>
    <n v="2014"/>
    <s v="CRB"/>
    <s v="I"/>
    <n v="4"/>
    <s v="170603020306"/>
    <s v="080-06-I"/>
    <s v="080"/>
    <s v="06"/>
    <s v="R1"/>
    <s v="Nez Perce-Clearwater"/>
    <s v="Moose Creek"/>
    <s v="ID"/>
    <n v="45.989919"/>
    <n v="-115.332606"/>
    <s v="Reference"/>
    <s v="Flow (whole reach)"/>
    <n v="49.761850000000003"/>
    <s v=""/>
    <n v="20"/>
    <x v="405"/>
    <n v="171.1"/>
    <n v="1.829"/>
    <n v="1.343"/>
    <n v="0.22437500115483999"/>
    <n v="93.512565751022791"/>
    <n v="44.476913750903222"/>
    <n v="15.55"/>
    <n v="45.97"/>
    <n v="1.7999999999999999E-2"/>
    <n v="22.49"/>
    <n v="36.15"/>
    <n v="100"/>
    <n v="97.62"/>
    <n v="89"/>
    <n v="52.38"/>
    <n v="666.28"/>
    <n v="434.91199999999998"/>
  </r>
  <r>
    <x v="144"/>
    <n v="9966"/>
    <x v="110"/>
    <x v="1"/>
    <d v="2017-08-27T00:00:00"/>
    <n v="2017"/>
    <s v="CRB"/>
    <s v="I"/>
    <n v="4"/>
    <s v="170603020306"/>
    <s v="080-06-I"/>
    <s v="080"/>
    <s v="06"/>
    <s v="R1"/>
    <s v="Nez Perce-Clearwater"/>
    <s v="Moose Creek"/>
    <s v="ID"/>
    <n v="45.989919"/>
    <n v="-115.332606"/>
    <s v="Reference"/>
    <s v="Flow (whole reach)"/>
    <n v="28.020089941835501"/>
    <s v=""/>
    <n v="20"/>
    <x v="164"/>
    <n v="159.5"/>
    <n v="1.944"/>
    <m/>
    <n v="0.21600000262260438"/>
    <n v="94.043887147335425"/>
    <n v="47.021944022103909"/>
    <n v="12"/>
    <n v="29.18"/>
    <n v="1.6E-2"/>
    <n v="37.04"/>
    <n v="47.44"/>
    <n v="100"/>
    <n v="94.74"/>
    <n v="114"/>
    <n v="15.79"/>
    <n v="300.94"/>
    <n v="175.31299999999999"/>
  </r>
  <r>
    <x v="144"/>
    <n v="10644"/>
    <x v="110"/>
    <x v="1"/>
    <d v="2019-09-20T00:00:00"/>
    <n v="2019"/>
    <s v="CRB"/>
    <s v="I"/>
    <n v="4"/>
    <s v="170603020306"/>
    <s v="080-06-I"/>
    <s v="080"/>
    <s v="06"/>
    <s v="R1"/>
    <s v="Nez Perce-Clearwater"/>
    <s v="Moose Creek"/>
    <s v="ID"/>
    <n v="45.989919"/>
    <n v="-115.332606"/>
    <s v="Reference"/>
    <s v="Flow (whole reach)"/>
    <n v="54.591083452210299"/>
    <s v=""/>
    <m/>
    <x v="406"/>
    <n v="163.6"/>
    <n v="1.9530000000000001"/>
    <n v="1.2629999999999999"/>
    <n v="0.22857142771993363"/>
    <n v="85.574572127139376"/>
    <n v="61.55256712057772"/>
    <n v="13.74"/>
    <n v="26.97"/>
    <n v="1.6E-2"/>
    <n v="12.58"/>
    <n v="16.489999999999998"/>
    <n v="100"/>
    <n v="97.5"/>
    <n v="111"/>
    <n v="40"/>
    <n v="690.71"/>
    <n v="517.91899999999998"/>
  </r>
  <r>
    <x v="145"/>
    <n v="357"/>
    <x v="111"/>
    <x v="0"/>
    <d v="2004-07-18T00:00:00"/>
    <n v="2004"/>
    <s v="CRB"/>
    <s v="IK"/>
    <n v="4"/>
    <s v="170102051402"/>
    <s v="060-01-IK"/>
    <s v="060"/>
    <s v="01"/>
    <s v="R1"/>
    <s v="Lolo"/>
    <s v="Missoula"/>
    <s v="MT"/>
    <n v="46.710732"/>
    <n v="-114.530691"/>
    <s v="Managed"/>
    <s v=""/>
    <n v="46.7726323947211"/>
    <s v=""/>
    <n v="30"/>
    <x v="203"/>
    <n v="172.2"/>
    <n v="1.0980000000000001"/>
    <n v="1.165"/>
    <n v="0.31333331763744354"/>
    <n v="34.843205574912901"/>
    <n v="57.026712459692696"/>
    <m/>
    <m/>
    <n v="5.2499999999999998E-2"/>
    <n v="5.95"/>
    <n v="15.98"/>
    <n v="100"/>
    <n v="73.81"/>
    <n v="77"/>
    <n v="61.29"/>
    <n v="116.14"/>
    <n v="28.701000000000001"/>
  </r>
  <r>
    <x v="145"/>
    <n v="4879"/>
    <x v="111"/>
    <x v="0"/>
    <d v="2009-07-10T00:00:00"/>
    <n v="2009"/>
    <s v="CRB"/>
    <s v="IK"/>
    <n v="4"/>
    <s v="170102051402"/>
    <s v="060-01-IK"/>
    <s v="060"/>
    <s v="01"/>
    <s v="R1"/>
    <s v="Lolo"/>
    <s v="Missoula"/>
    <s v="MT"/>
    <n v="46.710732"/>
    <n v="-114.530691"/>
    <s v="Managed"/>
    <s v="Flow (whole reach)"/>
    <m/>
    <s v=""/>
    <n v="20"/>
    <x v="101"/>
    <n v="127"/>
    <m/>
    <n v="1"/>
    <n v="0.59999996423721313"/>
    <n v="7.8740157480314963"/>
    <n v="31.653543907826343"/>
    <n v="15.41"/>
    <n v="16.66"/>
    <n v="5.3499999999999999E-2"/>
    <n v="8.67"/>
    <n v="11.33"/>
    <n v="100"/>
    <n v="87.5"/>
    <n v="115"/>
    <n v="25"/>
    <m/>
    <m/>
  </r>
  <r>
    <x v="145"/>
    <n v="7945"/>
    <x v="111"/>
    <x v="0"/>
    <d v="2014-08-04T00:00:00"/>
    <n v="2014"/>
    <s v="CRB"/>
    <s v="IK"/>
    <n v="4"/>
    <s v="170102051402"/>
    <s v="060-01-IK"/>
    <s v="060"/>
    <s v="01"/>
    <s v="R1"/>
    <s v="Lolo"/>
    <s v="Missoula"/>
    <s v="MT"/>
    <n v="46.710732"/>
    <n v="-114.530691"/>
    <s v="Managed"/>
    <s v="Flow (whole reach)"/>
    <n v="40.758049999999997"/>
    <s v=""/>
    <n v="50"/>
    <x v="407"/>
    <n v="162.19999999999999"/>
    <n v="0.90600000000000003"/>
    <n v="1.137"/>
    <n v="0.34428571803229197"/>
    <n v="43.156596794081381"/>
    <n v="69.975338499584268"/>
    <n v="17.63"/>
    <n v="21.53"/>
    <n v="8.3500000000000005E-2"/>
    <n v="25.43"/>
    <n v="28.57"/>
    <n v="97.5"/>
    <n v="82.5"/>
    <n v="118"/>
    <n v="25"/>
    <n v="178.79"/>
    <n v="27.962"/>
  </r>
  <r>
    <x v="145"/>
    <n v="10597"/>
    <x v="111"/>
    <x v="0"/>
    <d v="2019-07-14T00:00:00"/>
    <n v="2019"/>
    <s v="CRB"/>
    <s v="IK"/>
    <n v="4"/>
    <s v="170102051402"/>
    <s v="060-01-IK"/>
    <s v="060"/>
    <s v="01"/>
    <s v="R1"/>
    <s v="Lolo"/>
    <s v="Missoula"/>
    <s v="MT"/>
    <n v="46.710732"/>
    <n v="-114.530691"/>
    <s v="Managed"/>
    <s v="Flow (whole reach)"/>
    <n v="44.887988005868799"/>
    <s v=""/>
    <n v="30"/>
    <x v="408"/>
    <n v="155.9"/>
    <n v="1.145"/>
    <n v="1.077"/>
    <n v="0.4050000011920929"/>
    <n v="25.657472738935212"/>
    <n v="27.966645835989016"/>
    <n v="16.440000000000001"/>
    <n v="27.29"/>
    <n v="5.9499999999999997E-2"/>
    <n v="0"/>
    <n v="0.83"/>
    <n v="100"/>
    <n v="81.58"/>
    <n v="101"/>
    <n v="47.06"/>
    <n v="76.97"/>
    <n v="41.933999999999997"/>
  </r>
  <r>
    <x v="146"/>
    <n v="126"/>
    <x v="112"/>
    <x v="1"/>
    <d v="2002-06-24T00:00:00"/>
    <n v="2002"/>
    <s v="CRB"/>
    <s v="I"/>
    <n v="2"/>
    <s v="170103010402"/>
    <s v="022-13-I"/>
    <s v="022"/>
    <s v="13"/>
    <s v="R1"/>
    <s v="Panhandle"/>
    <s v="Coeur dAlene River"/>
    <s v="ID"/>
    <n v="47.716545000000004"/>
    <n v="-115.91813399999999"/>
    <s v="Reference"/>
    <s v=""/>
    <n v="72.309552695091199"/>
    <s v=""/>
    <n v="30"/>
    <x v="169"/>
    <n v="147.80000000000001"/>
    <n v="1.407"/>
    <n v="1.232"/>
    <n v="0.54399999380111697"/>
    <n v="33.829499323410012"/>
    <n v="51.014885689473445"/>
    <n v="23.89"/>
    <n v="31.55"/>
    <n v="3.9E-2"/>
    <m/>
    <n v="4.17"/>
    <n v="98"/>
    <n v="60"/>
    <n v="99"/>
    <n v="39.130000000000003"/>
    <n v="155.62"/>
    <n v="222.714"/>
  </r>
  <r>
    <x v="146"/>
    <n v="3633"/>
    <x v="112"/>
    <x v="1"/>
    <d v="2007-06-16T00:00:00"/>
    <n v="2007"/>
    <s v="CRB"/>
    <s v="I"/>
    <n v="2"/>
    <s v="170103010402"/>
    <s v="022-13-I"/>
    <s v="022"/>
    <s v="13"/>
    <s v="R1"/>
    <s v="Panhandle"/>
    <s v="Coeur dAlene River"/>
    <s v="ID"/>
    <n v="47.716545000000004"/>
    <n v="-115.91813399999999"/>
    <s v="Reference"/>
    <s v="Flow (whole reach)"/>
    <n v="59.98386"/>
    <s v=""/>
    <n v="40"/>
    <x v="361"/>
    <n v="164.5"/>
    <n v="1.9570000000000001"/>
    <n v="1.3089999999999999"/>
    <n v="0.30599998831748965"/>
    <n v="36.474164133738597"/>
    <n v="41.39817565407796"/>
    <n v="10.93"/>
    <n v="32.46"/>
    <n v="3.9E-2"/>
    <n v="20.52"/>
    <n v="23.58"/>
    <n v="100"/>
    <n v="95.24"/>
    <n v="89"/>
    <n v="53.66"/>
    <n v="455.93"/>
    <n v="510.35"/>
  </r>
  <r>
    <x v="146"/>
    <n v="6527"/>
    <x v="112"/>
    <x v="1"/>
    <d v="2012-06-20T00:00:00"/>
    <n v="2012"/>
    <s v="CRB"/>
    <s v="I"/>
    <n v="2"/>
    <s v="170103010402"/>
    <s v="022-13-I"/>
    <s v="022"/>
    <s v="13"/>
    <s v="R1"/>
    <s v="Panhandle"/>
    <s v="Coeur dAlene River"/>
    <s v="ID"/>
    <n v="47.716545000000004"/>
    <n v="-115.91813399999999"/>
    <s v="Reference"/>
    <s v="Flow (whole reach)"/>
    <n v="77.976659999999995"/>
    <s v=""/>
    <n v="30"/>
    <x v="409"/>
    <n v="156.1"/>
    <n v="2.0819999999999999"/>
    <n v="1.198"/>
    <n v="0.34727273204109887"/>
    <n v="70.467648942985264"/>
    <n v="49.839846374589918"/>
    <n v="22.68"/>
    <n v="17.04"/>
    <n v="3.7999999999999999E-2"/>
    <n v="3.87"/>
    <n v="8.4"/>
    <n v="100"/>
    <n v="89.47"/>
    <n v="78"/>
    <n v="66.67"/>
    <n v="595.77"/>
    <n v="602.38900000000001"/>
  </r>
  <r>
    <x v="146"/>
    <n v="9580"/>
    <x v="112"/>
    <x v="1"/>
    <d v="2017-06-18T00:00:00"/>
    <n v="2017"/>
    <s v="CRB"/>
    <s v="I"/>
    <n v="2"/>
    <s v="170103010402"/>
    <s v="022-13-I"/>
    <s v="022"/>
    <s v="13"/>
    <s v="R1"/>
    <s v="Panhandle"/>
    <s v="Coeur dAlene River"/>
    <s v="ID"/>
    <n v="47.716545000000004"/>
    <n v="-115.91813399999999"/>
    <s v="Reference"/>
    <s v="Flow (whole reach)"/>
    <n v="57.589703256186503"/>
    <s v=""/>
    <n v="40"/>
    <x v="410"/>
    <n v="197.8"/>
    <n v="1.764"/>
    <n v="1.2609999999999999"/>
    <n v="0.31454545259475708"/>
    <n v="55.611729019211317"/>
    <n v="37.411527035812512"/>
    <n v="21.81"/>
    <n v="20.48"/>
    <n v="2.8500000000000001E-2"/>
    <n v="7.95"/>
    <n v="12.74"/>
    <n v="97.92"/>
    <n v="93.75"/>
    <n v="87"/>
    <n v="54.17"/>
    <n v="298.27999999999997"/>
    <n v="292.00900000000001"/>
  </r>
  <r>
    <x v="147"/>
    <n v="551"/>
    <x v="113"/>
    <x v="0"/>
    <d v="2003-08-17T00:00:00"/>
    <n v="2003"/>
    <s v="CRB"/>
    <s v="I"/>
    <n v="3"/>
    <s v="170603010403"/>
    <s v="085-10-I"/>
    <s v="085"/>
    <s v="10"/>
    <s v="R1"/>
    <s v="Bitterroot"/>
    <s v="West Fork"/>
    <s v="ID"/>
    <n v="45.709837"/>
    <n v="-114.775864"/>
    <s v="Managed"/>
    <s v=""/>
    <n v="11.9300581872964"/>
    <s v=""/>
    <m/>
    <x v="411"/>
    <n v="167.5"/>
    <n v="3.57"/>
    <n v="1.244"/>
    <n v="0.16250000055879354"/>
    <n v="47.761194029850749"/>
    <n v="13.074626780267973"/>
    <n v="21.02"/>
    <n v="98.71"/>
    <n v="4.0000000000000001E-3"/>
    <n v="42.83"/>
    <n v="73.5"/>
    <n v="80.95"/>
    <n v="9.52"/>
    <n v="92"/>
    <n v="44.44"/>
    <n v="149.25"/>
    <n v="37.997"/>
  </r>
  <r>
    <x v="147"/>
    <n v="4181"/>
    <x v="113"/>
    <x v="0"/>
    <d v="2008-08-24T00:00:00"/>
    <n v="2008"/>
    <s v="CRB"/>
    <s v="I"/>
    <n v="3"/>
    <s v="170603010403"/>
    <s v="085-10-I"/>
    <s v="085"/>
    <s v="10"/>
    <s v="R1"/>
    <s v="Bitterroot"/>
    <s v="West Fork"/>
    <s v="ID"/>
    <n v="45.709837"/>
    <n v="-114.775864"/>
    <s v="Managed"/>
    <s v="Flow (whole reach)"/>
    <n v="33.862319999999997"/>
    <s v=""/>
    <n v="20"/>
    <x v="324"/>
    <n v="162.1"/>
    <n v="3.6829999999999998"/>
    <n v="1.0589999999999999"/>
    <n v="0.22428571326392038"/>
    <n v="49.352251696483656"/>
    <n v="15.792720704664056"/>
    <n v="9.27"/>
    <n v="31.97"/>
    <n v="3.3000000000000002E-2"/>
    <n v="37.24"/>
    <n v="42.76"/>
    <n v="97.62"/>
    <n v="50"/>
    <n v="106"/>
    <n v="38.46"/>
    <n v="604.57000000000005"/>
    <n v="267.767"/>
  </r>
  <r>
    <x v="147"/>
    <n v="10072"/>
    <x v="113"/>
    <x v="0"/>
    <d v="2018-09-20T00:00:00"/>
    <n v="2018"/>
    <s v="CRB"/>
    <s v="I"/>
    <n v="3"/>
    <s v="170603010403"/>
    <s v="085-10-I"/>
    <s v="085"/>
    <s v="10"/>
    <s v="R1"/>
    <s v="Bitterroot"/>
    <s v="West Fork"/>
    <s v="ID"/>
    <n v="45.709837"/>
    <n v="-114.775864"/>
    <s v="Managed"/>
    <s v="Flow (whole reach)"/>
    <n v="29.1224137532197"/>
    <s v=""/>
    <n v="30"/>
    <x v="267"/>
    <n v="157.69999999999999"/>
    <n v="3.6970000000000001"/>
    <n v="1.147"/>
    <n v="0.15555555787351397"/>
    <n v="57.070386810399498"/>
    <n v="23.08180125060532"/>
    <n v="11.85"/>
    <n v="22.93"/>
    <n v="1.9E-2"/>
    <n v="12.44"/>
    <n v="30.97"/>
    <n v="97.37"/>
    <n v="81.58"/>
    <n v="107"/>
    <n v="42.11"/>
    <n v="583.39"/>
    <n v="306.60000000000002"/>
  </r>
  <r>
    <x v="148"/>
    <n v="1871"/>
    <x v="114"/>
    <x v="1"/>
    <d v="2005-07-30T00:00:00"/>
    <n v="2005"/>
    <s v="CRB"/>
    <s v="I"/>
    <n v="5"/>
    <s v="170603020101"/>
    <s v="079-12-I"/>
    <s v="079"/>
    <s v="12"/>
    <s v="R1"/>
    <s v="Nez Perce-Clearwater"/>
    <s v="Moose Creek"/>
    <s v="ID"/>
    <n v="46.210861000000001"/>
    <n v="-114.49509500000001"/>
    <s v="Reference"/>
    <s v=""/>
    <n v="43.613619999999997"/>
    <s v=""/>
    <n v="0"/>
    <x v="412"/>
    <n v="247.2"/>
    <n v="0.251"/>
    <n v="1.381"/>
    <n v="0.70874998718500137"/>
    <n v="32.362459546925571"/>
    <n v="55.66343018923763"/>
    <n v="17.920000000000002"/>
    <n v="102.76"/>
    <n v="3.0000000000000001E-3"/>
    <n v="38.06"/>
    <n v="53.56"/>
    <n v="80.95"/>
    <n v="47.62"/>
    <n v="76"/>
    <n v="65"/>
    <n v="3009.71"/>
    <n v="651.83199999999999"/>
  </r>
  <r>
    <x v="148"/>
    <n v="5427"/>
    <x v="114"/>
    <x v="1"/>
    <d v="2010-08-03T00:00:00"/>
    <n v="2010"/>
    <s v="CRB"/>
    <s v="I"/>
    <n v="5"/>
    <s v="170603020101"/>
    <s v="079-12-I"/>
    <s v="079"/>
    <s v="12"/>
    <s v="R1"/>
    <s v="Nez Perce-Clearwater"/>
    <s v="Moose Creek"/>
    <s v="ID"/>
    <n v="46.210861000000001"/>
    <n v="-114.49509500000001"/>
    <s v="Reference"/>
    <s v="Flow (whole reach)"/>
    <n v="26.131250000000001"/>
    <s v=""/>
    <n v="0"/>
    <x v="413"/>
    <n v="235"/>
    <n v="0.27700000000000002"/>
    <n v="1.3380000000000001"/>
    <n v="0.54199998974800112"/>
    <n v="21.276595744680851"/>
    <n v="25.872340506695686"/>
    <n v="11.76"/>
    <n v="34.5"/>
    <n v="2E-3"/>
    <n v="54.47"/>
    <n v="72.400000000000006"/>
    <n v="100"/>
    <n v="70"/>
    <n v="79"/>
    <n v="67.5"/>
    <n v="2668.09"/>
    <n v="679.13400000000001"/>
  </r>
  <r>
    <x v="148"/>
    <n v="8544"/>
    <x v="114"/>
    <x v="1"/>
    <d v="2015-09-08T00:00:00"/>
    <n v="2015"/>
    <s v="CRB"/>
    <s v="I"/>
    <n v="5"/>
    <s v="170603020101"/>
    <s v="079-12-I"/>
    <s v="079"/>
    <s v="12"/>
    <s v="R1"/>
    <s v="Nez Perce-Clearwater"/>
    <s v="Moose Creek"/>
    <s v="ID"/>
    <n v="46.210861000000001"/>
    <n v="-114.49509500000001"/>
    <s v="Reference"/>
    <s v="Flow (whole reach)"/>
    <n v="50.828220000000002"/>
    <s v=""/>
    <n v="0"/>
    <x v="414"/>
    <n v="243"/>
    <n v="0.28799999999999998"/>
    <n v="1.474"/>
    <n v="0.63090908256444067"/>
    <n v="45.267489711934161"/>
    <n v="79.382716284857864"/>
    <n v="15.86"/>
    <n v="32.24"/>
    <n v="2E-3"/>
    <n v="37.380000000000003"/>
    <n v="48.97"/>
    <n v="97.5"/>
    <n v="75"/>
    <n v="82"/>
    <n v="60"/>
    <n v="2168.7199999999998"/>
    <n v="613.47400000000005"/>
  </r>
  <r>
    <x v="149"/>
    <n v="266"/>
    <x v="115"/>
    <x v="1"/>
    <d v="2004-07-30T00:00:00"/>
    <n v="2004"/>
    <s v="CRB"/>
    <s v="I"/>
    <n v="4"/>
    <s v="170102030603"/>
    <s v="049-08-I"/>
    <s v="049"/>
    <s v="08"/>
    <s v="R1"/>
    <s v="Helena"/>
    <s v="Lincoln"/>
    <s v="MT"/>
    <n v="47.173257999999997"/>
    <n v="-112.82015699999999"/>
    <s v="Reference"/>
    <s v=""/>
    <n v="33.2264100885467"/>
    <s v=""/>
    <n v="150"/>
    <x v="415"/>
    <n v="203.6"/>
    <n v="0.432"/>
    <n v="1.1779999999999999"/>
    <n v="0.4674999788403511"/>
    <n v="19.646365422396855"/>
    <n v="61.247542705423477"/>
    <m/>
    <m/>
    <n v="5.0999999999999997E-2"/>
    <n v="19.170000000000002"/>
    <n v="23.83"/>
    <n v="92.86"/>
    <n v="52.38"/>
    <n v="124"/>
    <n v="11.9"/>
    <n v="343.81"/>
    <n v="139.22200000000001"/>
  </r>
  <r>
    <x v="149"/>
    <n v="5122"/>
    <x v="115"/>
    <x v="1"/>
    <d v="2009-07-23T00:00:00"/>
    <n v="2009"/>
    <s v="CRB"/>
    <s v="I"/>
    <n v="4"/>
    <s v="170102030603"/>
    <s v="049-08-I"/>
    <s v="049"/>
    <s v="08"/>
    <s v="R1"/>
    <s v="Helena"/>
    <s v="Lincoln"/>
    <s v="MT"/>
    <n v="47.173257999999997"/>
    <n v="-112.82015699999999"/>
    <s v="Reference"/>
    <s v="Flow (whole reach)"/>
    <n v="44.613979999999998"/>
    <s v=""/>
    <n v="130"/>
    <x v="416"/>
    <n v="189.1"/>
    <n v="0.28000000000000003"/>
    <n v="1.1240000000000001"/>
    <n v="0.45999999841054279"/>
    <n v="15.864621893178214"/>
    <n v="38.815441363580263"/>
    <n v="14.11"/>
    <n v="29.97"/>
    <n v="5.2999999999999999E-2"/>
    <n v="8.2200000000000006"/>
    <n v="10"/>
    <n v="92.11"/>
    <n v="31.58"/>
    <n v="99"/>
    <n v="35.14"/>
    <n v="555.26"/>
    <n v="250.97300000000001"/>
  </r>
  <r>
    <x v="149"/>
    <n v="7906"/>
    <x v="115"/>
    <x v="1"/>
    <d v="2014-08-14T00:00:00"/>
    <n v="2014"/>
    <s v="CRB"/>
    <s v="I"/>
    <n v="4"/>
    <s v="170102030603"/>
    <s v="049-08-I"/>
    <s v="049"/>
    <s v="08"/>
    <s v="R1"/>
    <s v="Helena"/>
    <s v="Lincoln"/>
    <s v="MT"/>
    <n v="47.173257999999997"/>
    <n v="-112.82015699999999"/>
    <s v="Reference"/>
    <s v="Flow (whole reach)"/>
    <n v="53.988779999999998"/>
    <s v=""/>
    <n v="140"/>
    <x v="417"/>
    <n v="185.5"/>
    <n v="0.437"/>
    <n v="1.0469999999999999"/>
    <n v="0.51666667064030969"/>
    <n v="16.172506738544474"/>
    <n v="56.388141395589408"/>
    <n v="15.35"/>
    <n v="34.44"/>
    <n v="3.5000000000000003E-2"/>
    <n v="3.33"/>
    <n v="9.41"/>
    <n v="100"/>
    <n v="77.78"/>
    <n v="98"/>
    <n v="38.89"/>
    <n v="943.4"/>
    <n v="417.78399999999999"/>
  </r>
  <r>
    <x v="149"/>
    <n v="10563"/>
    <x v="115"/>
    <x v="1"/>
    <d v="2019-07-25T00:00:00"/>
    <n v="2019"/>
    <s v="CRB"/>
    <s v="I"/>
    <n v="4"/>
    <s v="170102030603"/>
    <s v="049-08-I"/>
    <s v="049"/>
    <s v="08"/>
    <s v="R1"/>
    <s v="Helena"/>
    <s v="Lincoln"/>
    <s v="MT"/>
    <n v="47.173257999999997"/>
    <n v="-112.82015699999999"/>
    <s v="Reference"/>
    <s v="Flow (whole reach)"/>
    <n v="53.1248383987677"/>
    <s v=""/>
    <n v="150"/>
    <x v="88"/>
    <n v="220"/>
    <n v="0.33200000000000002"/>
    <n v="1.2250000000000001"/>
    <n v="0.52199999690055843"/>
    <n v="22.727272727272727"/>
    <n v="63.590908700769603"/>
    <n v="14.74"/>
    <n v="25.16"/>
    <n v="4.2999999999999997E-2"/>
    <n v="11.54"/>
    <n v="14.97"/>
    <n v="95"/>
    <n v="87.5"/>
    <n v="108"/>
    <n v="32.5"/>
    <n v="990.91"/>
    <n v="426.33800000000002"/>
  </r>
  <r>
    <x v="150"/>
    <n v="2275"/>
    <x v="116"/>
    <x v="0"/>
    <d v="2006-09-10T00:00:00"/>
    <n v="2006"/>
    <s v="CRB"/>
    <s v="I"/>
    <n v="1"/>
    <s v="170603020404"/>
    <s v="082-11-I"/>
    <s v="082"/>
    <s v="11"/>
    <s v="R1"/>
    <s v="Nez Perce-Clearwater"/>
    <s v="Moose Creek"/>
    <s v="ID"/>
    <n v="45.973374999999997"/>
    <n v="-115.511808"/>
    <s v="Managed"/>
    <s v="Flow (whole reach)"/>
    <n v="51.968710000000002"/>
    <s v=""/>
    <n v="10"/>
    <x v="326"/>
    <n v="166"/>
    <n v="3.036"/>
    <n v="1.2350000000000001"/>
    <n v="0.18583333306014538"/>
    <n v="72.289156626506028"/>
    <n v="22.168674239193102"/>
    <n v="9.98"/>
    <n v="42.1"/>
    <n v="4.7E-2"/>
    <n v="10.210000000000001"/>
    <n v="12.62"/>
    <n v="97.62"/>
    <n v="97.62"/>
    <n v="92"/>
    <n v="40.479999999999997"/>
    <n v="132.53"/>
    <n v="59.542999999999999"/>
  </r>
  <r>
    <x v="150"/>
    <n v="6077"/>
    <x v="116"/>
    <x v="0"/>
    <d v="2011-08-06T00:00:00"/>
    <n v="2011"/>
    <s v="CRB"/>
    <s v="I"/>
    <n v="1"/>
    <s v="170603020404"/>
    <s v="082-11-I"/>
    <s v="082"/>
    <s v="11"/>
    <s v="R1"/>
    <s v="Nez Perce-Clearwater"/>
    <s v="Moose Creek"/>
    <s v="ID"/>
    <n v="45.973374999999997"/>
    <n v="-115.511808"/>
    <s v="Managed"/>
    <s v="Flow (whole reach)"/>
    <n v="47.846550000000001"/>
    <s v=""/>
    <n v="10"/>
    <x v="287"/>
    <n v="167.2"/>
    <n v="3.14"/>
    <n v="1.2430000000000001"/>
    <n v="0.19714285433292389"/>
    <n v="41.866028708133975"/>
    <n v="14.892344554645595"/>
    <n v="14.48"/>
    <n v="22.99"/>
    <n v="4.9000000000000002E-2"/>
    <n v="5.43"/>
    <n v="7.9"/>
    <n v="100"/>
    <n v="87.5"/>
    <n v="102"/>
    <n v="32.5"/>
    <n v="131.58000000000001"/>
    <n v="57.798999999999999"/>
  </r>
  <r>
    <x v="150"/>
    <n v="9183"/>
    <x v="116"/>
    <x v="0"/>
    <d v="2016-08-29T00:00:00"/>
    <n v="2016"/>
    <s v="CRB"/>
    <s v="I"/>
    <n v="1"/>
    <s v="170603020404"/>
    <s v="082-11-I"/>
    <s v="082"/>
    <s v="11"/>
    <s v="R1"/>
    <s v="Nez Perce-Clearwater"/>
    <s v="Moose Creek"/>
    <s v="ID"/>
    <n v="45.973374999999997"/>
    <n v="-115.511808"/>
    <s v="Managed"/>
    <s v="Flow (whole reach)"/>
    <n v="50.714210000000001"/>
    <s v=""/>
    <n v="20"/>
    <x v="368"/>
    <n v="162.6"/>
    <n v="3.0630000000000002"/>
    <n v="1.1850000000000001"/>
    <n v="0.20222222887807423"/>
    <n v="55.350553505535053"/>
    <n v="25.645756486890352"/>
    <n v="10.3"/>
    <n v="153.72"/>
    <n v="5.0500000000000003E-2"/>
    <n v="11.92"/>
    <n v="21.25"/>
    <n v="100"/>
    <n v="87.5"/>
    <n v="95"/>
    <n v="55"/>
    <n v="153.75"/>
    <n v="53.993000000000002"/>
  </r>
  <r>
    <x v="151"/>
    <n v="383"/>
    <x v="117"/>
    <x v="0"/>
    <d v="2001-06-26T00:00:00"/>
    <n v="2001"/>
    <s v="CRB"/>
    <s v="I"/>
    <n v="1"/>
    <s v="170102040802"/>
    <s v="063-19-I"/>
    <s v="063"/>
    <s v="19"/>
    <s v="R1"/>
    <s v="Lolo"/>
    <s v="Superior"/>
    <s v="MT"/>
    <n v="47.432513999999998"/>
    <n v="-115.492637"/>
    <s v="Managed"/>
    <s v=""/>
    <m/>
    <s v=""/>
    <n v="20"/>
    <x v="418"/>
    <n v="87.6"/>
    <n v="1.3129999999999999"/>
    <n v="1.429"/>
    <n v="0.30833332488934201"/>
    <n v="68.493150684931521"/>
    <n v="64.269407154762575"/>
    <n v="11.92"/>
    <n v="32.53"/>
    <n v="0.02"/>
    <m/>
    <m/>
    <n v="75"/>
    <n v="63.64"/>
    <n v="96"/>
    <n v="43.59"/>
    <n v="262.56"/>
    <n v="22.321999999999999"/>
  </r>
  <r>
    <x v="151"/>
    <n v="2214"/>
    <x v="117"/>
    <x v="0"/>
    <d v="2006-06-17T00:00:00"/>
    <n v="2006"/>
    <s v="CRB"/>
    <s v="I"/>
    <n v="1"/>
    <s v="170102040802"/>
    <s v="063-19-I"/>
    <s v="063"/>
    <s v="19"/>
    <s v="R1"/>
    <s v="Lolo"/>
    <s v="Superior"/>
    <s v="MT"/>
    <n v="47.432513999999998"/>
    <n v="-115.492637"/>
    <s v="Managed"/>
    <s v="Flow (whole reach)"/>
    <n v="54.422310000000003"/>
    <s v=""/>
    <n v="20"/>
    <x v="419"/>
    <n v="167.3"/>
    <n v="1.0640000000000001"/>
    <n v="1.3520000000000001"/>
    <n v="0.31181819059632043"/>
    <n v="65.750149432157784"/>
    <n v="76.927675861693828"/>
    <n v="10.14"/>
    <n v="16.18"/>
    <n v="2.1999999999999999E-2"/>
    <n v="28.8"/>
    <n v="32.119999999999997"/>
    <n v="95.24"/>
    <n v="92.86"/>
    <n v="106"/>
    <n v="30.95"/>
    <n v="251.05"/>
    <n v="79.227999999999994"/>
  </r>
  <r>
    <x v="151"/>
    <n v="6019"/>
    <x v="117"/>
    <x v="0"/>
    <d v="2011-07-11T00:00:00"/>
    <n v="2011"/>
    <s v="CRB"/>
    <s v="I"/>
    <n v="1"/>
    <s v="170102040802"/>
    <s v="063-19-I"/>
    <s v="063"/>
    <s v="19"/>
    <s v="R1"/>
    <s v="Lolo"/>
    <s v="Superior"/>
    <s v="MT"/>
    <n v="47.432513999999998"/>
    <n v="-115.492637"/>
    <s v="Managed"/>
    <s v="Flow (whole reach)"/>
    <n v="45.743340000000003"/>
    <s v=""/>
    <n v="10"/>
    <x v="48"/>
    <n v="169"/>
    <n v="1.462"/>
    <n v="1.2889999999999999"/>
    <n v="0.26111110630962586"/>
    <n v="106.50887573964498"/>
    <n v="50.414200894225978"/>
    <n v="9.1300000000000008"/>
    <n v="11.99"/>
    <n v="2.9000000000000001E-2"/>
    <n v="20.78"/>
    <n v="25.81"/>
    <n v="92.86"/>
    <n v="85.71"/>
    <n v="109"/>
    <n v="35.71"/>
    <n v="278.11"/>
    <n v="92.724999999999994"/>
  </r>
  <r>
    <x v="151"/>
    <n v="9052"/>
    <x v="117"/>
    <x v="0"/>
    <d v="2016-06-29T00:00:00"/>
    <n v="2016"/>
    <s v="CRB"/>
    <s v="I"/>
    <n v="1"/>
    <s v="170102040802"/>
    <s v="063-19-I"/>
    <s v="063"/>
    <s v="19"/>
    <s v="R1"/>
    <s v="Lolo"/>
    <s v="Superior"/>
    <s v="MT"/>
    <n v="47.432513999999998"/>
    <n v="-115.492637"/>
    <s v="Managed"/>
    <s v="Flow (whole reach)"/>
    <n v="60.784269999999999"/>
    <s v=""/>
    <n v="20"/>
    <x v="178"/>
    <n v="163.80000000000001"/>
    <n v="1.4710000000000001"/>
    <n v="1.4"/>
    <n v="0.2668749988079071"/>
    <n v="97.680097680097674"/>
    <n v="74.053723333228334"/>
    <n v="9.42"/>
    <n v="14.29"/>
    <n v="2.35E-2"/>
    <n v="7.75"/>
    <n v="19.05"/>
    <n v="92.5"/>
    <n v="82.5"/>
    <n v="98"/>
    <n v="51.28"/>
    <n v="195.36"/>
    <n v="47.283999999999999"/>
  </r>
  <r>
    <x v="152"/>
    <n v="310"/>
    <x v="118"/>
    <x v="1"/>
    <d v="2004-07-04T00:00:00"/>
    <n v="2004"/>
    <s v="CRB"/>
    <s v="I"/>
    <n v="4"/>
    <s v="170102020701"/>
    <s v="054-06-I"/>
    <s v="054"/>
    <s v="06"/>
    <s v="R1"/>
    <s v="Beaverhead-Deerlodge"/>
    <s v="Pintler"/>
    <s v="MT"/>
    <n v="46.085945000000002"/>
    <n v="-113.365657"/>
    <s v="Reference"/>
    <s v=""/>
    <n v="100"/>
    <s v=""/>
    <n v="70"/>
    <x v="420"/>
    <n v="209.7"/>
    <n v="1.2350000000000001"/>
    <n v="1.5649999999999999"/>
    <n v="0.67500000198682153"/>
    <n v="28.612303290414879"/>
    <n v="78.68383586776217"/>
    <m/>
    <m/>
    <n v="4.1000000000000002E-2"/>
    <n v="1.1100000000000001"/>
    <n v="5.89"/>
    <n v="100"/>
    <n v="76.19"/>
    <n v="79"/>
    <n v="65"/>
    <n v="701"/>
    <n v="280.589"/>
  </r>
  <r>
    <x v="152"/>
    <n v="4853"/>
    <x v="118"/>
    <x v="1"/>
    <d v="2009-07-21T00:00:00"/>
    <n v="2009"/>
    <s v="CRB"/>
    <s v="I"/>
    <n v="4"/>
    <s v="170102020701"/>
    <s v="054-06-I"/>
    <s v="054"/>
    <s v="06"/>
    <s v="R1"/>
    <s v="Beaverhead-Deerlodge"/>
    <s v="Pintler"/>
    <s v="MT"/>
    <n v="46.085945000000002"/>
    <n v="-113.365657"/>
    <s v="Reference"/>
    <s v="Flow (whole reach)"/>
    <n v="90.131360000000001"/>
    <s v=""/>
    <n v="80"/>
    <x v="421"/>
    <n v="213.3"/>
    <n v="1.1719999999999999"/>
    <n v="1.593"/>
    <n v="0.52272727272727271"/>
    <n v="51.570557899671819"/>
    <n v="61.697139909890019"/>
    <n v="12.01"/>
    <n v="15.78"/>
    <n v="4.1000000000000002E-2"/>
    <n v="2.48"/>
    <n v="5.76"/>
    <n v="85.71"/>
    <n v="71.430000000000007"/>
    <n v="86"/>
    <n v="61.9"/>
    <n v="914.21"/>
    <n v="249.745"/>
  </r>
  <r>
    <x v="152"/>
    <n v="7920"/>
    <x v="118"/>
    <x v="1"/>
    <d v="2014-08-01T00:00:00"/>
    <n v="2014"/>
    <s v="CRB"/>
    <s v="I"/>
    <n v="4"/>
    <s v="170102020701"/>
    <s v="054-06-I"/>
    <s v="054"/>
    <s v="06"/>
    <s v="R1"/>
    <s v="Beaverhead-Deerlodge"/>
    <s v="Pintler"/>
    <s v="MT"/>
    <n v="46.085945000000002"/>
    <n v="-113.365657"/>
    <s v="Reference"/>
    <s v="Flow (whole reach)"/>
    <n v="84.276780000000002"/>
    <s v=""/>
    <n v="120"/>
    <x v="422"/>
    <n v="209.1"/>
    <n v="1.234"/>
    <n v="1.7509999999999999"/>
    <n v="0.47272727164355194"/>
    <n v="52.606408417025342"/>
    <n v="57.340985448208791"/>
    <n v="15.01"/>
    <n v="24.15"/>
    <n v="3.7999999999999999E-2"/>
    <n v="4.5999999999999996"/>
    <n v="7.33"/>
    <n v="95"/>
    <n v="82.5"/>
    <n v="93"/>
    <n v="55"/>
    <n v="865.61"/>
    <n v="614.98800000000006"/>
  </r>
  <r>
    <x v="152"/>
    <n v="10576"/>
    <x v="118"/>
    <x v="1"/>
    <d v="2019-06-29T00:00:00"/>
    <n v="2019"/>
    <s v="CRB"/>
    <s v="I"/>
    <n v="4"/>
    <s v="170102020701"/>
    <s v="054-06-I"/>
    <s v="054"/>
    <s v="06"/>
    <s v="R1"/>
    <s v="Beaverhead-Deerlodge"/>
    <s v="Pintler"/>
    <s v="MT"/>
    <n v="46.085945000000002"/>
    <n v="-113.365657"/>
    <s v="Reference"/>
    <s v="Flow (whole reach)"/>
    <n v="91.086414880750695"/>
    <s v=""/>
    <n v="80"/>
    <x v="409"/>
    <n v="194.3"/>
    <m/>
    <n v="1.464"/>
    <n v="0.76000001529852546"/>
    <n v="30.880082346886255"/>
    <n v="65.311374458159847"/>
    <n v="19.28"/>
    <n v="25.02"/>
    <n v="0.05"/>
    <n v="1.19"/>
    <n v="2.57"/>
    <n v="92.11"/>
    <n v="44.74"/>
    <n v="85"/>
    <n v="64.709999999999994"/>
    <n v="1055.07"/>
    <n v="1838.0709999999999"/>
  </r>
  <r>
    <x v="153"/>
    <n v="3637"/>
    <x v="119"/>
    <x v="0"/>
    <d v="2007-06-12T00:00:00"/>
    <n v="2007"/>
    <s v="CRB"/>
    <s v="I"/>
    <n v="2"/>
    <s v="170103010703"/>
    <s v="022-20-I"/>
    <s v="022"/>
    <s v="20"/>
    <s v="R1"/>
    <s v="Panhandle"/>
    <s v="Coeur dAlene River"/>
    <s v="ID"/>
    <n v="47.717426000000003"/>
    <n v="-116.199938"/>
    <s v="Managed"/>
    <s v="Flow (whole reach)"/>
    <n v="49.427860000000003"/>
    <s v=""/>
    <n v="40"/>
    <x v="423"/>
    <n v="198"/>
    <n v="1.879"/>
    <n v="1.0369999999999999"/>
    <n v="0.25125000067055225"/>
    <n v="40.404040404040408"/>
    <n v="27.878787541630288"/>
    <n v="24.24"/>
    <n v="57.32"/>
    <n v="0.10100000000000001"/>
    <n v="1.43"/>
    <n v="3.81"/>
    <n v="100"/>
    <n v="96"/>
    <n v="113"/>
    <n v="30"/>
    <n v="141.41"/>
    <n v="62.418999999999997"/>
  </r>
  <r>
    <x v="153"/>
    <n v="5126"/>
    <x v="119"/>
    <x v="0"/>
    <d v="2009-06-28T00:00:00"/>
    <n v="2009"/>
    <s v="CRB"/>
    <s v="I"/>
    <n v="2"/>
    <s v="170103010703"/>
    <s v="022-20-I"/>
    <s v="022"/>
    <s v="20"/>
    <s v="R1"/>
    <s v="Panhandle"/>
    <s v="Coeur dAlene River"/>
    <s v="ID"/>
    <n v="47.717426000000003"/>
    <n v="-116.199938"/>
    <s v="Managed"/>
    <s v="Flow (whole reach)"/>
    <n v="50.573070000000001"/>
    <s v=""/>
    <n v="30"/>
    <x v="353"/>
    <n v="187.5"/>
    <n v="2.016"/>
    <n v="1"/>
    <n v="0.32333332300186157"/>
    <n v="16"/>
    <n v="7.4133333841959637"/>
    <n v="16.5"/>
    <n v="32.700000000000003"/>
    <n v="7.9000000000000001E-2"/>
    <n v="0"/>
    <n v="3.11"/>
    <n v="91.67"/>
    <n v="60.42"/>
    <n v="107"/>
    <n v="29.17"/>
    <n v="117.33"/>
    <n v="83.759"/>
  </r>
  <r>
    <x v="153"/>
    <n v="6784"/>
    <x v="119"/>
    <x v="0"/>
    <d v="2012-06-24T00:00:00"/>
    <n v="2012"/>
    <s v="CRB"/>
    <s v="I"/>
    <n v="2"/>
    <s v="170103010703"/>
    <s v="022-20-I"/>
    <s v="022"/>
    <s v="20"/>
    <s v="R1"/>
    <s v="Panhandle"/>
    <s v="Coeur dAlene River"/>
    <s v="ID"/>
    <n v="47.717426000000003"/>
    <n v="-116.199938"/>
    <s v="Managed"/>
    <s v="Flow (whole reach)"/>
    <n v="40.718649999999997"/>
    <s v=""/>
    <n v="30"/>
    <x v="424"/>
    <n v="192.4"/>
    <n v="1.9179999999999999"/>
    <n v="1.151"/>
    <n v="0.29000000655651093"/>
    <n v="20.790020790020787"/>
    <n v="13.201663251230473"/>
    <n v="13.99"/>
    <n v="26.22"/>
    <n v="6.2E-2"/>
    <n v="2"/>
    <n v="6.34"/>
    <n v="100"/>
    <n v="100"/>
    <n v="114"/>
    <n v="29.17"/>
    <n v="135.13999999999999"/>
    <n v="78.480999999999995"/>
  </r>
  <r>
    <x v="153"/>
    <n v="9790"/>
    <x v="119"/>
    <x v="0"/>
    <d v="2017-07-02T00:00:00"/>
    <n v="2017"/>
    <s v="CRB"/>
    <s v="I"/>
    <n v="2"/>
    <s v="170103010703"/>
    <s v="022-20-I"/>
    <s v="022"/>
    <s v="20"/>
    <s v="R1"/>
    <s v="Panhandle"/>
    <s v="Coeur dAlene River"/>
    <s v="ID"/>
    <n v="47.717426000000003"/>
    <n v="-116.199938"/>
    <s v="Managed"/>
    <s v="Flow (whole reach)"/>
    <n v="47.078085819137897"/>
    <s v=""/>
    <n v="40"/>
    <x v="250"/>
    <n v="190.9"/>
    <n v="1.9570000000000001"/>
    <n v="1.1519999999999999"/>
    <n v="0.32599999308586119"/>
    <n v="26.19172341540073"/>
    <n v="17.129386763974843"/>
    <n v="15.18"/>
    <n v="29.32"/>
    <n v="6.4500000000000002E-2"/>
    <n v="0.67"/>
    <n v="3.2"/>
    <n v="100"/>
    <n v="97.83"/>
    <n v="117"/>
    <n v="28.26"/>
    <n v="188.58"/>
    <n v="100.375"/>
  </r>
  <r>
    <x v="154"/>
    <n v="1804"/>
    <x v="120"/>
    <x v="1"/>
    <d v="2005-07-18T00:00:00"/>
    <n v="2005"/>
    <s v="CRB"/>
    <s v="I"/>
    <n v="5"/>
    <s v="170102131001"/>
    <s v="031-01-I"/>
    <s v="031"/>
    <s v="01"/>
    <s v="R1"/>
    <s v="Kootenai"/>
    <s v="Cabinet"/>
    <s v="MT"/>
    <n v="47.775661999999997"/>
    <n v="-115.737709"/>
    <s v="Reference"/>
    <s v=""/>
    <n v="50.743839999999999"/>
    <s v=""/>
    <n v="10"/>
    <x v="425"/>
    <n v="237"/>
    <n v="2.996"/>
    <n v="1.167"/>
    <n v="0.22000000377496085"/>
    <n v="12.658227848101266"/>
    <n v="6.8354429574958377"/>
    <n v="23.74"/>
    <n v="102.12"/>
    <n v="0.105"/>
    <n v="0.22"/>
    <n v="3.56"/>
    <n v="95.65"/>
    <n v="69.569999999999993"/>
    <n v="103"/>
    <n v="41.3"/>
    <n v="130.80000000000001"/>
    <n v="68.361999999999995"/>
  </r>
  <r>
    <x v="154"/>
    <n v="5360"/>
    <x v="120"/>
    <x v="1"/>
    <d v="2010-07-23T00:00:00"/>
    <n v="2010"/>
    <s v="CRB"/>
    <s v="I"/>
    <n v="5"/>
    <s v="170102131001"/>
    <s v="031-01-I"/>
    <s v="031"/>
    <s v="01"/>
    <s v="R1"/>
    <s v="Kootenai"/>
    <s v="Cabinet"/>
    <s v="MT"/>
    <n v="47.775661999999997"/>
    <n v="-115.737709"/>
    <s v="Reference"/>
    <s v="Flow (whole reach)"/>
    <n v="42.228209999999997"/>
    <s v=""/>
    <n v="10"/>
    <x v="426"/>
    <n v="222.5"/>
    <n v="3.1240000000000001"/>
    <n v="1.0589999999999999"/>
    <n v="0.31571429116385324"/>
    <n v="31.460674157303373"/>
    <n v="19.775280684567569"/>
    <n v="19.309999999999999"/>
    <n v="37.630000000000003"/>
    <n v="0.15049999999999999"/>
    <n v="8.33"/>
    <n v="66.67"/>
    <n v="100"/>
    <n v="65.91"/>
    <n v="125"/>
    <n v="20.45"/>
    <n v="85.39"/>
    <n v="45.433"/>
  </r>
  <r>
    <x v="154"/>
    <n v="8484"/>
    <x v="120"/>
    <x v="1"/>
    <d v="2015-07-31T00:00:00"/>
    <n v="2015"/>
    <s v="CRB"/>
    <s v="I"/>
    <n v="5"/>
    <s v="170102131001"/>
    <s v="031-01-I"/>
    <s v="031"/>
    <s v="01"/>
    <s v="R1"/>
    <s v="Kootenai"/>
    <s v="Cabinet"/>
    <s v="MT"/>
    <n v="47.775661999999997"/>
    <n v="-115.737709"/>
    <s v="Reference"/>
    <s v="Flow (whole reach)"/>
    <n v="55.967460000000003"/>
    <s v=""/>
    <n v="20"/>
    <x v="427"/>
    <n v="225.9"/>
    <n v="3.1779999999999999"/>
    <n v="1.097"/>
    <n v="0.25099999457597733"/>
    <n v="44.267374944665782"/>
    <n v="31.208499335989377"/>
    <n v="16.600000000000001"/>
    <n v="35.380000000000003"/>
    <n v="0.105"/>
    <n v="1.17"/>
    <n v="1.83"/>
    <n v="100"/>
    <n v="90.91"/>
    <n v="130"/>
    <n v="13.64"/>
    <n v="128.38"/>
    <n v="68.8"/>
  </r>
  <r>
    <x v="155"/>
    <n v="132"/>
    <x v="121"/>
    <x v="0"/>
    <d v="2003-08-16T00:00:00"/>
    <n v="2003"/>
    <s v="CRB"/>
    <s v="I"/>
    <n v="3"/>
    <s v="170101030102"/>
    <s v="024-02-I"/>
    <s v="024"/>
    <s v="02"/>
    <s v="R1"/>
    <s v="Kootenai"/>
    <s v="Three Rivers"/>
    <s v="MT"/>
    <n v="48.933611999999997"/>
    <n v="-115.454419"/>
    <s v="Managed"/>
    <s v=""/>
    <n v="74.922591870254493"/>
    <s v=""/>
    <n v="200"/>
    <x v="428"/>
    <n v="211"/>
    <n v="2.0470000000000002"/>
    <n v="1.319"/>
    <n v="0.34249999187886715"/>
    <n v="37.914691943127963"/>
    <n v="39.905212953757335"/>
    <n v="31.72"/>
    <n v="70.86"/>
    <n v="6.4000000000000001E-2"/>
    <n v="3"/>
    <n v="6.33"/>
    <n v="98.15"/>
    <n v="55.56"/>
    <n v="84"/>
    <n v="59.38"/>
    <n v="521.33000000000004"/>
    <n v="103.35299999999999"/>
  </r>
  <r>
    <x v="155"/>
    <n v="4101"/>
    <x v="121"/>
    <x v="0"/>
    <d v="2008-08-24T00:00:00"/>
    <n v="2008"/>
    <s v="CRB"/>
    <s v="I"/>
    <n v="3"/>
    <s v="170101030102"/>
    <s v="024-02-I"/>
    <s v="024"/>
    <s v="02"/>
    <s v="R1"/>
    <s v="Kootenai"/>
    <s v="Three Rivers"/>
    <s v="MT"/>
    <n v="48.933611999999997"/>
    <n v="-115.454419"/>
    <s v="Managed"/>
    <s v="Flow (whole reach)"/>
    <m/>
    <s v=""/>
    <n v="190"/>
    <x v="40"/>
    <n v="220"/>
    <m/>
    <n v="1.3779999999999999"/>
    <n v="0.28545453738082538"/>
    <n v="50"/>
    <n v="37.999999631534926"/>
    <n v="16.27"/>
    <n v="46.24"/>
    <n v="6.25E-2"/>
    <n v="5.85"/>
    <n v="10.81"/>
    <n v="100"/>
    <n v="75"/>
    <n v="103"/>
    <n v="36.17"/>
    <m/>
    <m/>
  </r>
  <r>
    <x v="155"/>
    <n v="7303"/>
    <x v="121"/>
    <x v="0"/>
    <d v="2013-08-04T00:00:00"/>
    <n v="2013"/>
    <s v="CRB"/>
    <s v="I"/>
    <n v="3"/>
    <s v="170101030102"/>
    <s v="024-02-I"/>
    <s v="024"/>
    <s v="02"/>
    <s v="R1"/>
    <s v="Kootenai"/>
    <s v="Three Rivers"/>
    <s v="MT"/>
    <n v="48.933611999999997"/>
    <n v="-115.454419"/>
    <s v="Managed"/>
    <s v="Flow (whole reach)"/>
    <n v="69.698260000000005"/>
    <s v=""/>
    <n v="300"/>
    <x v="429"/>
    <n v="221.5"/>
    <n v="1.9770000000000001"/>
    <n v="1.3919999999999999"/>
    <n v="0.27749999364217121"/>
    <n v="54.176072234762977"/>
    <n v="42.347630528779383"/>
    <n v="16.87"/>
    <n v="27.75"/>
    <n v="5.8000000000000003E-2"/>
    <n v="1.2"/>
    <n v="4.2"/>
    <n v="92.59"/>
    <n v="87.04"/>
    <n v="90"/>
    <n v="53.85"/>
    <n v="510.16"/>
    <n v="102.74299999999999"/>
  </r>
  <r>
    <x v="155"/>
    <n v="10012"/>
    <x v="121"/>
    <x v="0"/>
    <d v="2018-08-09T00:00:00"/>
    <n v="2018"/>
    <s v="CRB"/>
    <s v="I"/>
    <n v="3"/>
    <s v="170101030102"/>
    <s v="024-02-I"/>
    <s v="024"/>
    <s v="02"/>
    <s v="R1"/>
    <s v="Kootenai"/>
    <s v="Three Rivers"/>
    <s v="MT"/>
    <n v="48.933611999999997"/>
    <n v="-115.454419"/>
    <s v="Managed"/>
    <s v="Flow (whole reach)"/>
    <n v="60.483189481713097"/>
    <s v=""/>
    <n v="210"/>
    <x v="430"/>
    <n v="221"/>
    <n v="1.9370000000000001"/>
    <n v="1.3779999999999999"/>
    <n v="0.30299999713897707"/>
    <n v="45.248868778280539"/>
    <n v="39.864253134749056"/>
    <n v="18.559999999999999"/>
    <n v="25.84"/>
    <n v="4.8000000000000001E-2"/>
    <n v="1.91"/>
    <n v="4.82"/>
    <n v="100"/>
    <n v="92.59"/>
    <n v="103"/>
    <n v="42.59"/>
    <n v="493.21"/>
    <n v="100.828"/>
  </r>
  <r>
    <x v="156"/>
    <n v="149"/>
    <x v="122"/>
    <x v="0"/>
    <d v="2001-09-12T00:00:00"/>
    <n v="2001"/>
    <s v="CRB"/>
    <s v="I"/>
    <n v="1"/>
    <s v="170101011001"/>
    <s v="027-14-I"/>
    <s v="027"/>
    <s v="14"/>
    <s v="R1"/>
    <s v="Kootenai"/>
    <s v="Rexford"/>
    <s v="MT"/>
    <n v="48.616605"/>
    <n v="-115.472521"/>
    <s v="Managed"/>
    <s v="Other (make comment)"/>
    <m/>
    <s v=""/>
    <n v="10"/>
    <x v="272"/>
    <n v="130"/>
    <n v="0.90800000000000003"/>
    <n v="1.109"/>
    <n v="0.22399999797344208"/>
    <n v="38.461538461538467"/>
    <n v="45.538461391742416"/>
    <n v="26.56"/>
    <m/>
    <n v="5.5E-2"/>
    <m/>
    <m/>
    <n v="79.55"/>
    <n v="70.45"/>
    <n v="109"/>
    <n v="27.5"/>
    <n v="146.15"/>
    <n v="25.372"/>
  </r>
  <r>
    <x v="156"/>
    <n v="2162"/>
    <x v="122"/>
    <x v="0"/>
    <d v="2006-07-26T00:00:00"/>
    <n v="2006"/>
    <s v="CRB"/>
    <s v="I"/>
    <n v="1"/>
    <s v="170101011001"/>
    <s v="027-14-I"/>
    <s v="027"/>
    <s v="14"/>
    <s v="R1"/>
    <s v="Kootenai"/>
    <s v="Rexford"/>
    <s v="MT"/>
    <n v="48.616605"/>
    <n v="-115.472521"/>
    <s v="Managed"/>
    <s v="Flow (whole reach)"/>
    <n v="43.590299999999999"/>
    <s v=""/>
    <n v="10"/>
    <x v="431"/>
    <n v="174.1"/>
    <n v="1.1319999999999999"/>
    <n v="1.171"/>
    <n v="0.29500000427166623"/>
    <n v="34.46295232624928"/>
    <n v="43.251005826771497"/>
    <n v="24.89"/>
    <n v="70.97"/>
    <n v="6.25E-2"/>
    <n v="1.67"/>
    <n v="5.44"/>
    <n v="100"/>
    <n v="93.18"/>
    <n v="120"/>
    <n v="14.63"/>
    <n v="218.27"/>
    <n v="40.720999999999997"/>
  </r>
  <r>
    <x v="156"/>
    <n v="5973"/>
    <x v="122"/>
    <x v="0"/>
    <d v="2011-08-04T00:00:00"/>
    <n v="2011"/>
    <s v="CRB"/>
    <s v="I"/>
    <n v="1"/>
    <s v="170101011001"/>
    <s v="027-14-I"/>
    <s v="027"/>
    <s v="14"/>
    <s v="R1"/>
    <s v="Kootenai"/>
    <s v="Rexford"/>
    <s v="MT"/>
    <n v="48.616605"/>
    <n v="-115.472521"/>
    <s v="Managed"/>
    <s v="Flow (whole reach)"/>
    <n v="52.630409999999998"/>
    <s v=""/>
    <n v="10"/>
    <x v="93"/>
    <n v="170"/>
    <n v="1.2470000000000001"/>
    <n v="1.129"/>
    <n v="0.25666667520999908"/>
    <n v="52.941176470588232"/>
    <n v="63.470589273116161"/>
    <n v="17.239999999999998"/>
    <n v="60.82"/>
    <n v="5.5E-2"/>
    <n v="2.75"/>
    <n v="3.09"/>
    <n v="85.71"/>
    <n v="50"/>
    <n v="112"/>
    <n v="24.39"/>
    <n v="164.71"/>
    <n v="45.707000000000001"/>
  </r>
  <r>
    <x v="156"/>
    <n v="9031"/>
    <x v="122"/>
    <x v="0"/>
    <d v="2016-08-11T00:00:00"/>
    <n v="2016"/>
    <s v="CRB"/>
    <s v="I"/>
    <n v="1"/>
    <s v="170101011001"/>
    <s v="027-14-I"/>
    <s v="027"/>
    <s v="14"/>
    <s v="R1"/>
    <s v="Kootenai"/>
    <s v="Rexford"/>
    <s v="MT"/>
    <n v="48.616605"/>
    <n v="-115.472521"/>
    <s v="Managed"/>
    <s v="Flow (whole reach)"/>
    <n v="53.558819999999997"/>
    <s v=""/>
    <n v="10"/>
    <x v="432"/>
    <n v="172.7"/>
    <n v="1.1519999999999999"/>
    <m/>
    <n v="0.28299999907612799"/>
    <n v="57.903879559930516"/>
    <n v="45.51244996915198"/>
    <n v="19.53"/>
    <n v="34.950000000000003"/>
    <n v="6.5500000000000003E-2"/>
    <n v="1.2"/>
    <n v="3.07"/>
    <n v="95.24"/>
    <n v="76.19"/>
    <n v="102"/>
    <n v="34.15"/>
    <n v="173.71"/>
    <n v="44.01"/>
  </r>
  <r>
    <x v="157"/>
    <n v="4529"/>
    <x v="123"/>
    <x v="0"/>
    <d v="2008-08-10T00:00:00"/>
    <n v="2008"/>
    <s v="CRB"/>
    <s v="K"/>
    <n v="3"/>
    <s v="170102050303"/>
    <s v="057-05-K"/>
    <s v="057"/>
    <s v="05"/>
    <s v="R1"/>
    <s v="Bitterroot"/>
    <s v="West Fork"/>
    <s v="MT"/>
    <n v="45.862651"/>
    <n v="-114.193438"/>
    <s v="Managed"/>
    <s v="Flow (whole reach)"/>
    <m/>
    <s v=""/>
    <m/>
    <x v="433"/>
    <n v="124"/>
    <n v="2.181"/>
    <n v="1.645"/>
    <n v="0.18333333283662795"/>
    <n v="120.96774193548387"/>
    <n v="40.56451657126027"/>
    <n v="9.7100000000000009"/>
    <n v="37.840000000000003"/>
    <m/>
    <m/>
    <m/>
    <n v="100"/>
    <n v="88.1"/>
    <n v="100"/>
    <n v="41.46"/>
    <m/>
    <m/>
  </r>
  <r>
    <x v="157"/>
    <n v="7609"/>
    <x v="123"/>
    <x v="0"/>
    <d v="2013-08-18T00:00:00"/>
    <n v="2013"/>
    <s v="CRB"/>
    <s v="K"/>
    <n v="3"/>
    <s v="170102050303"/>
    <s v="057-05-K"/>
    <s v="057"/>
    <s v="05"/>
    <s v="R1"/>
    <s v="Bitterroot"/>
    <s v="West Fork"/>
    <s v="MT"/>
    <n v="45.862651"/>
    <n v="-114.193438"/>
    <s v="Managed"/>
    <s v="Flow (whole reach)"/>
    <n v="29.136710000000001"/>
    <s v=""/>
    <n v="90"/>
    <x v="50"/>
    <n v="117.8"/>
    <n v="2.2069999999999999"/>
    <n v="1.3220000000000001"/>
    <n v="0.16571428786431039"/>
    <n v="118.84550084889644"/>
    <n v="38.624787371105981"/>
    <n v="12.74"/>
    <n v="21.55"/>
    <n v="2.3E-2"/>
    <n v="9.3000000000000007"/>
    <n v="24.01"/>
    <n v="94.74"/>
    <n v="63.16"/>
    <n v="100"/>
    <n v="36.11"/>
    <n v="135.82"/>
    <n v="19.605"/>
  </r>
  <r>
    <x v="158"/>
    <n v="403"/>
    <x v="124"/>
    <x v="0"/>
    <d v="2001-08-17T00:00:00"/>
    <n v="2001"/>
    <s v="CRB"/>
    <s v="I"/>
    <n v="1"/>
    <s v="170603060203"/>
    <s v="068-07-I"/>
    <s v="068"/>
    <s v="07"/>
    <s v="R1"/>
    <s v="Nez Perce-Clearwater"/>
    <s v="Lochsa/Powell"/>
    <s v="ID"/>
    <n v="46.329697000000003"/>
    <n v="-115.64522599999999"/>
    <s v="Managed"/>
    <s v=""/>
    <m/>
    <s v=""/>
    <n v="20"/>
    <x v="434"/>
    <n v="127.5"/>
    <n v="0.32900000000000001"/>
    <n v="1.321"/>
    <n v="0.64428571292332237"/>
    <n v="54.901960784313722"/>
    <n v="83.215685825721891"/>
    <n v="13"/>
    <n v="26.62"/>
    <n v="4.0000000000000001E-3"/>
    <m/>
    <m/>
    <n v="100"/>
    <n v="88.1"/>
    <n v="94"/>
    <n v="47.22"/>
    <n v="713.73"/>
    <n v="142.41800000000001"/>
  </r>
  <r>
    <x v="158"/>
    <n v="2229"/>
    <x v="124"/>
    <x v="0"/>
    <d v="2006-08-29T00:00:00"/>
    <n v="2006"/>
    <s v="CRB"/>
    <s v="I"/>
    <n v="1"/>
    <s v="170603060203"/>
    <s v="068-07-I"/>
    <s v="068"/>
    <s v="07"/>
    <s v="R1"/>
    <s v="Nez Perce-Clearwater"/>
    <s v="Lochsa/Powell"/>
    <s v="ID"/>
    <n v="46.329697000000003"/>
    <n v="-115.64522599999999"/>
    <s v="Managed"/>
    <s v="Flow (whole reach)"/>
    <n v="29.683229999999998"/>
    <s v=""/>
    <n v="20"/>
    <x v="370"/>
    <n v="163.19999999999999"/>
    <n v="0.3"/>
    <n v="1.2490000000000001"/>
    <n v="0.45999999716877937"/>
    <n v="73.529411764705884"/>
    <n v="78.247548610556365"/>
    <n v="11.19"/>
    <n v="52.15"/>
    <n v="2E-3"/>
    <n v="95.1"/>
    <n v="98.11"/>
    <n v="97.5"/>
    <n v="95"/>
    <n v="87"/>
    <n v="52.5"/>
    <n v="735.29"/>
    <n v="221.75399999999999"/>
  </r>
  <r>
    <x v="158"/>
    <n v="6034"/>
    <x v="124"/>
    <x v="0"/>
    <d v="2011-08-18T00:00:00"/>
    <n v="2011"/>
    <s v="CRB"/>
    <s v="I"/>
    <n v="1"/>
    <s v="170603060203"/>
    <s v="068-07-I"/>
    <s v="068"/>
    <s v="07"/>
    <s v="R1"/>
    <s v="Nez Perce-Clearwater"/>
    <s v="Lochsa/Powell"/>
    <s v="ID"/>
    <n v="46.329697000000003"/>
    <n v="-115.64522599999999"/>
    <s v="Managed"/>
    <s v="Flow (whole reach)"/>
    <n v="40.834940000000003"/>
    <s v=""/>
    <n v="20"/>
    <x v="73"/>
    <n v="161.1"/>
    <n v="0.34799999999999998"/>
    <m/>
    <n v="0.64571428724697655"/>
    <n v="43.451272501551834"/>
    <n v="80.50900139030206"/>
    <n v="7.27"/>
    <n v="9.18"/>
    <n v="2E-3"/>
    <n v="89.22"/>
    <n v="99.89"/>
    <n v="100"/>
    <n v="90"/>
    <n v="85"/>
    <n v="60"/>
    <n v="862.82"/>
    <n v="297.47500000000002"/>
  </r>
  <r>
    <x v="158"/>
    <n v="9058"/>
    <x v="124"/>
    <x v="0"/>
    <d v="2016-08-26T00:00:00"/>
    <n v="2016"/>
    <s v="CRB"/>
    <s v="I"/>
    <n v="1"/>
    <s v="170603060203"/>
    <s v="068-07-I"/>
    <s v="068"/>
    <s v="07"/>
    <s v="R1"/>
    <s v="Nez Perce-Clearwater"/>
    <s v="Lochsa/Powell"/>
    <s v="ID"/>
    <n v="46.329697000000003"/>
    <n v="-115.64522599999999"/>
    <s v="Managed"/>
    <s v="Flow (whole reach)"/>
    <n v="34.815179999999998"/>
    <s v=""/>
    <n v="10"/>
    <x v="179"/>
    <n v="164"/>
    <n v="0.29299999999999998"/>
    <n v="1.294"/>
    <n v="0.57692307463059056"/>
    <n v="79.268292682926827"/>
    <n v="76.158536062007997"/>
    <n v="6.59"/>
    <n v="14.39"/>
    <n v="2E-3"/>
    <n v="66.19"/>
    <n v="91.62"/>
    <n v="92.5"/>
    <n v="35"/>
    <n v="81"/>
    <n v="70"/>
    <n v="573.16999999999996"/>
    <n v="135.40700000000001"/>
  </r>
  <r>
    <x v="159"/>
    <n v="1825"/>
    <x v="125"/>
    <x v="0"/>
    <d v="2005-08-27T00:00:00"/>
    <n v="2005"/>
    <s v="CRB"/>
    <s v="I"/>
    <n v="5"/>
    <s v="170102060605"/>
    <s v="039-16-I"/>
    <s v="039"/>
    <s v="16"/>
    <s v="R1"/>
    <s v="Flathead"/>
    <s v="Glacier View"/>
    <s v="MT"/>
    <n v="48.606293000000001"/>
    <n v="-114.286968"/>
    <s v="Managed"/>
    <s v=""/>
    <n v="15.89683"/>
    <s v=""/>
    <n v="80"/>
    <x v="152"/>
    <n v="162.80000000000001"/>
    <n v="1.64"/>
    <n v="1.276"/>
    <n v="0.1800000055560044"/>
    <n v="85.995085995085986"/>
    <n v="29.606879782618119"/>
    <n v="9.1300000000000008"/>
    <n v="20.64"/>
    <n v="6.4999999999999997E-3"/>
    <n v="35.26"/>
    <n v="47.32"/>
    <n v="100"/>
    <n v="95"/>
    <n v="106"/>
    <n v="30.77"/>
    <n v="319.41000000000003"/>
    <n v="71.584000000000003"/>
  </r>
  <r>
    <x v="159"/>
    <n v="5383"/>
    <x v="125"/>
    <x v="0"/>
    <d v="2010-08-21T00:00:00"/>
    <n v="2010"/>
    <s v="CRB"/>
    <s v="I"/>
    <n v="5"/>
    <s v="170102060605"/>
    <s v="039-16-I"/>
    <s v="039"/>
    <s v="16"/>
    <s v="R1"/>
    <s v="Flathead"/>
    <s v="Glacier View"/>
    <s v="MT"/>
    <n v="48.606293000000001"/>
    <n v="-114.286968"/>
    <s v="Managed"/>
    <s v="Flow (whole reach)"/>
    <n v="47.538640000000001"/>
    <s v=""/>
    <n v="80"/>
    <x v="435"/>
    <n v="165.7"/>
    <n v="2.2629999999999999"/>
    <n v="1.1950000000000001"/>
    <n v="0.22611111236943138"/>
    <n v="108.63005431502717"/>
    <n v="40.555220594158648"/>
    <n v="6.09"/>
    <n v="15.63"/>
    <n v="1.2999999999999999E-2"/>
    <n v="22.57"/>
    <n v="31.78"/>
    <n v="85.71"/>
    <n v="54.76"/>
    <n v="90"/>
    <n v="45.24"/>
    <n v="337.96"/>
    <n v="34.914000000000001"/>
  </r>
  <r>
    <x v="159"/>
    <n v="8504"/>
    <x v="125"/>
    <x v="0"/>
    <d v="2015-08-12T00:00:00"/>
    <n v="2015"/>
    <s v="CRB"/>
    <s v="I"/>
    <n v="5"/>
    <s v="170102060605"/>
    <s v="039-16-I"/>
    <s v="039"/>
    <s v="16"/>
    <s v="R1"/>
    <s v="Flathead"/>
    <s v="Glacier View"/>
    <s v="MT"/>
    <n v="48.606293000000001"/>
    <n v="-114.286968"/>
    <s v="Managed"/>
    <s v="Flow (whole reach)"/>
    <n v="40.00553"/>
    <s v=""/>
    <n v="80"/>
    <x v="436"/>
    <n v="169.9"/>
    <n v="2.036"/>
    <n v="1.202"/>
    <n v="0.179500000923872"/>
    <n v="117.71630370806356"/>
    <n v="38.316656730678801"/>
    <n v="15.02"/>
    <n v="30.32"/>
    <n v="0.02"/>
    <n v="18.27"/>
    <n v="22.47"/>
    <n v="97.62"/>
    <n v="33.33"/>
    <n v="106"/>
    <n v="34.15"/>
    <n v="217.78"/>
    <n v="30.373999999999999"/>
  </r>
  <r>
    <x v="160"/>
    <n v="431"/>
    <x v="126"/>
    <x v="0"/>
    <d v="2001-07-11T00:00:00"/>
    <n v="2001"/>
    <s v="CRB"/>
    <s v="IS"/>
    <n v="2"/>
    <s v="170603080701"/>
    <s v="072-07-IS"/>
    <s v="072"/>
    <s v="07"/>
    <s v="R1"/>
    <s v="Nez Perce-Clearwater"/>
    <s v="Palouse"/>
    <s v="ID"/>
    <n v="46.882483000000001"/>
    <n v="-116.163022"/>
    <s v="Managed"/>
    <s v=""/>
    <m/>
    <s v=""/>
    <n v="20"/>
    <x v="22"/>
    <n v="133"/>
    <m/>
    <n v="1.5740000000000001"/>
    <n v="0.57749999811251962"/>
    <n v="97.744360902255636"/>
    <n v="91.428570998342423"/>
    <n v="9.8000000000000007"/>
    <n v="33.06"/>
    <n v="4.0000000000000001E-3"/>
    <m/>
    <m/>
    <n v="100"/>
    <n v="100"/>
    <n v="82"/>
    <n v="47.83"/>
    <n v="345.86"/>
    <n v="30.669"/>
  </r>
  <r>
    <x v="160"/>
    <n v="432"/>
    <x v="126"/>
    <x v="0"/>
    <d v="2002-06-22T00:00:00"/>
    <n v="2002"/>
    <s v="CRB"/>
    <s v="IS"/>
    <n v="2"/>
    <s v="170603080701"/>
    <s v="072-07-IS"/>
    <s v="072"/>
    <s v="07"/>
    <s v="R1"/>
    <s v="Nez Perce-Clearwater"/>
    <s v="Palouse"/>
    <s v="ID"/>
    <n v="46.882483000000001"/>
    <n v="-116.163022"/>
    <s v="Managed"/>
    <s v=""/>
    <m/>
    <s v=""/>
    <n v="10"/>
    <x v="437"/>
    <n v="150.30000000000001"/>
    <n v="0.186"/>
    <n v="1.6519999999999999"/>
    <n v="0.58818181807344605"/>
    <n v="73.186959414504315"/>
    <n v="96.739853372275618"/>
    <n v="9.5"/>
    <n v="11.62"/>
    <n v="4.0000000000000001E-3"/>
    <m/>
    <m/>
    <n v="100"/>
    <n v="82"/>
    <n v="81"/>
    <n v="70"/>
    <n v="172.99"/>
    <n v="28.042000000000002"/>
  </r>
  <r>
    <x v="160"/>
    <n v="433"/>
    <x v="126"/>
    <x v="0"/>
    <d v="2004-07-02T00:00:00"/>
    <n v="2004"/>
    <s v="CRB"/>
    <s v="IS"/>
    <n v="2"/>
    <s v="170603080701"/>
    <s v="072-07-IS"/>
    <s v="072"/>
    <s v="07"/>
    <s v="R1"/>
    <s v="Nez Perce-Clearwater"/>
    <s v="Palouse"/>
    <s v="ID"/>
    <n v="46.882483000000001"/>
    <n v="-116.163022"/>
    <s v="Managed"/>
    <s v=""/>
    <n v="53.275973231040403"/>
    <s v=""/>
    <n v="20"/>
    <x v="438"/>
    <n v="181.2"/>
    <n v="0.155"/>
    <n v="1.5669999999999999"/>
    <n v="0.58874999731779099"/>
    <n v="44.150110375275943"/>
    <n v="99.282560495877632"/>
    <m/>
    <m/>
    <n v="2E-3"/>
    <n v="65.33"/>
    <n v="74"/>
    <n v="97.73"/>
    <n v="97.73"/>
    <n v="70"/>
    <n v="75"/>
    <n v="391.83"/>
    <n v="50.048000000000002"/>
  </r>
  <r>
    <x v="160"/>
    <n v="435"/>
    <x v="126"/>
    <x v="0"/>
    <d v="2003-06-17T00:00:00"/>
    <n v="2003"/>
    <s v="CRB"/>
    <s v="IS"/>
    <n v="2"/>
    <s v="170603080701"/>
    <s v="072-07-IS"/>
    <s v="072"/>
    <s v="07"/>
    <s v="R1"/>
    <s v="Nez Perce-Clearwater"/>
    <s v="Palouse"/>
    <s v="ID"/>
    <n v="46.882483000000001"/>
    <n v="-116.163022"/>
    <s v="Managed"/>
    <s v=""/>
    <m/>
    <s v=""/>
    <n v="20"/>
    <x v="439"/>
    <n v="180"/>
    <n v="0.16700000000000001"/>
    <n v="1.583"/>
    <n v="0.6088888810740577"/>
    <n v="55.55555555555555"/>
    <n v="90.388888782925079"/>
    <n v="9.3000000000000007"/>
    <n v="14.61"/>
    <n v="4.0000000000000001E-3"/>
    <n v="39.01"/>
    <n v="63.76"/>
    <n v="95.45"/>
    <n v="81.819999999999993"/>
    <n v="79"/>
    <n v="63.64"/>
    <m/>
    <m/>
  </r>
  <r>
    <x v="160"/>
    <n v="1859"/>
    <x v="126"/>
    <x v="0"/>
    <d v="2005-06-28T00:00:00"/>
    <n v="2005"/>
    <s v="CRB"/>
    <s v="IS"/>
    <n v="2"/>
    <s v="170603080701"/>
    <s v="072-07-IS"/>
    <s v="072"/>
    <s v="07"/>
    <s v="R1"/>
    <s v="Nez Perce-Clearwater"/>
    <s v="Palouse"/>
    <s v="ID"/>
    <n v="46.882483000000001"/>
    <n v="-116.163022"/>
    <s v="Managed"/>
    <s v=""/>
    <n v="30.519919999999999"/>
    <s v=""/>
    <n v="20"/>
    <x v="440"/>
    <n v="181.5"/>
    <n v="0.182"/>
    <n v="1.6060000000000001"/>
    <n v="0.48166667918364209"/>
    <n v="66.11570247933885"/>
    <n v="60.055096418732781"/>
    <n v="6.82"/>
    <n v="14.43"/>
    <n v="2E-3"/>
    <n v="75.150000000000006"/>
    <n v="88.51"/>
    <n v="100"/>
    <n v="90.7"/>
    <n v="66"/>
    <n v="76.739999999999995"/>
    <n v="385.67"/>
    <n v="39.646999999999998"/>
  </r>
  <r>
    <x v="160"/>
    <n v="2247"/>
    <x v="126"/>
    <x v="0"/>
    <d v="2006-06-16T00:00:00"/>
    <n v="2006"/>
    <s v="CRB"/>
    <s v="IS"/>
    <n v="2"/>
    <s v="170603080701"/>
    <s v="072-07-IS"/>
    <s v="072"/>
    <s v="07"/>
    <s v="R1"/>
    <s v="Nez Perce-Clearwater"/>
    <s v="Palouse"/>
    <s v="ID"/>
    <n v="46.882483000000001"/>
    <n v="-116.163022"/>
    <s v="Managed"/>
    <s v="Flow (whole reach)"/>
    <n v="53.342970000000001"/>
    <s v=""/>
    <n v="20"/>
    <x v="441"/>
    <n v="177.3"/>
    <n v="0.16900000000000001"/>
    <n v="1.6619999999999999"/>
    <n v="0.62090910022908996"/>
    <n v="62.041737168640722"/>
    <n v="94.134236350277348"/>
    <n v="7.16"/>
    <n v="10.66"/>
    <n v="3.0000000000000001E-3"/>
    <n v="60"/>
    <n v="74.2"/>
    <n v="90"/>
    <n v="90"/>
    <n v="64"/>
    <n v="77.5"/>
    <n v="355.33"/>
    <n v="65.19"/>
  </r>
  <r>
    <x v="160"/>
    <n v="4002"/>
    <x v="126"/>
    <x v="0"/>
    <d v="2007-08-21T00:00:00"/>
    <n v="2007"/>
    <s v="CRB"/>
    <s v="IS"/>
    <n v="2"/>
    <s v="170603080701"/>
    <s v="072-07-IS"/>
    <s v="072"/>
    <s v="07"/>
    <s v="R1"/>
    <s v="Nez Perce-Clearwater"/>
    <s v="Palouse"/>
    <s v="ID"/>
    <n v="46.882483000000001"/>
    <n v="-116.163022"/>
    <s v="Managed"/>
    <s v="Flow (whole reach)"/>
    <n v="39.24483"/>
    <s v=""/>
    <n v="30"/>
    <x v="440"/>
    <n v="171.5"/>
    <n v="0.13400000000000001"/>
    <n v="1.526"/>
    <n v="0.43428571309362141"/>
    <n v="81.632653061224488"/>
    <n v="90.379009302434"/>
    <n v="7.29"/>
    <n v="14.34"/>
    <n v="2E-3"/>
    <n v="88.11"/>
    <n v="94.12"/>
    <n v="100"/>
    <n v="90.48"/>
    <n v="74"/>
    <n v="71.430000000000007"/>
    <n v="221.57"/>
    <n v="47.280999999999999"/>
  </r>
  <r>
    <x v="160"/>
    <n v="4172"/>
    <x v="126"/>
    <x v="0"/>
    <d v="2008-06-24T00:00:00"/>
    <n v="2008"/>
    <s v="CRB"/>
    <s v="IS"/>
    <n v="2"/>
    <s v="170603080701"/>
    <s v="072-07-IS"/>
    <s v="072"/>
    <s v="07"/>
    <s v="R1"/>
    <s v="Nez Perce-Clearwater"/>
    <s v="Palouse"/>
    <s v="ID"/>
    <n v="46.882483000000001"/>
    <n v="-116.163022"/>
    <s v="Managed"/>
    <s v="Flow (whole reach)"/>
    <n v="45.603529999999999"/>
    <s v=""/>
    <n v="10"/>
    <x v="442"/>
    <n v="171.4"/>
    <n v="0.19800000000000001"/>
    <n v="1.51"/>
    <n v="0.54857143333980019"/>
    <n v="40.840140023337227"/>
    <n v="61.085179082988439"/>
    <n v="6.85"/>
    <n v="8.1300000000000008"/>
    <n v="1.2E-2"/>
    <n v="70.39"/>
    <n v="88.22"/>
    <n v="95.24"/>
    <n v="26.19"/>
    <n v="74"/>
    <n v="71.430000000000007"/>
    <n v="245.04"/>
    <n v="38.832999999999998"/>
  </r>
  <r>
    <x v="160"/>
    <n v="4901"/>
    <x v="126"/>
    <x v="0"/>
    <d v="2009-06-23T00:00:00"/>
    <n v="2009"/>
    <s v="CRB"/>
    <s v="IS"/>
    <n v="2"/>
    <s v="170603080701"/>
    <s v="072-07-IS"/>
    <s v="072"/>
    <s v="07"/>
    <s v="R1"/>
    <s v="Nez Perce-Clearwater"/>
    <s v="Palouse"/>
    <s v="ID"/>
    <n v="46.882483000000001"/>
    <n v="-116.163022"/>
    <s v="Managed"/>
    <s v="Flow (whole reach)"/>
    <n v="39.275179999999999"/>
    <s v=""/>
    <n v="20"/>
    <x v="443"/>
    <n v="156.4"/>
    <n v="0.24299999999999999"/>
    <n v="1.272"/>
    <n v="0.46307692390221816"/>
    <n v="83.120204603580561"/>
    <n v="81.202045730922535"/>
    <n v="5.6"/>
    <n v="7.69"/>
    <n v="2E-3"/>
    <n v="79.739999999999995"/>
    <n v="86.06"/>
    <n v="97.5"/>
    <n v="95"/>
    <n v="75"/>
    <n v="65"/>
    <n v="351.66"/>
    <n v="37.116"/>
  </r>
  <r>
    <x v="160"/>
    <n v="5679"/>
    <x v="126"/>
    <x v="0"/>
    <d v="2010-06-27T00:00:00"/>
    <n v="2010"/>
    <s v="CRB"/>
    <s v="IS"/>
    <n v="2"/>
    <s v="170603080701"/>
    <s v="072-07-IS"/>
    <s v="072"/>
    <s v="07"/>
    <s v="R1"/>
    <s v="Nez Perce-Clearwater"/>
    <s v="Palouse"/>
    <s v="ID"/>
    <n v="46.882483000000001"/>
    <n v="-116.163022"/>
    <s v="Managed"/>
    <s v="Flow (whole reach)"/>
    <n v="57.73021"/>
    <s v=""/>
    <n v="10"/>
    <x v="444"/>
    <n v="164.7"/>
    <n v="0.59499999999999997"/>
    <n v="2.093"/>
    <n v="0.66999998688697815"/>
    <n v="24.286581663630848"/>
    <n v="100"/>
    <n v="5.6"/>
    <n v="6.52"/>
    <n v="2E-3"/>
    <n v="97.7"/>
    <n v="98.83"/>
    <n v="100"/>
    <n v="59.52"/>
    <n v="73"/>
    <n v="66.67"/>
    <n v="376.44"/>
    <n v="59.186999999999998"/>
  </r>
  <r>
    <x v="160"/>
    <n v="6050"/>
    <x v="126"/>
    <x v="0"/>
    <d v="2011-07-06T00:00:00"/>
    <n v="2011"/>
    <s v="CRB"/>
    <s v="IS"/>
    <n v="2"/>
    <s v="170603080701"/>
    <s v="072-07-IS"/>
    <s v="072"/>
    <s v="07"/>
    <s v="R1"/>
    <s v="Nez Perce-Clearwater"/>
    <s v="Palouse"/>
    <s v="ID"/>
    <n v="46.882483000000001"/>
    <n v="-116.163022"/>
    <s v="Managed"/>
    <s v="Flow (whole reach)"/>
    <n v="45.393949999999997"/>
    <s v=""/>
    <n v="10"/>
    <x v="73"/>
    <n v="171.4"/>
    <n v="0.22800000000000001"/>
    <n v="1.4"/>
    <n v="0.59800002574920652"/>
    <n v="58.343057176196034"/>
    <n v="85.064176917771618"/>
    <n v="5.64"/>
    <n v="6.04"/>
    <n v="2E-3"/>
    <n v="62.59"/>
    <n v="70.260000000000005"/>
    <n v="92.5"/>
    <n v="65"/>
    <n v="76"/>
    <n v="77.5"/>
    <n v="309.22000000000003"/>
    <n v="38.210999999999999"/>
  </r>
  <r>
    <x v="160"/>
    <n v="6569"/>
    <x v="126"/>
    <x v="0"/>
    <d v="2012-08-01T00:00:00"/>
    <n v="2012"/>
    <s v="CRB"/>
    <s v="IS"/>
    <n v="2"/>
    <s v="170603080701"/>
    <s v="072-07-IS"/>
    <s v="072"/>
    <s v="07"/>
    <s v="R1"/>
    <s v="Nez Perce-Clearwater"/>
    <s v="Palouse"/>
    <s v="ID"/>
    <n v="46.882483000000001"/>
    <n v="-116.163022"/>
    <s v="Managed"/>
    <s v="Flow (whole reach)"/>
    <n v="51.676960000000001"/>
    <s v=""/>
    <n v="20"/>
    <x v="43"/>
    <n v="168.2"/>
    <n v="0.36899999999999999"/>
    <m/>
    <n v="0.58999999860922492"/>
    <n v="35.671819262782407"/>
    <n v="99.643281892420433"/>
    <n v="6.23"/>
    <n v="8.1"/>
    <n v="2E-3"/>
    <n v="68.900000000000006"/>
    <n v="76.41"/>
    <n v="100"/>
    <n v="100"/>
    <n v="68"/>
    <n v="80.95"/>
    <n v="261.58999999999997"/>
    <n v="53.481999999999999"/>
  </r>
  <r>
    <x v="160"/>
    <n v="9616"/>
    <x v="126"/>
    <x v="0"/>
    <d v="2017-07-02T00:00:00"/>
    <n v="2017"/>
    <s v="CRB"/>
    <s v="IS"/>
    <n v="2"/>
    <s v="170603080701"/>
    <s v="072-07-IS"/>
    <s v="072"/>
    <s v="07"/>
    <s v="R1"/>
    <s v="Nez Perce-Clearwater"/>
    <s v="Palouse"/>
    <s v="ID"/>
    <n v="46.882483000000001"/>
    <n v="-116.163022"/>
    <s v="Managed"/>
    <s v="Flow (whole reach)"/>
    <n v="54.925040721823102"/>
    <s v=""/>
    <n v="20"/>
    <x v="445"/>
    <n v="178.3"/>
    <n v="0.247"/>
    <m/>
    <n v="0.64384614275051999"/>
    <n v="72.9108244531688"/>
    <n v="92.989343107248118"/>
    <n v="5.97"/>
    <n v="6.63"/>
    <n v="2E-3"/>
    <n v="62.12"/>
    <n v="83.59"/>
    <n v="100"/>
    <n v="97.62"/>
    <n v="66"/>
    <n v="73.81"/>
    <n v="409.42"/>
    <n v="28.654"/>
  </r>
  <r>
    <x v="161"/>
    <n v="6484"/>
    <x v="126"/>
    <x v="0"/>
    <d v="2012-07-31T00:00:00"/>
    <n v="2012"/>
    <s v="CRB"/>
    <s v="K"/>
    <n v="2"/>
    <s v="170603080701"/>
    <s v="072-07-K"/>
    <s v="072"/>
    <s v="07"/>
    <s v="R1"/>
    <s v="Nez Perce-Clearwater"/>
    <s v="Palouse"/>
    <s v="ID"/>
    <n v="46.885841666700003"/>
    <n v="-116.156627778"/>
    <s v="Managed"/>
    <s v="Flow (whole reach)"/>
    <n v="24.507490000000001"/>
    <s v=""/>
    <n v="20"/>
    <x v="446"/>
    <n v="133.4"/>
    <n v="0.26200000000000001"/>
    <n v="1.03"/>
    <n v="0.37799999713897703"/>
    <n v="37.481259370314845"/>
    <n v="55.622190192364144"/>
    <n v="9"/>
    <n v="15.7"/>
    <n v="1.35E-2"/>
    <n v="40.380000000000003"/>
    <n v="47.52"/>
    <n v="100"/>
    <n v="97.73"/>
    <n v="94"/>
    <n v="45.45"/>
    <n v="52.47"/>
    <n v="4.9080000000000004"/>
  </r>
  <r>
    <x v="161"/>
    <n v="9900"/>
    <x v="126"/>
    <x v="0"/>
    <d v="2017-07-02T00:00:00"/>
    <n v="2017"/>
    <s v="CRB"/>
    <s v="K"/>
    <n v="2"/>
    <s v="170603080701"/>
    <s v="072-07-K"/>
    <s v="072"/>
    <s v="07"/>
    <s v="R1"/>
    <s v="Nez Perce-Clearwater"/>
    <s v="Palouse"/>
    <s v="ID"/>
    <n v="46.885841666700003"/>
    <n v="-116.156627778"/>
    <s v="Managed"/>
    <s v="Flow (whole reach)"/>
    <n v="22.057331758684001"/>
    <s v=""/>
    <m/>
    <x v="447"/>
    <n v="131.19999999999999"/>
    <n v="0.224"/>
    <n v="1.054"/>
    <n v="0.35749999433755875"/>
    <n v="60.975609756097569"/>
    <n v="60.823170150198592"/>
    <n v="8.4499999999999993"/>
    <n v="13.89"/>
    <n v="0.01"/>
    <n v="44.66"/>
    <n v="61.18"/>
    <n v="97.62"/>
    <n v="92.86"/>
    <n v="92"/>
    <n v="40.479999999999997"/>
    <n v="99.09"/>
    <n v="5.6120000000000001"/>
  </r>
  <r>
    <x v="161"/>
    <n v="10991"/>
    <x v="126"/>
    <x v="0"/>
    <d v="2019-06-28T00:00:00"/>
    <n v="2019"/>
    <s v="CRB"/>
    <s v="K"/>
    <n v="2"/>
    <s v="170603080701"/>
    <s v="072-07-K"/>
    <s v="072"/>
    <s v="07"/>
    <s v="R1"/>
    <s v="Nez Perce-Clearwater"/>
    <s v="Palouse"/>
    <s v="ID"/>
    <n v="46.885841666700003"/>
    <n v="-116.156627778"/>
    <s v="Managed"/>
    <s v="Flow (whole reach)"/>
    <n v="22.972959689947601"/>
    <s v=""/>
    <m/>
    <x v="66"/>
    <n v="133"/>
    <n v="0.318"/>
    <n v="1.0840000000000001"/>
    <n v="0.41142857713358744"/>
    <n v="52.631578947368418"/>
    <n v="73.233081882161315"/>
    <n v="8.02"/>
    <n v="15.27"/>
    <n v="6.0000000000000001E-3"/>
    <n v="34.22"/>
    <n v="49.02"/>
    <n v="100"/>
    <n v="90.91"/>
    <n v="104"/>
    <n v="36.36"/>
    <n v="90.23"/>
    <n v="9.6649999999999991"/>
  </r>
  <r>
    <x v="162"/>
    <n v="291"/>
    <x v="127"/>
    <x v="0"/>
    <d v="2002-06-21T00:00:00"/>
    <n v="2002"/>
    <s v="CRB"/>
    <s v="I"/>
    <n v="2"/>
    <s v="170102010603"/>
    <s v="052-08-I"/>
    <s v="052"/>
    <s v="08"/>
    <s v="R1"/>
    <s v="Helena"/>
    <s v="Helena"/>
    <s v="MT"/>
    <n v="46.554200999999999"/>
    <n v="-112.43126700000001"/>
    <s v="Managed"/>
    <s v=""/>
    <n v="0"/>
    <s v="Yes"/>
    <n v="50"/>
    <x v="448"/>
    <n v="84.4"/>
    <n v="2.0499999999999998"/>
    <n v="1.234"/>
    <n v="0.22666666408379874"/>
    <n v="71.090047393364927"/>
    <n v="27.48815199775153"/>
    <n v="8.58"/>
    <n v="13.76"/>
    <n v="8.9999999999999993E-3"/>
    <m/>
    <n v="64.39"/>
    <n v="95.24"/>
    <n v="92.86"/>
    <n v="108"/>
    <n v="31.58"/>
    <n v="0"/>
    <n v="0"/>
  </r>
  <r>
    <x v="162"/>
    <n v="3642"/>
    <x v="127"/>
    <x v="0"/>
    <d v="2007-06-27T00:00:00"/>
    <n v="2007"/>
    <s v="CRB"/>
    <s v="I"/>
    <n v="2"/>
    <s v="170102010603"/>
    <s v="052-08-I"/>
    <s v="052"/>
    <s v="08"/>
    <s v="R1"/>
    <s v="Helena"/>
    <s v="Helena"/>
    <s v="MT"/>
    <n v="46.554200999999999"/>
    <n v="-112.43126700000001"/>
    <s v="Managed"/>
    <s v="Flow (whole reach)"/>
    <n v="15.464119999999999"/>
    <s v="Yes"/>
    <n v="60"/>
    <x v="449"/>
    <n v="165.3"/>
    <n v="2.3650000000000002"/>
    <n v="1.3440000000000001"/>
    <n v="0.20750000576178232"/>
    <n v="72.595281306715052"/>
    <n v="34.603750712930683"/>
    <n v="9.65"/>
    <n v="13.99"/>
    <n v="0.02"/>
    <n v="28.47"/>
    <n v="33.270000000000003"/>
    <n v="100"/>
    <n v="100"/>
    <n v="115"/>
    <n v="26.19"/>
    <n v="96.79"/>
    <n v="7.54"/>
  </r>
  <r>
    <x v="162"/>
    <n v="6548"/>
    <x v="127"/>
    <x v="0"/>
    <d v="2012-06-21T00:00:00"/>
    <n v="2012"/>
    <s v="CRB"/>
    <s v="I"/>
    <n v="2"/>
    <s v="170102010603"/>
    <s v="052-08-I"/>
    <s v="052"/>
    <s v="08"/>
    <s v="R1"/>
    <s v="Helena"/>
    <s v="Helena"/>
    <s v="MT"/>
    <n v="46.554200999999999"/>
    <n v="-112.43126700000001"/>
    <s v="Managed"/>
    <s v="Flow (whole reach)"/>
    <n v="15.12613"/>
    <s v="Yes"/>
    <n v="60"/>
    <x v="105"/>
    <n v="154"/>
    <n v="2.4089999999999998"/>
    <n v="1.236"/>
    <n v="0.25833333656191826"/>
    <n v="77.922077922077918"/>
    <n v="30.259740739673763"/>
    <n v="12.16"/>
    <n v="13.65"/>
    <n v="2.5999999999999999E-2"/>
    <n v="23.11"/>
    <n v="43.1"/>
    <n v="97.37"/>
    <n v="97.37"/>
    <n v="137"/>
    <n v="7.89"/>
    <n v="71.430000000000007"/>
    <n v="2.4950000000000001"/>
  </r>
  <r>
    <x v="162"/>
    <n v="9595"/>
    <x v="127"/>
    <x v="0"/>
    <d v="2017-07-01T00:00:00"/>
    <n v="2017"/>
    <s v="CRB"/>
    <s v="I"/>
    <n v="2"/>
    <s v="170102010603"/>
    <s v="052-08-I"/>
    <s v="052"/>
    <s v="08"/>
    <s v="R1"/>
    <s v="Helena"/>
    <s v="Helena"/>
    <s v="MT"/>
    <n v="46.554200999999999"/>
    <n v="-112.43126700000001"/>
    <s v="Managed"/>
    <s v="Flow (whole reach)"/>
    <n v="8.9583823476714493"/>
    <s v="Yes"/>
    <n v="60"/>
    <x v="450"/>
    <n v="167.9"/>
    <n v="2.198"/>
    <n v="1.413"/>
    <n v="0.20315789117624886"/>
    <n v="113.16259678379987"/>
    <n v="38.832638574683145"/>
    <n v="8.41"/>
    <n v="12.72"/>
    <n v="1.7000000000000001E-2"/>
    <n v="25.42"/>
    <n v="30.45"/>
    <n v="97.5"/>
    <n v="90"/>
    <n v="118"/>
    <n v="35"/>
    <n v="0"/>
    <n v="0"/>
  </r>
  <r>
    <x v="163"/>
    <n v="112"/>
    <x v="128"/>
    <x v="1"/>
    <d v="2004-07-01T00:00:00"/>
    <n v="2004"/>
    <s v="CRB"/>
    <s v="IS"/>
    <n v="3"/>
    <s v="170103010203"/>
    <s v="020-03-IS"/>
    <s v="020"/>
    <s v="03"/>
    <s v="R1"/>
    <s v="Panhandle"/>
    <s v="Coeur dAlene River"/>
    <s v="ID"/>
    <n v="47.910282000000002"/>
    <n v="-116.23064100000001"/>
    <s v="Reference"/>
    <s v=""/>
    <n v="54.998628548532899"/>
    <s v=""/>
    <n v="40"/>
    <x v="451"/>
    <n v="165"/>
    <n v="2.206"/>
    <n v="1.3839999999999999"/>
    <n v="0.30444444881545174"/>
    <n v="54.54545454545454"/>
    <n v="36.666666955658883"/>
    <m/>
    <m/>
    <n v="3.4000000000000002E-2"/>
    <n v="2.58"/>
    <n v="12.33"/>
    <n v="88.1"/>
    <n v="73.81"/>
    <n v="93"/>
    <n v="42.11"/>
    <n v="127.27"/>
    <n v="24.07"/>
  </r>
  <r>
    <x v="163"/>
    <n v="113"/>
    <x v="128"/>
    <x v="1"/>
    <d v="2003-06-21T00:00:00"/>
    <n v="2003"/>
    <s v="CRB"/>
    <s v="IS"/>
    <n v="3"/>
    <s v="170103010203"/>
    <s v="020-03-IS"/>
    <s v="020"/>
    <s v="03"/>
    <s v="R1"/>
    <s v="Panhandle"/>
    <s v="Coeur dAlene River"/>
    <s v="ID"/>
    <n v="47.910282000000002"/>
    <n v="-116.23064100000001"/>
    <s v="Reference"/>
    <s v=""/>
    <n v="46.700880686774497"/>
    <s v=""/>
    <n v="50"/>
    <x v="438"/>
    <n v="175.7"/>
    <n v="1.5249999999999999"/>
    <n v="1.2450000000000001"/>
    <n v="0.27222221758630538"/>
    <n v="51.223676721684697"/>
    <n v="30.449630051223682"/>
    <n v="19.940000000000001"/>
    <n v="43.42"/>
    <n v="0.04"/>
    <n v="5"/>
    <n v="15.18"/>
    <n v="97.73"/>
    <n v="86.36"/>
    <n v="94"/>
    <n v="43.59"/>
    <n v="125.21"/>
    <n v="20.012"/>
  </r>
  <r>
    <x v="163"/>
    <n v="2148"/>
    <x v="128"/>
    <x v="1"/>
    <d v="2006-06-27T00:00:00"/>
    <n v="2006"/>
    <s v="CRB"/>
    <s v="IS"/>
    <n v="3"/>
    <s v="170103010203"/>
    <s v="020-03-IS"/>
    <s v="020"/>
    <s v="03"/>
    <s v="R1"/>
    <s v="Panhandle"/>
    <s v="Coeur dAlene River"/>
    <s v="ID"/>
    <n v="47.910282000000002"/>
    <n v="-116.23064100000001"/>
    <s v="Reference"/>
    <s v="Flow (whole reach)"/>
    <n v="45.590110000000003"/>
    <s v=""/>
    <n v="40"/>
    <x v="64"/>
    <n v="180.6"/>
    <n v="2.0209999999999999"/>
    <n v="1.1890000000000001"/>
    <n v="0.23299999982118608"/>
    <n v="55.370985603543744"/>
    <n v="41.417497337062493"/>
    <n v="15.1"/>
    <n v="31.12"/>
    <n v="4.1000000000000002E-2"/>
    <n v="10.4"/>
    <n v="10.8"/>
    <n v="100"/>
    <n v="95.65"/>
    <n v="109"/>
    <n v="32.61"/>
    <n v="127.35"/>
    <n v="19.646000000000001"/>
  </r>
  <r>
    <x v="163"/>
    <n v="3630"/>
    <x v="128"/>
    <x v="1"/>
    <d v="2007-07-01T00:00:00"/>
    <n v="2007"/>
    <s v="CRB"/>
    <s v="IS"/>
    <n v="3"/>
    <s v="170103010203"/>
    <s v="020-03-IS"/>
    <s v="020"/>
    <s v="03"/>
    <s v="R1"/>
    <s v="Panhandle"/>
    <s v="Coeur dAlene River"/>
    <s v="ID"/>
    <n v="47.910282000000002"/>
    <n v="-116.23064100000001"/>
    <s v="Reference"/>
    <s v="Flow (whole reach)"/>
    <n v="32.570869999999999"/>
    <s v=""/>
    <n v="50"/>
    <x v="428"/>
    <n v="191.4"/>
    <n v="1.9379999999999999"/>
    <n v="1.282"/>
    <n v="0.19083333201706409"/>
    <n v="62.695924764890279"/>
    <n v="35.579937378814606"/>
    <n v="16.2"/>
    <n v="40.31"/>
    <n v="5.6000000000000001E-2"/>
    <n v="25.11"/>
    <n v="32.96"/>
    <n v="100"/>
    <n v="81.25"/>
    <n v="110"/>
    <n v="22.92"/>
    <n v="151.52000000000001"/>
    <n v="18.657"/>
  </r>
  <r>
    <x v="163"/>
    <n v="4088"/>
    <x v="128"/>
    <x v="1"/>
    <d v="2008-06-28T00:00:00"/>
    <n v="2008"/>
    <s v="CRB"/>
    <s v="IS"/>
    <n v="3"/>
    <s v="170103010203"/>
    <s v="020-03-IS"/>
    <s v="020"/>
    <s v="03"/>
    <s v="R1"/>
    <s v="Panhandle"/>
    <s v="Coeur dAlene River"/>
    <s v="ID"/>
    <n v="47.910282000000002"/>
    <n v="-116.23064100000001"/>
    <s v="Reference"/>
    <s v="Flow (whole reach)"/>
    <n v="30.29439"/>
    <s v=""/>
    <n v="30"/>
    <x v="452"/>
    <n v="167"/>
    <n v="1.599"/>
    <n v="1.2150000000000001"/>
    <n v="0.27727272700179706"/>
    <n v="65.868263473053901"/>
    <n v="33.293413402077682"/>
    <n v="16.350000000000001"/>
    <n v="32.729999999999997"/>
    <n v="3.4000000000000002E-2"/>
    <n v="4.87"/>
    <n v="25.87"/>
    <n v="97.5"/>
    <n v="62.5"/>
    <n v="120"/>
    <n v="19.510000000000002"/>
    <n v="149.69999999999999"/>
    <n v="25.623000000000001"/>
  </r>
  <r>
    <x v="163"/>
    <n v="4797"/>
    <x v="128"/>
    <x v="1"/>
    <d v="2009-06-25T00:00:00"/>
    <n v="2009"/>
    <s v="CRB"/>
    <s v="IS"/>
    <n v="3"/>
    <s v="170103010203"/>
    <s v="020-03-IS"/>
    <s v="020"/>
    <s v="03"/>
    <s v="R1"/>
    <s v="Panhandle"/>
    <s v="Coeur dAlene River"/>
    <s v="ID"/>
    <n v="47.910282000000002"/>
    <n v="-116.23064100000001"/>
    <s v="Reference"/>
    <s v="Flow (whole reach)"/>
    <n v="45.108840000000001"/>
    <s v=""/>
    <n v="40"/>
    <x v="453"/>
    <n v="177"/>
    <n v="2.1070000000000002"/>
    <n v="1.2250000000000001"/>
    <n v="0.2161111036936442"/>
    <n v="101.6949152542373"/>
    <n v="51.807909631459722"/>
    <n v="13.87"/>
    <n v="20.48"/>
    <n v="0.03"/>
    <n v="8.5299999999999994"/>
    <n v="20.56"/>
    <n v="90.91"/>
    <n v="81.819999999999993"/>
    <n v="103"/>
    <n v="26.83"/>
    <n v="152.54"/>
    <n v="16.725999999999999"/>
  </r>
  <r>
    <x v="163"/>
    <n v="5670"/>
    <x v="128"/>
    <x v="1"/>
    <d v="2010-07-07T00:00:00"/>
    <n v="2010"/>
    <s v="CRB"/>
    <s v="IS"/>
    <n v="3"/>
    <s v="170103010203"/>
    <s v="020-03-IS"/>
    <s v="020"/>
    <s v="03"/>
    <s v="R1"/>
    <s v="Panhandle"/>
    <s v="Coeur dAlene River"/>
    <s v="ID"/>
    <n v="47.910282000000002"/>
    <n v="-116.23064100000001"/>
    <s v="Reference"/>
    <s v="Flow (whole reach)"/>
    <n v="41.411250000000003"/>
    <s v=""/>
    <n v="30"/>
    <x v="454"/>
    <n v="181.8"/>
    <n v="2.0630000000000002"/>
    <n v="1.2989999999999999"/>
    <n v="0.23399999886751174"/>
    <n v="55.005500550055004"/>
    <n v="27.337733537319338"/>
    <n v="12.69"/>
    <n v="20.14"/>
    <n v="2.5999999999999999E-2"/>
    <n v="1.94"/>
    <n v="8.5399999999999991"/>
    <n v="93.48"/>
    <n v="93.48"/>
    <n v="106"/>
    <n v="40"/>
    <n v="231.02"/>
    <n v="20.204999999999998"/>
  </r>
  <r>
    <x v="163"/>
    <n v="5960"/>
    <x v="128"/>
    <x v="1"/>
    <d v="2011-07-07T00:00:00"/>
    <n v="2011"/>
    <s v="CRB"/>
    <s v="IS"/>
    <n v="3"/>
    <s v="170103010203"/>
    <s v="020-03-IS"/>
    <s v="020"/>
    <s v="03"/>
    <s v="R1"/>
    <s v="Panhandle"/>
    <s v="Coeur dAlene River"/>
    <s v="ID"/>
    <n v="47.910282000000002"/>
    <n v="-116.23064100000001"/>
    <s v="Reference"/>
    <s v="Flow (whole reach)"/>
    <n v="25.473369999999999"/>
    <s v=""/>
    <n v="30"/>
    <x v="371"/>
    <n v="181.1"/>
    <n v="2.0270000000000001"/>
    <m/>
    <n v="0.21799999773502349"/>
    <n v="55.218111540585312"/>
    <n v="21.479845441947781"/>
    <n v="19.32"/>
    <n v="25.8"/>
    <n v="2.6499999999999999E-2"/>
    <n v="8.35"/>
    <n v="21.9"/>
    <n v="100"/>
    <n v="72.73"/>
    <n v="115"/>
    <n v="28.57"/>
    <n v="209.83"/>
    <n v="23.882000000000001"/>
  </r>
  <r>
    <x v="163"/>
    <n v="6525"/>
    <x v="128"/>
    <x v="1"/>
    <d v="2012-07-09T00:00:00"/>
    <n v="2012"/>
    <s v="CRB"/>
    <s v="IS"/>
    <n v="3"/>
    <s v="170103010203"/>
    <s v="020-03-IS"/>
    <s v="020"/>
    <s v="03"/>
    <s v="R1"/>
    <s v="Panhandle"/>
    <s v="Coeur dAlene River"/>
    <s v="ID"/>
    <n v="47.910282000000002"/>
    <n v="-116.23064100000001"/>
    <s v="Reference"/>
    <s v="Flow (whole reach)"/>
    <n v="57.921500000000002"/>
    <s v=""/>
    <n v="40"/>
    <x v="455"/>
    <n v="155.6"/>
    <n v="2.4489999999999998"/>
    <n v="1.147"/>
    <n v="0.22749999351799488"/>
    <n v="51.413881748071979"/>
    <n v="23.971722181168193"/>
    <n v="7.32"/>
    <n v="12.79"/>
    <n v="6.7000000000000004E-2"/>
    <n v="0.57999999999999996"/>
    <n v="15.97"/>
    <n v="97.37"/>
    <n v="68.42"/>
    <n v="80"/>
    <n v="69.44"/>
    <n v="224.94"/>
    <n v="22.376000000000001"/>
  </r>
  <r>
    <x v="163"/>
    <n v="7290"/>
    <x v="128"/>
    <x v="1"/>
    <d v="2013-07-05T00:00:00"/>
    <n v="2013"/>
    <s v="CRB"/>
    <s v="IS"/>
    <n v="3"/>
    <s v="170103010203"/>
    <s v="020-03-IS"/>
    <s v="020"/>
    <s v="03"/>
    <s v="R1"/>
    <s v="Panhandle"/>
    <s v="Coeur dAlene River"/>
    <s v="ID"/>
    <n v="47.910282000000002"/>
    <n v="-116.23064100000001"/>
    <s v="Reference"/>
    <s v="Flow (whole reach)"/>
    <n v="29.201419999999999"/>
    <s v=""/>
    <n v="70"/>
    <x v="456"/>
    <n v="168.3"/>
    <n v="1.6339999999999999"/>
    <n v="1.2110000000000001"/>
    <n v="0.1814285729612623"/>
    <n v="41.592394533571003"/>
    <n v="21.390374614876503"/>
    <n v="13.75"/>
    <n v="26.73"/>
    <n v="2.7E-2"/>
    <n v="4.6100000000000003"/>
    <n v="13.07"/>
    <n v="100"/>
    <n v="100"/>
    <n v="104"/>
    <n v="45.24"/>
    <n v="142.6"/>
    <n v="29.699000000000002"/>
  </r>
  <r>
    <x v="163"/>
    <n v="10392"/>
    <x v="128"/>
    <x v="1"/>
    <d v="2018-06-29T00:00:00"/>
    <n v="2018"/>
    <s v="CRB"/>
    <s v="IS"/>
    <n v="3"/>
    <s v="170103010203"/>
    <s v="020-03-IS"/>
    <s v="020"/>
    <s v="03"/>
    <s v="R1"/>
    <s v="Panhandle"/>
    <s v="Coeur dAlene River"/>
    <s v="ID"/>
    <n v="47.910282000000002"/>
    <n v="-116.23064100000001"/>
    <s v="Reference"/>
    <s v="Flow (whole reach)"/>
    <n v="54.702855578215299"/>
    <s v=""/>
    <n v="50"/>
    <x v="35"/>
    <n v="171"/>
    <n v="2.2130000000000001"/>
    <n v="1.1479999999999999"/>
    <n v="0.20076922957713789"/>
    <n v="76.023391812865498"/>
    <n v="36.60818697416294"/>
    <n v="8.7899999999999991"/>
    <n v="25.79"/>
    <n v="4.4999999999999998E-2"/>
    <n v="3.85"/>
    <n v="6.7"/>
    <n v="90.48"/>
    <n v="85.71"/>
    <n v="88"/>
    <n v="59.52"/>
    <n v="105.26"/>
    <n v="13.951000000000001"/>
  </r>
  <r>
    <x v="164"/>
    <n v="2106"/>
    <x v="129"/>
    <x v="0"/>
    <d v="2005-07-15T00:00:00"/>
    <n v="2005"/>
    <s v="CRB"/>
    <s v="I"/>
    <n v="5"/>
    <s v="170102080204"/>
    <s v="040-08-I"/>
    <s v="040"/>
    <s v="08"/>
    <s v="R1"/>
    <s v="Flathead"/>
    <s v="Swan Lake"/>
    <s v="MT"/>
    <n v="48.044983000000002"/>
    <n v="-114.38516799999999"/>
    <s v="Managed"/>
    <s v=""/>
    <n v="51.555610000000001"/>
    <s v=""/>
    <n v="90"/>
    <x v="457"/>
    <n v="163.19999999999999"/>
    <n v="3.2290000000000001"/>
    <n v="1.319"/>
    <n v="0.24500000476837158"/>
    <n v="36.764705882352942"/>
    <n v="14.583333304115371"/>
    <n v="9.7899999999999991"/>
    <n v="29.64"/>
    <n v="3.4000000000000002E-2"/>
    <n v="4"/>
    <n v="19.11"/>
    <n v="100"/>
    <n v="45.24"/>
    <n v="82"/>
    <n v="66.67"/>
    <n v="281.86"/>
    <n v="105.78400000000001"/>
  </r>
  <r>
    <x v="164"/>
    <n v="5385"/>
    <x v="129"/>
    <x v="0"/>
    <d v="2010-07-10T00:00:00"/>
    <n v="2010"/>
    <s v="CRB"/>
    <s v="I"/>
    <n v="5"/>
    <s v="170102080204"/>
    <s v="040-08-I"/>
    <s v="040"/>
    <s v="08"/>
    <s v="R1"/>
    <s v="Flathead"/>
    <s v="Swan Lake"/>
    <s v="MT"/>
    <n v="48.044983000000002"/>
    <n v="-114.38516799999999"/>
    <s v="Managed"/>
    <s v="Flow (whole reach)"/>
    <n v="44.702719999999999"/>
    <s v=""/>
    <n v="100"/>
    <x v="458"/>
    <n v="153.30000000000001"/>
    <n v="3.4830000000000001"/>
    <n v="1.32"/>
    <n v="0.17744444310665131"/>
    <n v="58.708414872798429"/>
    <n v="15.394650871117598"/>
    <n v="6.79"/>
    <n v="12.4"/>
    <n v="2.75E-2"/>
    <n v="5.37"/>
    <n v="24.59"/>
    <n v="100"/>
    <n v="89.47"/>
    <n v="71"/>
    <n v="71.05"/>
    <n v="365.3"/>
    <n v="154.91800000000001"/>
  </r>
  <r>
    <x v="164"/>
    <n v="8506"/>
    <x v="129"/>
    <x v="0"/>
    <d v="2015-07-17T00:00:00"/>
    <n v="2015"/>
    <s v="CRB"/>
    <s v="I"/>
    <n v="5"/>
    <s v="170102080204"/>
    <s v="040-08-I"/>
    <s v="040"/>
    <s v="08"/>
    <s v="R1"/>
    <s v="Flathead"/>
    <s v="Swan Lake"/>
    <s v="MT"/>
    <n v="48.044983000000002"/>
    <n v="-114.38516799999999"/>
    <s v="Managed"/>
    <s v="Flow (whole reach)"/>
    <n v="62.268340000000002"/>
    <s v=""/>
    <n v="120"/>
    <x v="223"/>
    <n v="162.6"/>
    <n v="3.3149999999999999"/>
    <n v="1.3460000000000001"/>
    <n v="0.17904762143180483"/>
    <n v="129.15129151291512"/>
    <n v="39.667896788938464"/>
    <n v="6.82"/>
    <n v="17.329999999999998"/>
    <n v="3.3000000000000002E-2"/>
    <n v="4.53"/>
    <n v="9.8699999999999992"/>
    <n v="100"/>
    <n v="70"/>
    <n v="86"/>
    <n v="60"/>
    <n v="412.05"/>
    <n v="206.01"/>
  </r>
  <r>
    <x v="165"/>
    <n v="192"/>
    <x v="130"/>
    <x v="0"/>
    <d v="2004-08-27T00:00:00"/>
    <n v="2004"/>
    <s v="CRB"/>
    <s v="I"/>
    <n v="4"/>
    <s v="170102100307"/>
    <s v="037-01-I"/>
    <s v="037"/>
    <s v="01"/>
    <s v="R1"/>
    <s v="Flathead"/>
    <s v="Tally Lake"/>
    <s v="MT"/>
    <n v="48.444873999999999"/>
    <n v="-114.662634"/>
    <s v="Managed"/>
    <s v=""/>
    <n v="53.709497124397799"/>
    <s v="Yes"/>
    <n v="110"/>
    <x v="459"/>
    <n v="163.5"/>
    <n v="5.4009999999999998"/>
    <n v="1.1279999999999999"/>
    <n v="0.16666666964689891"/>
    <n v="91.743119266055047"/>
    <n v="22.813455409595363"/>
    <m/>
    <m/>
    <n v="4.1000000000000002E-2"/>
    <n v="79.94"/>
    <n v="79.94"/>
    <n v="95.24"/>
    <n v="90.48"/>
    <n v="85"/>
    <n v="55"/>
    <n v="263"/>
    <n v="43.073999999999998"/>
  </r>
  <r>
    <x v="165"/>
    <n v="4814"/>
    <x v="130"/>
    <x v="0"/>
    <d v="2009-08-20T00:00:00"/>
    <n v="2009"/>
    <s v="CRB"/>
    <s v="I"/>
    <n v="4"/>
    <s v="170102100307"/>
    <s v="037-01-I"/>
    <s v="037"/>
    <s v="01"/>
    <s v="R1"/>
    <s v="Flathead"/>
    <s v="Tally Lake"/>
    <s v="MT"/>
    <n v="48.444873999999999"/>
    <n v="-114.662634"/>
    <s v="Managed"/>
    <s v="Other (make comment)"/>
    <m/>
    <s v="Yes"/>
    <n v="100"/>
    <x v="460"/>
    <n v="169.2"/>
    <n v="5.2960000000000003"/>
    <n v="1.3720000000000001"/>
    <m/>
    <m/>
    <m/>
    <n v="5.61"/>
    <n v="14.97"/>
    <n v="3.95E-2"/>
    <m/>
    <m/>
    <n v="92.86"/>
    <n v="90.48"/>
    <n v="85"/>
    <n v="54.76"/>
    <n v="325.06"/>
    <n v="51.857999999999997"/>
  </r>
  <r>
    <x v="165"/>
    <n v="7883"/>
    <x v="130"/>
    <x v="0"/>
    <d v="2014-07-18T00:00:00"/>
    <n v="2014"/>
    <s v="CRB"/>
    <s v="I"/>
    <n v="4"/>
    <s v="170102100307"/>
    <s v="037-01-I"/>
    <s v="037"/>
    <s v="01"/>
    <s v="R1"/>
    <s v="Flathead"/>
    <s v="Tally Lake"/>
    <s v="MT"/>
    <n v="48.444873999999999"/>
    <n v="-114.662634"/>
    <s v="Managed"/>
    <s v="Flow (whole reach)"/>
    <n v="67.204009999999997"/>
    <s v="Yes"/>
    <n v="120"/>
    <x v="458"/>
    <n v="163.5"/>
    <n v="5.8780000000000001"/>
    <n v="1.169"/>
    <n v="0.20266666660706203"/>
    <n v="91.743119266055047"/>
    <n v="27.522935889182836"/>
    <n v="7.69"/>
    <n v="16.82"/>
    <n v="0.06"/>
    <n v="9.6"/>
    <n v="12.27"/>
    <n v="97.5"/>
    <n v="75"/>
    <n v="91"/>
    <n v="52.5"/>
    <n v="525.99"/>
    <n v="142.827"/>
  </r>
  <r>
    <x v="165"/>
    <n v="10541"/>
    <x v="130"/>
    <x v="0"/>
    <d v="2019-08-23T00:00:00"/>
    <n v="2019"/>
    <s v="CRB"/>
    <s v="I"/>
    <n v="4"/>
    <s v="170102100307"/>
    <s v="037-01-I"/>
    <s v="037"/>
    <s v="01"/>
    <s v="R1"/>
    <s v="Flathead"/>
    <s v="Tally Lake"/>
    <s v="MT"/>
    <n v="48.444873999999999"/>
    <n v="-114.662634"/>
    <s v="Managed"/>
    <s v="Flow (whole reach)"/>
    <n v="39.927620749762902"/>
    <s v="Yes"/>
    <n v="130"/>
    <x v="461"/>
    <n v="160.6"/>
    <n v="5.62"/>
    <n v="1.181"/>
    <n v="9.5263158804491946E-2"/>
    <n v="118.30635118306351"/>
    <n v="28.64259039776708"/>
    <n v="7.31"/>
    <n v="288.94"/>
    <n v="4.5999999999999999E-2"/>
    <n v="32.56"/>
    <n v="33.950000000000003"/>
    <n v="100"/>
    <n v="87.5"/>
    <n v="104"/>
    <n v="37.5"/>
    <n v="404.73"/>
    <n v="88.694000000000003"/>
  </r>
  <r>
    <x v="166"/>
    <n v="263"/>
    <x v="131"/>
    <x v="1"/>
    <d v="2004-08-25T00:00:00"/>
    <n v="2004"/>
    <s v="CRB"/>
    <s v="I"/>
    <n v="4"/>
    <s v="170102030102"/>
    <s v="049-04-I"/>
    <s v="049"/>
    <s v="04"/>
    <s v="R1"/>
    <s v="Helena"/>
    <s v="Lincoln"/>
    <s v="MT"/>
    <n v="47.12321"/>
    <n v="-112.55955299999999"/>
    <s v="Reference"/>
    <s v=""/>
    <n v="35.821813035472701"/>
    <s v=""/>
    <n v="220"/>
    <x v="370"/>
    <n v="161"/>
    <n v="1.4159999999999999"/>
    <n v="1.202"/>
    <n v="0.26636362888596277"/>
    <n v="68.322981366459629"/>
    <n v="43.416148979471338"/>
    <m/>
    <m/>
    <n v="1.4999999999999999E-2"/>
    <n v="29.25"/>
    <n v="43.5"/>
    <n v="100"/>
    <n v="11.9"/>
    <n v="117"/>
    <n v="14.29"/>
    <n v="521.74"/>
    <n v="48.457999999999998"/>
  </r>
  <r>
    <x v="166"/>
    <n v="4836"/>
    <x v="131"/>
    <x v="1"/>
    <d v="2009-09-02T00:00:00"/>
    <n v="2009"/>
    <s v="CRB"/>
    <s v="I"/>
    <n v="4"/>
    <s v="170102030102"/>
    <s v="049-04-I"/>
    <s v="049"/>
    <s v="04"/>
    <s v="R1"/>
    <s v="Helena"/>
    <s v="Lincoln"/>
    <s v="MT"/>
    <n v="47.12321"/>
    <n v="-112.55955299999999"/>
    <s v="Reference"/>
    <s v="Flow (whole reach)"/>
    <n v="48.163800000000002"/>
    <s v=""/>
    <n v="160"/>
    <x v="399"/>
    <n v="155.5"/>
    <n v="1.248"/>
    <n v="1.202"/>
    <n v="0.28000001050531864"/>
    <n v="51.446945337620576"/>
    <n v="46.881029153560135"/>
    <n v="22.68"/>
    <n v="37.869999999999997"/>
    <n v="3.6999999999999998E-2"/>
    <n v="20.420000000000002"/>
    <n v="29.08"/>
    <n v="75"/>
    <n v="42.5"/>
    <n v="126"/>
    <n v="20.51"/>
    <n v="1016.08"/>
    <n v="96.197000000000003"/>
  </r>
  <r>
    <x v="166"/>
    <n v="7904"/>
    <x v="131"/>
    <x v="1"/>
    <d v="2014-08-17T00:00:00"/>
    <n v="2014"/>
    <s v="CRB"/>
    <s v="I"/>
    <n v="4"/>
    <s v="170102030102"/>
    <s v="049-04-I"/>
    <s v="049"/>
    <s v="04"/>
    <s v="R1"/>
    <s v="Helena"/>
    <s v="Lincoln"/>
    <s v="MT"/>
    <n v="47.12321"/>
    <n v="-112.55955299999999"/>
    <s v="Reference"/>
    <s v="Flow (whole reach)"/>
    <n v="50.058399999999999"/>
    <s v=""/>
    <n v="210"/>
    <x v="462"/>
    <n v="157"/>
    <n v="1.605"/>
    <n v="1.135"/>
    <n v="0.26666667064030963"/>
    <n v="57.324840764331213"/>
    <n v="55.605095966606385"/>
    <n v="18.309999999999999"/>
    <n v="25.18"/>
    <n v="0.02"/>
    <n v="5.89"/>
    <n v="15.43"/>
    <n v="100"/>
    <n v="86.84"/>
    <n v="130"/>
    <n v="15.79"/>
    <n v="993.63"/>
    <n v="202.196"/>
  </r>
  <r>
    <x v="166"/>
    <n v="10561"/>
    <x v="131"/>
    <x v="1"/>
    <d v="2019-09-05T00:00:00"/>
    <n v="2019"/>
    <s v="CRB"/>
    <s v="I"/>
    <n v="4"/>
    <s v="170102030102"/>
    <s v="049-04-I"/>
    <s v="049"/>
    <s v="04"/>
    <s v="R1"/>
    <s v="Helena"/>
    <s v="Lincoln"/>
    <s v="MT"/>
    <n v="47.12321"/>
    <n v="-112.55955299999999"/>
    <s v="Reference"/>
    <s v="Flow (whole reach)"/>
    <n v="18.739650058008099"/>
    <s v=""/>
    <n v="210"/>
    <x v="150"/>
    <n v="160.5"/>
    <n v="1.526"/>
    <n v="1.1659999999999999"/>
    <n v="0.23888888458410898"/>
    <n v="56.074766355140184"/>
    <n v="44.174454590984595"/>
    <n v="22.05"/>
    <n v="26.13"/>
    <n v="2E-3"/>
    <n v="100"/>
    <n v="100"/>
    <n v="97.5"/>
    <n v="82.5"/>
    <n v="125"/>
    <n v="17.5"/>
    <n v="859.81"/>
    <n v="108.25"/>
  </r>
  <r>
    <x v="167"/>
    <n v="395"/>
    <x v="131"/>
    <x v="0"/>
    <d v="2002-06-24T00:00:00"/>
    <n v="2002"/>
    <s v="CRB"/>
    <s v="I"/>
    <n v="2"/>
    <s v="170103040608"/>
    <s v="066-17-I"/>
    <s v="066"/>
    <s v="17"/>
    <s v="R1"/>
    <s v="Panhandle"/>
    <s v="St. Joe"/>
    <s v="ID"/>
    <n v="47.355989000000001"/>
    <n v="-116.293701"/>
    <s v="Managed"/>
    <s v=""/>
    <n v="53.197646392969403"/>
    <s v=""/>
    <n v="20"/>
    <x v="463"/>
    <n v="218.5"/>
    <n v="1.5840000000000001"/>
    <n v="1.1259999999999999"/>
    <n v="0.44500001519918442"/>
    <n v="18.306636155606409"/>
    <n v="31.350114416475972"/>
    <n v="23.01"/>
    <n v="48.25"/>
    <n v="8.5999999999999993E-2"/>
    <m/>
    <n v="6.5"/>
    <n v="93.18"/>
    <n v="81.819999999999993"/>
    <n v="109"/>
    <n v="36.36"/>
    <n v="9.15"/>
    <n v="0.497"/>
  </r>
  <r>
    <x v="167"/>
    <n v="3650"/>
    <x v="131"/>
    <x v="0"/>
    <d v="2007-06-18T00:00:00"/>
    <n v="2007"/>
    <s v="CRB"/>
    <s v="I"/>
    <n v="2"/>
    <s v="170103040608"/>
    <s v="066-17-I"/>
    <s v="066"/>
    <s v="17"/>
    <s v="R1"/>
    <s v="Panhandle"/>
    <s v="St. Joe"/>
    <s v="ID"/>
    <n v="47.355989000000001"/>
    <n v="-116.293701"/>
    <s v="Managed"/>
    <s v="Flow (whole reach)"/>
    <n v="62.820259999999998"/>
    <s v=""/>
    <n v="30"/>
    <x v="464"/>
    <n v="226.5"/>
    <n v="1.4039999999999999"/>
    <n v="1.1739999999999999"/>
    <n v="0.4319999933242798"/>
    <n v="22.075055187637972"/>
    <n v="28.96247215355206"/>
    <n v="20.87"/>
    <n v="59.13"/>
    <n v="6.2E-2"/>
    <n v="3.07"/>
    <n v="6"/>
    <n v="100"/>
    <n v="91.3"/>
    <n v="103"/>
    <n v="33.33"/>
    <n v="70.64"/>
    <n v="15.815"/>
  </r>
  <r>
    <x v="167"/>
    <n v="6561"/>
    <x v="131"/>
    <x v="0"/>
    <d v="2012-06-22T00:00:00"/>
    <n v="2012"/>
    <s v="CRB"/>
    <s v="I"/>
    <n v="2"/>
    <s v="170103040608"/>
    <s v="066-17-I"/>
    <s v="066"/>
    <s v="17"/>
    <s v="R1"/>
    <s v="Panhandle"/>
    <s v="St. Joe"/>
    <s v="ID"/>
    <n v="47.355989000000001"/>
    <n v="-116.293701"/>
    <s v="Managed"/>
    <s v="Flow (whole reach)"/>
    <n v="57.846780000000003"/>
    <s v=""/>
    <n v="20"/>
    <x v="279"/>
    <n v="217.5"/>
    <n v="1.4159999999999999"/>
    <n v="1.0149999999999999"/>
    <n v="0.50749999284744263"/>
    <n v="18.390804597701148"/>
    <n v="23.494252172009698"/>
    <n v="15.24"/>
    <n v="28.7"/>
    <n v="8.7999999999999995E-2"/>
    <n v="0.33"/>
    <n v="9.67"/>
    <n v="100"/>
    <n v="97.62"/>
    <n v="124"/>
    <n v="14.29"/>
    <n v="101.15"/>
    <n v="22.241"/>
  </r>
  <r>
    <x v="167"/>
    <n v="9608"/>
    <x v="131"/>
    <x v="0"/>
    <d v="2017-06-19T00:00:00"/>
    <n v="2017"/>
    <s v="CRB"/>
    <s v="I"/>
    <n v="2"/>
    <s v="170103040608"/>
    <s v="066-17-I"/>
    <s v="066"/>
    <s v="17"/>
    <s v="R1"/>
    <s v="Panhandle"/>
    <s v="St. Joe"/>
    <s v="ID"/>
    <n v="47.355989000000001"/>
    <n v="-116.293701"/>
    <s v="Managed"/>
    <s v="Flow (whole reach)"/>
    <n v="66.8375346511787"/>
    <s v=""/>
    <n v="30"/>
    <x v="465"/>
    <n v="206"/>
    <n v="1.4370000000000001"/>
    <m/>
    <n v="0.49400000572204589"/>
    <n v="24.271844660194173"/>
    <n v="34.805825150128705"/>
    <n v="15.07"/>
    <n v="35.19"/>
    <n v="0.10050000000000001"/>
    <n v="0.27"/>
    <n v="4.8"/>
    <n v="95"/>
    <n v="95"/>
    <n v="115"/>
    <n v="32.5"/>
    <n v="77.67"/>
    <n v="13.07"/>
  </r>
  <r>
    <x v="168"/>
    <n v="1834"/>
    <x v="131"/>
    <x v="0"/>
    <d v="2005-07-28T00:00:00"/>
    <n v="2005"/>
    <s v="CRB"/>
    <s v="I"/>
    <n v="5"/>
    <s v="170102030801"/>
    <s v="048-18-I"/>
    <s v="048"/>
    <s v="18"/>
    <s v="R1"/>
    <s v="Lolo"/>
    <s v="Seeley Lake"/>
    <s v="MT"/>
    <n v="47.172263000000001"/>
    <n v="-113.113366"/>
    <s v="Managed"/>
    <s v=""/>
    <n v="42.404600000000002"/>
    <s v=""/>
    <n v="110"/>
    <x v="466"/>
    <n v="163.5"/>
    <n v="2.911"/>
    <n v="1.258"/>
    <n v="0.26249999552965164"/>
    <n v="24.464831804281346"/>
    <n v="13.883792223915778"/>
    <n v="16.43"/>
    <n v="28.5"/>
    <n v="7.2999999999999995E-2"/>
    <n v="2.33"/>
    <n v="5"/>
    <n v="95.24"/>
    <n v="90.48"/>
    <n v="105"/>
    <n v="40.479999999999997"/>
    <n v="36.700000000000003"/>
    <n v="5.2990000000000004"/>
  </r>
  <r>
    <x v="168"/>
    <n v="5395"/>
    <x v="131"/>
    <x v="0"/>
    <d v="2010-07-22T00:00:00"/>
    <n v="2010"/>
    <s v="CRB"/>
    <s v="I"/>
    <n v="5"/>
    <s v="170102030801"/>
    <s v="048-18-I"/>
    <s v="048"/>
    <s v="18"/>
    <s v="R1"/>
    <s v="Lolo"/>
    <s v="Seeley Lake"/>
    <s v="MT"/>
    <n v="47.172263000000001"/>
    <n v="-113.113366"/>
    <s v="Managed"/>
    <s v="Flow (whole reach)"/>
    <n v="45.356050000000003"/>
    <s v=""/>
    <n v="80"/>
    <x v="109"/>
    <n v="155"/>
    <n v="3.0579999999999998"/>
    <n v="1.093"/>
    <n v="0.25500000268220901"/>
    <n v="25.806451612903224"/>
    <n v="16.193548325569399"/>
    <n v="12.97"/>
    <n v="20.95"/>
    <n v="5.8000000000000003E-2"/>
    <n v="2.5"/>
    <n v="6.83"/>
    <n v="100"/>
    <n v="62.5"/>
    <n v="109"/>
    <n v="37.5"/>
    <n v="109.68"/>
    <n v="10.545999999999999"/>
  </r>
  <r>
    <x v="168"/>
    <n v="8516"/>
    <x v="131"/>
    <x v="0"/>
    <d v="2015-07-30T00:00:00"/>
    <n v="2015"/>
    <s v="CRB"/>
    <s v="I"/>
    <n v="5"/>
    <s v="170102030801"/>
    <s v="048-18-I"/>
    <s v="048"/>
    <s v="18"/>
    <s v="R1"/>
    <s v="Lolo"/>
    <s v="Seeley Lake"/>
    <s v="MT"/>
    <n v="47.172263000000001"/>
    <n v="-113.113366"/>
    <s v="Managed"/>
    <s v="Flow (whole reach)"/>
    <n v="47.609220000000001"/>
    <s v=""/>
    <n v="120"/>
    <x v="27"/>
    <n v="164.2"/>
    <n v="2.8679999999999999"/>
    <n v="1.3839999999999999"/>
    <n v="0.2336363589221781"/>
    <n v="66.991473812423877"/>
    <n v="36.967113015131893"/>
    <n v="12.66"/>
    <n v="21.27"/>
    <n v="8.4000000000000005E-2"/>
    <n v="3.27"/>
    <n v="5.13"/>
    <n v="97.5"/>
    <n v="77.5"/>
    <n v="123"/>
    <n v="20"/>
    <n v="73.08"/>
    <n v="47.848999999999997"/>
  </r>
  <r>
    <x v="169"/>
    <n v="3629"/>
    <x v="131"/>
    <x v="0"/>
    <d v="2007-06-30T00:00:00"/>
    <n v="2007"/>
    <s v="CRB"/>
    <s v="I"/>
    <n v="2"/>
    <s v="170103010302"/>
    <s v="022-02-I"/>
    <s v="022"/>
    <s v="02"/>
    <s v="R1"/>
    <s v="Panhandle"/>
    <s v="Coeur dAlene River"/>
    <s v="ID"/>
    <n v="47.794229000000001"/>
    <n v="-115.944937"/>
    <s v="Managed"/>
    <s v="Flow (whole reach)"/>
    <n v="65.104169999999996"/>
    <s v=""/>
    <n v="40"/>
    <x v="157"/>
    <n v="294"/>
    <n v="1.8440000000000001"/>
    <n v="1.294"/>
    <n v="0.39599999189376833"/>
    <n v="17.006802721088437"/>
    <n v="20.306122384103791"/>
    <n v="33.85"/>
    <n v="47.42"/>
    <n v="9.8000000000000004E-2"/>
    <n v="0.67"/>
    <n v="8.67"/>
    <n v="94"/>
    <n v="92"/>
    <n v="104"/>
    <n v="40"/>
    <n v="159.86000000000001"/>
    <n v="19.858000000000001"/>
  </r>
  <r>
    <x v="169"/>
    <n v="9855"/>
    <x v="131"/>
    <x v="0"/>
    <d v="2017-06-14T00:00:00"/>
    <n v="2017"/>
    <s v="CRB"/>
    <s v="I"/>
    <n v="2"/>
    <s v="170103010302"/>
    <s v="022-02-I"/>
    <s v="022"/>
    <s v="02"/>
    <s v="R1"/>
    <s v="Panhandle"/>
    <s v="Coeur dAlene River"/>
    <s v="ID"/>
    <n v="47.794229000000001"/>
    <n v="-115.944937"/>
    <s v="Managed"/>
    <s v="Flow (whole reach)"/>
    <m/>
    <s v=""/>
    <n v="50"/>
    <x v="467"/>
    <n v="279.60000000000002"/>
    <n v="1.9870000000000001"/>
    <n v="1.18"/>
    <n v="0.57250000536441803"/>
    <n v="14.306151645207438"/>
    <n v="17.060085427607589"/>
    <n v="19.420000000000002"/>
    <n v="26.51"/>
    <n v="8.5000000000000006E-2"/>
    <m/>
    <m/>
    <n v="97.83"/>
    <n v="97.83"/>
    <n v="112"/>
    <n v="28.89"/>
    <n v="128.76"/>
    <n v="30.393999999999998"/>
  </r>
  <r>
    <x v="170"/>
    <n v="401"/>
    <x v="132"/>
    <x v="0"/>
    <d v="2001-07-07T00:00:00"/>
    <n v="2001"/>
    <s v="CRB"/>
    <s v="I"/>
    <n v="1"/>
    <s v="170603060802"/>
    <s v="067-16-I"/>
    <s v="067"/>
    <s v="16"/>
    <s v="R1"/>
    <s v="Nez Perce-Clearwater"/>
    <s v="Palouse"/>
    <s v="ID"/>
    <n v="46.915816999999997"/>
    <n v="-116.403426"/>
    <s v="Managed"/>
    <s v=""/>
    <m/>
    <s v=""/>
    <n v="40"/>
    <x v="435"/>
    <n v="81.400000000000006"/>
    <n v="0.83499999999999996"/>
    <n v="2.3660000000000001"/>
    <n v="0.29428570185388836"/>
    <n v="85.995085995085986"/>
    <n v="59.828009886589328"/>
    <n v="5.22"/>
    <n v="14.9"/>
    <n v="4.0000000000000001E-3"/>
    <m/>
    <m/>
    <n v="97.62"/>
    <n v="97.62"/>
    <n v="58"/>
    <n v="81.58"/>
    <n v="73.709999999999994"/>
    <n v="3.4790000000000001"/>
  </r>
  <r>
    <x v="170"/>
    <n v="2223"/>
    <x v="132"/>
    <x v="0"/>
    <d v="2006-07-11T00:00:00"/>
    <n v="2006"/>
    <s v="CRB"/>
    <s v="I"/>
    <n v="1"/>
    <s v="170603060802"/>
    <s v="067-16-I"/>
    <s v="067"/>
    <s v="16"/>
    <s v="R1"/>
    <s v="Nez Perce-Clearwater"/>
    <s v="Palouse"/>
    <s v="ID"/>
    <n v="46.915816999999997"/>
    <n v="-116.403426"/>
    <s v="Managed"/>
    <s v="Flow (whole reach)"/>
    <n v="0"/>
    <s v=""/>
    <n v="40"/>
    <x v="270"/>
    <n v="168.8"/>
    <n v="0.53300000000000003"/>
    <n v="1.5509999999999999"/>
    <n v="0.17363636195659637"/>
    <n v="65.165876777251171"/>
    <n v="44.431279338366608"/>
    <n v="4.8099999999999996"/>
    <n v="13.17"/>
    <n v="2E-3"/>
    <n v="100"/>
    <n v="100"/>
    <n v="100"/>
    <n v="100"/>
    <n v="93"/>
    <n v="28.57"/>
    <n v="207.35"/>
    <n v="19.638000000000002"/>
  </r>
  <r>
    <x v="170"/>
    <n v="6028"/>
    <x v="132"/>
    <x v="0"/>
    <d v="2011-06-26T00:00:00"/>
    <n v="2011"/>
    <s v="CRB"/>
    <s v="I"/>
    <n v="1"/>
    <s v="170603060802"/>
    <s v="067-16-I"/>
    <s v="067"/>
    <s v="16"/>
    <s v="R1"/>
    <s v="Nez Perce-Clearwater"/>
    <s v="Palouse"/>
    <s v="ID"/>
    <n v="46.915816999999997"/>
    <n v="-116.403426"/>
    <s v="Managed"/>
    <s v="Flow (whole reach)"/>
    <n v="0.44576700000000002"/>
    <s v=""/>
    <n v="30"/>
    <x v="468"/>
    <n v="164.7"/>
    <n v="0.44600000000000001"/>
    <n v="1.5960000000000001"/>
    <n v="0.3081384553359105"/>
    <n v="78.931390406800247"/>
    <n v="50.333939831982107"/>
    <n v="5.78"/>
    <n v="6.87"/>
    <n v="2E-3"/>
    <n v="97.38"/>
    <n v="97.64"/>
    <n v="95"/>
    <n v="77.5"/>
    <n v="97"/>
    <n v="42.5"/>
    <n v="151.79"/>
    <n v="17.231000000000002"/>
  </r>
  <r>
    <x v="170"/>
    <n v="9057"/>
    <x v="132"/>
    <x v="0"/>
    <d v="2016-06-19T00:00:00"/>
    <n v="2016"/>
    <s v="CRB"/>
    <s v="I"/>
    <n v="1"/>
    <s v="170603060802"/>
    <s v="067-16-I"/>
    <s v="067"/>
    <s v="16"/>
    <s v="R1"/>
    <s v="Nez Perce-Clearwater"/>
    <s v="Palouse"/>
    <s v="ID"/>
    <n v="46.915816999999997"/>
    <n v="-116.403426"/>
    <s v="Managed"/>
    <s v="Flow (whole reach)"/>
    <n v="17.618729999999999"/>
    <s v=""/>
    <n v="40"/>
    <x v="45"/>
    <n v="151"/>
    <n v="0.41699999999999998"/>
    <n v="1.4670000000000001"/>
    <n v="0.24999999875823656"/>
    <n v="79.47019867549669"/>
    <n v="87.88079520724466"/>
    <n v="5.8"/>
    <n v="11.8"/>
    <n v="2E-3"/>
    <n v="95.47"/>
    <n v="95.56"/>
    <n v="94.44"/>
    <n v="75"/>
    <n v="83"/>
    <n v="66.67"/>
    <n v="158.94"/>
    <n v="14.329000000000001"/>
  </r>
  <r>
    <x v="171"/>
    <n v="223"/>
    <x v="133"/>
    <x v="0"/>
    <d v="2003-08-15T00:00:00"/>
    <n v="2003"/>
    <s v="CRB"/>
    <s v="I"/>
    <n v="3"/>
    <s v="170102090607"/>
    <s v="042-05-I"/>
    <s v="042"/>
    <s v="05"/>
    <s v="R1"/>
    <s v="Flathead"/>
    <s v="Hungry Horse"/>
    <s v="MT"/>
    <n v="48.192608999999997"/>
    <n v="-113.746134"/>
    <s v="Managed"/>
    <s v=""/>
    <n v="58.763301081054102"/>
    <s v=""/>
    <n v="110"/>
    <x v="469"/>
    <n v="179.5"/>
    <n v="2.1110000000000002"/>
    <n v="1.256"/>
    <n v="0.37222223149405587"/>
    <n v="50.139275766016709"/>
    <n v="44.456824618793796"/>
    <n v="21.34"/>
    <n v="39.08"/>
    <n v="0.05"/>
    <n v="3.67"/>
    <n v="8.17"/>
    <n v="93.18"/>
    <n v="72.73"/>
    <n v="123"/>
    <n v="17.95"/>
    <n v="451.25"/>
    <n v="266.86700000000002"/>
  </r>
  <r>
    <x v="171"/>
    <n v="4126"/>
    <x v="133"/>
    <x v="0"/>
    <d v="2008-08-26T00:00:00"/>
    <n v="2008"/>
    <s v="CRB"/>
    <s v="I"/>
    <n v="3"/>
    <s v="170102090607"/>
    <s v="042-05-I"/>
    <s v="042"/>
    <s v="05"/>
    <s v="R1"/>
    <s v="Flathead"/>
    <s v="Hungry Horse"/>
    <s v="MT"/>
    <n v="48.192608999999997"/>
    <n v="-113.746134"/>
    <s v="Managed"/>
    <s v="Flow (whole reach)"/>
    <n v="56.020659999999999"/>
    <s v=""/>
    <n v="110"/>
    <x v="470"/>
    <n v="169.5"/>
    <n v="2.2650000000000001"/>
    <n v="1.2370000000000001"/>
    <n v="0.25909091125835071"/>
    <n v="64.896755162241888"/>
    <n v="45.250737491258832"/>
    <n v="24.19"/>
    <n v="73.98"/>
    <n v="6.2E-2"/>
    <n v="3.27"/>
    <n v="9.73"/>
    <n v="100"/>
    <n v="78.569999999999993"/>
    <n v="117"/>
    <n v="17.95"/>
    <n v="395.28"/>
    <n v="106.92100000000001"/>
  </r>
  <r>
    <x v="171"/>
    <n v="10033"/>
    <x v="133"/>
    <x v="0"/>
    <d v="2018-08-26T00:00:00"/>
    <n v="2018"/>
    <s v="CRB"/>
    <s v="I"/>
    <n v="3"/>
    <s v="170102090607"/>
    <s v="042-05-I"/>
    <s v="042"/>
    <s v="05"/>
    <s v="R1"/>
    <s v="Flathead"/>
    <s v="Hungry Horse"/>
    <s v="MT"/>
    <n v="48.192608999999997"/>
    <n v="-113.746134"/>
    <s v="Managed"/>
    <s v="Flow (whole reach)"/>
    <n v="48.334338799821602"/>
    <s v=""/>
    <n v="110"/>
    <x v="169"/>
    <n v="174.9"/>
    <n v="2.153"/>
    <n v="1.248"/>
    <n v="0.24299999624490737"/>
    <n v="57.175528873642079"/>
    <n v="36.077758937375485"/>
    <n v="17.45"/>
    <n v="32.89"/>
    <n v="7.9500000000000001E-2"/>
    <n v="5.67"/>
    <n v="15.93"/>
    <n v="100"/>
    <n v="80.95"/>
    <n v="123"/>
    <n v="19.440000000000001"/>
    <n v="548.89"/>
    <n v="138.38200000000001"/>
  </r>
  <r>
    <x v="172"/>
    <n v="191"/>
    <x v="134"/>
    <x v="0"/>
    <d v="2004-07-13T00:00:00"/>
    <n v="2004"/>
    <s v="CRB"/>
    <s v="I"/>
    <n v="4"/>
    <s v="170102080201"/>
    <s v="036-19-I"/>
    <s v="036"/>
    <s v="19"/>
    <s v="R1"/>
    <s v="Flathead"/>
    <s v="Tally Lake"/>
    <s v="MT"/>
    <n v="48.193452000000001"/>
    <n v="-114.661152"/>
    <s v="Managed"/>
    <s v=""/>
    <n v="40.014579517521398"/>
    <s v="Yes"/>
    <n v="30"/>
    <x v="318"/>
    <n v="172"/>
    <n v="4.343"/>
    <n v="1.0660000000000001"/>
    <n v="0.16076923333681548"/>
    <n v="75.581395348837205"/>
    <n v="23.023255897122759"/>
    <m/>
    <m/>
    <n v="0.06"/>
    <n v="23.67"/>
    <n v="25.5"/>
    <n v="95.24"/>
    <n v="95.24"/>
    <n v="103"/>
    <n v="35.71"/>
    <n v="250"/>
    <n v="64.043000000000006"/>
  </r>
  <r>
    <x v="172"/>
    <n v="4813"/>
    <x v="134"/>
    <x v="0"/>
    <d v="2009-07-14T00:00:00"/>
    <n v="2009"/>
    <s v="CRB"/>
    <s v="I"/>
    <n v="4"/>
    <s v="170102080201"/>
    <s v="036-19-I"/>
    <s v="036"/>
    <s v="19"/>
    <s v="R1"/>
    <s v="Flathead"/>
    <s v="Tally Lake"/>
    <s v="MT"/>
    <n v="48.193452000000001"/>
    <n v="-114.661152"/>
    <s v="Managed"/>
    <s v="Flow (whole reach)"/>
    <n v="64.274590000000003"/>
    <s v="Yes"/>
    <n v="30"/>
    <x v="318"/>
    <n v="171.6"/>
    <n v="4.3710000000000004"/>
    <n v="1.1220000000000001"/>
    <n v="0.1553333356976509"/>
    <n v="87.412587412587413"/>
    <n v="26.165500943199461"/>
    <n v="7.96"/>
    <n v="14.95"/>
    <n v="6.2E-2"/>
    <n v="0.67"/>
    <n v="2.2000000000000002"/>
    <n v="100"/>
    <n v="100"/>
    <n v="87"/>
    <n v="54.05"/>
    <n v="250.58"/>
    <n v="74.004999999999995"/>
  </r>
  <r>
    <x v="172"/>
    <n v="10540"/>
    <x v="134"/>
    <x v="0"/>
    <d v="2019-07-27T00:00:00"/>
    <n v="2019"/>
    <s v="CRB"/>
    <s v="I"/>
    <n v="4"/>
    <s v="170102080201"/>
    <s v="036-19-I"/>
    <s v="036"/>
    <s v="19"/>
    <s v="R1"/>
    <s v="Flathead"/>
    <s v="Tally Lake"/>
    <s v="MT"/>
    <n v="48.193452000000001"/>
    <n v="-114.661152"/>
    <s v="Managed"/>
    <s v="Flow (whole reach)"/>
    <n v="53.848170144184301"/>
    <s v="Yes"/>
    <n v="30"/>
    <x v="471"/>
    <n v="167.9"/>
    <n v="4.5119999999999996"/>
    <n v="1.1539999999999999"/>
    <n v="0.12785714412374155"/>
    <n v="83.382966051220961"/>
    <n v="25.134008508697018"/>
    <n v="8.44"/>
    <n v="22.66"/>
    <n v="6.3E-2"/>
    <n v="1.08"/>
    <n v="3.51"/>
    <n v="92.86"/>
    <n v="92.86"/>
    <n v="105"/>
    <n v="40.479999999999997"/>
    <n v="464.56"/>
    <n v="155.44"/>
  </r>
  <r>
    <x v="173"/>
    <n v="465"/>
    <x v="134"/>
    <x v="1"/>
    <d v="2004-08-15T00:00:00"/>
    <n v="2004"/>
    <s v="CRB"/>
    <s v="I"/>
    <n v="4"/>
    <s v="170603030601"/>
    <s v="078-05-I"/>
    <s v="078"/>
    <s v="05"/>
    <s v="R1"/>
    <s v="Nez Perce-Clearwater"/>
    <s v="Lochsa/Powell"/>
    <s v="ID"/>
    <n v="46.352139000000001"/>
    <n v="-115.413357"/>
    <s v="Reference"/>
    <s v=""/>
    <n v="22.1404570657253"/>
    <s v=""/>
    <n v="20"/>
    <x v="191"/>
    <n v="244.3"/>
    <n v="1.117"/>
    <n v="1.0840000000000001"/>
    <n v="0.34999998907248181"/>
    <n v="24.559967253376996"/>
    <n v="28.039296337975568"/>
    <m/>
    <m/>
    <n v="0.107"/>
    <n v="16.78"/>
    <n v="19.329999999999998"/>
    <n v="97.62"/>
    <n v="90.48"/>
    <n v="124"/>
    <n v="18.420000000000002"/>
    <n v="155.55000000000001"/>
    <n v="165.29300000000001"/>
  </r>
  <r>
    <x v="173"/>
    <n v="4921"/>
    <x v="134"/>
    <x v="1"/>
    <d v="2009-08-07T00:00:00"/>
    <n v="2009"/>
    <s v="CRB"/>
    <s v="I"/>
    <n v="4"/>
    <s v="170603030601"/>
    <s v="078-05-I"/>
    <s v="078"/>
    <s v="05"/>
    <s v="R1"/>
    <s v="Nez Perce-Clearwater"/>
    <s v="Lochsa/Powell"/>
    <s v="ID"/>
    <n v="46.352139000000001"/>
    <n v="-115.413357"/>
    <s v="Reference"/>
    <s v="Flow (whole reach)"/>
    <n v="26.77347"/>
    <s v=""/>
    <n v="10"/>
    <x v="472"/>
    <n v="229.9"/>
    <n v="1.179"/>
    <n v="1"/>
    <n v="0.40833330651124317"/>
    <n v="26.098303610265329"/>
    <n v="31.3179643323184"/>
    <n v="24.92"/>
    <n v="44.18"/>
    <n v="8.6999999999999994E-2"/>
    <n v="29.33"/>
    <n v="39.99"/>
    <n v="94.74"/>
    <n v="92.11"/>
    <n v="111"/>
    <n v="28.95"/>
    <n v="230.54"/>
    <n v="258.80900000000003"/>
  </r>
  <r>
    <x v="173"/>
    <n v="7985"/>
    <x v="134"/>
    <x v="1"/>
    <d v="2014-08-17T00:00:00"/>
    <n v="2014"/>
    <s v="CRB"/>
    <s v="I"/>
    <n v="4"/>
    <s v="170603030601"/>
    <s v="078-05-I"/>
    <s v="078"/>
    <s v="05"/>
    <s v="R1"/>
    <s v="Nez Perce-Clearwater"/>
    <s v="Lochsa/Powell"/>
    <s v="ID"/>
    <n v="46.352139000000001"/>
    <n v="-115.413357"/>
    <s v="Reference"/>
    <s v="Flow (whole reach)"/>
    <n v="53.098419999999997"/>
    <s v=""/>
    <n v="20"/>
    <x v="473"/>
    <n v="223"/>
    <n v="1.161"/>
    <n v="1.0329999999999999"/>
    <n v="0.36714285186358858"/>
    <n v="31.390134529147982"/>
    <n v="48.206279309875761"/>
    <n v="22.55"/>
    <n v="52.27"/>
    <n v="0.13800000000000001"/>
    <n v="6.48"/>
    <n v="8.6199999999999992"/>
    <n v="100"/>
    <n v="100"/>
    <n v="104"/>
    <n v="36.11"/>
    <n v="219.73"/>
    <n v="286.88400000000001"/>
  </r>
  <r>
    <x v="173"/>
    <n v="10636"/>
    <x v="134"/>
    <x v="1"/>
    <d v="2019-09-19T00:00:00"/>
    <n v="2019"/>
    <s v="CRB"/>
    <s v="I"/>
    <n v="4"/>
    <s v="170603030601"/>
    <s v="078-05-I"/>
    <s v="078"/>
    <s v="05"/>
    <s v="R1"/>
    <s v="Nez Perce-Clearwater"/>
    <s v="Lochsa/Powell"/>
    <s v="ID"/>
    <n v="46.352139000000001"/>
    <n v="-115.413357"/>
    <s v="Reference"/>
    <s v="Flow (whole reach)"/>
    <n v="49.189629703800598"/>
    <s v=""/>
    <n v="20"/>
    <x v="413"/>
    <n v="233.8"/>
    <n v="1.23"/>
    <n v="1.093"/>
    <n v="0.44999998509883882"/>
    <n v="21.385799828913601"/>
    <n v="31.779298627345966"/>
    <n v="35.520000000000003"/>
    <n v="68.819999999999993"/>
    <n v="8.8999999999999996E-2"/>
    <n v="0.27"/>
    <n v="0.27"/>
    <n v="100"/>
    <n v="73.680000000000007"/>
    <n v="108"/>
    <n v="31.43"/>
    <n v="124.04"/>
    <n v="327.815"/>
  </r>
  <r>
    <x v="174"/>
    <n v="418"/>
    <x v="134"/>
    <x v="0"/>
    <d v="2004-07-04T00:00:00"/>
    <n v="2004"/>
    <s v="CRB"/>
    <s v="I"/>
    <n v="4"/>
    <s v="170602090602"/>
    <s v="070-06-I"/>
    <s v="070"/>
    <s v="06"/>
    <s v="R1"/>
    <s v="Nez Perce-Clearwater"/>
    <s v="Salmon River"/>
    <s v="ID"/>
    <n v="45.843690000000002"/>
    <n v="-116.082753"/>
    <s v="Managed"/>
    <s v=""/>
    <n v="0"/>
    <s v=""/>
    <n v="30"/>
    <x v="474"/>
    <n v="167.1"/>
    <n v="1.113"/>
    <n v="1.61"/>
    <n v="0.23499999940395355"/>
    <n v="71.813285457809698"/>
    <n v="39.437462368958869"/>
    <m/>
    <m/>
    <n v="2E-3"/>
    <n v="38.520000000000003"/>
    <n v="53.87"/>
    <n v="100"/>
    <n v="95.24"/>
    <n v="118"/>
    <n v="16.670000000000002"/>
    <n v="53.86"/>
    <n v="5.87"/>
  </r>
  <r>
    <x v="174"/>
    <n v="5119"/>
    <x v="134"/>
    <x v="0"/>
    <d v="2009-06-24T00:00:00"/>
    <n v="2009"/>
    <s v="CRB"/>
    <s v="I"/>
    <n v="4"/>
    <s v="170602090602"/>
    <s v="070-06-I"/>
    <s v="070"/>
    <s v="06"/>
    <s v="R1"/>
    <s v="Nez Perce-Clearwater"/>
    <s v="Salmon River"/>
    <s v="ID"/>
    <n v="45.843690000000002"/>
    <n v="-116.082753"/>
    <s v="Managed"/>
    <s v="Flow (whole reach)"/>
    <n v="0"/>
    <s v=""/>
    <n v="20"/>
    <x v="1"/>
    <n v="162.9"/>
    <n v="1.4119999999999999"/>
    <n v="1.681"/>
    <n v="0.26692308027010697"/>
    <n v="79.803560466543885"/>
    <n v="44.874155865336135"/>
    <n v="15.11"/>
    <n v="14.07"/>
    <n v="2E-3"/>
    <n v="59.16"/>
    <n v="62.39"/>
    <n v="97.5"/>
    <n v="97.5"/>
    <n v="119"/>
    <n v="15"/>
    <n v="49.11"/>
    <n v="6.27"/>
  </r>
  <r>
    <x v="174"/>
    <n v="7961"/>
    <x v="134"/>
    <x v="0"/>
    <d v="2014-06-23T00:00:00"/>
    <n v="2014"/>
    <s v="CRB"/>
    <s v="I"/>
    <n v="4"/>
    <s v="170602090602"/>
    <s v="070-06-I"/>
    <s v="070"/>
    <s v="06"/>
    <s v="R1"/>
    <s v="Nez Perce-Clearwater"/>
    <s v="Salmon River"/>
    <s v="ID"/>
    <n v="45.843690000000002"/>
    <n v="-116.082753"/>
    <s v="Managed"/>
    <s v="Flow (whole reach)"/>
    <n v="0"/>
    <s v=""/>
    <n v="50"/>
    <x v="241"/>
    <n v="171.8"/>
    <n v="1.3740000000000001"/>
    <n v="1.7549999999999999"/>
    <n v="0.24187500309199095"/>
    <n v="93.131548311990684"/>
    <n v="50.058206801364527"/>
    <n v="9.74"/>
    <n v="12.29"/>
    <n v="2E-3"/>
    <n v="39.39"/>
    <n v="47.45"/>
    <n v="71.430000000000007"/>
    <n v="61.9"/>
    <n v="113"/>
    <n v="19.05"/>
    <n v="46.57"/>
    <n v="3.53"/>
  </r>
  <r>
    <x v="174"/>
    <n v="10613"/>
    <x v="134"/>
    <x v="0"/>
    <d v="2019-08-11T00:00:00"/>
    <n v="2019"/>
    <s v="CRB"/>
    <s v="I"/>
    <n v="4"/>
    <s v="170602090602"/>
    <s v="070-06-I"/>
    <s v="070"/>
    <s v="06"/>
    <s v="R1"/>
    <s v="Nez Perce-Clearwater"/>
    <s v="Salmon River"/>
    <s v="ID"/>
    <n v="45.843690000000002"/>
    <n v="-116.082753"/>
    <s v="Managed"/>
    <s v="Flow (whole reach)"/>
    <n v="9.0903977598177504E-2"/>
    <s v=""/>
    <n v="40"/>
    <x v="152"/>
    <n v="169.4"/>
    <n v="1.3839999999999999"/>
    <n v="2.125"/>
    <n v="0.18583333523323139"/>
    <n v="141.67650531286893"/>
    <n v="54.545454531380244"/>
    <n v="7.54"/>
    <n v="9.49"/>
    <n v="1.7999999999999999E-2"/>
    <n v="75.22"/>
    <n v="75.94"/>
    <n v="92.86"/>
    <n v="83.33"/>
    <n v="121"/>
    <n v="16.670000000000002"/>
    <n v="100.35"/>
    <n v="13.981"/>
  </r>
  <r>
    <x v="175"/>
    <n v="1815"/>
    <x v="135"/>
    <x v="0"/>
    <d v="2005-06-28T00:00:00"/>
    <n v="2005"/>
    <s v="CRB"/>
    <s v="I"/>
    <n v="5"/>
    <s v="170102130402"/>
    <s v="034-08-I"/>
    <s v="034"/>
    <s v="08"/>
    <s v="R1"/>
    <s v="Lolo"/>
    <s v="Plains-Thompson Falls"/>
    <s v="MT"/>
    <n v="47.820256999999998"/>
    <n v="-115.158297"/>
    <s v="Managed"/>
    <s v=""/>
    <m/>
    <s v=""/>
    <n v="160"/>
    <x v="104"/>
    <n v="170.8"/>
    <n v="1.276"/>
    <n v="1.129"/>
    <n v="0.21124999411404133"/>
    <n v="46.838407494145194"/>
    <n v="56.615925784412532"/>
    <n v="18.5"/>
    <n v="45.52"/>
    <n v="5.8999999999999997E-2"/>
    <n v="4.17"/>
    <n v="13.25"/>
    <n v="100"/>
    <n v="76.19"/>
    <n v="100"/>
    <n v="50"/>
    <m/>
    <m/>
  </r>
  <r>
    <x v="175"/>
    <n v="5372"/>
    <x v="135"/>
    <x v="0"/>
    <d v="2010-06-27T00:00:00"/>
    <n v="2010"/>
    <s v="CRB"/>
    <s v="I"/>
    <n v="5"/>
    <s v="170102130402"/>
    <s v="034-08-I"/>
    <s v="034"/>
    <s v="08"/>
    <s v="R1"/>
    <s v="Lolo"/>
    <s v="Plains-Thompson Falls"/>
    <s v="MT"/>
    <n v="47.820256999999998"/>
    <n v="-115.158297"/>
    <s v="Managed"/>
    <s v="Flow (whole reach)"/>
    <n v="30.502960000000002"/>
    <s v=""/>
    <n v="130"/>
    <x v="475"/>
    <n v="174.5"/>
    <n v="1.2150000000000001"/>
    <n v="1.1519999999999999"/>
    <n v="0.26199999451637268"/>
    <n v="28.653295128939831"/>
    <n v="27.220630645751953"/>
    <n v="17.54"/>
    <n v="26.59"/>
    <n v="4.7E-2"/>
    <n v="8"/>
    <n v="9.33"/>
    <n v="100"/>
    <n v="100"/>
    <n v="108"/>
    <n v="40.909999999999997"/>
    <n v="149"/>
    <n v="49.578000000000003"/>
  </r>
  <r>
    <x v="175"/>
    <n v="8495"/>
    <x v="135"/>
    <x v="0"/>
    <d v="2015-07-01T00:00:00"/>
    <n v="2015"/>
    <s v="CRB"/>
    <s v="I"/>
    <n v="5"/>
    <s v="170102130402"/>
    <s v="034-08-I"/>
    <s v="034"/>
    <s v="08"/>
    <s v="R1"/>
    <s v="Lolo"/>
    <s v="Plains-Thompson Falls"/>
    <s v="MT"/>
    <n v="47.820256999999998"/>
    <n v="-115.158297"/>
    <s v="Managed"/>
    <s v="Flow (whole reach)"/>
    <n v="54.236269999999998"/>
    <s v=""/>
    <n v="220"/>
    <x v="350"/>
    <n v="170.4"/>
    <n v="1.25"/>
    <n v="1.0609999999999999"/>
    <n v="0.24222221804989708"/>
    <n v="52.816901408450704"/>
    <n v="49.295774088219297"/>
    <n v="14.77"/>
    <n v="30.47"/>
    <n v="9.5500000000000002E-2"/>
    <n v="0.89"/>
    <n v="4.09"/>
    <n v="100"/>
    <n v="95.24"/>
    <n v="108"/>
    <n v="30.95"/>
    <n v="234.74"/>
    <n v="63.390999999999998"/>
  </r>
  <r>
    <x v="176"/>
    <n v="471"/>
    <x v="136"/>
    <x v="0"/>
    <d v="2004-07-03T00:00:00"/>
    <n v="2004"/>
    <s v="CRB"/>
    <s v="I"/>
    <n v="4"/>
    <s v="170603020307"/>
    <s v="080-01-I"/>
    <s v="080"/>
    <s v="01"/>
    <s v="R1"/>
    <s v="Nez Perce-Clearwater"/>
    <s v="Moose Creek"/>
    <s v="ID"/>
    <n v="45.949641999999997"/>
    <n v="-115.380833"/>
    <s v="Managed"/>
    <s v=""/>
    <n v="0"/>
    <s v="Yes"/>
    <n v="10"/>
    <x v="476"/>
    <n v="168.5"/>
    <n v="1.49"/>
    <n v="1.528"/>
    <n v="0.18956522125264871"/>
    <n v="136.49851632047478"/>
    <n v="36.557863444885797"/>
    <m/>
    <m/>
    <n v="6.0000000000000001E-3"/>
    <n v="46.92"/>
    <n v="64.13"/>
    <n v="100"/>
    <n v="66.67"/>
    <n v="103"/>
    <n v="30.95"/>
    <n v="124.63"/>
    <n v="58.685000000000002"/>
  </r>
  <r>
    <x v="176"/>
    <n v="4927"/>
    <x v="136"/>
    <x v="0"/>
    <d v="2009-08-21T00:00:00"/>
    <n v="2009"/>
    <s v="CRB"/>
    <s v="I"/>
    <n v="4"/>
    <s v="170603020307"/>
    <s v="080-01-I"/>
    <s v="080"/>
    <s v="01"/>
    <s v="R1"/>
    <s v="Nez Perce-Clearwater"/>
    <s v="Moose Creek"/>
    <s v="ID"/>
    <n v="45.949641999999997"/>
    <n v="-115.380833"/>
    <s v="Managed"/>
    <s v="Flow (whole reach)"/>
    <n v="7.6315879999999998"/>
    <s v="Yes"/>
    <n v="20"/>
    <x v="461"/>
    <n v="173.9"/>
    <n v="1.593"/>
    <n v="1.6359999999999999"/>
    <n v="0.18241379358645143"/>
    <n v="166.76250718803908"/>
    <n v="52.4439333909678"/>
    <n v="6.93"/>
    <n v="22.95"/>
    <n v="4.0000000000000001E-3"/>
    <n v="30.62"/>
    <n v="63.89"/>
    <n v="100"/>
    <n v="70.73"/>
    <n v="84"/>
    <n v="45.71"/>
    <n v="63.25"/>
    <n v="13.797000000000001"/>
  </r>
  <r>
    <x v="176"/>
    <n v="7991"/>
    <x v="136"/>
    <x v="0"/>
    <d v="2014-08-28T00:00:00"/>
    <n v="2014"/>
    <s v="CRB"/>
    <s v="I"/>
    <n v="4"/>
    <s v="170603020307"/>
    <s v="080-01-I"/>
    <s v="080"/>
    <s v="01"/>
    <s v="R1"/>
    <s v="Nez Perce-Clearwater"/>
    <s v="Moose Creek"/>
    <s v="ID"/>
    <n v="45.949641999999997"/>
    <n v="-115.380833"/>
    <s v="Managed"/>
    <s v="Flow (whole reach)"/>
    <n v="7.3210889999999997"/>
    <s v="Yes"/>
    <n v="20"/>
    <x v="477"/>
    <n v="163.5"/>
    <n v="1.633"/>
    <n v="1.276"/>
    <n v="0.16444444780548415"/>
    <n v="220.18348623853211"/>
    <n v="49.418959996751326"/>
    <n v="7.12"/>
    <n v="18.89"/>
    <n v="6.0000000000000001E-3"/>
    <n v="59.53"/>
    <n v="81.569999999999993"/>
    <n v="100"/>
    <n v="97.5"/>
    <n v="100"/>
    <n v="47.5"/>
    <n v="183.49"/>
    <n v="85.069000000000003"/>
  </r>
  <r>
    <x v="176"/>
    <n v="10642"/>
    <x v="136"/>
    <x v="0"/>
    <d v="2019-09-21T00:00:00"/>
    <n v="2019"/>
    <s v="CRB"/>
    <s v="I"/>
    <n v="4"/>
    <s v="170603020307"/>
    <s v="080-01-I"/>
    <s v="080"/>
    <s v="01"/>
    <s v="R1"/>
    <s v="Nez Perce-Clearwater"/>
    <s v="Moose Creek"/>
    <s v="ID"/>
    <n v="45.949641999999997"/>
    <n v="-115.380833"/>
    <s v="Managed"/>
    <s v="Flow (whole reach)"/>
    <n v="21.654610497901398"/>
    <s v="Yes"/>
    <m/>
    <x v="478"/>
    <n v="173"/>
    <n v="1.679"/>
    <n v="1.5489999999999999"/>
    <n v="0.19199999839067458"/>
    <n v="144.50867052023122"/>
    <n v="55.722543476633945"/>
    <n v="6.35"/>
    <n v="13.32"/>
    <n v="8.5000000000000006E-3"/>
    <n v="61.38"/>
    <n v="93.24"/>
    <n v="100"/>
    <n v="100"/>
    <n v="92"/>
    <n v="52.27"/>
    <n v="231.21"/>
    <n v="67.722999999999999"/>
  </r>
  <r>
    <x v="177"/>
    <n v="2173"/>
    <x v="136"/>
    <x v="0"/>
    <d v="2006-07-26T00:00:00"/>
    <n v="2006"/>
    <s v="CRB"/>
    <s v="I"/>
    <n v="1"/>
    <s v="170101011201"/>
    <s v="029-11-I"/>
    <s v="029"/>
    <s v="11"/>
    <s v="R1"/>
    <s v="Kootenai"/>
    <s v="Libby"/>
    <s v="MT"/>
    <n v="48.532024"/>
    <n v="-115.143131"/>
    <s v="Managed"/>
    <s v="Flow (whole reach)"/>
    <n v="43.006169999999997"/>
    <s v=""/>
    <n v="60"/>
    <x v="79"/>
    <n v="171.5"/>
    <n v="1.458"/>
    <n v="1.208"/>
    <n v="0.27909090437672357"/>
    <n v="64.139941690962104"/>
    <n v="52.711369761920182"/>
    <n v="18.7"/>
    <n v="61.63"/>
    <n v="4.8000000000000001E-2"/>
    <n v="12.6"/>
    <n v="20.27"/>
    <n v="100"/>
    <n v="61.9"/>
    <n v="112"/>
    <n v="36.590000000000003"/>
    <n v="332.36"/>
    <n v="65.052000000000007"/>
  </r>
  <r>
    <x v="177"/>
    <n v="5983"/>
    <x v="136"/>
    <x v="0"/>
    <d v="2011-07-19T00:00:00"/>
    <n v="2011"/>
    <s v="CRB"/>
    <s v="I"/>
    <n v="1"/>
    <s v="170101011201"/>
    <s v="029-11-I"/>
    <s v="029"/>
    <s v="11"/>
    <s v="R1"/>
    <s v="Kootenai"/>
    <s v="Libby"/>
    <s v="MT"/>
    <n v="48.532024"/>
    <n v="-115.143131"/>
    <s v="Managed"/>
    <s v="Flow (whole reach)"/>
    <n v="34.414299999999997"/>
    <s v=""/>
    <n v="50"/>
    <x v="479"/>
    <n v="174.5"/>
    <n v="1.49"/>
    <m/>
    <n v="0.26111110879315269"/>
    <n v="51.575931232091691"/>
    <n v="30.429799577226614"/>
    <n v="17.149999999999999"/>
    <n v="29.44"/>
    <n v="4.2999999999999997E-2"/>
    <n v="16.23"/>
    <n v="20.56"/>
    <n v="100"/>
    <m/>
    <n v="107"/>
    <n v="40.479999999999997"/>
    <n v="389.68"/>
    <n v="132.12299999999999"/>
  </r>
  <r>
    <x v="177"/>
    <n v="9149"/>
    <x v="136"/>
    <x v="0"/>
    <d v="2016-07-29T00:00:00"/>
    <n v="2016"/>
    <s v="CRB"/>
    <s v="I"/>
    <n v="1"/>
    <s v="170101011201"/>
    <s v="029-11-I"/>
    <s v="029"/>
    <s v="11"/>
    <s v="R1"/>
    <s v="Kootenai"/>
    <s v="Libby"/>
    <s v="MT"/>
    <n v="48.532024"/>
    <n v="-115.143131"/>
    <s v="Managed"/>
    <s v="Flow (whole reach)"/>
    <n v="59.815620000000003"/>
    <s v=""/>
    <n v="90"/>
    <x v="332"/>
    <n v="170.8"/>
    <n v="1.4870000000000001"/>
    <n v="1.181"/>
    <n v="0.26416666805744171"/>
    <n v="70.257611241217788"/>
    <n v="71.838407103295069"/>
    <n v="14.17"/>
    <n v="22.93"/>
    <n v="3.2500000000000001E-2"/>
    <n v="14.61"/>
    <n v="20.58"/>
    <n v="97.62"/>
    <n v="80.95"/>
    <n v="72"/>
    <n v="76.19"/>
    <n v="281.02999999999997"/>
    <n v="86.748999999999995"/>
  </r>
  <r>
    <x v="178"/>
    <n v="6447"/>
    <x v="136"/>
    <x v="0"/>
    <d v="2011-07-20T00:00:00"/>
    <n v="2011"/>
    <s v="CRB"/>
    <s v="K"/>
    <n v="1"/>
    <s v="170101011201"/>
    <s v="029-11-K"/>
    <s v="029"/>
    <s v="11"/>
    <s v="R1"/>
    <s v="Kootenai"/>
    <s v="Libby"/>
    <s v="MT"/>
    <n v="48.530281348599999"/>
    <n v="-115.134322496"/>
    <s v="Managed"/>
    <s v="Flow (whole reach)"/>
    <n v="10.71949"/>
    <s v=""/>
    <n v="50"/>
    <x v="480"/>
    <n v="129"/>
    <n v="0.248"/>
    <n v="1.5"/>
    <n v="0.63999998569488525"/>
    <n v="54.263565891472865"/>
    <n v="70.54263584373534"/>
    <n v="10.76"/>
    <n v="12.75"/>
    <n v="2E-3"/>
    <n v="76.17"/>
    <n v="88.29"/>
    <n v="92.86"/>
    <n v="16.670000000000002"/>
    <n v="126"/>
    <n v="11.9"/>
    <n v="116.28"/>
    <n v="6.734"/>
  </r>
  <r>
    <x v="178"/>
    <n v="9422"/>
    <x v="136"/>
    <x v="0"/>
    <d v="2016-07-28T00:00:00"/>
    <n v="2016"/>
    <s v="CRB"/>
    <s v="K"/>
    <n v="1"/>
    <s v="170101011201"/>
    <s v="029-11-K"/>
    <s v="029"/>
    <s v="11"/>
    <s v="R1"/>
    <s v="Kootenai"/>
    <s v="Libby"/>
    <s v="MT"/>
    <n v="48.530281348599999"/>
    <n v="-115.134322496"/>
    <s v="Managed"/>
    <s v="Flow (whole reach)"/>
    <n v="30.213930000000001"/>
    <s v=""/>
    <m/>
    <x v="272"/>
    <n v="124.9"/>
    <n v="0.192"/>
    <n v="1.5009999999999999"/>
    <n v="0.48749999888241291"/>
    <n v="64.051240992794234"/>
    <n v="84.467575204572825"/>
    <n v="9.0399999999999991"/>
    <n v="16.86"/>
    <n v="2E-3"/>
    <n v="68.13"/>
    <n v="79.41"/>
    <n v="97.5"/>
    <n v="95"/>
    <n v="80"/>
    <n v="65"/>
    <n v="64.05"/>
    <n v="4.524"/>
  </r>
  <r>
    <x v="179"/>
    <n v="555"/>
    <x v="137"/>
    <x v="1"/>
    <d v="2003-08-28T00:00:00"/>
    <n v="2003"/>
    <s v="CRB"/>
    <s v="I"/>
    <n v="3"/>
    <s v="170603010202"/>
    <s v="085-13-I"/>
    <s v="085"/>
    <s v="13"/>
    <s v="R1"/>
    <s v="Bitterroot"/>
    <s v="West Fork"/>
    <s v="ID"/>
    <n v="45.721482999999999"/>
    <n v="-114.857708"/>
    <s v="Reference"/>
    <s v=""/>
    <n v="64.917939555473296"/>
    <s v=""/>
    <n v="20"/>
    <x v="481"/>
    <n v="172"/>
    <n v="3.7789999999999999"/>
    <n v="1.171"/>
    <n v="0.29285713817392078"/>
    <n v="40.697674418604656"/>
    <n v="29.186046539350997"/>
    <n v="39.619999999999997"/>
    <n v="148.57"/>
    <n v="5.7000000000000002E-2"/>
    <n v="2.83"/>
    <n v="11.83"/>
    <n v="100"/>
    <n v="92.86"/>
    <n v="103"/>
    <n v="38.1"/>
    <n v="895.35"/>
    <n v="191.434"/>
  </r>
  <r>
    <x v="179"/>
    <n v="4182"/>
    <x v="137"/>
    <x v="1"/>
    <d v="2008-09-07T00:00:00"/>
    <n v="2008"/>
    <s v="CRB"/>
    <s v="I"/>
    <n v="3"/>
    <s v="170603010202"/>
    <s v="085-13-I"/>
    <s v="085"/>
    <s v="13"/>
    <s v="R1"/>
    <s v="Bitterroot"/>
    <s v="West Fork"/>
    <s v="ID"/>
    <n v="45.721482999999999"/>
    <n v="-114.857708"/>
    <s v="Reference"/>
    <s v="Flow (whole reach)"/>
    <n v="61.753039999999999"/>
    <s v=""/>
    <n v="20"/>
    <x v="482"/>
    <n v="172.6"/>
    <n v="3.65"/>
    <n v="1.264"/>
    <n v="0.25428570806980133"/>
    <n v="40.556199304750869"/>
    <n v="23.870220327985109"/>
    <n v="20.98"/>
    <n v="109.29"/>
    <n v="6.0999999999999999E-2"/>
    <n v="1.71"/>
    <n v="3.71"/>
    <n v="95.24"/>
    <n v="95.24"/>
    <n v="100"/>
    <n v="39.020000000000003"/>
    <n v="677.87"/>
    <n v="245.804"/>
  </r>
  <r>
    <x v="179"/>
    <n v="8263"/>
    <x v="137"/>
    <x v="1"/>
    <d v="2014-08-17T00:00:00"/>
    <n v="2014"/>
    <s v="CRB"/>
    <s v="I"/>
    <n v="3"/>
    <s v="170603010202"/>
    <s v="085-13-I"/>
    <s v="085"/>
    <s v="13"/>
    <s v="R1"/>
    <s v="Bitterroot"/>
    <s v="West Fork"/>
    <s v="ID"/>
    <n v="45.721482999999999"/>
    <n v="-114.857708"/>
    <s v="Reference"/>
    <s v="Flow (whole reach)"/>
    <n v="60.6813"/>
    <s v=""/>
    <n v="20"/>
    <x v="120"/>
    <n v="152.80000000000001"/>
    <n v="4.0839999999999996"/>
    <n v="1.087"/>
    <n v="0.2733333210150401"/>
    <n v="39.267015706806284"/>
    <n v="17.212041853610131"/>
    <n v="15.72"/>
    <n v="34.51"/>
    <n v="7.2999999999999995E-2"/>
    <n v="36.03"/>
    <n v="42.13"/>
    <n v="100"/>
    <n v="68.42"/>
    <n v="91"/>
    <n v="55.26"/>
    <n v="1387.43"/>
    <n v="558.08100000000002"/>
  </r>
  <r>
    <x v="179"/>
    <n v="10073"/>
    <x v="137"/>
    <x v="1"/>
    <d v="2018-09-06T00:00:00"/>
    <n v="2018"/>
    <s v="CRB"/>
    <s v="I"/>
    <n v="3"/>
    <s v="170603010202"/>
    <s v="085-13-I"/>
    <s v="085"/>
    <s v="13"/>
    <s v="R1"/>
    <s v="Bitterroot"/>
    <s v="West Fork"/>
    <s v="ID"/>
    <n v="45.721482999999999"/>
    <n v="-114.857708"/>
    <s v="Reference"/>
    <s v="Flow (whole reach)"/>
    <n v="48.061451316544201"/>
    <s v=""/>
    <n v="20"/>
    <x v="483"/>
    <n v="166.6"/>
    <n v="3.6970000000000001"/>
    <n v="1.1870000000000001"/>
    <n v="0.30599998831748965"/>
    <n v="30.012004801920767"/>
    <n v="14.765906448410052"/>
    <n v="17.96"/>
    <n v="33.75"/>
    <n v="0.05"/>
    <n v="8.9"/>
    <n v="27.63"/>
    <n v="100"/>
    <n v="97.5"/>
    <n v="108"/>
    <n v="34.21"/>
    <n v="1116.45"/>
    <n v="346.00200000000001"/>
  </r>
  <r>
    <x v="180"/>
    <n v="3935"/>
    <x v="137"/>
    <x v="0"/>
    <d v="2007-08-07T00:00:00"/>
    <n v="2007"/>
    <s v="CRB"/>
    <s v="I"/>
    <n v="2"/>
    <s v="170102040701"/>
    <s v="062-09-I"/>
    <s v="062"/>
    <s v="09"/>
    <s v="R1"/>
    <s v="Lolo"/>
    <s v="Superior"/>
    <s v="MT"/>
    <n v="47.206992999999997"/>
    <n v="-114.88924299999999"/>
    <s v="Managed"/>
    <s v="Flow (whole reach)"/>
    <n v="31.355260000000001"/>
    <s v=""/>
    <n v="240"/>
    <x v="484"/>
    <n v="165.7"/>
    <n v="1.702"/>
    <n v="1.1890000000000001"/>
    <n v="0.18428571841546468"/>
    <n v="84.490042245021129"/>
    <n v="36.753168578024145"/>
    <n v="14.91"/>
    <n v="43.09"/>
    <n v="4.65E-2"/>
    <n v="13.09"/>
    <n v="16.52"/>
    <n v="100"/>
    <n v="80.95"/>
    <n v="121"/>
    <n v="21.95"/>
    <n v="386.24"/>
    <n v="27.358000000000001"/>
  </r>
  <r>
    <x v="180"/>
    <n v="6824"/>
    <x v="137"/>
    <x v="0"/>
    <d v="2012-07-09T00:00:00"/>
    <n v="2012"/>
    <s v="CRB"/>
    <s v="I"/>
    <n v="2"/>
    <s v="170102040701"/>
    <s v="062-09-I"/>
    <s v="062"/>
    <s v="09"/>
    <s v="R1"/>
    <s v="Lolo"/>
    <s v="Superior"/>
    <s v="MT"/>
    <n v="47.206992999999997"/>
    <n v="-114.88924299999999"/>
    <s v="Managed"/>
    <s v="Flow (whole reach)"/>
    <n v="40.353729999999999"/>
    <s v=""/>
    <n v="100"/>
    <x v="284"/>
    <n v="169"/>
    <n v="1.7629999999999999"/>
    <n v="1.1910000000000001"/>
    <n v="0.23066667020320891"/>
    <n v="88.757396449704132"/>
    <n v="37.278106649951823"/>
    <n v="9.84"/>
    <n v="15.2"/>
    <n v="3.7999999999999999E-2"/>
    <n v="2.13"/>
    <n v="10.36"/>
    <n v="97.62"/>
    <n v="88.1"/>
    <n v="120"/>
    <n v="19.05"/>
    <n v="514.79"/>
    <n v="36.966000000000001"/>
  </r>
  <r>
    <x v="180"/>
    <n v="9830"/>
    <x v="137"/>
    <x v="0"/>
    <d v="2017-07-30T00:00:00"/>
    <n v="2017"/>
    <s v="CRB"/>
    <s v="I"/>
    <n v="2"/>
    <s v="170102040701"/>
    <s v="062-09-I"/>
    <s v="062"/>
    <s v="09"/>
    <s v="R1"/>
    <s v="Lolo"/>
    <s v="Superior"/>
    <s v="MT"/>
    <n v="47.206992999999997"/>
    <n v="-114.88924299999999"/>
    <s v="Managed"/>
    <s v="Flow (whole reach)"/>
    <n v="34.2211054580956"/>
    <s v=""/>
    <n v="250"/>
    <x v="485"/>
    <n v="165.5"/>
    <n v="1.677"/>
    <n v="1.163"/>
    <n v="0.24357142405850546"/>
    <n v="84.592145015105743"/>
    <n v="48.217522053560103"/>
    <n v="9.15"/>
    <n v="14.86"/>
    <n v="3.3000000000000002E-2"/>
    <n v="22.47"/>
    <n v="24.64"/>
    <n v="100"/>
    <n v="52.5"/>
    <n v="116"/>
    <n v="32.5"/>
    <n v="253.78"/>
    <n v="15.95"/>
  </r>
  <r>
    <x v="181"/>
    <n v="2158"/>
    <x v="138"/>
    <x v="1"/>
    <d v="2006-07-30T00:00:00"/>
    <n v="2006"/>
    <s v="CRB"/>
    <s v="I"/>
    <n v="1"/>
    <s v="170101030503"/>
    <s v="027-06-I"/>
    <s v="027"/>
    <s v="06"/>
    <s v="R1"/>
    <s v="Kootenai"/>
    <s v="Libby"/>
    <s v="MT"/>
    <n v="48.645201999999998"/>
    <n v="-115.685973"/>
    <s v="Reference"/>
    <s v="Flow (whole reach)"/>
    <n v="51.057740000000003"/>
    <s v=""/>
    <n v="170"/>
    <x v="47"/>
    <n v="165.2"/>
    <n v="1.2350000000000001"/>
    <n v="1.163"/>
    <n v="0.34428570100239347"/>
    <n v="42.372881355932208"/>
    <n v="49.152542257424422"/>
    <n v="13.86"/>
    <n v="32.33"/>
    <n v="1.7000000000000001E-2"/>
    <n v="34.6"/>
    <n v="41.88"/>
    <n v="92.86"/>
    <n v="88.1"/>
    <n v="94"/>
    <n v="45.24"/>
    <n v="792.98"/>
    <n v="272.74299999999999"/>
  </r>
  <r>
    <x v="181"/>
    <n v="5969"/>
    <x v="138"/>
    <x v="1"/>
    <d v="2011-08-07T00:00:00"/>
    <n v="2011"/>
    <s v="CRB"/>
    <s v="I"/>
    <n v="1"/>
    <s v="170101030503"/>
    <s v="027-06-I"/>
    <s v="027"/>
    <s v="06"/>
    <s v="R1"/>
    <s v="Kootenai"/>
    <s v="Libby"/>
    <s v="MT"/>
    <n v="48.645201999999998"/>
    <n v="-115.685973"/>
    <s v="Reference"/>
    <s v="Flow (whole reach)"/>
    <n v="53.977559999999997"/>
    <s v=""/>
    <n v="150"/>
    <x v="466"/>
    <n v="156"/>
    <n v="1.25"/>
    <n v="1.23"/>
    <n v="0.36166666572292644"/>
    <n v="76.923076923076934"/>
    <n v="61.666666238735878"/>
    <n v="9.1999999999999993"/>
    <n v="14.87"/>
    <n v="1.2E-2"/>
    <n v="21.08"/>
    <n v="32.729999999999997"/>
    <n v="97.37"/>
    <n v="73.680000000000007"/>
    <n v="101"/>
    <n v="34.21"/>
    <n v="942.31"/>
    <n v="205.43100000000001"/>
  </r>
  <r>
    <x v="181"/>
    <n v="9140"/>
    <x v="138"/>
    <x v="1"/>
    <d v="2016-08-10T00:00:00"/>
    <n v="2016"/>
    <s v="CRB"/>
    <s v="I"/>
    <n v="1"/>
    <s v="170101030503"/>
    <s v="027-06-I"/>
    <s v="027"/>
    <s v="06"/>
    <s v="R1"/>
    <s v="Kootenai"/>
    <s v="Libby"/>
    <s v="MT"/>
    <n v="48.645201999999998"/>
    <n v="-115.685973"/>
    <s v="Reference"/>
    <s v="Flow (whole reach)"/>
    <n v="64.699079999999995"/>
    <s v=""/>
    <n v="180"/>
    <x v="265"/>
    <n v="160.30000000000001"/>
    <n v="1.2789999999999999"/>
    <n v="1.0900000000000001"/>
    <n v="0.40300000607967379"/>
    <n v="62.383031815346222"/>
    <n v="55.583281882911336"/>
    <n v="8.4499999999999993"/>
    <n v="16.690000000000001"/>
    <n v="1.2E-2"/>
    <n v="22.77"/>
    <n v="33.25"/>
    <n v="97.5"/>
    <n v="95"/>
    <n v="62"/>
    <n v="82.5"/>
    <n v="885.84"/>
    <n v="161.61699999999999"/>
  </r>
  <r>
    <x v="182"/>
    <n v="2246"/>
    <x v="139"/>
    <x v="0"/>
    <d v="2006-07-27T00:00:00"/>
    <n v="2006"/>
    <s v="CRB"/>
    <s v="I"/>
    <n v="1"/>
    <s v="170603080203"/>
    <s v="071-12-I"/>
    <s v="071"/>
    <s v="12"/>
    <s v="R1"/>
    <s v="Panhandle"/>
    <s v="St. Joe"/>
    <s v="ID"/>
    <n v="46.992567999999999"/>
    <n v="-115.911697"/>
    <s v="Managed"/>
    <s v="Flow (whole reach)"/>
    <n v="81.194909999999993"/>
    <s v=""/>
    <n v="20"/>
    <x v="486"/>
    <n v="245.6"/>
    <n v="2.581"/>
    <n v="1.123"/>
    <n v="0.77500000596046448"/>
    <n v="24.4299674267101"/>
    <n v="36.807817434255"/>
    <n v="26.84"/>
    <n v="86.83"/>
    <n v="0.14199999999999999"/>
    <n v="3.67"/>
    <n v="5.33"/>
    <n v="100"/>
    <n v="95.24"/>
    <n v="116"/>
    <n v="23.81"/>
    <n v="659.61"/>
    <n v="539.92700000000002"/>
  </r>
  <r>
    <x v="182"/>
    <n v="6049"/>
    <x v="139"/>
    <x v="0"/>
    <d v="2011-08-05T00:00:00"/>
    <n v="2011"/>
    <s v="CRB"/>
    <s v="I"/>
    <n v="1"/>
    <s v="170603080203"/>
    <s v="071-12-I"/>
    <s v="071"/>
    <s v="12"/>
    <s v="R1"/>
    <s v="Panhandle"/>
    <s v="St. Joe"/>
    <s v="ID"/>
    <n v="46.992567999999999"/>
    <n v="-115.911697"/>
    <s v="Managed"/>
    <s v="Flow (whole reach)"/>
    <n v="90.355140000000006"/>
    <s v=""/>
    <n v="10"/>
    <x v="395"/>
    <n v="228"/>
    <n v="2.8679999999999999"/>
    <n v="1.032"/>
    <n v="1.2490000039339066"/>
    <n v="43.859649122807014"/>
    <n v="37.543860025573196"/>
    <n v="17.579999999999998"/>
    <n v="27.57"/>
    <n v="0.151"/>
    <n v="1.05"/>
    <n v="2.14"/>
    <n v="100"/>
    <n v="92.11"/>
    <n v="110"/>
    <n v="29.73"/>
    <n v="899.12"/>
    <n v="805.03599999999994"/>
  </r>
  <r>
    <x v="182"/>
    <n v="9170"/>
    <x v="139"/>
    <x v="0"/>
    <d v="2016-08-10T00:00:00"/>
    <n v="2016"/>
    <s v="CRB"/>
    <s v="I"/>
    <n v="1"/>
    <s v="170603080203"/>
    <s v="071-12-I"/>
    <s v="071"/>
    <s v="12"/>
    <s v="R1"/>
    <s v="Panhandle"/>
    <s v="St. Joe"/>
    <s v="ID"/>
    <n v="46.992567999999999"/>
    <n v="-115.911697"/>
    <s v="Managed"/>
    <s v="Flow (whole reach)"/>
    <n v="68.406019999999998"/>
    <s v=""/>
    <n v="20"/>
    <x v="487"/>
    <n v="228"/>
    <n v="2.7189999999999999"/>
    <n v="1.0289999999999999"/>
    <n v="0.54375001043081284"/>
    <n v="35.087719298245609"/>
    <n v="32.850877025671174"/>
    <n v="16.829999999999998"/>
    <n v="36.39"/>
    <n v="8.5000000000000006E-2"/>
    <n v="11.23"/>
    <n v="17.190000000000001"/>
    <n v="100"/>
    <n v="94.74"/>
    <n v="108"/>
    <n v="31.58"/>
    <n v="464.91"/>
    <n v="440.18799999999999"/>
  </r>
  <r>
    <x v="183"/>
    <n v="426"/>
    <x v="140"/>
    <x v="1"/>
    <d v="2001-07-08T00:00:00"/>
    <n v="2001"/>
    <s v="CRB"/>
    <s v="I"/>
    <n v="1"/>
    <s v="170603080104"/>
    <s v="071-03-I"/>
    <s v="071"/>
    <s v="03"/>
    <s v="R1"/>
    <s v="Panhandle"/>
    <s v="St. Joe"/>
    <s v="ID"/>
    <n v="46.970339000000003"/>
    <n v="-115.676565"/>
    <s v="Reference"/>
    <s v=""/>
    <m/>
    <s v=""/>
    <n v="10"/>
    <x v="488"/>
    <n v="287.8"/>
    <n v="1.9870000000000001"/>
    <n v="1.0469999999999999"/>
    <n v="0.67142859101295471"/>
    <n v="24.322446143154966"/>
    <n v="45.205003607181979"/>
    <n v="25.22"/>
    <n v="54.43"/>
    <n v="0.14499999999999999"/>
    <m/>
    <m/>
    <n v="97.5"/>
    <n v="85"/>
    <n v="107"/>
    <n v="33.33"/>
    <n v="128.56"/>
    <n v="178.58099999999999"/>
  </r>
  <r>
    <x v="183"/>
    <n v="2239"/>
    <x v="140"/>
    <x v="1"/>
    <d v="2006-07-18T00:00:00"/>
    <n v="2006"/>
    <s v="CRB"/>
    <s v="I"/>
    <n v="1"/>
    <s v="170603080104"/>
    <s v="071-03-I"/>
    <s v="071"/>
    <s v="03"/>
    <s v="R1"/>
    <s v="Panhandle"/>
    <s v="St. Joe"/>
    <s v="ID"/>
    <n v="46.970339000000003"/>
    <n v="-115.676565"/>
    <s v="Reference"/>
    <s v="Flow (whole reach)"/>
    <n v="62.237430000000003"/>
    <s v=""/>
    <n v="10"/>
    <x v="489"/>
    <n v="334.8"/>
    <n v="2.2519999999999998"/>
    <n v="1.272"/>
    <n v="0.44428573335920063"/>
    <n v="20.908004778972519"/>
    <n v="43.10035904960678"/>
    <n v="28.06"/>
    <n v="73.45"/>
    <n v="5.8999999999999997E-2"/>
    <n v="0.56999999999999995"/>
    <n v="0.67"/>
    <n v="97.62"/>
    <n v="95.24"/>
    <n v="114"/>
    <n v="19.510000000000002"/>
    <n v="185.19"/>
    <n v="110.691"/>
  </r>
  <r>
    <x v="183"/>
    <n v="6042"/>
    <x v="140"/>
    <x v="1"/>
    <d v="2011-08-07T00:00:00"/>
    <n v="2011"/>
    <s v="CRB"/>
    <s v="I"/>
    <n v="1"/>
    <s v="170603080104"/>
    <s v="071-03-I"/>
    <s v="071"/>
    <s v="03"/>
    <s v="R1"/>
    <s v="Panhandle"/>
    <s v="St. Joe"/>
    <s v="ID"/>
    <n v="46.970339000000003"/>
    <n v="-115.676565"/>
    <s v="Reference"/>
    <s v="Flow (whole reach)"/>
    <n v="82.161779999999993"/>
    <s v=""/>
    <n v="10"/>
    <x v="490"/>
    <n v="308.60000000000002"/>
    <n v="2.5659999999999998"/>
    <n v="1"/>
    <n v="0.58799998760223393"/>
    <n v="16.202203499675957"/>
    <n v="25.923525908514033"/>
    <n v="16.079999999999998"/>
    <n v="27.51"/>
    <n v="0.16750000000000001"/>
    <n v="0"/>
    <n v="0.13"/>
    <n v="100"/>
    <n v="94.74"/>
    <n v="116"/>
    <n v="18.920000000000002"/>
    <n v="628.65"/>
    <n v="411.94799999999998"/>
  </r>
  <r>
    <x v="183"/>
    <n v="9060"/>
    <x v="140"/>
    <x v="1"/>
    <d v="2016-07-03T00:00:00"/>
    <n v="2016"/>
    <s v="CRB"/>
    <s v="I"/>
    <n v="1"/>
    <s v="170603080104"/>
    <s v="071-03-I"/>
    <s v="071"/>
    <s v="03"/>
    <s v="R1"/>
    <s v="Panhandle"/>
    <s v="St. Joe"/>
    <s v="ID"/>
    <n v="46.970339000000003"/>
    <n v="-115.676565"/>
    <s v="Reference"/>
    <s v="Flow (whole reach)"/>
    <n v="76.049189999999996"/>
    <s v=""/>
    <n v="10"/>
    <x v="491"/>
    <n v="319.5"/>
    <n v="2.407"/>
    <n v="1.0329999999999999"/>
    <n v="0.5137499924749136"/>
    <n v="25.039123630672925"/>
    <n v="43.943661852435142"/>
    <n v="15.17"/>
    <n v="34.409999999999997"/>
    <n v="0.17"/>
    <n v="1.19"/>
    <n v="2.76"/>
    <n v="100"/>
    <n v="100"/>
    <n v="117"/>
    <n v="23.68"/>
    <n v="287.95"/>
    <n v="142.19200000000001"/>
  </r>
  <r>
    <x v="184"/>
    <n v="286"/>
    <x v="141"/>
    <x v="0"/>
    <d v="2004-06-29T00:00:00"/>
    <n v="2004"/>
    <s v="CRB"/>
    <s v="I"/>
    <n v="4"/>
    <s v="170102010303"/>
    <s v="051-06-I"/>
    <s v="051"/>
    <s v="06"/>
    <s v="R1"/>
    <s v="Beaverhead-Deerlodge"/>
    <s v="Pintler"/>
    <s v="MT"/>
    <n v="46.175040000000003"/>
    <n v="-113.13038899999999"/>
    <s v="Managed"/>
    <s v=""/>
    <n v="54.785377792254003"/>
    <s v=""/>
    <n v="70"/>
    <x v="492"/>
    <n v="175.2"/>
    <n v="2.4260000000000002"/>
    <n v="1.1060000000000001"/>
    <n v="0.31374999321997166"/>
    <n v="45.662100456621012"/>
    <n v="32.648401717617084"/>
    <m/>
    <m/>
    <n v="9.4E-2"/>
    <n v="11.08"/>
    <n v="13.92"/>
    <n v="97.73"/>
    <n v="90.91"/>
    <n v="102"/>
    <n v="39.020000000000003"/>
    <n v="34.25"/>
    <n v="2.3029999999999999"/>
  </r>
  <r>
    <x v="184"/>
    <n v="5245"/>
    <x v="141"/>
    <x v="0"/>
    <d v="2009-07-27T00:00:00"/>
    <n v="2009"/>
    <s v="CRB"/>
    <s v="I"/>
    <n v="4"/>
    <s v="170102010303"/>
    <s v="051-06-I"/>
    <s v="051"/>
    <s v="06"/>
    <s v="R1"/>
    <s v="Beaverhead-Deerlodge"/>
    <s v="Pintler"/>
    <s v="MT"/>
    <n v="46.175040000000003"/>
    <n v="-113.13038899999999"/>
    <s v="Managed"/>
    <s v="Flow (whole reach)"/>
    <n v="52.114939999999997"/>
    <s v=""/>
    <n v="90"/>
    <x v="452"/>
    <n v="167.5"/>
    <n v="2.2450000000000001"/>
    <n v="1.0620000000000001"/>
    <n v="0.27899999618530275"/>
    <n v="59.701492537313435"/>
    <n v="44.65671653178201"/>
    <n v="12.45"/>
    <n v="19.97"/>
    <n v="0.05"/>
    <n v="12.73"/>
    <n v="22.53"/>
    <n v="88.1"/>
    <n v="69.05"/>
    <n v="100"/>
    <n v="44.74"/>
    <n v="77.61"/>
    <n v="3.9569999999999999"/>
  </r>
  <r>
    <x v="184"/>
    <n v="7913"/>
    <x v="141"/>
    <x v="0"/>
    <d v="2014-07-29T00:00:00"/>
    <n v="2014"/>
    <s v="CRB"/>
    <s v="I"/>
    <n v="4"/>
    <s v="170102010303"/>
    <s v="051-06-I"/>
    <s v="051"/>
    <s v="06"/>
    <s v="R1"/>
    <s v="Beaverhead-Deerlodge"/>
    <s v="Pintler"/>
    <s v="MT"/>
    <n v="46.175040000000003"/>
    <n v="-113.13038899999999"/>
    <s v="Managed"/>
    <s v="Flow (whole reach)"/>
    <n v="41.552770000000002"/>
    <s v=""/>
    <n v="130"/>
    <x v="493"/>
    <n v="174"/>
    <n v="2.569"/>
    <n v="1.2010000000000001"/>
    <n v="0.28428571139063152"/>
    <n v="40.229885057471265"/>
    <n v="20.287356020390302"/>
    <n v="14.87"/>
    <n v="26.97"/>
    <n v="5.5E-2"/>
    <n v="14.33"/>
    <n v="18.989999999999998"/>
    <n v="100"/>
    <n v="88.1"/>
    <n v="111"/>
    <n v="33.33"/>
    <n v="103.45"/>
    <n v="34.493000000000002"/>
  </r>
  <r>
    <x v="184"/>
    <n v="10570"/>
    <x v="141"/>
    <x v="0"/>
    <d v="2019-07-11T00:00:00"/>
    <n v="2019"/>
    <s v="CRB"/>
    <s v="I"/>
    <n v="4"/>
    <s v="170102010303"/>
    <s v="051-06-I"/>
    <s v="051"/>
    <s v="06"/>
    <s v="R1"/>
    <s v="Beaverhead-Deerlodge"/>
    <s v="Pintler"/>
    <s v="MT"/>
    <n v="46.175040000000003"/>
    <n v="-113.13038899999999"/>
    <s v="Managed"/>
    <s v="Flow (whole reach)"/>
    <n v="69.461489509874198"/>
    <s v=""/>
    <n v="100"/>
    <x v="494"/>
    <n v="168.3"/>
    <n v="2.4089999999999998"/>
    <n v="1.161"/>
    <n v="0.43374999053776264"/>
    <n v="47.534165181224004"/>
    <n v="34.640522989147271"/>
    <n v="15.24"/>
    <n v="23.91"/>
    <n v="6.7000000000000004E-2"/>
    <n v="1"/>
    <n v="3.11"/>
    <n v="97.62"/>
    <n v="95.24"/>
    <n v="110"/>
    <n v="38.1"/>
    <n v="106.95"/>
    <n v="107.027"/>
  </r>
  <r>
    <x v="185"/>
    <n v="123"/>
    <x v="142"/>
    <x v="0"/>
    <d v="2003-06-18T00:00:00"/>
    <n v="2003"/>
    <s v="CRB"/>
    <s v="I"/>
    <n v="3"/>
    <s v="170103030102"/>
    <s v="021-19-I"/>
    <s v="021"/>
    <s v="19"/>
    <s v="R1"/>
    <s v="Panhandle"/>
    <s v="Coeur dAlene River"/>
    <s v="ID"/>
    <n v="47.581861000000004"/>
    <n v="-116.467327"/>
    <s v="Managed"/>
    <s v=""/>
    <n v="64.587384673367893"/>
    <s v="Yes"/>
    <n v="60"/>
    <x v="495"/>
    <n v="196"/>
    <n v="0.98"/>
    <n v="1.0940000000000001"/>
    <n v="0.76999998092651367"/>
    <n v="25.510204081632654"/>
    <n v="62.857141786692097"/>
    <n v="26.87"/>
    <n v="108.83"/>
    <n v="4.2999999999999997E-2"/>
    <n v="3.17"/>
    <n v="7.67"/>
    <n v="100"/>
    <n v="88"/>
    <n v="131"/>
    <n v="11.36"/>
    <n v="66.33"/>
    <n v="67.218000000000004"/>
  </r>
  <r>
    <x v="185"/>
    <n v="4098"/>
    <x v="142"/>
    <x v="0"/>
    <d v="2008-06-29T00:00:00"/>
    <n v="2008"/>
    <s v="CRB"/>
    <s v="I"/>
    <n v="3"/>
    <s v="170103030102"/>
    <s v="021-19-I"/>
    <s v="021"/>
    <s v="19"/>
    <s v="R1"/>
    <s v="Panhandle"/>
    <s v="Coeur dAlene River"/>
    <s v="ID"/>
    <n v="47.581861000000004"/>
    <n v="-116.467327"/>
    <s v="Managed"/>
    <s v="Flow (whole reach)"/>
    <n v="55.70026"/>
    <s v="Yes"/>
    <n v="40"/>
    <x v="496"/>
    <n v="195.9"/>
    <n v="0.873"/>
    <n v="1.0369999999999999"/>
    <n v="0.40625"/>
    <n v="40.837161817253701"/>
    <n v="52.9862173118416"/>
    <n v="23.66"/>
    <n v="42.44"/>
    <n v="5.8999999999999997E-2"/>
    <n v="0.76"/>
    <n v="3.62"/>
    <n v="100"/>
    <n v="77.08"/>
    <n v="135"/>
    <n v="8.6999999999999993"/>
    <n v="112.3"/>
    <n v="52.523000000000003"/>
  </r>
  <r>
    <x v="185"/>
    <n v="7300"/>
    <x v="142"/>
    <x v="0"/>
    <d v="2013-06-18T00:00:00"/>
    <n v="2013"/>
    <s v="CRB"/>
    <s v="I"/>
    <n v="3"/>
    <s v="170103030102"/>
    <s v="021-19-I"/>
    <s v="021"/>
    <s v="19"/>
    <s v="R1"/>
    <s v="Panhandle"/>
    <s v="Coeur dAlene River"/>
    <s v="ID"/>
    <n v="47.581861000000004"/>
    <n v="-116.467327"/>
    <s v="Managed"/>
    <s v="Flow (whole reach)"/>
    <n v="65.16816"/>
    <s v="Yes"/>
    <n v="100"/>
    <x v="408"/>
    <n v="211.3"/>
    <n v="0.81899999999999995"/>
    <n v="1.179"/>
    <n v="0.56874998845160007"/>
    <n v="37.860861334595363"/>
    <n v="51.91670466078665"/>
    <n v="20.71"/>
    <n v="34.25"/>
    <n v="3.5000000000000003E-2"/>
    <n v="1.92"/>
    <n v="5.5"/>
    <n v="100"/>
    <n v="71.150000000000006"/>
    <n v="116"/>
    <n v="26.53"/>
    <n v="132.51"/>
    <n v="54.61"/>
  </r>
  <r>
    <x v="185"/>
    <n v="10009"/>
    <x v="142"/>
    <x v="0"/>
    <d v="2018-06-15T00:00:00"/>
    <n v="2018"/>
    <s v="CRB"/>
    <s v="I"/>
    <n v="3"/>
    <s v="170103030102"/>
    <s v="021-19-I"/>
    <s v="021"/>
    <s v="19"/>
    <s v="R1"/>
    <s v="Panhandle"/>
    <s v="Coeur dAlene River"/>
    <s v="ID"/>
    <n v="47.581861000000004"/>
    <n v="-116.467327"/>
    <s v="Managed"/>
    <s v="Flow (whole reach)"/>
    <n v="45.754787066622796"/>
    <s v="Yes"/>
    <n v="80"/>
    <x v="497"/>
    <n v="213.6"/>
    <n v="0.88"/>
    <n v="1.163"/>
    <n v="0.33416666525105637"/>
    <n v="56.179775280898873"/>
    <n v="64.185393883494399"/>
    <n v="28.48"/>
    <n v="34.17"/>
    <n v="2.4E-2"/>
    <n v="14.22"/>
    <n v="17.309999999999999"/>
    <n v="100"/>
    <n v="65.38"/>
    <n v="129"/>
    <n v="13.73"/>
    <n v="262.17"/>
    <n v="105.544"/>
  </r>
  <r>
    <x v="186"/>
    <n v="3750"/>
    <x v="143"/>
    <x v="1"/>
    <d v="2007-07-14T00:00:00"/>
    <n v="2007"/>
    <s v="CRB"/>
    <s v="I"/>
    <n v="2"/>
    <s v="170603050601"/>
    <s v="081-17-I"/>
    <s v="081"/>
    <s v="17"/>
    <s v="R1"/>
    <s v="Nez Perce-Clearwater"/>
    <s v="Salmon River"/>
    <s v="ID"/>
    <n v="45.709828999999999"/>
    <n v="-115.802212"/>
    <s v="Reference"/>
    <s v="Flow (whole reach)"/>
    <n v="40.373939999999997"/>
    <s v=""/>
    <n v="10"/>
    <x v="498"/>
    <n v="165.2"/>
    <n v="2.1190000000000002"/>
    <n v="1.2849999999999999"/>
    <n v="0.2936363640156659"/>
    <n v="66.585956416464896"/>
    <n v="40.920096938892947"/>
    <n v="18.78"/>
    <n v="45.77"/>
    <n v="1.0999999999999999E-2"/>
    <n v="31.15"/>
    <n v="33.36"/>
    <n v="100"/>
    <n v="92.86"/>
    <n v="100"/>
    <n v="37.5"/>
    <n v="792.98"/>
    <n v="120.1"/>
  </r>
  <r>
    <x v="186"/>
    <n v="6725"/>
    <x v="143"/>
    <x v="1"/>
    <d v="2012-07-31T00:00:00"/>
    <n v="2012"/>
    <s v="CRB"/>
    <s v="I"/>
    <n v="2"/>
    <s v="170603050601"/>
    <s v="081-17-I"/>
    <s v="081"/>
    <s v="17"/>
    <s v="R1"/>
    <s v="Nez Perce-Clearwater"/>
    <s v="Salmon River"/>
    <s v="ID"/>
    <n v="45.709828999999999"/>
    <n v="-115.802212"/>
    <s v="Reference"/>
    <s v="Flow (whole reach)"/>
    <n v="55.430610000000001"/>
    <s v=""/>
    <n v="10"/>
    <x v="377"/>
    <n v="157.69999999999999"/>
    <n v="2.2189999999999999"/>
    <n v="1.34"/>
    <n v="0.2733333279689153"/>
    <n v="95.11731135066583"/>
    <n v="53.329106441538933"/>
    <n v="11.2"/>
    <n v="25.48"/>
    <n v="2.5999999999999999E-2"/>
    <n v="8.18"/>
    <n v="17.48"/>
    <n v="100"/>
    <n v="100"/>
    <n v="113"/>
    <n v="29.73"/>
    <n v="963.86"/>
    <n v="104.39"/>
  </r>
  <r>
    <x v="186"/>
    <n v="9715"/>
    <x v="143"/>
    <x v="1"/>
    <d v="2017-07-15T00:00:00"/>
    <n v="2017"/>
    <s v="CRB"/>
    <s v="I"/>
    <n v="2"/>
    <s v="170603050601"/>
    <s v="081-17-I"/>
    <s v="081"/>
    <s v="17"/>
    <s v="R1"/>
    <s v="Nez Perce-Clearwater"/>
    <s v="Salmon River"/>
    <s v="ID"/>
    <n v="45.709828999999999"/>
    <n v="-115.802212"/>
    <s v="Reference"/>
    <s v="Flow (whole reach)"/>
    <n v="49.246373480074602"/>
    <s v=""/>
    <n v="10"/>
    <x v="43"/>
    <n v="157.9"/>
    <n v="2.3719999999999999"/>
    <n v="1.2090000000000001"/>
    <n v="0.34083333238959312"/>
    <n v="75.997466751108306"/>
    <n v="53.071564401985349"/>
    <n v="13.17"/>
    <n v="24.08"/>
    <n v="2.1999999999999999E-2"/>
    <n v="13.37"/>
    <n v="18.09"/>
    <n v="100"/>
    <n v="84.21"/>
    <n v="127"/>
    <n v="18.920000000000002"/>
    <n v="601.65"/>
    <n v="114.637"/>
  </r>
  <r>
    <x v="187"/>
    <n v="438"/>
    <x v="144"/>
    <x v="0"/>
    <d v="2004-08-01T00:00:00"/>
    <n v="2004"/>
    <s v="CRB"/>
    <s v="I"/>
    <n v="4"/>
    <s v="170603070601"/>
    <s v="073-02-I"/>
    <s v="073"/>
    <s v="02"/>
    <s v="R1"/>
    <s v="Nez Perce-Clearwater"/>
    <s v="North Fork"/>
    <s v="ID"/>
    <n v="46.526746000000003"/>
    <n v="-115.65503"/>
    <s v="Managed"/>
    <s v=""/>
    <n v="71.393803666342293"/>
    <s v=""/>
    <n v="30"/>
    <x v="499"/>
    <n v="176.5"/>
    <n v="1.53"/>
    <n v="1.2629999999999999"/>
    <n v="0.27833332990606624"/>
    <n v="67.988668555240807"/>
    <n v="64.0793205996073"/>
    <m/>
    <m/>
    <n v="4.8000000000000001E-2"/>
    <n v="0.77"/>
    <n v="5.83"/>
    <n v="84.09"/>
    <n v="63.64"/>
    <n v="90"/>
    <n v="45"/>
    <n v="328.61"/>
    <n v="80.584999999999994"/>
  </r>
  <r>
    <x v="187"/>
    <n v="4903"/>
    <x v="144"/>
    <x v="0"/>
    <d v="2009-08-10T00:00:00"/>
    <n v="2009"/>
    <s v="CRB"/>
    <s v="I"/>
    <n v="4"/>
    <s v="170603070601"/>
    <s v="073-02-I"/>
    <s v="073"/>
    <s v="02"/>
    <s v="R1"/>
    <s v="Nez Perce-Clearwater"/>
    <s v="North Fork"/>
    <s v="ID"/>
    <n v="46.526746000000003"/>
    <n v="-115.65503"/>
    <s v="Managed"/>
    <s v="Flow (whole reach)"/>
    <n v="53.789299999999997"/>
    <s v=""/>
    <n v="20"/>
    <x v="352"/>
    <n v="172.2"/>
    <n v="1.365"/>
    <n v="1.375"/>
    <n v="0.3287500012665987"/>
    <n v="46.457607433217191"/>
    <n v="43.67015115336951"/>
    <n v="17.32"/>
    <n v="36.21"/>
    <n v="4.2999999999999997E-2"/>
    <n v="22.38"/>
    <n v="27.62"/>
    <n v="100"/>
    <n v="92.86"/>
    <n v="89"/>
    <n v="42.5"/>
    <n v="354.24"/>
    <n v="70.141999999999996"/>
  </r>
  <r>
    <x v="187"/>
    <n v="7969"/>
    <x v="144"/>
    <x v="0"/>
    <d v="2014-08-03T00:00:00"/>
    <n v="2014"/>
    <s v="CRB"/>
    <s v="I"/>
    <n v="4"/>
    <s v="170603070601"/>
    <s v="073-02-I"/>
    <s v="073"/>
    <s v="02"/>
    <s v="R1"/>
    <s v="Nez Perce-Clearwater"/>
    <s v="North Fork"/>
    <s v="ID"/>
    <n v="46.526746000000003"/>
    <n v="-115.65503"/>
    <s v="Managed"/>
    <s v="Flow (whole reach)"/>
    <n v="72.802099999999996"/>
    <s v=""/>
    <n v="30"/>
    <x v="250"/>
    <n v="163.19999999999999"/>
    <n v="1.379"/>
    <n v="1.403"/>
    <n v="0.42333332531981999"/>
    <n v="55.14705882352942"/>
    <n v="53.431373893045922"/>
    <n v="15.93"/>
    <n v="34.65"/>
    <n v="4.8500000000000001E-2"/>
    <n v="12.22"/>
    <n v="15.78"/>
    <n v="90"/>
    <n v="72.5"/>
    <n v="90"/>
    <n v="52.5"/>
    <n v="631.13"/>
    <n v="160.51599999999999"/>
  </r>
  <r>
    <x v="187"/>
    <n v="10620"/>
    <x v="144"/>
    <x v="0"/>
    <d v="2019-08-24T00:00:00"/>
    <n v="2019"/>
    <s v="CRB"/>
    <s v="I"/>
    <n v="4"/>
    <s v="170603070601"/>
    <s v="073-02-I"/>
    <s v="073"/>
    <s v="02"/>
    <s v="R1"/>
    <s v="Nez Perce-Clearwater"/>
    <s v="North Fork"/>
    <s v="ID"/>
    <n v="46.526746000000003"/>
    <n v="-115.65503"/>
    <s v="Managed"/>
    <s v="Flow (whole reach)"/>
    <n v="63.864473525928503"/>
    <s v=""/>
    <n v="30"/>
    <x v="431"/>
    <n v="184.5"/>
    <n v="1.214"/>
    <n v="1.484"/>
    <n v="0.37400000393390653"/>
    <n v="54.200542005420054"/>
    <n v="72.411923679879038"/>
    <n v="17.940000000000001"/>
    <n v="77.37"/>
    <n v="2.3E-2"/>
    <n v="13.73"/>
    <n v="19.59"/>
    <n v="100"/>
    <n v="93.48"/>
    <n v="96"/>
    <n v="43.18"/>
    <n v="563.69000000000005"/>
    <n v="173.68199999999999"/>
  </r>
  <r>
    <x v="188"/>
    <n v="354"/>
    <x v="145"/>
    <x v="0"/>
    <d v="2004-08-31T00:00:00"/>
    <n v="2004"/>
    <s v="CRB"/>
    <s v="IK"/>
    <n v="4"/>
    <s v="170102051004"/>
    <s v="059-09-IK"/>
    <s v="059"/>
    <s v="09"/>
    <s v="R1"/>
    <s v="Bitterroot"/>
    <s v="Darby"/>
    <s v="MT"/>
    <n v="46.199050999999997"/>
    <n v="-113.942136"/>
    <s v="Managed"/>
    <s v=""/>
    <n v="67.826074641621304"/>
    <s v="Yes"/>
    <n v="120"/>
    <x v="500"/>
    <n v="167.2"/>
    <n v="6.2380000000000004"/>
    <n v="1.2549999999999999"/>
    <n v="0.20769231136028582"/>
    <n v="77.751196172248811"/>
    <n v="35.287081624902612"/>
    <m/>
    <m/>
    <n v="4.0500000000000001E-2"/>
    <n v="29.99"/>
    <n v="50.15"/>
    <n v="97.62"/>
    <n v="57.14"/>
    <n v="64"/>
    <n v="77.5"/>
    <n v="550.24"/>
    <n v="187.59299999999999"/>
  </r>
  <r>
    <x v="188"/>
    <n v="4876"/>
    <x v="145"/>
    <x v="0"/>
    <d v="2009-09-05T00:00:00"/>
    <n v="2009"/>
    <s v="CRB"/>
    <s v="IK"/>
    <n v="4"/>
    <s v="170102051004"/>
    <s v="059-09-IK"/>
    <s v="059"/>
    <s v="09"/>
    <s v="R1"/>
    <s v="Bitterroot"/>
    <s v="Darby"/>
    <s v="MT"/>
    <n v="46.199050999999997"/>
    <n v="-113.942136"/>
    <s v="Managed"/>
    <s v="Flow (whole reach)"/>
    <n v="67.826070000000001"/>
    <s v="Yes"/>
    <n v="130"/>
    <x v="418"/>
    <n v="159.80000000000001"/>
    <n v="6.37"/>
    <n v="1.087"/>
    <n v="0.2399999967643193"/>
    <n v="43.804755944931159"/>
    <n v="14.831038679139633"/>
    <n v="8.81"/>
    <n v="19.93"/>
    <n v="3.4500000000000003E-2"/>
    <n v="13.01"/>
    <n v="20.69"/>
    <n v="97.44"/>
    <n v="64.099999999999994"/>
    <n v="76"/>
    <n v="64.099999999999994"/>
    <n v="588.24"/>
    <n v="214.46700000000001"/>
  </r>
  <r>
    <x v="188"/>
    <n v="10594"/>
    <x v="145"/>
    <x v="0"/>
    <d v="2019-10-01T00:00:00"/>
    <n v="2019"/>
    <s v="CRB"/>
    <s v="IK"/>
    <n v="4"/>
    <s v="170102051004"/>
    <s v="059-09-IK"/>
    <s v="059"/>
    <s v="09"/>
    <s v="R1"/>
    <s v="Bitterroot"/>
    <s v="Darby"/>
    <s v="MT"/>
    <n v="46.199050999999997"/>
    <n v="-113.942136"/>
    <s v="Managed"/>
    <s v="Flow (whole reach)"/>
    <n v="67.826074641621304"/>
    <s v="Yes"/>
    <n v="100"/>
    <x v="501"/>
    <n v="157"/>
    <n v="6.0540000000000003"/>
    <n v="1.1719999999999999"/>
    <n v="0.34750000387430191"/>
    <n v="50.955414012738856"/>
    <n v="38.853502880995435"/>
    <n v="7.99"/>
    <n v="12.5"/>
    <n v="3.7999999999999999E-2"/>
    <n v="43.09"/>
    <n v="49.69"/>
    <n v="100"/>
    <n v="90"/>
    <n v="89"/>
    <n v="50"/>
    <n v="789.81"/>
    <n v="195.29"/>
  </r>
  <r>
    <x v="189"/>
    <n v="243"/>
    <x v="146"/>
    <x v="0"/>
    <d v="2003-07-30T00:00:00"/>
    <n v="2003"/>
    <s v="CRB"/>
    <s v="I"/>
    <n v="3"/>
    <s v="170102110303"/>
    <s v="046-08-I"/>
    <s v="046"/>
    <s v="08"/>
    <s v="R1"/>
    <s v="Flathead"/>
    <s v="Swan Lake"/>
    <s v="MT"/>
    <n v="47.750658999999999"/>
    <n v="-113.813277"/>
    <s v="Managed"/>
    <s v=""/>
    <n v="55.995047844557398"/>
    <s v=""/>
    <n v="200"/>
    <x v="502"/>
    <n v="181.5"/>
    <n v="1.3939999999999999"/>
    <n v="1.1499999999999999"/>
    <n v="0.4049999974668026"/>
    <n v="44.0771349862259"/>
    <n v="49.917354793916388"/>
    <n v="27.19"/>
    <n v="53.11"/>
    <n v="0.03"/>
    <n v="5"/>
    <n v="10.17"/>
    <n v="100"/>
    <n v="65.22"/>
    <n v="115"/>
    <n v="26.32"/>
    <n v="710.74"/>
    <n v="145.767"/>
  </r>
  <r>
    <x v="189"/>
    <n v="4135"/>
    <x v="146"/>
    <x v="0"/>
    <d v="2008-08-08T00:00:00"/>
    <n v="2008"/>
    <s v="CRB"/>
    <s v="I"/>
    <n v="3"/>
    <s v="170102110303"/>
    <s v="046-08-I"/>
    <s v="046"/>
    <s v="08"/>
    <s v="R1"/>
    <s v="Flathead"/>
    <s v="Swan Lake"/>
    <s v="MT"/>
    <n v="47.750658999999999"/>
    <n v="-113.813277"/>
    <s v="Managed"/>
    <s v="Flow (whole reach)"/>
    <n v="54.514290000000003"/>
    <s v=""/>
    <n v="140"/>
    <x v="503"/>
    <n v="180.4"/>
    <n v="1.425"/>
    <n v="1.236"/>
    <n v="0.39142856001853943"/>
    <n v="38.802660753880268"/>
    <n v="42.79379120422837"/>
    <n v="18.760000000000002"/>
    <n v="36.68"/>
    <n v="3.2500000000000001E-2"/>
    <n v="9.31"/>
    <n v="16.649999999999999"/>
    <n v="90.91"/>
    <n v="31.82"/>
    <n v="106"/>
    <n v="34.880000000000003"/>
    <n v="748.34"/>
    <n v="183.69200000000001"/>
  </r>
  <r>
    <x v="189"/>
    <n v="7330"/>
    <x v="146"/>
    <x v="0"/>
    <d v="2013-07-19T00:00:00"/>
    <n v="2013"/>
    <s v="CRB"/>
    <s v="I"/>
    <n v="3"/>
    <s v="170102110303"/>
    <s v="046-08-I"/>
    <s v="046"/>
    <s v="08"/>
    <s v="R1"/>
    <s v="Flathead"/>
    <s v="Swan Lake"/>
    <s v="MT"/>
    <n v="47.750658999999999"/>
    <n v="-113.813277"/>
    <s v="Managed"/>
    <s v="Flow (whole reach)"/>
    <n v="52.881959999999999"/>
    <s v=""/>
    <n v="290"/>
    <x v="504"/>
    <n v="191.6"/>
    <n v="1.284"/>
    <n v="1.266"/>
    <n v="0.4283333420753479"/>
    <n v="31.315240083507305"/>
    <n v="40.866388657396676"/>
    <n v="17.28"/>
    <n v="27.93"/>
    <n v="3.4000000000000002E-2"/>
    <n v="18.48"/>
    <n v="24.51"/>
    <n v="100"/>
    <n v="84.78"/>
    <n v="102"/>
    <n v="41.3"/>
    <n v="798.54"/>
    <n v="257.84399999999999"/>
  </r>
  <r>
    <x v="189"/>
    <n v="10039"/>
    <x v="146"/>
    <x v="0"/>
    <d v="2018-07-28T00:00:00"/>
    <n v="2018"/>
    <s v="CRB"/>
    <s v="I"/>
    <n v="3"/>
    <s v="170102110303"/>
    <s v="046-08-I"/>
    <s v="046"/>
    <s v="08"/>
    <s v="R1"/>
    <s v="Flathead"/>
    <s v="Swan Lake"/>
    <s v="MT"/>
    <n v="47.750658999999999"/>
    <n v="-113.813277"/>
    <s v="Managed"/>
    <s v="Flow (whole reach)"/>
    <n v="75.365817220111694"/>
    <s v=""/>
    <n v="200"/>
    <x v="136"/>
    <n v="197.1"/>
    <n v="1.3879999999999999"/>
    <n v="1.3069999999999999"/>
    <n v="0.54285713178770878"/>
    <n v="35.514967021816332"/>
    <n v="58.295281873264635"/>
    <n v="15.55"/>
    <n v="30.44"/>
    <n v="3.4000000000000002E-2"/>
    <n v="4.33"/>
    <n v="5.67"/>
    <n v="95.83"/>
    <n v="79.17"/>
    <n v="99"/>
    <n v="45.83"/>
    <n v="690.01"/>
    <n v="154.00899999999999"/>
  </r>
  <r>
    <x v="190"/>
    <n v="550"/>
    <x v="146"/>
    <x v="1"/>
    <d v="2003-08-15T00:00:00"/>
    <n v="2003"/>
    <s v="CRB"/>
    <s v="I"/>
    <n v="3"/>
    <s v="170603010103"/>
    <s v="085-09-I"/>
    <s v="085"/>
    <s v="09"/>
    <s v="R1"/>
    <s v="Bitterroot"/>
    <s v="West Fork"/>
    <s v="ID"/>
    <n v="45.604976999999998"/>
    <n v="-114.751609"/>
    <s v="Reference"/>
    <s v=""/>
    <n v="63.121617635309299"/>
    <s v=""/>
    <m/>
    <x v="21"/>
    <n v="168.1"/>
    <n v="1.2250000000000001"/>
    <n v="1.3080000000000001"/>
    <n v="0.25499999895691872"/>
    <n v="71.386079714455676"/>
    <n v="48.483045664236421"/>
    <n v="16.149999999999999"/>
    <n v="53.54"/>
    <n v="1.9E-2"/>
    <n v="7.17"/>
    <n v="23.5"/>
    <n v="95.24"/>
    <n v="64.290000000000006"/>
    <n v="81"/>
    <n v="62.16"/>
    <n v="922.07"/>
    <n v="1030.21"/>
  </r>
  <r>
    <x v="190"/>
    <n v="4180"/>
    <x v="146"/>
    <x v="1"/>
    <d v="2008-08-21T00:00:00"/>
    <n v="2008"/>
    <s v="CRB"/>
    <s v="I"/>
    <n v="3"/>
    <s v="170603010103"/>
    <s v="085-09-I"/>
    <s v="085"/>
    <s v="09"/>
    <s v="R1"/>
    <s v="Bitterroot"/>
    <s v="West Fork"/>
    <s v="ID"/>
    <n v="45.604976999999998"/>
    <n v="-114.751609"/>
    <s v="Reference"/>
    <s v="Flow (whole reach)"/>
    <n v="58.610199999999999"/>
    <s v=""/>
    <n v="40"/>
    <x v="194"/>
    <n v="173.7"/>
    <n v="2.9529999999999998"/>
    <n v="1.39"/>
    <n v="0.21846153759039366"/>
    <n v="74.841681059297642"/>
    <n v="41.450776515778415"/>
    <n v="10.050000000000001"/>
    <n v="36.49"/>
    <n v="0.03"/>
    <n v="13.73"/>
    <n v="17"/>
    <n v="95.45"/>
    <n v="84.09"/>
    <n v="90"/>
    <n v="46.51"/>
    <n v="639.03"/>
    <n v="205.98599999999999"/>
  </r>
  <r>
    <x v="190"/>
    <n v="8262"/>
    <x v="146"/>
    <x v="1"/>
    <d v="2014-08-16T00:00:00"/>
    <n v="2014"/>
    <s v="CRB"/>
    <s v="I"/>
    <n v="3"/>
    <s v="170603010103"/>
    <s v="085-09-I"/>
    <s v="085"/>
    <s v="09"/>
    <s v="R1"/>
    <s v="Bitterroot"/>
    <s v="West Fork"/>
    <s v="ID"/>
    <n v="45.604976999999998"/>
    <n v="-114.751609"/>
    <s v="Reference"/>
    <s v="Flow (whole reach)"/>
    <n v="40.585349999999998"/>
    <s v=""/>
    <n v="50"/>
    <x v="0"/>
    <n v="148.80000000000001"/>
    <n v="3.1520000000000001"/>
    <n v="1.0249999999999999"/>
    <n v="0.21187499817460775"/>
    <n v="107.5268817204301"/>
    <n v="32.190860199031007"/>
    <n v="8.7100000000000009"/>
    <n v="13.73"/>
    <n v="1.9E-2"/>
    <n v="41.77"/>
    <n v="52.6"/>
    <n v="100"/>
    <n v="91.67"/>
    <n v="95"/>
    <n v="50"/>
    <n v="611.55999999999995"/>
    <n v="219.589"/>
  </r>
  <r>
    <x v="190"/>
    <n v="10071"/>
    <x v="146"/>
    <x v="1"/>
    <d v="2018-09-19T00:00:00"/>
    <n v="2018"/>
    <s v="CRB"/>
    <s v="I"/>
    <n v="3"/>
    <s v="170603010103"/>
    <s v="085-09-I"/>
    <s v="085"/>
    <s v="09"/>
    <s v="R1"/>
    <s v="Bitterroot"/>
    <s v="West Fork"/>
    <s v="ID"/>
    <n v="45.604976999999998"/>
    <n v="-114.751609"/>
    <s v="Reference"/>
    <s v="Flow (whole reach)"/>
    <n v="65.698542824700397"/>
    <s v=""/>
    <n v="50"/>
    <x v="455"/>
    <n v="166.4"/>
    <n v="2.8820000000000001"/>
    <n v="1.278"/>
    <n v="0.27333333690961203"/>
    <n v="90.144230769230774"/>
    <n v="56.911058437365746"/>
    <n v="8.5399999999999991"/>
    <n v="18.64"/>
    <n v="2.4E-2"/>
    <n v="19.62"/>
    <n v="31.29"/>
    <n v="100"/>
    <n v="87.5"/>
    <n v="97"/>
    <n v="47.5"/>
    <n v="769.23"/>
    <n v="209.16200000000001"/>
  </r>
  <r>
    <x v="191"/>
    <n v="464"/>
    <x v="147"/>
    <x v="0"/>
    <d v="2004-08-28T00:00:00"/>
    <n v="2004"/>
    <s v="CRB"/>
    <s v="I"/>
    <n v="4"/>
    <s v="170603020405"/>
    <s v="078-02-I"/>
    <s v="078"/>
    <s v="02"/>
    <s v="R1"/>
    <s v="Nez Perce-Clearwater"/>
    <s v="Moose Creek"/>
    <s v="ID"/>
    <n v="46.100133"/>
    <n v="-115.55779800000001"/>
    <s v="Managed"/>
    <s v=""/>
    <n v="28.963196663947201"/>
    <s v="Yes"/>
    <n v="40"/>
    <x v="311"/>
    <n v="183.4"/>
    <n v="2.9929999999999999"/>
    <n v="1.2450000000000001"/>
    <n v="0.348571423973356"/>
    <n v="38.167938931297712"/>
    <n v="28.789531443605242"/>
    <m/>
    <m/>
    <n v="1.7999999999999999E-2"/>
    <n v="20.78"/>
    <n v="33.56"/>
    <n v="100"/>
    <n v="82.61"/>
    <n v="110"/>
    <n v="30.95"/>
    <n v="256.27"/>
    <n v="266.23899999999998"/>
  </r>
  <r>
    <x v="191"/>
    <n v="4920"/>
    <x v="147"/>
    <x v="0"/>
    <d v="2009-09-02T00:00:00"/>
    <n v="2009"/>
    <s v="CRB"/>
    <s v="I"/>
    <n v="4"/>
    <s v="170603020405"/>
    <s v="078-02-I"/>
    <s v="078"/>
    <s v="02"/>
    <s v="R1"/>
    <s v="Nez Perce-Clearwater"/>
    <s v="Moose Creek"/>
    <s v="ID"/>
    <n v="46.100133"/>
    <n v="-115.55779800000001"/>
    <s v="Managed"/>
    <s v="Flow (whole reach)"/>
    <n v="44.292369999999998"/>
    <s v="Yes"/>
    <n v="40"/>
    <x v="505"/>
    <n v="170.3"/>
    <n v="3.1589999999999998"/>
    <n v="1.07"/>
    <n v="0.30166666209697723"/>
    <n v="35.231943628890193"/>
    <n v="25.190839750656153"/>
    <n v="19.66"/>
    <n v="37.97"/>
    <n v="5.3999999999999999E-2"/>
    <n v="9.44"/>
    <n v="14.56"/>
    <n v="95.45"/>
    <n v="93.18"/>
    <n v="110"/>
    <n v="27.27"/>
    <n v="422.78"/>
    <n v="154.19300000000001"/>
  </r>
  <r>
    <x v="191"/>
    <n v="8877"/>
    <x v="147"/>
    <x v="0"/>
    <d v="2015-08-14T00:00:00"/>
    <n v="2015"/>
    <s v="CRB"/>
    <s v="I"/>
    <n v="4"/>
    <s v="170603020405"/>
    <s v="078-02-I"/>
    <s v="078"/>
    <s v="02"/>
    <s v="R1"/>
    <s v="Nez Perce-Clearwater"/>
    <s v="Moose Creek"/>
    <s v="ID"/>
    <n v="46.100133"/>
    <n v="-115.55779800000001"/>
    <s v="Managed"/>
    <s v="Flow (whole reach)"/>
    <n v="34.195180000000001"/>
    <s v="Yes"/>
    <n v="50"/>
    <x v="506"/>
    <n v="173.4"/>
    <n v="3.1429999999999998"/>
    <n v="1.099"/>
    <n v="0.23125000111758709"/>
    <n v="46.136101499423297"/>
    <n v="26.701268577795677"/>
    <n v="18.47"/>
    <n v="43.41"/>
    <n v="3.5999999999999997E-2"/>
    <n v="26.25"/>
    <n v="29"/>
    <n v="100"/>
    <n v="97.5"/>
    <n v="103"/>
    <n v="30.95"/>
    <n v="547.87"/>
    <n v="356.91399999999999"/>
  </r>
  <r>
    <x v="192"/>
    <n v="1785"/>
    <x v="148"/>
    <x v="0"/>
    <d v="2005-07-15T00:00:00"/>
    <n v="2005"/>
    <s v="CRB"/>
    <s v="I"/>
    <n v="5"/>
    <s v="170102150102"/>
    <s v="015-11-I"/>
    <s v="015"/>
    <s v="11"/>
    <s v="R1"/>
    <s v="Panhandle"/>
    <s v="Priest Lake"/>
    <s v="WA"/>
    <n v="48.810372000000001"/>
    <n v="-117.04306699999999"/>
    <s v="Managed"/>
    <s v=""/>
    <n v="39.4726"/>
    <s v=""/>
    <n v="30"/>
    <x v="482"/>
    <n v="177.3"/>
    <n v="1.72"/>
    <n v="1.2110000000000001"/>
    <n v="0.32249999046325684"/>
    <n v="22.560631697687533"/>
    <n v="22.335025326921919"/>
    <n v="20.010000000000002"/>
    <n v="23.49"/>
    <n v="5.8999999999999997E-2"/>
    <n v="5.34"/>
    <n v="10.68"/>
    <n v="88.64"/>
    <n v="72.73"/>
    <n v="111"/>
    <n v="37.840000000000003"/>
    <n v="231.25"/>
    <n v="89.001999999999995"/>
  </r>
  <r>
    <x v="192"/>
    <n v="5341"/>
    <x v="148"/>
    <x v="0"/>
    <d v="2010-06-24T00:00:00"/>
    <n v="2010"/>
    <s v="CRB"/>
    <s v="I"/>
    <n v="5"/>
    <s v="170102150102"/>
    <s v="015-11-I"/>
    <s v="015"/>
    <s v="11"/>
    <s v="R1"/>
    <s v="Panhandle"/>
    <s v="Priest Lake"/>
    <s v="WA"/>
    <n v="48.810372000000001"/>
    <n v="-117.04306699999999"/>
    <s v="Managed"/>
    <s v="Flow (whole reach)"/>
    <m/>
    <s v=""/>
    <n v="50"/>
    <x v="275"/>
    <n v="150.4"/>
    <n v="1.9410000000000001"/>
    <n v="1.2689999999999999"/>
    <n v="0.41000000238418577"/>
    <n v="33.244680851063826"/>
    <n v="37.765956622488957"/>
    <n v="17.11"/>
    <n v="24.35"/>
    <n v="2.9000000000000001E-2"/>
    <m/>
    <m/>
    <n v="100"/>
    <n v="60.53"/>
    <n v="102"/>
    <n v="47.37"/>
    <n v="312.5"/>
    <n v="117.752"/>
  </r>
  <r>
    <x v="192"/>
    <n v="8466"/>
    <x v="148"/>
    <x v="0"/>
    <d v="2015-06-18T00:00:00"/>
    <n v="2015"/>
    <s v="CRB"/>
    <s v="I"/>
    <n v="5"/>
    <s v="170102150102"/>
    <s v="015-11-I"/>
    <s v="015"/>
    <s v="11"/>
    <s v="R1"/>
    <s v="Panhandle"/>
    <s v="Priest Lake"/>
    <s v="WA"/>
    <n v="48.810372000000001"/>
    <n v="-117.04306699999999"/>
    <s v="Managed"/>
    <s v="Flow (whole reach)"/>
    <n v="48.319070000000004"/>
    <s v=""/>
    <n v="80"/>
    <x v="507"/>
    <n v="160.9"/>
    <n v="1.865"/>
    <m/>
    <n v="0.29142856172152926"/>
    <n v="43.505282784338092"/>
    <n v="58.048477670730016"/>
    <n v="17.059999999999999"/>
    <n v="33.549999999999997"/>
    <n v="4.2000000000000003E-2"/>
    <n v="2.76"/>
    <n v="10.48"/>
    <n v="92.5"/>
    <n v="60"/>
    <n v="118"/>
    <n v="32.5"/>
    <n v="310.75"/>
    <n v="124.604"/>
  </r>
  <r>
    <x v="193"/>
    <n v="1833"/>
    <x v="148"/>
    <x v="0"/>
    <d v="2005-07-18T00:00:00"/>
    <n v="2005"/>
    <s v="CRB"/>
    <s v="I"/>
    <n v="5"/>
    <s v="170102031301"/>
    <s v="048-16-I"/>
    <s v="048"/>
    <s v="16"/>
    <s v="R1"/>
    <s v="Lolo"/>
    <s v="Missoula"/>
    <s v="MT"/>
    <n v="47.080874000000001"/>
    <n v="-113.76815499999999"/>
    <s v="Managed"/>
    <s v=""/>
    <n v="56.326900000000002"/>
    <s v=""/>
    <n v="80"/>
    <x v="508"/>
    <n v="215.7"/>
    <n v="0.46400000000000002"/>
    <n v="1.1180000000000001"/>
    <n v="0.44000000092718339"/>
    <n v="41.724617524339365"/>
    <n v="86.972647814160425"/>
    <n v="11.46"/>
    <n v="31.44"/>
    <n v="2E-3"/>
    <n v="40.270000000000003"/>
    <n v="45.47"/>
    <n v="84.09"/>
    <n v="72.73"/>
    <n v="74"/>
    <n v="65.91"/>
    <n v="1057.02"/>
    <n v="231.374"/>
  </r>
  <r>
    <x v="193"/>
    <n v="5394"/>
    <x v="148"/>
    <x v="0"/>
    <d v="2010-07-12T00:00:00"/>
    <n v="2010"/>
    <s v="CRB"/>
    <s v="I"/>
    <n v="5"/>
    <s v="170102031301"/>
    <s v="048-16-I"/>
    <s v="048"/>
    <s v="16"/>
    <s v="R1"/>
    <s v="Lolo"/>
    <s v="Missoula"/>
    <s v="MT"/>
    <n v="47.080874000000001"/>
    <n v="-113.76815499999999"/>
    <s v="Managed"/>
    <s v="Flow (whole reach)"/>
    <m/>
    <s v=""/>
    <n v="60"/>
    <x v="509"/>
    <n v="196.2"/>
    <m/>
    <n v="1"/>
    <n v="0.43340001197961658"/>
    <n v="66.258919469928657"/>
    <n v="70.285423086323874"/>
    <n v="12"/>
    <n v="23.77"/>
    <n v="5.4999999999999997E-3"/>
    <n v="19.02"/>
    <n v="35.67"/>
    <n v="97.5"/>
    <n v="77.5"/>
    <n v="89"/>
    <n v="55"/>
    <n v="1141.69"/>
    <n v="326.40300000000002"/>
  </r>
  <r>
    <x v="193"/>
    <n v="8515"/>
    <x v="148"/>
    <x v="0"/>
    <d v="2015-08-02T00:00:00"/>
    <n v="2015"/>
    <s v="CRB"/>
    <s v="I"/>
    <n v="5"/>
    <s v="170102031301"/>
    <s v="048-16-I"/>
    <s v="048"/>
    <s v="16"/>
    <s v="R1"/>
    <s v="Lolo"/>
    <s v="Missoula"/>
    <s v="MT"/>
    <n v="47.080874000000001"/>
    <n v="-113.76815499999999"/>
    <s v="Managed"/>
    <s v="Flow (whole reach)"/>
    <n v="50.805059999999997"/>
    <s v=""/>
    <n v="120"/>
    <x v="510"/>
    <n v="213.1"/>
    <n v="0.39900000000000002"/>
    <n v="1.1279999999999999"/>
    <n v="0.31076923585855043"/>
    <n v="61.004223369310182"/>
    <n v="53.777568835934694"/>
    <n v="12.67"/>
    <n v="31.44"/>
    <n v="1.2E-2"/>
    <n v="19.260000000000002"/>
    <n v="29.69"/>
    <n v="100"/>
    <n v="100"/>
    <n v="69"/>
    <n v="71.430000000000007"/>
    <n v="1928.67"/>
    <n v="233.815"/>
  </r>
  <r>
    <x v="194"/>
    <n v="2220"/>
    <x v="148"/>
    <x v="0"/>
    <d v="2006-06-13T00:00:00"/>
    <n v="2006"/>
    <s v="CRB"/>
    <s v="I"/>
    <n v="1"/>
    <s v="170601080107"/>
    <s v="067-08-I"/>
    <s v="067"/>
    <s v="08"/>
    <s v="R1"/>
    <s v="Nez Perce-Clearwater"/>
    <s v="Palouse"/>
    <s v="ID"/>
    <n v="46.983061999999997"/>
    <n v="-116.82301"/>
    <s v="Managed"/>
    <s v="Flow (whole reach)"/>
    <n v="55.379159999999999"/>
    <s v=""/>
    <n v="50"/>
    <x v="182"/>
    <n v="176.6"/>
    <n v="1.6479999999999999"/>
    <n v="1.079"/>
    <n v="0.26818181845274841"/>
    <n v="62.287655719139302"/>
    <n v="42.582107022286543"/>
    <n v="9.85"/>
    <n v="24.98"/>
    <n v="5.2999999999999999E-2"/>
    <n v="4.2699999999999996"/>
    <n v="8.73"/>
    <n v="97.73"/>
    <n v="38.64"/>
    <n v="108"/>
    <n v="25"/>
    <n v="249.15"/>
    <n v="113.011"/>
  </r>
  <r>
    <x v="194"/>
    <n v="6025"/>
    <x v="148"/>
    <x v="0"/>
    <d v="2011-06-21T00:00:00"/>
    <n v="2011"/>
    <s v="CRB"/>
    <s v="I"/>
    <n v="1"/>
    <s v="170601080107"/>
    <s v="067-08-I"/>
    <s v="067"/>
    <s v="08"/>
    <s v="R1"/>
    <s v="Nez Perce-Clearwater"/>
    <s v="Palouse"/>
    <s v="ID"/>
    <n v="46.983061999999997"/>
    <n v="-116.82301"/>
    <s v="Managed"/>
    <s v="Flow (whole reach)"/>
    <n v="59.888570000000001"/>
    <s v=""/>
    <n v="40"/>
    <x v="511"/>
    <n v="173.6"/>
    <n v="1.6819999999999999"/>
    <n v="1.032"/>
    <n v="0.27357142950807301"/>
    <n v="80.645161290322577"/>
    <n v="54.608295040745894"/>
    <n v="12.77"/>
    <n v="16.420000000000002"/>
    <n v="3.2000000000000001E-2"/>
    <n v="7.13"/>
    <n v="15.67"/>
    <n v="92.86"/>
    <n v="38.1"/>
    <n v="101"/>
    <n v="38.1"/>
    <n v="345.62"/>
    <n v="164.053"/>
  </r>
  <r>
    <x v="194"/>
    <n v="9161"/>
    <x v="148"/>
    <x v="0"/>
    <d v="2016-06-18T00:00:00"/>
    <n v="2016"/>
    <s v="CRB"/>
    <s v="I"/>
    <n v="1"/>
    <s v="170601080107"/>
    <s v="067-08-I"/>
    <s v="067"/>
    <s v="08"/>
    <s v="R1"/>
    <s v="Nez Perce-Clearwater"/>
    <s v="Palouse"/>
    <s v="ID"/>
    <n v="46.983061999999997"/>
    <n v="-116.82301"/>
    <s v="Managed"/>
    <s v="Flow (whole reach)"/>
    <n v="64.276020000000003"/>
    <s v=""/>
    <n v="50"/>
    <x v="113"/>
    <n v="180.4"/>
    <n v="1.68"/>
    <n v="1.089"/>
    <n v="0.31312499847263098"/>
    <n v="88.691796008869176"/>
    <n v="62.084257206208427"/>
    <n v="10.06"/>
    <n v="22.43"/>
    <n v="3.1E-2"/>
    <n v="5.73"/>
    <n v="10.87"/>
    <n v="100"/>
    <n v="70.45"/>
    <n v="109"/>
    <n v="27.27"/>
    <n v="354.77"/>
    <n v="111.675"/>
  </r>
  <r>
    <x v="195"/>
    <n v="6332"/>
    <x v="148"/>
    <x v="0"/>
    <d v="2011-06-22T00:00:00"/>
    <n v="2011"/>
    <s v="CRB"/>
    <s v="K"/>
    <n v="1"/>
    <s v="170601080107"/>
    <s v="067-08-K"/>
    <s v="067"/>
    <s v="08"/>
    <s v="R1"/>
    <s v="Nez Perce-Clearwater"/>
    <s v="Palouse"/>
    <s v="ID"/>
    <n v="46.984285535300003"/>
    <n v="-116.821205691"/>
    <s v="Managed"/>
    <s v="Flow (whole reach)"/>
    <n v="46.11656"/>
    <s v=""/>
    <n v="40"/>
    <x v="140"/>
    <n v="132"/>
    <n v="1.6819999999999999"/>
    <n v="1.1479999999999999"/>
    <n v="0.28307691560341763"/>
    <n v="98.484848484848484"/>
    <n v="50"/>
    <n v="14.13"/>
    <n v="18.97"/>
    <n v="2.1999999999999999E-2"/>
    <n v="16.89"/>
    <n v="22.64"/>
    <n v="90.91"/>
    <n v="18.18"/>
    <n v="119"/>
    <n v="28.57"/>
    <n v="643.94000000000005"/>
    <n v="129.041"/>
  </r>
  <r>
    <x v="195"/>
    <n v="9384"/>
    <x v="148"/>
    <x v="0"/>
    <d v="2016-06-18T00:00:00"/>
    <n v="2016"/>
    <s v="CRB"/>
    <s v="K"/>
    <n v="1"/>
    <s v="170601080107"/>
    <s v="067-08-K"/>
    <s v="067"/>
    <s v="08"/>
    <s v="R1"/>
    <s v="Nez Perce-Clearwater"/>
    <s v="Palouse"/>
    <s v="ID"/>
    <n v="46.984285535300003"/>
    <n v="-116.821205691"/>
    <s v="Managed"/>
    <s v="Flow (whole reach)"/>
    <n v="46.056870000000004"/>
    <s v=""/>
    <n v="0"/>
    <x v="33"/>
    <n v="132.5"/>
    <n v="1.63"/>
    <n v="1.1359999999999999"/>
    <n v="0.29999999608844519"/>
    <n v="120.75471698113208"/>
    <n v="62.037735615136491"/>
    <n v="11.54"/>
    <n v="29.01"/>
    <n v="1.7999999999999999E-2"/>
    <n v="27.11"/>
    <n v="41.16"/>
    <n v="95.45"/>
    <n v="70.45"/>
    <n v="111"/>
    <n v="36.36"/>
    <n v="581.13"/>
    <n v="169.56800000000001"/>
  </r>
  <r>
    <x v="196"/>
    <n v="206"/>
    <x v="149"/>
    <x v="0"/>
    <d v="2004-08-16T00:00:00"/>
    <n v="2004"/>
    <s v="CRB"/>
    <s v="I"/>
    <n v="4"/>
    <s v="170102100203"/>
    <s v="037-16-I"/>
    <s v="037"/>
    <s v="16"/>
    <s v="R1"/>
    <s v="Flathead"/>
    <s v="Tally Lake"/>
    <s v="MT"/>
    <n v="48.461365999999998"/>
    <n v="-114.79375899999999"/>
    <s v="Managed"/>
    <s v=""/>
    <n v="32.644200576549402"/>
    <s v=""/>
    <n v="170"/>
    <x v="425"/>
    <n v="166.4"/>
    <n v="1.3520000000000001"/>
    <n v="1.1579999999999999"/>
    <n v="0.31999999284744263"/>
    <n v="24.038461538461537"/>
    <n v="29.687500630433743"/>
    <m/>
    <m/>
    <n v="0.06"/>
    <n v="65"/>
    <n v="72.33"/>
    <n v="100"/>
    <n v="100"/>
    <n v="103"/>
    <n v="35"/>
    <n v="444.71"/>
    <n v="62.375999999999998"/>
  </r>
  <r>
    <x v="196"/>
    <n v="5806"/>
    <x v="149"/>
    <x v="0"/>
    <d v="2010-08-08T00:00:00"/>
    <n v="2010"/>
    <s v="CRB"/>
    <s v="I"/>
    <n v="4"/>
    <s v="170102100203"/>
    <s v="037-16-I"/>
    <s v="037"/>
    <s v="16"/>
    <s v="R1"/>
    <s v="Flathead"/>
    <s v="Tally Lake"/>
    <s v="MT"/>
    <n v="48.461365999999998"/>
    <n v="-114.79375899999999"/>
    <s v="Managed"/>
    <s v="Flow (whole reach)"/>
    <n v="58.358809999999998"/>
    <s v=""/>
    <n v="180"/>
    <x v="512"/>
    <n v="145.30000000000001"/>
    <n v="1.6930000000000001"/>
    <n v="1"/>
    <n v="0.3480000078678131"/>
    <n v="34.411562284927733"/>
    <n v="42.876807394638114"/>
    <n v="21.3"/>
    <n v="32.67"/>
    <n v="5.1999999999999998E-2"/>
    <n v="5.07"/>
    <n v="12.29"/>
    <n v="100"/>
    <n v="100"/>
    <n v="90"/>
    <n v="50"/>
    <n v="371.64"/>
    <n v="67.48"/>
  </r>
  <r>
    <x v="196"/>
    <n v="7890"/>
    <x v="149"/>
    <x v="0"/>
    <d v="2014-07-15T00:00:00"/>
    <n v="2014"/>
    <s v="CRB"/>
    <s v="I"/>
    <n v="4"/>
    <s v="170102100203"/>
    <s v="037-16-I"/>
    <s v="037"/>
    <s v="16"/>
    <s v="R1"/>
    <s v="Flathead"/>
    <s v="Tally Lake"/>
    <s v="MT"/>
    <n v="48.461365999999998"/>
    <n v="-114.79375899999999"/>
    <s v="Managed"/>
    <s v="Flow (whole reach)"/>
    <n v="68.665840000000003"/>
    <s v=""/>
    <n v="200"/>
    <x v="513"/>
    <n v="157.80000000000001"/>
    <n v="1.534"/>
    <n v="1.087"/>
    <n v="0.55999999245007837"/>
    <n v="19.011406844106464"/>
    <n v="35.551330435865275"/>
    <n v="16.55"/>
    <n v="34.93"/>
    <n v="0.112"/>
    <n v="0"/>
    <n v="2.0099999999999998"/>
    <n v="97.37"/>
    <n v="94.74"/>
    <n v="108"/>
    <n v="34.21"/>
    <n v="234.47"/>
    <n v="28.885999999999999"/>
  </r>
  <r>
    <x v="196"/>
    <n v="10548"/>
    <x v="149"/>
    <x v="0"/>
    <d v="2019-08-07T00:00:00"/>
    <n v="2019"/>
    <s v="CRB"/>
    <s v="I"/>
    <n v="4"/>
    <s v="170102100203"/>
    <s v="037-16-I"/>
    <s v="037"/>
    <s v="16"/>
    <s v="R1"/>
    <s v="Flathead"/>
    <s v="Tally Lake"/>
    <s v="MT"/>
    <n v="48.461365999999998"/>
    <n v="-114.79375899999999"/>
    <s v="Managed"/>
    <s v="Flow (whole reach)"/>
    <n v="35.362679606487298"/>
    <s v=""/>
    <n v="190"/>
    <x v="390"/>
    <n v="141.19999999999999"/>
    <n v="0.94499999999999995"/>
    <n v="1.032"/>
    <n v="0.42999998728434247"/>
    <n v="21.246458923512748"/>
    <n v="21.033994199196275"/>
    <n v="17.649999999999999"/>
    <n v="86.41"/>
    <n v="0.2"/>
    <n v="7.78"/>
    <n v="16.440000000000001"/>
    <n v="97.06"/>
    <n v="82.35"/>
    <n v="122"/>
    <n v="26.47"/>
    <n v="162.88999999999999"/>
    <n v="36.204000000000001"/>
  </r>
  <r>
    <x v="197"/>
    <n v="140"/>
    <x v="150"/>
    <x v="0"/>
    <d v="2004-07-30T00:00:00"/>
    <n v="2004"/>
    <s v="CRB"/>
    <s v="I"/>
    <n v="4"/>
    <s v="170101011704"/>
    <s v="025-12-I"/>
    <s v="025"/>
    <s v="12"/>
    <s v="R1"/>
    <s v="Kootenai"/>
    <s v="Three Rivers"/>
    <s v="MT"/>
    <n v="48.445948000000001"/>
    <n v="-115.984934"/>
    <s v="Managed"/>
    <s v=""/>
    <n v="70.945297678221706"/>
    <s v=""/>
    <n v="30"/>
    <x v="45"/>
    <n v="166.6"/>
    <n v="2.7069999999999999"/>
    <n v="1.1930000000000001"/>
    <n v="0.25285714119672775"/>
    <n v="84.033613445378151"/>
    <n v="62.304922083274228"/>
    <m/>
    <m/>
    <n v="2.2499999999999999E-2"/>
    <n v="16.78"/>
    <n v="20.77"/>
    <n v="97.62"/>
    <n v="50"/>
    <n v="85"/>
    <n v="60"/>
    <n v="726.29"/>
    <n v="210.97"/>
  </r>
  <r>
    <x v="197"/>
    <n v="4800"/>
    <x v="150"/>
    <x v="0"/>
    <d v="2009-07-10T00:00:00"/>
    <n v="2009"/>
    <s v="CRB"/>
    <s v="I"/>
    <n v="4"/>
    <s v="170101011704"/>
    <s v="025-12-I"/>
    <s v="025"/>
    <s v="12"/>
    <s v="R1"/>
    <s v="Kootenai"/>
    <s v="Three Rivers"/>
    <s v="MT"/>
    <n v="48.445948000000001"/>
    <n v="-115.984934"/>
    <s v="Managed"/>
    <s v="Flow (whole reach)"/>
    <n v="59.548209999999997"/>
    <s v=""/>
    <n v="20"/>
    <x v="38"/>
    <n v="167.3"/>
    <n v="2.056"/>
    <n v="1.3029999999999999"/>
    <n v="0.31916666279236477"/>
    <n v="71.727435744172141"/>
    <n v="40.884637861143517"/>
    <n v="13.2"/>
    <n v="31.53"/>
    <n v="2.4E-2"/>
    <n v="11.74"/>
    <n v="26.7"/>
    <n v="100"/>
    <n v="85.37"/>
    <n v="91"/>
    <n v="53.66"/>
    <n v="759.12"/>
    <n v="136.13300000000001"/>
  </r>
  <r>
    <x v="197"/>
    <n v="7873"/>
    <x v="150"/>
    <x v="0"/>
    <d v="2014-07-15T00:00:00"/>
    <n v="2014"/>
    <s v="CRB"/>
    <s v="I"/>
    <n v="4"/>
    <s v="170101011704"/>
    <s v="025-12-I"/>
    <s v="025"/>
    <s v="12"/>
    <s v="R1"/>
    <s v="Kootenai"/>
    <s v="Three Rivers"/>
    <s v="MT"/>
    <n v="48.445948000000001"/>
    <n v="-115.984934"/>
    <s v="Managed"/>
    <s v="Flow (whole reach)"/>
    <n v="76.705190000000002"/>
    <s v=""/>
    <n v="30"/>
    <x v="149"/>
    <n v="164.9"/>
    <n v="2.6320000000000001"/>
    <n v="1.232"/>
    <n v="0.34249999467283487"/>
    <n v="97.02850212249848"/>
    <n v="50.030321334621405"/>
    <n v="9.39"/>
    <n v="21.18"/>
    <n v="2.1999999999999999E-2"/>
    <n v="4.6100000000000003"/>
    <n v="7.76"/>
    <n v="100"/>
    <n v="70"/>
    <n v="92"/>
    <n v="47.5"/>
    <n v="927.84"/>
    <n v="223.79300000000001"/>
  </r>
  <r>
    <x v="197"/>
    <n v="10531"/>
    <x v="150"/>
    <x v="0"/>
    <d v="2019-07-25T00:00:00"/>
    <n v="2019"/>
    <s v="CRB"/>
    <s v="I"/>
    <n v="4"/>
    <s v="170101011704"/>
    <s v="025-12-I"/>
    <s v="025"/>
    <s v="12"/>
    <s v="R1"/>
    <s v="Kootenai"/>
    <s v="Three Rivers"/>
    <s v="MT"/>
    <n v="48.445948000000001"/>
    <n v="-115.984934"/>
    <s v="Managed"/>
    <s v="Flow (whole reach)"/>
    <n v="57.641783602950603"/>
    <s v=""/>
    <n v="30"/>
    <x v="67"/>
    <n v="162.69999999999999"/>
    <n v="2.766"/>
    <n v="1.23"/>
    <n v="0.29333333546916646"/>
    <n v="73.755377996312234"/>
    <n v="40.8113089234974"/>
    <n v="13.45"/>
    <n v="29.33"/>
    <n v="1.9E-2"/>
    <n v="22.61"/>
    <n v="27.86"/>
    <n v="95"/>
    <n v="75"/>
    <n v="91"/>
    <n v="55"/>
    <n v="762.14"/>
    <n v="174.489"/>
  </r>
  <r>
    <x v="198"/>
    <n v="229"/>
    <x v="151"/>
    <x v="1"/>
    <d v="2002-08-01T00:00:00"/>
    <n v="2002"/>
    <s v="CRB"/>
    <s v="IS"/>
    <n v="2"/>
    <s v="170102090502"/>
    <s v="043-04-IS"/>
    <s v="043"/>
    <s v="04"/>
    <s v="R1"/>
    <s v="Flathead"/>
    <s v="Spotted Bear"/>
    <s v="MT"/>
    <n v="47.760294000000002"/>
    <n v="-113.503185"/>
    <s v="Reference"/>
    <s v=""/>
    <n v="79.746086208992594"/>
    <s v=""/>
    <n v="70"/>
    <x v="514"/>
    <n v="305.39999999999998"/>
    <n v="0.32400000000000001"/>
    <n v="1.272"/>
    <n v="0.68750001862645149"/>
    <n v="26.195153896529145"/>
    <n v="62.475441793405551"/>
    <n v="22.17"/>
    <n v="71.099999999999994"/>
    <n v="3.7999999999999999E-2"/>
    <m/>
    <n v="5.33"/>
    <n v="93.48"/>
    <n v="54.35"/>
    <n v="79"/>
    <n v="60.53"/>
    <n v="661.43"/>
    <n v="303.05200000000002"/>
  </r>
  <r>
    <x v="198"/>
    <n v="230"/>
    <x v="151"/>
    <x v="1"/>
    <d v="2003-08-13T00:00:00"/>
    <n v="2003"/>
    <s v="CRB"/>
    <s v="IS"/>
    <n v="2"/>
    <s v="170102090502"/>
    <s v="043-04-IS"/>
    <s v="043"/>
    <s v="04"/>
    <s v="R1"/>
    <s v="Flathead"/>
    <s v="Spotted Bear"/>
    <s v="MT"/>
    <n v="47.760294000000002"/>
    <n v="-113.503185"/>
    <s v="Reference"/>
    <s v=""/>
    <n v="63.285904188904901"/>
    <s v=""/>
    <n v="80"/>
    <x v="146"/>
    <n v="288"/>
    <n v="0.92"/>
    <n v="1.153"/>
    <n v="0.53166666626930237"/>
    <n v="20.833333333333332"/>
    <n v="51.736111111111114"/>
    <n v="22.68"/>
    <n v="40.89"/>
    <n v="3.4000000000000002E-2"/>
    <n v="6.33"/>
    <n v="11.67"/>
    <n v="90.24"/>
    <n v="73.17"/>
    <n v="81"/>
    <n v="64.099999999999994"/>
    <n v="493.06"/>
    <n v="254.941"/>
  </r>
  <r>
    <x v="198"/>
    <n v="231"/>
    <x v="151"/>
    <x v="1"/>
    <d v="2004-08-10T00:00:00"/>
    <n v="2004"/>
    <s v="CRB"/>
    <s v="IS"/>
    <n v="2"/>
    <s v="170102090502"/>
    <s v="043-04-IS"/>
    <s v="043"/>
    <s v="04"/>
    <s v="R1"/>
    <s v="Flathead"/>
    <s v="Spotted Bear"/>
    <s v="MT"/>
    <n v="47.760294000000002"/>
    <n v="-113.503185"/>
    <s v="Reference"/>
    <s v=""/>
    <n v="66.855631630948295"/>
    <s v=""/>
    <n v="70"/>
    <x v="5"/>
    <n v="313.5"/>
    <n v="0.47499999999999998"/>
    <n v="1.1479999999999999"/>
    <n v="0.64199997186660762"/>
    <n v="15.948963317384369"/>
    <n v="55.023922836571401"/>
    <m/>
    <m/>
    <n v="3.9E-2"/>
    <n v="1.6"/>
    <n v="4.53"/>
    <n v="100"/>
    <n v="69.569999999999993"/>
    <n v="84"/>
    <n v="54.29"/>
    <n v="153.11000000000001"/>
    <n v="46.99"/>
  </r>
  <r>
    <x v="198"/>
    <n v="1827"/>
    <x v="151"/>
    <x v="1"/>
    <d v="2005-08-14T00:00:00"/>
    <n v="2005"/>
    <s v="CRB"/>
    <s v="IS"/>
    <n v="2"/>
    <s v="170102090502"/>
    <s v="043-04-IS"/>
    <s v="043"/>
    <s v="04"/>
    <s v="R1"/>
    <s v="Flathead"/>
    <s v="Spotted Bear"/>
    <s v="MT"/>
    <n v="47.760294000000002"/>
    <n v="-113.503185"/>
    <s v="Reference"/>
    <s v=""/>
    <n v="63.374180000000003"/>
    <s v=""/>
    <n v="70"/>
    <x v="515"/>
    <n v="334.9"/>
    <n v="0.44800000000000001"/>
    <n v="1.3129999999999999"/>
    <n v="0.56875000149011612"/>
    <n v="23.887727679904451"/>
    <n v="43.326366193332262"/>
    <n v="38.14"/>
    <n v="148.88"/>
    <n v="0.04"/>
    <n v="5"/>
    <n v="11.83"/>
    <n v="97.87"/>
    <n v="97.87"/>
    <n v="90"/>
    <n v="55"/>
    <n v="761.42"/>
    <n v="143.5"/>
  </r>
  <r>
    <x v="198"/>
    <n v="2184"/>
    <x v="151"/>
    <x v="1"/>
    <d v="2006-08-08T00:00:00"/>
    <n v="2006"/>
    <s v="CRB"/>
    <s v="IS"/>
    <n v="2"/>
    <s v="170102090502"/>
    <s v="043-04-IS"/>
    <s v="043"/>
    <s v="04"/>
    <s v="R1"/>
    <s v="Flathead"/>
    <s v="Spotted Bear"/>
    <s v="MT"/>
    <n v="47.760294000000002"/>
    <n v="-113.503185"/>
    <s v="Reference"/>
    <s v="Other (make comment)"/>
    <n v="69.500450000000001"/>
    <s v=""/>
    <n v="80"/>
    <x v="516"/>
    <n v="309.89999999999998"/>
    <n v="0.5"/>
    <n v="1.1160000000000001"/>
    <n v="0.58000001311302185"/>
    <n v="22.587931590835755"/>
    <n v="67.40884205417197"/>
    <n v="26.05"/>
    <n v="74.510000000000005"/>
    <n v="3.5499999999999997E-2"/>
    <n v="0.56999999999999995"/>
    <n v="5.71"/>
    <n v="97.73"/>
    <n v="93.18"/>
    <n v="105"/>
    <n v="40.909999999999997"/>
    <n v="787.35"/>
    <n v="219.57900000000001"/>
  </r>
  <r>
    <x v="198"/>
    <n v="3887"/>
    <x v="151"/>
    <x v="1"/>
    <d v="2007-07-28T00:00:00"/>
    <n v="2007"/>
    <s v="CRB"/>
    <s v="IS"/>
    <n v="2"/>
    <s v="170102090502"/>
    <s v="043-04-IS"/>
    <s v="043"/>
    <s v="04"/>
    <s v="R1"/>
    <s v="Flathead"/>
    <s v="Spotted Bear"/>
    <s v="MT"/>
    <n v="47.760294000000002"/>
    <n v="-113.503185"/>
    <s v="Reference"/>
    <s v="Flow (whole reach)"/>
    <n v="72.870350000000002"/>
    <s v=""/>
    <n v="70"/>
    <x v="517"/>
    <n v="311.89999999999998"/>
    <n v="0.46500000000000002"/>
    <n v="1.2150000000000001"/>
    <n v="0.51571427924292423"/>
    <n v="22.443090734209687"/>
    <n v="57.326066719488146"/>
    <n v="21.23"/>
    <n v="100.8"/>
    <n v="4.2000000000000003E-2"/>
    <n v="1.35"/>
    <n v="7.17"/>
    <n v="100"/>
    <n v="97.62"/>
    <n v="84"/>
    <n v="58.54"/>
    <n v="811.16"/>
    <n v="209.94800000000001"/>
  </r>
  <r>
    <x v="198"/>
    <n v="4130"/>
    <x v="151"/>
    <x v="1"/>
    <d v="2008-08-20T00:00:00"/>
    <n v="2008"/>
    <s v="CRB"/>
    <s v="IS"/>
    <n v="2"/>
    <s v="170102090502"/>
    <s v="043-04-IS"/>
    <s v="043"/>
    <s v="04"/>
    <s v="R1"/>
    <s v="Flathead"/>
    <s v="Spotted Bear"/>
    <s v="MT"/>
    <n v="47.760294000000002"/>
    <n v="-113.503185"/>
    <s v="Reference"/>
    <s v="Flow (whole reach)"/>
    <n v="64.270449999999997"/>
    <s v=""/>
    <n v="100"/>
    <x v="518"/>
    <n v="314.89999999999998"/>
    <n v="0.42599999999999999"/>
    <n v="1.3120000000000001"/>
    <n v="0.60000000397364295"/>
    <n v="19.053667831057478"/>
    <n v="50.428707889618671"/>
    <n v="20.12"/>
    <n v="82.96"/>
    <n v="3.5000000000000003E-2"/>
    <n v="2"/>
    <n v="10.78"/>
    <n v="97.83"/>
    <n v="65.22"/>
    <n v="95"/>
    <n v="45.65"/>
    <n v="803.43"/>
    <n v="178.399"/>
  </r>
  <r>
    <x v="198"/>
    <n v="4831"/>
    <x v="151"/>
    <x v="1"/>
    <d v="2009-08-07T00:00:00"/>
    <n v="2009"/>
    <s v="CRB"/>
    <s v="IS"/>
    <n v="2"/>
    <s v="170102090502"/>
    <s v="043-04-IS"/>
    <s v="043"/>
    <s v="04"/>
    <s v="R1"/>
    <s v="Flathead"/>
    <s v="Spotted Bear"/>
    <s v="MT"/>
    <n v="47.760294000000002"/>
    <n v="-113.503185"/>
    <s v="Reference"/>
    <s v="Flow (whole reach)"/>
    <n v="72.974080000000001"/>
    <s v=""/>
    <m/>
    <x v="489"/>
    <n v="314.7"/>
    <n v="0.45400000000000001"/>
    <n v="1.2729999999999999"/>
    <n v="0.53444442815250826"/>
    <n v="28.598665395614873"/>
    <n v="65.2367325483673"/>
    <n v="20.059999999999999"/>
    <n v="40.65"/>
    <n v="4.7E-2"/>
    <n v="5.56"/>
    <n v="20.07"/>
    <n v="97.83"/>
    <n v="56.52"/>
    <n v="82"/>
    <n v="62.79"/>
    <n v="1166.19"/>
    <n v="202.31800000000001"/>
  </r>
  <r>
    <x v="198"/>
    <n v="5674"/>
    <x v="151"/>
    <x v="1"/>
    <d v="2010-08-18T00:00:00"/>
    <n v="2010"/>
    <s v="CRB"/>
    <s v="IS"/>
    <n v="2"/>
    <s v="170102090502"/>
    <s v="043-04-IS"/>
    <s v="043"/>
    <s v="04"/>
    <s v="R1"/>
    <s v="Flathead"/>
    <s v="Spotted Bear"/>
    <s v="MT"/>
    <n v="47.760294000000002"/>
    <n v="-113.503185"/>
    <s v="Reference"/>
    <s v="Flow (whole reach)"/>
    <n v="62.234409999999997"/>
    <s v=""/>
    <n v="80"/>
    <x v="519"/>
    <n v="303"/>
    <n v="0.45900000000000002"/>
    <n v="1.286"/>
    <n v="0.44799999594688417"/>
    <n v="16.5016501650165"/>
    <n v="46.468647557123269"/>
    <n v="18.09"/>
    <n v="40.81"/>
    <n v="0.03"/>
    <n v="0.67"/>
    <n v="6.14"/>
    <n v="100"/>
    <n v="65.91"/>
    <n v="87"/>
    <n v="63.64"/>
    <n v="798.68"/>
    <n v="202.51599999999999"/>
  </r>
  <r>
    <x v="198"/>
    <n v="5993"/>
    <x v="151"/>
    <x v="1"/>
    <d v="2011-09-06T00:00:00"/>
    <n v="2011"/>
    <s v="CRB"/>
    <s v="IS"/>
    <n v="2"/>
    <s v="170102090502"/>
    <s v="043-04-IS"/>
    <s v="043"/>
    <s v="04"/>
    <s v="R1"/>
    <s v="Flathead"/>
    <s v="Spotted Bear"/>
    <s v="MT"/>
    <n v="47.760294000000002"/>
    <n v="-113.503185"/>
    <s v="Reference"/>
    <s v="Flow (whole reach)"/>
    <n v="69.414450000000002"/>
    <s v=""/>
    <n v="70"/>
    <x v="520"/>
    <n v="301.7"/>
    <n v="0.46400000000000002"/>
    <n v="1.3240000000000001"/>
    <n v="0.54714285050119671"/>
    <n v="23.201856148491881"/>
    <n v="55.120980538079621"/>
    <n v="17.97"/>
    <n v="37.53"/>
    <n v="3.7999999999999999E-2"/>
    <n v="5.67"/>
    <n v="14.89"/>
    <n v="85.71"/>
    <n v="40.479999999999997"/>
    <n v="73"/>
    <n v="77.5"/>
    <n v="1113.69"/>
    <n v="207.346"/>
  </r>
  <r>
    <x v="198"/>
    <n v="6539"/>
    <x v="151"/>
    <x v="1"/>
    <d v="2012-08-06T00:00:00"/>
    <n v="2012"/>
    <s v="CRB"/>
    <s v="IS"/>
    <n v="2"/>
    <s v="170102090502"/>
    <s v="043-04-IS"/>
    <s v="043"/>
    <s v="04"/>
    <s v="R1"/>
    <s v="Flathead"/>
    <s v="Spotted Bear"/>
    <s v="MT"/>
    <n v="47.760294000000002"/>
    <n v="-113.503185"/>
    <s v="Reference"/>
    <s v="Flow (whole reach)"/>
    <n v="70.974670000000003"/>
    <s v=""/>
    <n v="60"/>
    <x v="521"/>
    <n v="280"/>
    <n v="0.48199999999999998"/>
    <n v="1.208"/>
    <n v="0.85200000405311582"/>
    <n v="17.857142857142858"/>
    <n v="44.714285646166118"/>
    <n v="17.57"/>
    <n v="39.01"/>
    <n v="4.9000000000000002E-2"/>
    <n v="8.4"/>
    <n v="22.93"/>
    <n v="97.5"/>
    <n v="65"/>
    <n v="80"/>
    <n v="66.67"/>
    <n v="789.29"/>
    <n v="289.14400000000001"/>
  </r>
  <r>
    <x v="198"/>
    <n v="9588"/>
    <x v="151"/>
    <x v="1"/>
    <d v="2017-07-30T00:00:00"/>
    <n v="2017"/>
    <s v="CRB"/>
    <s v="IS"/>
    <n v="2"/>
    <s v="170102090502"/>
    <s v="043-04-IS"/>
    <s v="043"/>
    <s v="04"/>
    <s v="R1"/>
    <s v="Flathead"/>
    <s v="Spotted Bear"/>
    <s v="MT"/>
    <n v="47.760294000000002"/>
    <n v="-113.503185"/>
    <s v="Reference"/>
    <s v="Flow (whole reach)"/>
    <n v="79.071051031784904"/>
    <s v=""/>
    <n v="70"/>
    <x v="522"/>
    <n v="292.5"/>
    <n v="0.47"/>
    <n v="1.22"/>
    <n v="0.76666667064030969"/>
    <n v="20.512820512820515"/>
    <n v="58.905982645148903"/>
    <n v="18.739999999999998"/>
    <n v="38.229999999999997"/>
    <n v="3.5000000000000003E-2"/>
    <n v="5"/>
    <n v="11.78"/>
    <n v="92.5"/>
    <n v="82.5"/>
    <n v="83"/>
    <n v="57.89"/>
    <n v="981.2"/>
    <n v="244.613"/>
  </r>
  <r>
    <x v="199"/>
    <n v="3636"/>
    <x v="152"/>
    <x v="1"/>
    <d v="2007-06-13T00:00:00"/>
    <n v="2007"/>
    <s v="CRB"/>
    <s v="I"/>
    <n v="2"/>
    <s v="170103010702"/>
    <s v="022-19-I"/>
    <s v="022"/>
    <s v="19"/>
    <s v="R1"/>
    <s v="Panhandle"/>
    <s v="Coeur dAlene River"/>
    <s v="ID"/>
    <n v="47.633477999999997"/>
    <n v="-116.092583"/>
    <s v="Reference"/>
    <s v="Flow (whole reach)"/>
    <n v="60.995910000000002"/>
    <s v=""/>
    <n v="10"/>
    <x v="523"/>
    <n v="167.8"/>
    <n v="2.694"/>
    <n v="1.119"/>
    <n v="0.17916666467984518"/>
    <n v="71.513706793802143"/>
    <n v="35.101310857288595"/>
    <n v="18.16"/>
    <n v="52.34"/>
    <n v="9.0499999999999997E-2"/>
    <n v="0.15"/>
    <n v="3.95"/>
    <n v="97.5"/>
    <n v="72.5"/>
    <n v="108"/>
    <n v="30"/>
    <n v="399.28"/>
    <n v="123.74"/>
  </r>
  <r>
    <x v="199"/>
    <n v="6789"/>
    <x v="152"/>
    <x v="1"/>
    <d v="2012-06-25T00:00:00"/>
    <n v="2012"/>
    <s v="CRB"/>
    <s v="I"/>
    <n v="2"/>
    <s v="170103010702"/>
    <s v="022-19-I"/>
    <s v="022"/>
    <s v="19"/>
    <s v="R1"/>
    <s v="Panhandle"/>
    <s v="Coeur dAlene River"/>
    <s v="ID"/>
    <n v="47.633477999999997"/>
    <n v="-116.092583"/>
    <s v="Reference"/>
    <s v="Flow (whole reach)"/>
    <n v="57.364460000000001"/>
    <s v=""/>
    <n v="10"/>
    <x v="524"/>
    <n v="178.1"/>
    <n v="2.8919999999999999"/>
    <n v="1"/>
    <n v="0.3242857115609305"/>
    <n v="39.30376193149916"/>
    <n v="19.202695008009623"/>
    <n v="17.8"/>
    <n v="23.8"/>
    <n v="5.8000000000000003E-2"/>
    <n v="2.52"/>
    <n v="5.33"/>
    <n v="97.73"/>
    <n v="75"/>
    <n v="111"/>
    <n v="29.55"/>
    <n v="331.27"/>
    <n v="102.107"/>
  </r>
  <r>
    <x v="199"/>
    <n v="9795"/>
    <x v="152"/>
    <x v="1"/>
    <d v="2017-07-02T00:00:00"/>
    <n v="2017"/>
    <s v="CRB"/>
    <s v="I"/>
    <n v="2"/>
    <s v="170103010702"/>
    <s v="022-19-I"/>
    <s v="022"/>
    <s v="19"/>
    <s v="R1"/>
    <s v="Panhandle"/>
    <s v="Coeur dAlene River"/>
    <s v="ID"/>
    <n v="47.633477999999997"/>
    <n v="-116.092583"/>
    <s v="Reference"/>
    <s v="Flow (whole reach)"/>
    <n v="59.9426144914571"/>
    <s v=""/>
    <n v="10"/>
    <x v="525"/>
    <n v="181.8"/>
    <n v="2.8410000000000002"/>
    <n v="1.2629999999999999"/>
    <n v="0.26857142789023264"/>
    <n v="38.503850385038497"/>
    <n v="23.652365105380319"/>
    <n v="17.57"/>
    <n v="33.17"/>
    <n v="9.2499999999999999E-2"/>
    <n v="0.28999999999999998"/>
    <n v="1.81"/>
    <n v="97.73"/>
    <n v="68.180000000000007"/>
    <n v="120"/>
    <n v="20.45"/>
    <n v="324.52999999999997"/>
    <n v="114.16200000000001"/>
  </r>
  <r>
    <x v="200"/>
    <n v="1796"/>
    <x v="153"/>
    <x v="1"/>
    <d v="2005-07-30T00:00:00"/>
    <n v="2005"/>
    <s v="CRB"/>
    <s v="I"/>
    <n v="5"/>
    <s v="170101011303"/>
    <s v="030-03-I"/>
    <s v="030"/>
    <s v="03"/>
    <s v="R1"/>
    <s v="Kootenai"/>
    <s v="Libby"/>
    <s v="MT"/>
    <n v="48.294902999999998"/>
    <n v="-115.66386900000001"/>
    <s v="Reference"/>
    <s v=""/>
    <m/>
    <s v=""/>
    <n v="20"/>
    <x v="245"/>
    <n v="247"/>
    <n v="2.5259999999999998"/>
    <n v="1.044"/>
    <n v="0.64249999076128006"/>
    <n v="16.194331983805668"/>
    <n v="39.190283091927348"/>
    <n v="34.130000000000003"/>
    <n v="100.98"/>
    <n v="8.1000000000000003E-2"/>
    <n v="0.17"/>
    <n v="2.67"/>
    <n v="100"/>
    <n v="76.19"/>
    <n v="107"/>
    <n v="34.15"/>
    <m/>
    <m/>
  </r>
  <r>
    <x v="200"/>
    <n v="5352"/>
    <x v="153"/>
    <x v="1"/>
    <d v="2010-07-26T00:00:00"/>
    <n v="2010"/>
    <s v="CRB"/>
    <s v="I"/>
    <n v="5"/>
    <s v="170101011303"/>
    <s v="030-03-I"/>
    <s v="030"/>
    <s v="03"/>
    <s v="R1"/>
    <s v="Kootenai"/>
    <s v="Libby"/>
    <s v="MT"/>
    <n v="48.294902999999998"/>
    <n v="-115.66386900000001"/>
    <s v="Reference"/>
    <s v="Flow (whole reach)"/>
    <n v="60.726739999999999"/>
    <s v=""/>
    <n v="20"/>
    <x v="526"/>
    <n v="241.9"/>
    <n v="2.7570000000000001"/>
    <n v="1.103"/>
    <n v="0.56000000238418579"/>
    <n v="8.26787928896238"/>
    <n v="12.401818539200365"/>
    <n v="24.36"/>
    <n v="40.26"/>
    <n v="9.7500000000000003E-2"/>
    <n v="0"/>
    <n v="0"/>
    <n v="100"/>
    <n v="60"/>
    <n v="125"/>
    <n v="20.69"/>
    <n v="289.38"/>
    <n v="329.75200000000001"/>
  </r>
  <r>
    <x v="200"/>
    <n v="8476"/>
    <x v="153"/>
    <x v="1"/>
    <d v="2015-07-31T00:00:00"/>
    <n v="2015"/>
    <s v="CRB"/>
    <s v="I"/>
    <n v="5"/>
    <s v="170101011303"/>
    <s v="030-03-I"/>
    <s v="030"/>
    <s v="03"/>
    <s v="R1"/>
    <s v="Kootenai"/>
    <s v="Libby"/>
    <s v="MT"/>
    <n v="48.294902999999998"/>
    <n v="-115.66386900000001"/>
    <s v="Reference"/>
    <s v="Flow (whole reach)"/>
    <n v="55.327950000000001"/>
    <s v=""/>
    <n v="30"/>
    <x v="527"/>
    <n v="270.3"/>
    <n v="2.468"/>
    <n v="1.206"/>
    <n v="0.47749998420476913"/>
    <n v="14.798372179060301"/>
    <n v="18.608953173937639"/>
    <n v="23.67"/>
    <n v="51.17"/>
    <n v="8.5000000000000006E-2"/>
    <n v="0"/>
    <n v="0.83"/>
    <n v="97.73"/>
    <n v="50"/>
    <n v="128"/>
    <n v="9.09"/>
    <n v="392.16"/>
    <n v="320.12599999999998"/>
  </r>
  <r>
    <x v="201"/>
    <n v="158"/>
    <x v="154"/>
    <x v="0"/>
    <d v="2003-08-29T00:00:00"/>
    <n v="2003"/>
    <s v="CRB"/>
    <s v="I"/>
    <n v="3"/>
    <s v="170101010801"/>
    <s v="028-12-I"/>
    <s v="028"/>
    <s v="12"/>
    <s v="R1"/>
    <s v="Kootenai"/>
    <s v="Fortine"/>
    <s v="MT"/>
    <n v="48.891795000000002"/>
    <n v="-114.79128900000001"/>
    <s v="Managed"/>
    <s v=""/>
    <n v="48.5885222492617"/>
    <s v=""/>
    <n v="110"/>
    <x v="528"/>
    <n v="253.2"/>
    <n v="2.2429999999999999"/>
    <n v="1.0549999999999999"/>
    <n v="0.32571429439953398"/>
    <n v="27.646129541864138"/>
    <n v="37.401263747735044"/>
    <n v="30.04"/>
    <n v="48.24"/>
    <n v="7.9000000000000001E-2"/>
    <n v="1.1100000000000001"/>
    <n v="2"/>
    <n v="100"/>
    <n v="69.05"/>
    <n v="125"/>
    <n v="13.16"/>
    <n v="169.83"/>
    <n v="78.462000000000003"/>
  </r>
  <r>
    <x v="201"/>
    <n v="4111"/>
    <x v="154"/>
    <x v="0"/>
    <d v="2008-08-10T00:00:00"/>
    <n v="2008"/>
    <s v="CRB"/>
    <s v="I"/>
    <n v="3"/>
    <s v="170101010801"/>
    <s v="028-12-I"/>
    <s v="028"/>
    <s v="12"/>
    <s v="R1"/>
    <s v="Kootenai"/>
    <s v="Fortine"/>
    <s v="MT"/>
    <n v="48.891795000000002"/>
    <n v="-114.79128900000001"/>
    <s v="Managed"/>
    <s v="Flow (whole reach)"/>
    <n v="63.760240000000003"/>
    <s v=""/>
    <n v="100"/>
    <x v="342"/>
    <n v="253.8"/>
    <n v="2.6240000000000001"/>
    <n v="1.0529999999999999"/>
    <n v="0.5325000211596489"/>
    <n v="15.760441292356184"/>
    <n v="20.212766032598449"/>
    <n v="21.86"/>
    <n v="49.81"/>
    <n v="0.13"/>
    <n v="0.17"/>
    <n v="3.5"/>
    <n v="95.24"/>
    <n v="57.14"/>
    <n v="117"/>
    <n v="21.43"/>
    <n v="307.33"/>
    <n v="90.608000000000004"/>
  </r>
  <r>
    <x v="201"/>
    <n v="7312"/>
    <x v="154"/>
    <x v="0"/>
    <d v="2013-08-18T00:00:00"/>
    <n v="2013"/>
    <s v="CRB"/>
    <s v="I"/>
    <n v="3"/>
    <s v="170101010801"/>
    <s v="028-12-I"/>
    <s v="028"/>
    <s v="12"/>
    <s v="R1"/>
    <s v="Kootenai"/>
    <s v="Fortine"/>
    <s v="MT"/>
    <n v="48.891795000000002"/>
    <n v="-114.79128900000001"/>
    <s v="Managed"/>
    <s v="Flow (whole reach)"/>
    <n v="52.3125"/>
    <s v=""/>
    <n v="120"/>
    <x v="529"/>
    <n v="236"/>
    <n v="2.343"/>
    <n v="1.079"/>
    <n v="0.32249998301267624"/>
    <n v="16.949152542372882"/>
    <n v="18.389830346834863"/>
    <n v="24.19"/>
    <n v="35.15"/>
    <n v="9.1999999999999998E-2"/>
    <n v="0"/>
    <n v="1.33"/>
    <n v="100"/>
    <n v="100"/>
    <n v="112"/>
    <n v="34.21"/>
    <n v="296.61"/>
    <n v="100.47499999999999"/>
  </r>
  <r>
    <x v="201"/>
    <n v="10021"/>
    <x v="154"/>
    <x v="0"/>
    <d v="2018-08-09T00:00:00"/>
    <n v="2018"/>
    <s v="CRB"/>
    <s v="I"/>
    <n v="3"/>
    <s v="170101010801"/>
    <s v="028-12-I"/>
    <s v="028"/>
    <s v="12"/>
    <s v="R1"/>
    <s v="Kootenai"/>
    <s v="Fortine"/>
    <s v="MT"/>
    <n v="48.891795000000002"/>
    <n v="-114.79128900000001"/>
    <s v="Managed"/>
    <s v="Flow (whole reach)"/>
    <n v="63.833641667864597"/>
    <s v=""/>
    <n v="110"/>
    <x v="530"/>
    <n v="235.5"/>
    <n v="2.3740000000000001"/>
    <n v="1.0189999999999999"/>
    <n v="0.37400000691413882"/>
    <n v="21.231422505307854"/>
    <n v="28.619957780129333"/>
    <n v="19.86"/>
    <n v="35.71"/>
    <n v="0.14799999999999999"/>
    <n v="0"/>
    <n v="0"/>
    <n v="100"/>
    <n v="86.84"/>
    <n v="125"/>
    <n v="18.420000000000002"/>
    <n v="318.47000000000003"/>
    <n v="113.33"/>
  </r>
  <r>
    <x v="202"/>
    <n v="167"/>
    <x v="155"/>
    <x v="1"/>
    <d v="2002-07-21T00:00:00"/>
    <n v="2002"/>
    <s v="CRB"/>
    <s v="I"/>
    <n v="2"/>
    <s v="170102130901"/>
    <s v="032-01-I"/>
    <s v="032"/>
    <s v="01"/>
    <s v="R1"/>
    <s v="Lolo"/>
    <s v="Plains-Thompson Falls"/>
    <s v="MT"/>
    <n v="47.736871000000001"/>
    <n v="-115.290144"/>
    <s v="Reference"/>
    <s v=""/>
    <n v="55.7627161795752"/>
    <s v="Yes"/>
    <n v="20"/>
    <x v="204"/>
    <n v="210.7"/>
    <n v="1.3759999999999999"/>
    <n v="1.484"/>
    <n v="0.30055555784040028"/>
    <n v="85.429520645467491"/>
    <n v="55.196963049078875"/>
    <n v="20.79"/>
    <n v="40.479999999999997"/>
    <n v="2.5999999999999999E-2"/>
    <m/>
    <n v="3.78"/>
    <n v="97.62"/>
    <n v="80.95"/>
    <n v="103"/>
    <n v="43.59"/>
    <n v="484.1"/>
    <n v="232.078"/>
  </r>
  <r>
    <x v="202"/>
    <n v="3759"/>
    <x v="155"/>
    <x v="1"/>
    <d v="2007-07-10T00:00:00"/>
    <n v="2007"/>
    <s v="CRB"/>
    <s v="I"/>
    <n v="2"/>
    <s v="170102130901"/>
    <s v="032-01-I"/>
    <s v="032"/>
    <s v="01"/>
    <s v="R1"/>
    <s v="Lolo"/>
    <s v="Plains-Thompson Falls"/>
    <s v="MT"/>
    <n v="47.736871000000001"/>
    <n v="-115.290144"/>
    <s v="Reference"/>
    <s v="Flow (whole reach)"/>
    <n v="40.095550000000003"/>
    <s v="Yes"/>
    <n v="20"/>
    <x v="311"/>
    <n v="218.9"/>
    <n v="1.59"/>
    <n v="1.4570000000000001"/>
    <n v="0.24526315456942507"/>
    <n v="86.797624486066695"/>
    <n v="53.951576345312155"/>
    <n v="30.53"/>
    <n v="56.31"/>
    <n v="2.3E-2"/>
    <n v="14.47"/>
    <n v="17.84"/>
    <n v="100"/>
    <n v="100"/>
    <n v="109"/>
    <n v="29.27"/>
    <n v="561.9"/>
    <n v="93.51"/>
  </r>
  <r>
    <x v="202"/>
    <n v="9585"/>
    <x v="155"/>
    <x v="1"/>
    <d v="2017-07-30T00:00:00"/>
    <n v="2017"/>
    <s v="CRB"/>
    <s v="I"/>
    <n v="2"/>
    <s v="170102130901"/>
    <s v="032-01-I"/>
    <s v="032"/>
    <s v="01"/>
    <s v="R1"/>
    <s v="Lolo"/>
    <s v="Plains-Thompson Falls"/>
    <s v="MT"/>
    <n v="47.736871000000001"/>
    <n v="-115.290144"/>
    <s v="Reference"/>
    <s v="Flow (whole reach)"/>
    <n v="34.6513126648493"/>
    <s v="Yes"/>
    <n v="40"/>
    <x v="531"/>
    <n v="202.2"/>
    <n v="1.6890000000000001"/>
    <n v="1.2969999999999999"/>
    <n v="0.22333333558506435"/>
    <n v="44.510385756676563"/>
    <n v="35.41048485730451"/>
    <n v="15.19"/>
    <n v="22.72"/>
    <n v="2.1499999999999998E-2"/>
    <n v="9.77"/>
    <n v="19.07"/>
    <n v="100"/>
    <n v="82.5"/>
    <n v="100"/>
    <n v="42.5"/>
    <n v="682.49"/>
    <n v="145.499"/>
  </r>
  <r>
    <x v="203"/>
    <n v="1865"/>
    <x v="156"/>
    <x v="0"/>
    <d v="2005-08-11T00:00:00"/>
    <n v="2005"/>
    <s v="CRB"/>
    <s v="I"/>
    <n v="5"/>
    <s v="170603070202"/>
    <s v="075-10-I"/>
    <s v="075"/>
    <s v="10"/>
    <s v="R1"/>
    <s v="Nez Perce-Clearwater"/>
    <s v="Lochsa/Powell"/>
    <s v="ID"/>
    <n v="46.570706999999999"/>
    <n v="-115.106865"/>
    <s v="Managed"/>
    <s v=""/>
    <m/>
    <s v=""/>
    <n v="10"/>
    <x v="387"/>
    <n v="203"/>
    <n v="1.2609999999999999"/>
    <n v="1.3859999999999999"/>
    <n v="0.36499999612569811"/>
    <n v="49.26108374384237"/>
    <n v="70.886698849682745"/>
    <n v="31.52"/>
    <n v="72.44"/>
    <n v="6.5000000000000002E-2"/>
    <n v="10.6"/>
    <n v="13.4"/>
    <n v="100"/>
    <n v="71.430000000000007"/>
    <n v="89"/>
    <n v="50"/>
    <m/>
    <m/>
  </r>
  <r>
    <x v="203"/>
    <n v="5422"/>
    <x v="156"/>
    <x v="0"/>
    <d v="2010-08-20T00:00:00"/>
    <n v="2010"/>
    <s v="CRB"/>
    <s v="I"/>
    <n v="5"/>
    <s v="170603070202"/>
    <s v="075-10-I"/>
    <s v="075"/>
    <s v="10"/>
    <s v="R1"/>
    <s v="Nez Perce-Clearwater"/>
    <s v="Lochsa/Powell"/>
    <s v="ID"/>
    <n v="46.570706999999999"/>
    <n v="-115.106865"/>
    <s v="Managed"/>
    <s v="Flow (whole reach)"/>
    <n v="60.597610000000003"/>
    <s v=""/>
    <n v="20"/>
    <x v="532"/>
    <n v="204.8"/>
    <n v="1.2010000000000001"/>
    <n v="1.3320000000000001"/>
    <n v="0.43249999731779099"/>
    <n v="19.53125"/>
    <n v="28.173828264698386"/>
    <n v="25.08"/>
    <n v="33.21"/>
    <n v="0.09"/>
    <n v="2"/>
    <n v="5.5"/>
    <n v="100"/>
    <n v="68.42"/>
    <n v="106"/>
    <n v="42.11"/>
    <n v="371.09"/>
    <n v="76.191999999999993"/>
  </r>
  <r>
    <x v="203"/>
    <n v="8539"/>
    <x v="156"/>
    <x v="0"/>
    <d v="2015-08-15T00:00:00"/>
    <n v="2015"/>
    <s v="CRB"/>
    <s v="I"/>
    <n v="5"/>
    <s v="170603070202"/>
    <s v="075-10-I"/>
    <s v="075"/>
    <s v="10"/>
    <s v="R1"/>
    <s v="Nez Perce-Clearwater"/>
    <s v="Lochsa/Powell"/>
    <s v="ID"/>
    <n v="46.570706999999999"/>
    <n v="-115.106865"/>
    <s v="Managed"/>
    <s v="Flow (whole reach)"/>
    <n v="55.672440000000002"/>
    <s v=""/>
    <n v="20"/>
    <x v="533"/>
    <n v="173.9"/>
    <n v="1.403"/>
    <n v="1.163"/>
    <n v="0.37999998033046722"/>
    <n v="23.001725129384702"/>
    <n v="38.872915413819761"/>
    <n v="23.19"/>
    <n v="24.03"/>
    <n v="7.8E-2"/>
    <n v="8.84"/>
    <n v="11.51"/>
    <n v="100"/>
    <n v="79.41"/>
    <n v="109"/>
    <n v="35.29"/>
    <n v="316.27"/>
    <n v="134.17500000000001"/>
  </r>
  <r>
    <x v="204"/>
    <n v="3868"/>
    <x v="157"/>
    <x v="0"/>
    <d v="2007-07-27T00:00:00"/>
    <n v="2007"/>
    <s v="CRB"/>
    <s v="I"/>
    <n v="2"/>
    <s v="170102021404"/>
    <s v="055-03-I"/>
    <s v="055"/>
    <s v="03"/>
    <s v="R1"/>
    <s v="Lolo"/>
    <s v="Missoula"/>
    <s v="MT"/>
    <n v="46.779513999999999"/>
    <n v="-113.751023"/>
    <s v="Managed"/>
    <s v="Flow (whole reach)"/>
    <n v="41.807519999999997"/>
    <s v=""/>
    <n v="120"/>
    <x v="534"/>
    <n v="162.5"/>
    <n v="2.8860000000000001"/>
    <n v="1.1140000000000001"/>
    <n v="0.19166666517655054"/>
    <n v="36.923076923076927"/>
    <n v="16.061538402850811"/>
    <n v="10.9"/>
    <n v="27.17"/>
    <n v="0.05"/>
    <n v="2.33"/>
    <n v="3"/>
    <n v="100"/>
    <n v="85.71"/>
    <n v="98"/>
    <n v="35.71"/>
    <n v="43.08"/>
    <n v="2.0579999999999998"/>
  </r>
  <r>
    <x v="204"/>
    <n v="6701"/>
    <x v="157"/>
    <x v="0"/>
    <d v="2012-06-25T00:00:00"/>
    <n v="2012"/>
    <s v="CRB"/>
    <s v="I"/>
    <n v="2"/>
    <s v="170102021404"/>
    <s v="055-03-I"/>
    <s v="055"/>
    <s v="03"/>
    <s v="R1"/>
    <s v="Lolo"/>
    <s v="Missoula"/>
    <s v="MT"/>
    <n v="46.779513999999999"/>
    <n v="-113.751023"/>
    <s v="Managed"/>
    <s v="Flow (whole reach)"/>
    <n v="34.58896"/>
    <s v=""/>
    <n v="100"/>
    <x v="288"/>
    <n v="149.69999999999999"/>
    <n v="3.113"/>
    <n v="1.01"/>
    <n v="0.23999999463558197"/>
    <n v="20.040080160320645"/>
    <n v="7.748830931618282"/>
    <n v="9.94"/>
    <n v="14.75"/>
    <n v="6.0999999999999999E-2"/>
    <n v="0.22"/>
    <n v="8.02"/>
    <n v="100"/>
    <n v="91.67"/>
    <n v="110"/>
    <n v="38.89"/>
    <n v="46.76"/>
    <n v="6.3280000000000003"/>
  </r>
  <r>
    <x v="204"/>
    <n v="9768"/>
    <x v="157"/>
    <x v="0"/>
    <d v="2017-07-16T00:00:00"/>
    <n v="2017"/>
    <s v="CRB"/>
    <s v="I"/>
    <n v="2"/>
    <s v="170102021404"/>
    <s v="055-03-I"/>
    <s v="055"/>
    <s v="03"/>
    <s v="R1"/>
    <s v="Lolo"/>
    <s v="Missoula"/>
    <s v="MT"/>
    <n v="46.779513999999999"/>
    <n v="-113.751023"/>
    <s v="Managed"/>
    <s v="Flow (whole reach)"/>
    <n v="49.610115220559202"/>
    <s v=""/>
    <n v="140"/>
    <x v="500"/>
    <n v="159.80000000000001"/>
    <n v="2.9289999999999998"/>
    <n v="1.02"/>
    <n v="0.19571428639548166"/>
    <n v="43.804755944931159"/>
    <n v="17.209011114881989"/>
    <n v="9.52"/>
    <n v="17.559999999999999"/>
    <n v="5.7000000000000002E-2"/>
    <n v="0.35"/>
    <n v="1.25"/>
    <n v="97.37"/>
    <n v="55.26"/>
    <n v="105"/>
    <n v="34.21"/>
    <n v="106.38"/>
    <n v="8.0920000000000005"/>
  </r>
  <r>
    <x v="205"/>
    <n v="198"/>
    <x v="158"/>
    <x v="0"/>
    <d v="2001-08-31T00:00:00"/>
    <n v="2001"/>
    <s v="CRB"/>
    <s v="IS"/>
    <n v="4"/>
    <s v="170102100302"/>
    <s v="037-06-IS"/>
    <s v="037"/>
    <s v="06"/>
    <s v="R1"/>
    <s v="Flathead"/>
    <s v="Tally Lake"/>
    <s v="MT"/>
    <n v="48.281405999999997"/>
    <n v="-114.763479"/>
    <s v="Managed"/>
    <s v=""/>
    <m/>
    <s v=""/>
    <n v="40"/>
    <x v="535"/>
    <n v="128"/>
    <m/>
    <n v="1.28"/>
    <n v="0.42300000190734866"/>
    <n v="78.125"/>
    <n v="74.21875"/>
    <n v="14.66"/>
    <n v="36.590000000000003"/>
    <n v="4.3999999999999997E-2"/>
    <m/>
    <m/>
    <n v="70.45"/>
    <n v="68.180000000000007"/>
    <n v="93"/>
    <n v="43.59"/>
    <n v="148.44"/>
    <n v="118.872"/>
  </r>
  <r>
    <x v="205"/>
    <n v="199"/>
    <x v="158"/>
    <x v="0"/>
    <d v="2002-08-15T00:00:00"/>
    <n v="2002"/>
    <s v="CRB"/>
    <s v="IS"/>
    <n v="4"/>
    <s v="170102100302"/>
    <s v="037-06-IS"/>
    <s v="037"/>
    <s v="06"/>
    <s v="R1"/>
    <s v="Flathead"/>
    <s v="Tally Lake"/>
    <s v="MT"/>
    <n v="48.281405999999997"/>
    <n v="-114.763479"/>
    <s v="Managed"/>
    <s v=""/>
    <n v="69.278349616456396"/>
    <s v=""/>
    <n v="50"/>
    <x v="169"/>
    <n v="126"/>
    <n v="0.46"/>
    <n v="1.2789999999999999"/>
    <n v="0.38999999788674439"/>
    <n v="87.30158730158729"/>
    <n v="65.317460090395002"/>
    <n v="20.260000000000002"/>
    <n v="101.49"/>
    <n v="0.04"/>
    <m/>
    <n v="8.52"/>
    <n v="95.24"/>
    <n v="80.95"/>
    <n v="84"/>
    <n v="55.56"/>
    <n v="166.67"/>
    <n v="214.58199999999999"/>
  </r>
  <r>
    <x v="205"/>
    <n v="200"/>
    <x v="158"/>
    <x v="0"/>
    <d v="2003-07-01T00:00:00"/>
    <n v="2003"/>
    <s v="CRB"/>
    <s v="IS"/>
    <n v="4"/>
    <s v="170102100302"/>
    <s v="037-06-IS"/>
    <s v="037"/>
    <s v="06"/>
    <s v="R1"/>
    <s v="Flathead"/>
    <s v="Tally Lake"/>
    <s v="MT"/>
    <n v="48.281405999999997"/>
    <n v="-114.763479"/>
    <s v="Managed"/>
    <s v=""/>
    <n v="61.114314123505103"/>
    <s v=""/>
    <n v="30"/>
    <x v="236"/>
    <n v="178.9"/>
    <n v="0.78800000000000003"/>
    <n v="1.341"/>
    <n v="0.37099999934434891"/>
    <n v="55.897149245388484"/>
    <n v="63.163778913827365"/>
    <n v="20.83"/>
    <n v="53.93"/>
    <n v="3.2000000000000001E-2"/>
    <n v="5"/>
    <n v="9.5"/>
    <n v="91.3"/>
    <n v="71.739999999999995"/>
    <n v="97"/>
    <n v="48.72"/>
    <n v="229.18"/>
    <n v="50.436999999999998"/>
  </r>
  <r>
    <x v="205"/>
    <n v="201"/>
    <x v="158"/>
    <x v="0"/>
    <d v="2004-07-19T00:00:00"/>
    <n v="2004"/>
    <s v="CRB"/>
    <s v="IS"/>
    <n v="4"/>
    <s v="170102100302"/>
    <s v="037-06-IS"/>
    <s v="037"/>
    <s v="06"/>
    <s v="R1"/>
    <s v="Flathead"/>
    <s v="Tally Lake"/>
    <s v="MT"/>
    <n v="48.281405999999997"/>
    <n v="-114.763479"/>
    <s v="Managed"/>
    <s v=""/>
    <n v="49.158360850559298"/>
    <s v=""/>
    <n v="40"/>
    <x v="35"/>
    <n v="173.8"/>
    <n v="0.748"/>
    <n v="1.2430000000000001"/>
    <n v="0.38153844957168287"/>
    <n v="74.798619102416566"/>
    <n v="81.357882129857941"/>
    <m/>
    <m/>
    <n v="0.04"/>
    <n v="63.63"/>
    <n v="65.78"/>
    <n v="97.73"/>
    <n v="77.27"/>
    <n v="99"/>
    <n v="47.37"/>
    <n v="166.86"/>
    <n v="39.304000000000002"/>
  </r>
  <r>
    <x v="205"/>
    <n v="1820"/>
    <x v="158"/>
    <x v="0"/>
    <d v="2005-07-12T00:00:00"/>
    <n v="2005"/>
    <s v="CRB"/>
    <s v="IS"/>
    <n v="4"/>
    <s v="170102100302"/>
    <s v="037-06-IS"/>
    <s v="037"/>
    <s v="06"/>
    <s v="R1"/>
    <s v="Flathead"/>
    <s v="Tally Lake"/>
    <s v="MT"/>
    <n v="48.281405999999997"/>
    <n v="-114.763479"/>
    <s v="Managed"/>
    <s v="Flow (whole reach)"/>
    <n v="60.112900000000003"/>
    <s v=""/>
    <n v="20"/>
    <x v="536"/>
    <n v="177.8"/>
    <n v="0.74199999999999999"/>
    <n v="1.288"/>
    <n v="0.35181818225167016"/>
    <n v="61.867266591676035"/>
    <n v="46.456692591560973"/>
    <n v="14.62"/>
    <n v="40.020000000000003"/>
    <n v="3.2000000000000001E-2"/>
    <n v="4.8"/>
    <n v="10.67"/>
    <n v="93.18"/>
    <n v="79.55"/>
    <n v="86"/>
    <n v="61.36"/>
    <n v="337.46"/>
    <n v="158.05000000000001"/>
  </r>
  <r>
    <x v="205"/>
    <n v="2175"/>
    <x v="158"/>
    <x v="0"/>
    <d v="2006-07-11T00:00:00"/>
    <n v="2006"/>
    <s v="CRB"/>
    <s v="IS"/>
    <n v="4"/>
    <s v="170102100302"/>
    <s v="037-06-IS"/>
    <s v="037"/>
    <s v="06"/>
    <s v="R1"/>
    <s v="Flathead"/>
    <s v="Tally Lake"/>
    <s v="MT"/>
    <n v="48.281405999999997"/>
    <n v="-114.763479"/>
    <s v="Managed"/>
    <s v="Flow (whole reach)"/>
    <n v="74.295730000000006"/>
    <s v=""/>
    <n v="30"/>
    <x v="537"/>
    <n v="167.2"/>
    <n v="0.64"/>
    <n v="1.206"/>
    <n v="0.4399999992714988"/>
    <n v="53.827751196172251"/>
    <n v="80.622009968643553"/>
    <n v="15.05"/>
    <n v="39.29"/>
    <n v="3.1E-2"/>
    <n v="3.85"/>
    <n v="12.74"/>
    <n v="97.62"/>
    <n v="92.86"/>
    <n v="94"/>
    <n v="48.78"/>
    <n v="358.85"/>
    <n v="213.75"/>
  </r>
  <r>
    <x v="205"/>
    <n v="4001"/>
    <x v="158"/>
    <x v="0"/>
    <d v="2007-08-27T00:00:00"/>
    <n v="2007"/>
    <s v="CRB"/>
    <s v="IS"/>
    <n v="4"/>
    <s v="170102100302"/>
    <s v="037-06-IS"/>
    <s v="037"/>
    <s v="06"/>
    <s v="R1"/>
    <s v="Flathead"/>
    <s v="Tally Lake"/>
    <s v="MT"/>
    <n v="48.281405999999997"/>
    <n v="-114.763479"/>
    <s v="Managed"/>
    <s v="Flow (whole reach)"/>
    <n v="68.571179999999998"/>
    <s v=""/>
    <n v="80"/>
    <x v="254"/>
    <n v="170.1"/>
    <n v="0.73499999999999999"/>
    <n v="1.298"/>
    <n v="0.33333333643774193"/>
    <n v="76.425631981187536"/>
    <n v="77.366254667476099"/>
    <n v="13.3"/>
    <n v="67.31"/>
    <n v="3.4000000000000002E-2"/>
    <n v="1.32"/>
    <n v="4.59"/>
    <n v="97.56"/>
    <n v="80.489999999999995"/>
    <n v="97"/>
    <n v="43.9"/>
    <n v="205.76"/>
    <n v="159.786"/>
  </r>
  <r>
    <x v="205"/>
    <n v="4122"/>
    <x v="158"/>
    <x v="0"/>
    <d v="2008-08-05T00:00:00"/>
    <n v="2008"/>
    <s v="CRB"/>
    <s v="IS"/>
    <n v="4"/>
    <s v="170102100302"/>
    <s v="037-06-IS"/>
    <s v="037"/>
    <s v="06"/>
    <s v="R1"/>
    <s v="Flathead"/>
    <s v="Tally Lake"/>
    <s v="MT"/>
    <n v="48.281405999999997"/>
    <n v="-114.763479"/>
    <s v="Managed"/>
    <s v="Flow (whole reach)"/>
    <n v="59.424489999999999"/>
    <s v=""/>
    <n v="40"/>
    <x v="538"/>
    <n v="170.6"/>
    <n v="0.73299999999999998"/>
    <n v="1.2769999999999999"/>
    <n v="0.33599999944368997"/>
    <n v="87.92497069167645"/>
    <n v="65.943727879004356"/>
    <n v="13.09"/>
    <n v="45.84"/>
    <n v="3.5000000000000003E-2"/>
    <n v="8.9499999999999993"/>
    <n v="18.399999999999999"/>
    <n v="100"/>
    <n v="80.95"/>
    <n v="95"/>
    <n v="42.86"/>
    <n v="310.67"/>
    <n v="217.96100000000001"/>
  </r>
  <r>
    <x v="205"/>
    <n v="4818"/>
    <x v="158"/>
    <x v="0"/>
    <d v="2009-07-28T00:00:00"/>
    <n v="2009"/>
    <s v="CRB"/>
    <s v="IS"/>
    <n v="4"/>
    <s v="170102100302"/>
    <s v="037-06-IS"/>
    <s v="037"/>
    <s v="06"/>
    <s v="R1"/>
    <s v="Flathead"/>
    <s v="Tally Lake"/>
    <s v="MT"/>
    <n v="48.281405999999997"/>
    <n v="-114.763479"/>
    <s v="Managed"/>
    <s v="Flow (whole reach)"/>
    <n v="71.016419999999997"/>
    <s v=""/>
    <n v="50"/>
    <x v="180"/>
    <n v="174"/>
    <n v="0.76400000000000001"/>
    <n v="1.2629999999999999"/>
    <n v="0.35357142346245901"/>
    <n v="80.459770114942529"/>
    <n v="76.839079802063694"/>
    <n v="11.1"/>
    <n v="26.89"/>
    <n v="3.0499999999999999E-2"/>
    <n v="0.79"/>
    <n v="2.06"/>
    <n v="100"/>
    <n v="92.86"/>
    <n v="97"/>
    <n v="45.24"/>
    <n v="264.37"/>
    <n v="114.425"/>
  </r>
  <r>
    <x v="205"/>
    <n v="5673"/>
    <x v="158"/>
    <x v="0"/>
    <d v="2010-07-25T00:00:00"/>
    <n v="2010"/>
    <s v="CRB"/>
    <s v="IS"/>
    <n v="4"/>
    <s v="170102100302"/>
    <s v="037-06-IS"/>
    <s v="037"/>
    <s v="06"/>
    <s v="R1"/>
    <s v="Flathead"/>
    <s v="Tally Lake"/>
    <s v="MT"/>
    <n v="48.281405999999997"/>
    <n v="-114.763479"/>
    <s v="Managed"/>
    <s v="Flow (whole reach)"/>
    <n v="57.414079999999998"/>
    <s v=""/>
    <n v="30"/>
    <x v="74"/>
    <n v="163.5"/>
    <n v="0.78900000000000003"/>
    <n v="1.21"/>
    <n v="0.34250000367561978"/>
    <n v="73.394495412844037"/>
    <n v="63.425077137961658"/>
    <n v="11.72"/>
    <n v="21.07"/>
    <n v="3.15E-2"/>
    <n v="5.42"/>
    <n v="8.43"/>
    <n v="100"/>
    <n v="90.48"/>
    <n v="107"/>
    <n v="35.71"/>
    <n v="336.39"/>
    <n v="303.84100000000001"/>
  </r>
  <r>
    <x v="205"/>
    <n v="5985"/>
    <x v="158"/>
    <x v="0"/>
    <d v="2011-07-23T00:00:00"/>
    <n v="2011"/>
    <s v="CRB"/>
    <s v="IS"/>
    <n v="4"/>
    <s v="170102100302"/>
    <s v="037-06-IS"/>
    <s v="037"/>
    <s v="06"/>
    <s v="R1"/>
    <s v="Flathead"/>
    <s v="Tally Lake"/>
    <s v="MT"/>
    <n v="48.281405999999997"/>
    <n v="-114.763479"/>
    <s v="Managed"/>
    <s v="Flow (whole reach)"/>
    <n v="70.324740000000006"/>
    <s v=""/>
    <n v="30"/>
    <x v="539"/>
    <n v="161"/>
    <n v="0.82"/>
    <n v="1"/>
    <n v="0.33714286025081364"/>
    <n v="86.956521739130437"/>
    <n v="61.428571043547642"/>
    <n v="11.23"/>
    <n v="18.16"/>
    <n v="3.3000000000000002E-2"/>
    <n v="1.53"/>
    <n v="5.62"/>
    <n v="100"/>
    <n v="100"/>
    <n v="86"/>
    <n v="55"/>
    <n v="360.25"/>
    <n v="345.25700000000001"/>
  </r>
  <r>
    <x v="205"/>
    <n v="6538"/>
    <x v="158"/>
    <x v="0"/>
    <d v="2012-08-06T00:00:00"/>
    <n v="2012"/>
    <s v="CRB"/>
    <s v="IS"/>
    <n v="4"/>
    <s v="170102100302"/>
    <s v="037-06-IS"/>
    <s v="037"/>
    <s v="06"/>
    <s v="R1"/>
    <s v="Flathead"/>
    <s v="Tally Lake"/>
    <s v="MT"/>
    <n v="48.281405999999997"/>
    <n v="-114.763479"/>
    <s v="Managed"/>
    <s v="Flow (whole reach)"/>
    <n v="77.393100000000004"/>
    <s v=""/>
    <n v="40"/>
    <x v="540"/>
    <n v="164.4"/>
    <n v="0.79100000000000004"/>
    <n v="1.2230000000000001"/>
    <n v="0.36636364053596149"/>
    <n v="66.909975669099765"/>
    <n v="69.099757793175911"/>
    <n v="11.68"/>
    <n v="23.75"/>
    <n v="6.1499999999999999E-2"/>
    <n v="4.95"/>
    <n v="9.61"/>
    <n v="100"/>
    <n v="100"/>
    <n v="93"/>
    <n v="52.5"/>
    <n v="468.37"/>
    <n v="278.721"/>
  </r>
  <r>
    <x v="205"/>
    <n v="7887"/>
    <x v="158"/>
    <x v="0"/>
    <d v="2014-07-19T00:00:00"/>
    <n v="2014"/>
    <s v="CRB"/>
    <s v="IS"/>
    <n v="4"/>
    <s v="170102100302"/>
    <s v="037-06-IS"/>
    <s v="037"/>
    <s v="06"/>
    <s v="R1"/>
    <s v="Flathead"/>
    <s v="Tally Lake"/>
    <s v="MT"/>
    <n v="48.281405999999997"/>
    <n v="-114.763479"/>
    <s v="Managed"/>
    <s v="Flow (whole reach)"/>
    <n v="56.689880000000002"/>
    <s v=""/>
    <n v="50"/>
    <x v="541"/>
    <n v="173.9"/>
    <n v="0.76500000000000001"/>
    <n v="1.282"/>
    <n v="0.31133333245913186"/>
    <n v="86.256469235192625"/>
    <n v="58.309373120729646"/>
    <n v="10.83"/>
    <n v="22.39"/>
    <n v="2.5999999999999999E-2"/>
    <n v="4.07"/>
    <n v="7.07"/>
    <n v="88.1"/>
    <n v="76.19"/>
    <n v="100"/>
    <n v="45.24"/>
    <n v="396.78"/>
    <n v="292.28199999999998"/>
  </r>
  <r>
    <x v="205"/>
    <n v="10545"/>
    <x v="158"/>
    <x v="0"/>
    <d v="2019-08-26T00:00:00"/>
    <n v="2019"/>
    <s v="CRB"/>
    <s v="IS"/>
    <n v="4"/>
    <s v="170102100302"/>
    <s v="037-06-IS"/>
    <s v="037"/>
    <s v="06"/>
    <s v="R1"/>
    <s v="Flathead"/>
    <s v="Tally Lake"/>
    <s v="MT"/>
    <n v="48.281405999999997"/>
    <n v="-114.763479"/>
    <s v="Managed"/>
    <s v="Flow (whole reach)"/>
    <n v="72.213453739086503"/>
    <s v=""/>
    <n v="60"/>
    <x v="71"/>
    <n v="173"/>
    <n v="0.94799999999999995"/>
    <n v="1.2390000000000001"/>
    <n v="0.42923076966634166"/>
    <n v="75.144508670520239"/>
    <n v="68.323700138599193"/>
    <n v="11.47"/>
    <n v="21.84"/>
    <n v="3.0499999999999999E-2"/>
    <n v="3.89"/>
    <n v="4.3600000000000003"/>
    <n v="95.45"/>
    <n v="90.91"/>
    <n v="98"/>
    <n v="40.909999999999997"/>
    <n v="323.7"/>
    <n v="249.10900000000001"/>
  </r>
  <r>
    <x v="206"/>
    <n v="109"/>
    <x v="159"/>
    <x v="0"/>
    <d v="2001-08-21T00:00:00"/>
    <n v="2001"/>
    <s v="CRB"/>
    <s v="I"/>
    <n v="1"/>
    <s v="170102140104"/>
    <s v="018-18-I"/>
    <s v="018"/>
    <s v="18"/>
    <s v="R1"/>
    <s v="Panhandle"/>
    <s v="Sandpoint"/>
    <s v="ID"/>
    <n v="48.455539000000002"/>
    <n v="-116.354119"/>
    <s v="Managed"/>
    <s v=""/>
    <m/>
    <s v=""/>
    <n v="20"/>
    <x v="542"/>
    <n v="330"/>
    <n v="1.4970000000000001"/>
    <n v="1.075"/>
    <n v="0.2824999988079071"/>
    <n v="12.121212121212121"/>
    <n v="10.515151674097234"/>
    <n v="55.63"/>
    <n v="80.16"/>
    <n v="0.08"/>
    <m/>
    <m/>
    <n v="64.58"/>
    <n v="58.33"/>
    <n v="132"/>
    <n v="15.22"/>
    <n v="93.94"/>
    <n v="97.26"/>
  </r>
  <r>
    <x v="206"/>
    <n v="2147"/>
    <x v="159"/>
    <x v="0"/>
    <d v="2006-07-17T00:00:00"/>
    <n v="2006"/>
    <s v="CRB"/>
    <s v="I"/>
    <n v="1"/>
    <s v="170102140104"/>
    <s v="018-18-I"/>
    <s v="018"/>
    <s v="18"/>
    <s v="R1"/>
    <s v="Panhandle"/>
    <s v="Sandpoint"/>
    <s v="ID"/>
    <n v="48.455539000000002"/>
    <n v="-116.354119"/>
    <s v="Managed"/>
    <s v="Flow (whole reach)"/>
    <n v="34.192070000000001"/>
    <s v=""/>
    <n v="20"/>
    <x v="543"/>
    <n v="315.8"/>
    <n v="1.4950000000000001"/>
    <n v="1.0660000000000001"/>
    <n v="0.36999997496604919"/>
    <n v="3.1665611146295123"/>
    <n v="5.8898037940056129"/>
    <n v="26.41"/>
    <n v="149.66"/>
    <n v="6.4000000000000001E-2"/>
    <n v="10"/>
    <n v="12.17"/>
    <n v="97.83"/>
    <n v="80.430000000000007"/>
    <n v="96"/>
    <n v="45.65"/>
    <n v="145.66"/>
    <n v="58.023000000000003"/>
  </r>
  <r>
    <x v="206"/>
    <n v="5959"/>
    <x v="159"/>
    <x v="0"/>
    <d v="2011-08-07T00:00:00"/>
    <n v="2011"/>
    <s v="CRB"/>
    <s v="I"/>
    <n v="1"/>
    <s v="170102140104"/>
    <s v="018-18-I"/>
    <s v="018"/>
    <s v="18"/>
    <s v="R1"/>
    <s v="Panhandle"/>
    <s v="Sandpoint"/>
    <s v="ID"/>
    <n v="48.455539000000002"/>
    <n v="-116.354119"/>
    <s v="Managed"/>
    <s v="Flow (whole reach)"/>
    <n v="40.806939999999997"/>
    <s v=""/>
    <n v="20"/>
    <x v="544"/>
    <n v="301.7"/>
    <n v="1.7"/>
    <n v="1.008"/>
    <n v="0.28999999910593033"/>
    <n v="13.258203513423931"/>
    <n v="7.6566124973922998"/>
    <n v="36.1"/>
    <n v="70.86"/>
    <n v="7.9000000000000001E-2"/>
    <n v="0.5"/>
    <n v="1"/>
    <n v="100"/>
    <n v="88.1"/>
    <n v="110"/>
    <n v="35.71"/>
    <n v="172.36"/>
    <n v="73"/>
  </r>
  <r>
    <x v="206"/>
    <n v="9026"/>
    <x v="159"/>
    <x v="0"/>
    <d v="2016-08-14T00:00:00"/>
    <n v="2016"/>
    <s v="CRB"/>
    <s v="I"/>
    <n v="1"/>
    <s v="170102140104"/>
    <s v="018-18-I"/>
    <s v="018"/>
    <s v="18"/>
    <s v="R1"/>
    <s v="Panhandle"/>
    <s v="Sandpoint"/>
    <s v="ID"/>
    <n v="48.455539000000002"/>
    <n v="-116.354119"/>
    <s v="Managed"/>
    <s v="Flow (whole reach)"/>
    <n v="46.734270000000002"/>
    <s v=""/>
    <n v="30"/>
    <x v="545"/>
    <n v="292.7"/>
    <n v="1.5820000000000001"/>
    <n v="1"/>
    <n v="0.3150000125169754"/>
    <n v="6.8329347454731808"/>
    <n v="13.153399385035874"/>
    <n v="24.73"/>
    <n v="101.86"/>
    <n v="0.16"/>
    <n v="3.67"/>
    <n v="7.67"/>
    <n v="100"/>
    <n v="61.54"/>
    <n v="108"/>
    <n v="35.9"/>
    <n v="184.49"/>
    <n v="64.811000000000007"/>
  </r>
  <r>
    <x v="207"/>
    <n v="1830"/>
    <x v="159"/>
    <x v="0"/>
    <d v="2005-07-17T00:00:00"/>
    <n v="2005"/>
    <s v="CRB"/>
    <s v="I"/>
    <n v="5"/>
    <s v="170102031202"/>
    <s v="048-05-I"/>
    <s v="048"/>
    <s v="05"/>
    <s v="R1"/>
    <s v="Lolo"/>
    <s v="Seeley Lake"/>
    <s v="MT"/>
    <n v="47.162436999999997"/>
    <n v="-113.642782"/>
    <s v="Managed"/>
    <s v=""/>
    <n v="40.023560000000003"/>
    <s v=""/>
    <n v="60"/>
    <x v="546"/>
    <n v="163"/>
    <n v="3.46"/>
    <n v="1.1579999999999999"/>
    <n v="0.16545454548163849"/>
    <n v="67.484662576687114"/>
    <n v="29.447852907005263"/>
    <n v="11.62"/>
    <n v="33.450000000000003"/>
    <n v="3.1E-2"/>
    <n v="3"/>
    <n v="8.18"/>
    <n v="97.62"/>
    <n v="85.71"/>
    <n v="103"/>
    <n v="33.33"/>
    <n v="141.1"/>
    <n v="18.219000000000001"/>
  </r>
  <r>
    <x v="207"/>
    <n v="5391"/>
    <x v="159"/>
    <x v="0"/>
    <d v="2010-07-26T00:00:00"/>
    <n v="2010"/>
    <s v="CRB"/>
    <s v="I"/>
    <n v="5"/>
    <s v="170102031202"/>
    <s v="048-05-I"/>
    <s v="048"/>
    <s v="05"/>
    <s v="R1"/>
    <s v="Lolo"/>
    <s v="Seeley Lake"/>
    <s v="MT"/>
    <n v="47.162436999999997"/>
    <n v="-113.642782"/>
    <s v="Managed"/>
    <s v="Flow (whole reach)"/>
    <n v="59.503509999999999"/>
    <s v=""/>
    <n v="50"/>
    <x v="547"/>
    <n v="147"/>
    <n v="3.7280000000000002"/>
    <n v="1.091"/>
    <n v="0.14571428724697658"/>
    <n v="95.238095238095227"/>
    <n v="49.387755037165007"/>
    <n v="7.59"/>
    <n v="13.58"/>
    <n v="5.2999999999999999E-2"/>
    <n v="1.61"/>
    <n v="4.3499999999999996"/>
    <n v="100"/>
    <n v="92.11"/>
    <n v="98"/>
    <n v="42.11"/>
    <n v="285.70999999999998"/>
    <n v="88.07"/>
  </r>
  <r>
    <x v="207"/>
    <n v="8512"/>
    <x v="159"/>
    <x v="0"/>
    <d v="2015-08-01T00:00:00"/>
    <n v="2015"/>
    <s v="CRB"/>
    <s v="I"/>
    <n v="5"/>
    <s v="170102031202"/>
    <s v="048-05-I"/>
    <s v="048"/>
    <s v="05"/>
    <s v="R1"/>
    <s v="Lolo"/>
    <s v="Seeley Lake"/>
    <s v="MT"/>
    <n v="47.162436999999997"/>
    <n v="-113.642782"/>
    <s v="Managed"/>
    <s v="Flow (whole reach)"/>
    <n v="41.671010000000003"/>
    <s v=""/>
    <n v="100"/>
    <x v="458"/>
    <n v="163.69999999999999"/>
    <n v="3.3839999999999999"/>
    <n v="1.2190000000000001"/>
    <n v="0.200000000788885"/>
    <n v="103.84850335980452"/>
    <n v="30.421502428515048"/>
    <n v="5.92"/>
    <n v="27.5"/>
    <n v="5.6500000000000002E-2"/>
    <n v="11.67"/>
    <n v="16.329999999999998"/>
    <n v="100"/>
    <n v="90"/>
    <n v="115"/>
    <n v="22.5"/>
    <n v="207.7"/>
    <n v="15.747999999999999"/>
  </r>
  <r>
    <x v="208"/>
    <n v="3841"/>
    <x v="160"/>
    <x v="0"/>
    <d v="2007-07-25T00:00:00"/>
    <n v="2007"/>
    <s v="CRB"/>
    <s v="I"/>
    <n v="2"/>
    <s v="170602071001"/>
    <s v="088-19-I"/>
    <s v="088"/>
    <s v="19"/>
    <s v="R1"/>
    <s v="Nez Perce-Clearwater"/>
    <s v="Salmon River"/>
    <s v="ID"/>
    <n v="45.530146999999999"/>
    <n v="-115.967702"/>
    <s v="Managed"/>
    <s v="Flow (whole reach)"/>
    <n v="45.99935"/>
    <s v=""/>
    <n v="20"/>
    <x v="548"/>
    <n v="165.9"/>
    <n v="2.556"/>
    <n v="1.1559999999999999"/>
    <n v="0.23333333432674408"/>
    <n v="54.249547920433997"/>
    <n v="28.390597118678905"/>
    <n v="25.93"/>
    <n v="56.23"/>
    <n v="3.3500000000000002E-2"/>
    <n v="6.63"/>
    <n v="9.16"/>
    <n v="100"/>
    <n v="100"/>
    <n v="109"/>
    <n v="28.57"/>
    <n v="657.02"/>
    <n v="330.53899999999999"/>
  </r>
  <r>
    <x v="208"/>
    <n v="7668"/>
    <x v="160"/>
    <x v="0"/>
    <d v="2013-08-05T00:00:00"/>
    <n v="2013"/>
    <s v="CRB"/>
    <s v="I"/>
    <n v="2"/>
    <s v="170602071001"/>
    <s v="088-19-I"/>
    <s v="088"/>
    <s v="19"/>
    <s v="R1"/>
    <s v="Nez Perce-Clearwater"/>
    <s v="Salmon River"/>
    <s v="ID"/>
    <n v="45.530146999999999"/>
    <n v="-115.967702"/>
    <s v="Managed"/>
    <s v="Flow (whole reach)"/>
    <n v="49.17212"/>
    <s v=""/>
    <n v="40"/>
    <x v="549"/>
    <n v="154.6"/>
    <n v="2.6970000000000001"/>
    <n v="1.1279999999999999"/>
    <n v="0.2857142814568111"/>
    <n v="45.278137128072444"/>
    <n v="26.843466934534742"/>
    <n v="22.26"/>
    <n v="50.51"/>
    <n v="3.3000000000000002E-2"/>
    <n v="11.34"/>
    <n v="14.61"/>
    <n v="97.37"/>
    <n v="89.47"/>
    <n v="111"/>
    <n v="42.11"/>
    <n v="1021.99"/>
    <n v="600.27099999999996"/>
  </r>
  <r>
    <x v="208"/>
    <n v="10428"/>
    <x v="160"/>
    <x v="0"/>
    <d v="2018-08-11T00:00:00"/>
    <n v="2018"/>
    <s v="CRB"/>
    <s v="I"/>
    <n v="2"/>
    <s v="170602071001"/>
    <s v="088-19-I"/>
    <s v="088"/>
    <s v="19"/>
    <s v="R1"/>
    <s v="Nez Perce-Clearwater"/>
    <s v="Salmon River"/>
    <s v="ID"/>
    <n v="45.530146999999999"/>
    <n v="-115.967702"/>
    <s v="Managed"/>
    <s v="Flow (whole reach)"/>
    <n v="53.7197559767435"/>
    <s v=""/>
    <n v="30"/>
    <x v="359"/>
    <n v="163.80000000000001"/>
    <n v="2.5760000000000001"/>
    <n v="1.1359999999999999"/>
    <n v="0.30571428367069792"/>
    <n v="42.735042735042732"/>
    <n v="16.544566340789977"/>
    <n v="22.54"/>
    <n v="23.45"/>
    <n v="5.2999999999999999E-2"/>
    <n v="3.16"/>
    <n v="4.5999999999999996"/>
    <n v="100"/>
    <n v="95"/>
    <n v="110"/>
    <n v="35"/>
    <n v="610.5"/>
    <n v="179.25299999999999"/>
  </r>
  <r>
    <x v="209"/>
    <n v="1792"/>
    <x v="161"/>
    <x v="0"/>
    <d v="2005-06-17T00:00:00"/>
    <n v="2005"/>
    <s v="CRB"/>
    <s v="I"/>
    <n v="5"/>
    <s v="170103050101"/>
    <s v="019-06-I"/>
    <s v="019"/>
    <s v="06"/>
    <s v="R1"/>
    <s v="Panhandle"/>
    <s v="Coeur dAlene River"/>
    <s v="ID"/>
    <n v="47.823622"/>
    <n v="-116.653384"/>
    <s v="Managed"/>
    <s v=""/>
    <n v="43.143189999999997"/>
    <s v=""/>
    <n v="50"/>
    <x v="229"/>
    <n v="215.5"/>
    <n v="0.83099999999999996"/>
    <n v="1.159"/>
    <n v="0.31666666600439286"/>
    <n v="41.763341067285381"/>
    <n v="68.167053629793315"/>
    <n v="36.56"/>
    <n v="68.08"/>
    <n v="3.9E-2"/>
    <n v="6.3"/>
    <n v="8.59"/>
    <n v="93.18"/>
    <n v="79.55"/>
    <n v="129"/>
    <n v="14.29"/>
    <n v="176.33"/>
    <n v="40.642000000000003"/>
  </r>
  <r>
    <x v="209"/>
    <n v="5348"/>
    <x v="161"/>
    <x v="0"/>
    <d v="2010-06-12T00:00:00"/>
    <n v="2010"/>
    <s v="CRB"/>
    <s v="I"/>
    <n v="5"/>
    <s v="170103050101"/>
    <s v="019-06-I"/>
    <s v="019"/>
    <s v="06"/>
    <s v="R1"/>
    <s v="Panhandle"/>
    <s v="Coeur dAlene River"/>
    <s v="ID"/>
    <n v="47.823622"/>
    <n v="-116.653384"/>
    <s v="Managed"/>
    <s v="Flow (whole reach)"/>
    <n v="41.024740000000001"/>
    <s v=""/>
    <n v="30"/>
    <x v="550"/>
    <n v="206"/>
    <n v="0.94199999999999995"/>
    <n v="1.159"/>
    <n v="0.42999999225139618"/>
    <n v="9.7087378640776691"/>
    <n v="17.864077299543954"/>
    <n v="16.91"/>
    <n v="24.42"/>
    <n v="5.7000000000000002E-2"/>
    <n v="3"/>
    <n v="4.67"/>
    <n v="100"/>
    <n v="54.76"/>
    <n v="124"/>
    <n v="19.05"/>
    <n v="140.78"/>
    <n v="44.466999999999999"/>
  </r>
  <r>
    <x v="209"/>
    <n v="8472"/>
    <x v="161"/>
    <x v="0"/>
    <d v="2015-07-05T00:00:00"/>
    <n v="2015"/>
    <s v="CRB"/>
    <s v="I"/>
    <n v="5"/>
    <s v="170103050101"/>
    <s v="019-06-I"/>
    <s v="019"/>
    <s v="06"/>
    <s v="R1"/>
    <s v="Panhandle"/>
    <s v="Coeur dAlene River"/>
    <s v="ID"/>
    <n v="47.823622"/>
    <n v="-116.653384"/>
    <s v="Managed"/>
    <s v="Flow (whole reach)"/>
    <n v="46.6158"/>
    <s v=""/>
    <n v="70"/>
    <x v="551"/>
    <n v="217"/>
    <n v="0.96799999999999997"/>
    <n v="1.0049999999999999"/>
    <n v="0.32200000286102293"/>
    <n v="23.041474654377883"/>
    <n v="28.894008908952983"/>
    <n v="17.850000000000001"/>
    <n v="36.369999999999997"/>
    <n v="7.0499999999999993E-2"/>
    <n v="0.8"/>
    <n v="3.87"/>
    <n v="90.48"/>
    <n v="66.67"/>
    <n v="110"/>
    <n v="21.43"/>
    <n v="170.51"/>
    <n v="64.81"/>
  </r>
  <r>
    <x v="210"/>
    <n v="2185"/>
    <x v="162"/>
    <x v="1"/>
    <d v="2006-08-10T00:00:00"/>
    <n v="2006"/>
    <s v="CRB"/>
    <s v="I"/>
    <n v="1"/>
    <s v="170102090306"/>
    <s v="044-01-I"/>
    <s v="044"/>
    <s v="01"/>
    <s v="R1"/>
    <s v="Flathead"/>
    <s v="Spotted Bear"/>
    <s v="MT"/>
    <n v="47.705128000000002"/>
    <n v="-113.359539"/>
    <s v="Reference"/>
    <s v="Flow (whole reach)"/>
    <n v="38.252740000000003"/>
    <s v=""/>
    <n v="150"/>
    <x v="552"/>
    <n v="179.9"/>
    <n v="3.3130000000000002"/>
    <n v="1.2"/>
    <n v="0.22000000750025114"/>
    <n v="66.703724291272934"/>
    <n v="35.464146986744552"/>
    <n v="19.559999999999999"/>
    <n v="34.93"/>
    <n v="4.8500000000000001E-2"/>
    <n v="8.27"/>
    <n v="16.53"/>
    <n v="88.64"/>
    <n v="40.909999999999997"/>
    <n v="131"/>
    <n v="18.18"/>
    <n v="383.55"/>
    <n v="120.32599999999999"/>
  </r>
  <r>
    <x v="210"/>
    <n v="5994"/>
    <x v="162"/>
    <x v="1"/>
    <d v="2011-09-02T00:00:00"/>
    <n v="2011"/>
    <s v="CRB"/>
    <s v="I"/>
    <n v="1"/>
    <s v="170102090306"/>
    <s v="044-01-I"/>
    <s v="044"/>
    <s v="01"/>
    <s v="R1"/>
    <s v="Flathead"/>
    <s v="Spotted Bear"/>
    <s v="MT"/>
    <n v="47.705128000000002"/>
    <n v="-113.359539"/>
    <s v="Reference"/>
    <s v="Flow (whole reach)"/>
    <n v="52.057029999999997"/>
    <s v=""/>
    <n v="150"/>
    <x v="211"/>
    <n v="163.30000000000001"/>
    <n v="3.7970000000000002"/>
    <n v="1.133"/>
    <n v="0.22555555072095659"/>
    <n v="55.113288426209422"/>
    <n v="28.658909879428652"/>
    <n v="15.05"/>
    <n v="30.9"/>
    <n v="9.8000000000000004E-2"/>
    <n v="12.22"/>
    <n v="15.19"/>
    <n v="72.5"/>
    <n v="10"/>
    <n v="126"/>
    <n v="18.18"/>
    <n v="600.12"/>
    <n v="153.05099999999999"/>
  </r>
  <r>
    <x v="210"/>
    <n v="9153"/>
    <x v="162"/>
    <x v="1"/>
    <d v="2016-08-12T00:00:00"/>
    <n v="2016"/>
    <s v="CRB"/>
    <s v="I"/>
    <n v="1"/>
    <s v="170102090306"/>
    <s v="044-01-I"/>
    <s v="044"/>
    <s v="01"/>
    <s v="R1"/>
    <s v="Flathead"/>
    <s v="Spotted Bear"/>
    <s v="MT"/>
    <n v="47.705128000000002"/>
    <n v="-113.359539"/>
    <s v="Reference"/>
    <s v="Flow (whole reach)"/>
    <n v="34.557830000000003"/>
    <s v=""/>
    <n v="160"/>
    <x v="421"/>
    <n v="147.5"/>
    <n v="3.98"/>
    <n v="1.1759999999999999"/>
    <n v="0.2466666599114736"/>
    <n v="20.338983050847457"/>
    <n v="14.644067731954284"/>
    <n v="22.85"/>
    <n v="38.22"/>
    <n v="4.4999999999999998E-2"/>
    <n v="13.84"/>
    <n v="21.46"/>
    <n v="97.22"/>
    <n v="52.78"/>
    <n v="125"/>
    <n v="17.86"/>
    <n v="447.46"/>
    <n v="104.23099999999999"/>
  </r>
  <r>
    <x v="211"/>
    <n v="389"/>
    <x v="163"/>
    <x v="0"/>
    <d v="2004-07-28T00:00:00"/>
    <n v="2004"/>
    <s v="CRB"/>
    <s v="I"/>
    <n v="4"/>
    <s v="170103040101"/>
    <s v="064-08-I"/>
    <s v="064"/>
    <s v="08"/>
    <s v="R1"/>
    <s v="Panhandle"/>
    <s v="St. Joe"/>
    <s v="ID"/>
    <n v="47.066173999999997"/>
    <n v="-115.21662600000001"/>
    <s v="Managed"/>
    <s v=""/>
    <n v="30.535034215108301"/>
    <s v=""/>
    <n v="60"/>
    <x v="365"/>
    <n v="175.5"/>
    <n v="1.726"/>
    <n v="1.02"/>
    <n v="0.23333333681027094"/>
    <n v="34.188034188034194"/>
    <n v="26.26780621346585"/>
    <m/>
    <m/>
    <n v="8.3500000000000005E-2"/>
    <n v="4.4400000000000004"/>
    <n v="6.44"/>
    <n v="97.73"/>
    <n v="90.91"/>
    <n v="135"/>
    <n v="6.98"/>
    <n v="85.47"/>
    <n v="22.783000000000001"/>
  </r>
  <r>
    <x v="211"/>
    <n v="4891"/>
    <x v="163"/>
    <x v="0"/>
    <d v="2009-07-23T00:00:00"/>
    <n v="2009"/>
    <s v="CRB"/>
    <s v="I"/>
    <n v="4"/>
    <s v="170103040101"/>
    <s v="064-08-I"/>
    <s v="064"/>
    <s v="08"/>
    <s v="R1"/>
    <s v="Panhandle"/>
    <s v="St. Joe"/>
    <s v="ID"/>
    <n v="47.066173999999997"/>
    <n v="-115.21662600000001"/>
    <s v="Managed"/>
    <s v="Flow (whole reach)"/>
    <n v="29.466200000000001"/>
    <s v=""/>
    <n v="50"/>
    <x v="553"/>
    <n v="184.7"/>
    <n v="1.6240000000000001"/>
    <n v="1.1739999999999999"/>
    <n v="0.2859999895095825"/>
    <n v="27.070925825663238"/>
    <n v="18.354087374180668"/>
    <n v="19.09"/>
    <n v="28.14"/>
    <n v="7.4499999999999997E-2"/>
    <n v="3.47"/>
    <n v="6.8"/>
    <n v="100"/>
    <n v="97.62"/>
    <n v="131"/>
    <n v="14.29"/>
    <n v="75.8"/>
    <n v="37.497999999999998"/>
  </r>
  <r>
    <x v="211"/>
    <n v="7957"/>
    <x v="163"/>
    <x v="0"/>
    <d v="2014-07-29T00:00:00"/>
    <n v="2014"/>
    <s v="CRB"/>
    <s v="I"/>
    <n v="4"/>
    <s v="170103040101"/>
    <s v="064-08-I"/>
    <s v="064"/>
    <s v="08"/>
    <s v="R1"/>
    <s v="Panhandle"/>
    <s v="St. Joe"/>
    <s v="ID"/>
    <n v="47.066173999999997"/>
    <n v="-115.21662600000001"/>
    <s v="Managed"/>
    <s v="Flow (whole reach)"/>
    <n v="48.301369999999999"/>
    <s v=""/>
    <n v="50"/>
    <x v="554"/>
    <n v="175.6"/>
    <n v="1.7709999999999999"/>
    <n v="1.069"/>
    <n v="0.23222222096390194"/>
    <n v="51.252847380410024"/>
    <n v="64.00911167162154"/>
    <n v="23.26"/>
    <n v="36.44"/>
    <n v="8.8999999999999996E-2"/>
    <n v="2.15"/>
    <n v="5.78"/>
    <n v="100"/>
    <n v="95.24"/>
    <n v="135"/>
    <n v="14.29"/>
    <n v="96.81"/>
    <n v="44.706000000000003"/>
  </r>
  <r>
    <x v="211"/>
    <n v="10609"/>
    <x v="163"/>
    <x v="0"/>
    <d v="2019-07-28T00:00:00"/>
    <n v="2019"/>
    <s v="CRB"/>
    <s v="I"/>
    <n v="4"/>
    <s v="170103040101"/>
    <s v="064-08-I"/>
    <s v="064"/>
    <s v="08"/>
    <s v="R1"/>
    <s v="Panhandle"/>
    <s v="St. Joe"/>
    <s v="ID"/>
    <n v="47.066173999999997"/>
    <n v="-115.21662600000001"/>
    <s v="Managed"/>
    <s v="Flow (whole reach)"/>
    <n v="46.371199696517102"/>
    <s v=""/>
    <n v="60"/>
    <x v="310"/>
    <n v="165.6"/>
    <n v="1.893"/>
    <n v="1"/>
    <n v="0.45000001788139343"/>
    <n v="12.077294685990339"/>
    <n v="4.4082125315919587"/>
    <n v="23.03"/>
    <n v="41.78"/>
    <n v="7.6999999999999999E-2"/>
    <n v="0"/>
    <n v="0"/>
    <n v="95"/>
    <n v="60"/>
    <n v="126"/>
    <n v="16.670000000000002"/>
    <n v="84.54"/>
    <n v="55.356999999999999"/>
  </r>
  <r>
    <x v="212"/>
    <n v="441"/>
    <x v="164"/>
    <x v="1"/>
    <d v="2004-08-11T00:00:00"/>
    <n v="2004"/>
    <s v="CRB"/>
    <s v="I"/>
    <n v="4"/>
    <s v="170603070505"/>
    <s v="073-12-I"/>
    <s v="073"/>
    <s v="12"/>
    <s v="R1"/>
    <s v="Nez Perce-Clearwater"/>
    <s v="North Fork"/>
    <s v="ID"/>
    <n v="46.477150999999999"/>
    <n v="-115.580721"/>
    <s v="Reference"/>
    <s v=""/>
    <n v="54.101755849278"/>
    <s v=""/>
    <n v="20"/>
    <x v="196"/>
    <n v="169.9"/>
    <n v="2.5960000000000001"/>
    <n v="1.1100000000000001"/>
    <n v="0.24444444477558136"/>
    <n v="52.972336668628607"/>
    <n v="38.905238600041038"/>
    <m/>
    <m/>
    <n v="0.11"/>
    <n v="7.0000000000000007E-2"/>
    <n v="3.93"/>
    <n v="76.19"/>
    <n v="71.430000000000007"/>
    <n v="101"/>
    <n v="35.9"/>
    <n v="5.89"/>
    <n v="3.5779999999999998"/>
  </r>
  <r>
    <x v="212"/>
    <n v="4906"/>
    <x v="164"/>
    <x v="1"/>
    <d v="2009-08-20T00:00:00"/>
    <n v="2009"/>
    <s v="CRB"/>
    <s v="I"/>
    <n v="4"/>
    <s v="170603070505"/>
    <s v="073-12-I"/>
    <s v="073"/>
    <s v="12"/>
    <s v="R1"/>
    <s v="Nez Perce-Clearwater"/>
    <s v="North Fork"/>
    <s v="ID"/>
    <n v="46.477150999999999"/>
    <n v="-115.580721"/>
    <s v="Reference"/>
    <s v="Flow (whole reach)"/>
    <n v="52.667180000000002"/>
    <s v=""/>
    <n v="10"/>
    <x v="555"/>
    <n v="155.5"/>
    <n v="2.8039999999999998"/>
    <n v="1"/>
    <n v="0.23230768969425789"/>
    <n v="83.60128617363344"/>
    <n v="43.344051201627188"/>
    <n v="11.37"/>
    <n v="25.9"/>
    <n v="7.9000000000000001E-2"/>
    <n v="4.13"/>
    <n v="9.6"/>
    <n v="100"/>
    <n v="95"/>
    <n v="92"/>
    <n v="55.26"/>
    <n v="19.29"/>
    <n v="3.1629999999999998"/>
  </r>
  <r>
    <x v="212"/>
    <n v="7972"/>
    <x v="164"/>
    <x v="1"/>
    <d v="2014-08-02T00:00:00"/>
    <n v="2014"/>
    <s v="CRB"/>
    <s v="I"/>
    <n v="4"/>
    <s v="170603070505"/>
    <s v="073-12-I"/>
    <s v="073"/>
    <s v="12"/>
    <s v="R1"/>
    <s v="Nez Perce-Clearwater"/>
    <s v="North Fork"/>
    <s v="ID"/>
    <n v="46.477150999999999"/>
    <n v="-115.580721"/>
    <s v="Reference"/>
    <s v="Flow (whole reach)"/>
    <n v="56.699809999999999"/>
    <s v=""/>
    <n v="10"/>
    <x v="110"/>
    <n v="160.80000000000001"/>
    <n v="2.7210000000000001"/>
    <n v="1.0780000000000001"/>
    <n v="0.28499999766548473"/>
    <n v="74.626865671641781"/>
    <n v="46.641791341316633"/>
    <n v="11.18"/>
    <n v="25.38"/>
    <n v="0.10100000000000001"/>
    <n v="1.1299999999999999"/>
    <n v="2.4"/>
    <n v="90"/>
    <n v="90"/>
    <n v="111"/>
    <n v="30"/>
    <n v="6.22"/>
    <n v="1.7569999999999999"/>
  </r>
  <r>
    <x v="212"/>
    <n v="10623"/>
    <x v="164"/>
    <x v="1"/>
    <d v="2019-08-26T00:00:00"/>
    <n v="2019"/>
    <s v="CRB"/>
    <s v="I"/>
    <n v="4"/>
    <s v="170603070505"/>
    <s v="073-12-I"/>
    <s v="073"/>
    <s v="12"/>
    <s v="R1"/>
    <s v="Nez Perce-Clearwater"/>
    <s v="North Fork"/>
    <s v="ID"/>
    <n v="46.477150999999999"/>
    <n v="-115.580721"/>
    <s v="Reference"/>
    <s v="Flow (whole reach)"/>
    <n v="40.461061636857401"/>
    <s v=""/>
    <n v="10"/>
    <x v="167"/>
    <n v="156.69999999999999"/>
    <n v="2.7759999999999998"/>
    <n v="1"/>
    <n v="0.21499999314546586"/>
    <n v="63.816209317166567"/>
    <n v="27.632418756052886"/>
    <n v="11.11"/>
    <n v="28.07"/>
    <n v="0.13800000000000001"/>
    <n v="1.65"/>
    <n v="5.21"/>
    <n v="100"/>
    <n v="100"/>
    <n v="117"/>
    <n v="17.5"/>
    <n v="25.53"/>
    <n v="3.4580000000000002"/>
  </r>
  <r>
    <x v="213"/>
    <n v="1855"/>
    <x v="165"/>
    <x v="0"/>
    <d v="2005-06-29T00:00:00"/>
    <n v="2005"/>
    <s v="CRB"/>
    <s v="I"/>
    <n v="5"/>
    <s v="170103040501"/>
    <s v="065-07-I"/>
    <s v="065"/>
    <s v="07"/>
    <s v="R1"/>
    <s v="Panhandle"/>
    <s v="St. Joe "/>
    <s v="ID"/>
    <n v="47.128014999999998"/>
    <n v="-115.98485700000001"/>
    <s v="Managed"/>
    <s v=""/>
    <n v="55.852930000000001"/>
    <s v=""/>
    <n v="0"/>
    <x v="280"/>
    <n v="171.8"/>
    <n v="2.3460000000000001"/>
    <n v="1.42"/>
    <n v="0.29750001430511475"/>
    <n v="23.282887077997671"/>
    <n v="16.472642718704808"/>
    <n v="17.21"/>
    <n v="41.07"/>
    <n v="0.09"/>
    <n v="0"/>
    <n v="3.22"/>
    <n v="97.62"/>
    <n v="88.1"/>
    <n v="106"/>
    <n v="38.1"/>
    <n v="454.02"/>
    <n v="205.45599999999999"/>
  </r>
  <r>
    <x v="213"/>
    <n v="5413"/>
    <x v="165"/>
    <x v="0"/>
    <d v="2010-07-20T00:00:00"/>
    <n v="2010"/>
    <s v="CRB"/>
    <s v="I"/>
    <n v="5"/>
    <s v="170103040501"/>
    <s v="065-07-I"/>
    <s v="065"/>
    <s v="07"/>
    <s v="R1"/>
    <s v="Panhandle"/>
    <s v="St. Joe "/>
    <s v="ID"/>
    <n v="47.128014999999998"/>
    <n v="-115.98485700000001"/>
    <s v="Managed"/>
    <s v="Flow (whole reach)"/>
    <n v="44.907200000000003"/>
    <s v=""/>
    <n v="0"/>
    <x v="495"/>
    <n v="171.1"/>
    <n v="2.355"/>
    <n v="1.129"/>
    <n v="0.24374999850988388"/>
    <n v="46.756282875511396"/>
    <n v="23.553477610014532"/>
    <n v="14.23"/>
    <n v="29.56"/>
    <n v="0.03"/>
    <n v="0.27"/>
    <n v="1.02"/>
    <n v="100"/>
    <n v="85.71"/>
    <n v="106"/>
    <n v="40.479999999999997"/>
    <n v="385.74"/>
    <n v="162.21199999999999"/>
  </r>
  <r>
    <x v="213"/>
    <n v="8531"/>
    <x v="165"/>
    <x v="0"/>
    <d v="2015-07-02T00:00:00"/>
    <n v="2015"/>
    <s v="CRB"/>
    <s v="I"/>
    <n v="5"/>
    <s v="170103040501"/>
    <s v="065-07-I"/>
    <s v="065"/>
    <s v="07"/>
    <s v="R1"/>
    <s v="Panhandle"/>
    <s v="St. Joe "/>
    <s v="ID"/>
    <n v="47.128014999999998"/>
    <n v="-115.98485700000001"/>
    <s v="Managed"/>
    <s v="Flow (whole reach)"/>
    <n v="57.491930000000004"/>
    <s v=""/>
    <n v="10"/>
    <x v="556"/>
    <n v="168"/>
    <n v="2.411"/>
    <n v="1.1160000000000001"/>
    <n v="0.24249999349315962"/>
    <n v="71.428571428571431"/>
    <n v="34.999999829701018"/>
    <n v="14.03"/>
    <n v="25.6"/>
    <n v="6.5000000000000002E-2"/>
    <n v="1.51"/>
    <n v="4.41"/>
    <n v="100"/>
    <n v="80"/>
    <n v="103"/>
    <n v="40.479999999999997"/>
    <n v="470.24"/>
    <n v="126.271"/>
  </r>
  <r>
    <x v="214"/>
    <n v="452"/>
    <x v="166"/>
    <x v="0"/>
    <d v="2001-08-16T00:00:00"/>
    <n v="2001"/>
    <s v="CRB"/>
    <s v="I"/>
    <n v="1"/>
    <s v="170603030204"/>
    <s v="076-03-I"/>
    <s v="076"/>
    <s v="03"/>
    <s v="R1"/>
    <s v="Nez Perce-Clearwater"/>
    <s v="Lochsa/Powell"/>
    <s v="ID"/>
    <n v="46.343159"/>
    <n v="-114.64419700000001"/>
    <s v="Managed"/>
    <s v=""/>
    <m/>
    <s v=""/>
    <n v="10"/>
    <x v="365"/>
    <n v="168.9"/>
    <n v="0.46800000000000003"/>
    <n v="1.2829999999999999"/>
    <n v="0.40899999588727953"/>
    <n v="59.206631142687982"/>
    <n v="87.448194084822461"/>
    <n v="24.2"/>
    <n v="90.83"/>
    <n v="1.2E-2"/>
    <m/>
    <m/>
    <n v="88.1"/>
    <n v="85.71"/>
    <n v="115"/>
    <n v="12.2"/>
    <n v="124.33"/>
    <n v="13.973000000000001"/>
  </r>
  <r>
    <x v="214"/>
    <n v="2248"/>
    <x v="166"/>
    <x v="0"/>
    <d v="2006-08-26T00:00:00"/>
    <n v="2006"/>
    <s v="CRB"/>
    <s v="I"/>
    <n v="1"/>
    <s v="170603030204"/>
    <s v="076-03-I"/>
    <s v="076"/>
    <s v="03"/>
    <s v="R1"/>
    <s v="Nez Perce-Clearwater"/>
    <s v="Lochsa/Powell"/>
    <s v="ID"/>
    <n v="46.343159"/>
    <n v="-114.64419700000001"/>
    <s v="Managed"/>
    <s v="Flow (whole reach)"/>
    <n v="51.851320000000001"/>
    <s v=""/>
    <n v="10"/>
    <x v="557"/>
    <n v="160.6"/>
    <n v="0.623"/>
    <n v="1.236"/>
    <n v="0.28571428624647005"/>
    <n v="87.173100871731009"/>
    <n v="85.367372145836868"/>
    <n v="18.72"/>
    <n v="43.57"/>
    <n v="4.1000000000000002E-2"/>
    <n v="10.07"/>
    <n v="17.329999999999998"/>
    <n v="85"/>
    <n v="82.5"/>
    <n v="102"/>
    <n v="35"/>
    <n v="112.08"/>
    <n v="13.781000000000001"/>
  </r>
  <r>
    <x v="214"/>
    <n v="6051"/>
    <x v="166"/>
    <x v="0"/>
    <d v="2011-08-07T00:00:00"/>
    <n v="2011"/>
    <s v="CRB"/>
    <s v="I"/>
    <n v="1"/>
    <s v="170603030204"/>
    <s v="076-03-I"/>
    <s v="076"/>
    <s v="03"/>
    <s v="R1"/>
    <s v="Nez Perce-Clearwater"/>
    <s v="Lochsa/Powell"/>
    <s v="ID"/>
    <n v="46.343159"/>
    <n v="-114.64419700000001"/>
    <s v="Managed"/>
    <s v="Flow (whole reach)"/>
    <n v="65.294250000000005"/>
    <s v=""/>
    <n v="10"/>
    <x v="548"/>
    <n v="169.1"/>
    <n v="0.44900000000000001"/>
    <n v="1.3169999999999999"/>
    <n v="0.40888889299498665"/>
    <n v="53.222945002956827"/>
    <n v="70.668243360829592"/>
    <n v="11.75"/>
    <n v="17.98"/>
    <n v="3.7999999999999999E-2"/>
    <n v="2.84"/>
    <n v="6.26"/>
    <n v="92.86"/>
    <n v="85.71"/>
    <n v="80"/>
    <n v="64.290000000000006"/>
    <n v="147.84"/>
    <n v="19.178999999999998"/>
  </r>
  <r>
    <x v="214"/>
    <n v="9939"/>
    <x v="166"/>
    <x v="0"/>
    <d v="2017-08-13T00:00:00"/>
    <n v="2017"/>
    <s v="CRB"/>
    <s v="I"/>
    <n v="1"/>
    <s v="170603030204"/>
    <s v="076-03-I"/>
    <s v="076"/>
    <s v="03"/>
    <s v="R1"/>
    <s v="Nez Perce-Clearwater"/>
    <s v="Lochsa/Powell"/>
    <s v="ID"/>
    <n v="46.343159"/>
    <n v="-114.64419700000001"/>
    <s v="Managed"/>
    <s v="Flow (whole reach)"/>
    <n v="52.346452918517599"/>
    <s v=""/>
    <n v="10"/>
    <x v="558"/>
    <n v="170.4"/>
    <n v="0.44"/>
    <m/>
    <n v="0.41333332657814026"/>
    <n v="52.816901408450704"/>
    <n v="82.394366532983909"/>
    <n v="13.17"/>
    <n v="21.07"/>
    <n v="2.1999999999999999E-2"/>
    <n v="10.75"/>
    <n v="14.96"/>
    <n v="100"/>
    <n v="92.86"/>
    <n v="100"/>
    <n v="51.22"/>
    <n v="82.16"/>
    <n v="31.585000000000001"/>
  </r>
  <r>
    <x v="215"/>
    <n v="213"/>
    <x v="167"/>
    <x v="0"/>
    <d v="2004-08-12T00:00:00"/>
    <n v="2004"/>
    <s v="CRB"/>
    <s v="I"/>
    <n v="4"/>
    <s v="170102060406"/>
    <s v="038-10-I"/>
    <s v="038"/>
    <s v="10"/>
    <s v="R1"/>
    <s v="Flathead"/>
    <s v="Glacier View"/>
    <s v="MT"/>
    <n v="48.879621999999998"/>
    <n v="-114.45979699999999"/>
    <s v="Managed"/>
    <s v=""/>
    <n v="24.440179022788701"/>
    <s v=""/>
    <n v="240"/>
    <x v="559"/>
    <n v="169.1"/>
    <n v="3.5129999999999999"/>
    <n v="1.3120000000000001"/>
    <n v="0.1348275889096589"/>
    <n v="171.49615612063869"/>
    <n v="64.813719565596259"/>
    <m/>
    <m/>
    <n v="2E-3"/>
    <n v="71.37"/>
    <n v="74.23"/>
    <n v="100"/>
    <n v="73.81"/>
    <n v="105"/>
    <n v="24.39"/>
    <n v="124.19"/>
    <n v="16.850999999999999"/>
  </r>
  <r>
    <x v="215"/>
    <n v="4828"/>
    <x v="167"/>
    <x v="0"/>
    <d v="2009-08-06T00:00:00"/>
    <n v="2009"/>
    <s v="CRB"/>
    <s v="I"/>
    <n v="4"/>
    <s v="170102060406"/>
    <s v="038-10-I"/>
    <s v="038"/>
    <s v="10"/>
    <s v="R1"/>
    <s v="Flathead"/>
    <s v="Glacier View"/>
    <s v="MT"/>
    <n v="48.879621999999998"/>
    <n v="-114.45979699999999"/>
    <s v="Managed"/>
    <s v="Flow (whole reach)"/>
    <n v="41.76464"/>
    <s v=""/>
    <n v="300"/>
    <x v="560"/>
    <n v="164.2"/>
    <n v="3.581"/>
    <n v="1.206"/>
    <n v="0.21038462064014032"/>
    <n v="158.34348355663826"/>
    <n v="46.833129878746895"/>
    <n v="7.6"/>
    <n v="34.21"/>
    <n v="1.4999999999999999E-2"/>
    <n v="58.15"/>
    <n v="64.150000000000006"/>
    <n v="100"/>
    <n v="52.5"/>
    <n v="91"/>
    <n v="47.5"/>
    <n v="194.88"/>
    <n v="11.327"/>
  </r>
  <r>
    <x v="215"/>
    <n v="7897"/>
    <x v="167"/>
    <x v="0"/>
    <d v="2014-08-14T00:00:00"/>
    <n v="2014"/>
    <s v="CRB"/>
    <s v="I"/>
    <n v="4"/>
    <s v="170102060406"/>
    <s v="038-10-I"/>
    <s v="038"/>
    <s v="10"/>
    <s v="R1"/>
    <s v="Flathead"/>
    <s v="Glacier View"/>
    <s v="MT"/>
    <n v="48.879621999999998"/>
    <n v="-114.45979699999999"/>
    <s v="Managed"/>
    <s v="Flow (whole reach)"/>
    <n v="39.908059999999999"/>
    <s v=""/>
    <n v="250"/>
    <x v="561"/>
    <n v="165.3"/>
    <n v="3.4420000000000002"/>
    <n v="1.224"/>
    <n v="0.17071428881692036"/>
    <n v="169.38898971566846"/>
    <n v="51.663641596446233"/>
    <n v="6.05"/>
    <n v="20.170000000000002"/>
    <n v="2.5000000000000001E-2"/>
    <n v="29.33"/>
    <n v="38.130000000000003"/>
    <n v="97.5"/>
    <n v="45"/>
    <n v="96"/>
    <n v="47.5"/>
    <n v="290.38"/>
    <n v="51.551000000000002"/>
  </r>
  <r>
    <x v="215"/>
    <n v="10555"/>
    <x v="167"/>
    <x v="0"/>
    <d v="2019-08-11T00:00:00"/>
    <n v="2019"/>
    <s v="CRB"/>
    <s v="I"/>
    <n v="4"/>
    <s v="170102060406"/>
    <s v="038-10-I"/>
    <s v="038"/>
    <s v="10"/>
    <s v="R1"/>
    <s v="Flathead"/>
    <s v="Glacier View"/>
    <s v="MT"/>
    <n v="48.879621999999998"/>
    <n v="-114.45979699999999"/>
    <s v="Managed"/>
    <s v="Other (make detailed comment)"/>
    <m/>
    <s v=""/>
    <n v="250"/>
    <x v="14"/>
    <n v="163"/>
    <n v="3.46"/>
    <n v="1.181"/>
    <n v="0"/>
    <n v="0"/>
    <n v="0"/>
    <n v="10.51"/>
    <m/>
    <n v="1.4999999999999999E-2"/>
    <m/>
    <m/>
    <n v="100"/>
    <n v="72.5"/>
    <n v="113"/>
    <n v="25"/>
    <n v="171.78"/>
    <n v="41.758000000000003"/>
  </r>
  <r>
    <x v="216"/>
    <n v="1864"/>
    <x v="168"/>
    <x v="0"/>
    <d v="2005-08-23T00:00:00"/>
    <n v="2005"/>
    <s v="CRB"/>
    <s v="I"/>
    <n v="5"/>
    <s v="170603070204"/>
    <s v="075-06-I"/>
    <s v="075"/>
    <s v="06"/>
    <s v="R1"/>
    <s v="Nez Perce-Clearwater"/>
    <s v="Lochsa/Powell"/>
    <s v="ID"/>
    <n v="46.535575999999999"/>
    <n v="-115.06036899999999"/>
    <s v="Managed"/>
    <s v=""/>
    <n v="32.775230000000001"/>
    <s v="Yes"/>
    <n v="10"/>
    <x v="562"/>
    <n v="169.3"/>
    <n v="0.70899999999999996"/>
    <n v="2.3159999999999998"/>
    <n v="0.38454545221545477"/>
    <n v="129.9468399291199"/>
    <n v="86.119314656761787"/>
    <n v="5.56"/>
    <n v="20.63"/>
    <n v="2E-3"/>
    <n v="94.21"/>
    <n v="98.74"/>
    <n v="95.24"/>
    <n v="76.19"/>
    <n v="70"/>
    <n v="69.05"/>
    <n v="206.73"/>
    <n v="48.951000000000001"/>
  </r>
  <r>
    <x v="216"/>
    <n v="5420"/>
    <x v="168"/>
    <x v="0"/>
    <d v="2010-08-19T00:00:00"/>
    <n v="2010"/>
    <s v="CRB"/>
    <s v="I"/>
    <n v="5"/>
    <s v="170603070204"/>
    <s v="075-06-I"/>
    <s v="075"/>
    <s v="06"/>
    <s v="R1"/>
    <s v="Nez Perce-Clearwater"/>
    <s v="Lochsa/Powell"/>
    <s v="ID"/>
    <n v="46.535575999999999"/>
    <n v="-115.06036899999999"/>
    <s v="Managed"/>
    <s v="Flow (whole reach)"/>
    <n v="34.568150000000003"/>
    <s v="Yes"/>
    <n v="10"/>
    <x v="256"/>
    <n v="158.5"/>
    <n v="0.76300000000000001"/>
    <n v="2.0110000000000001"/>
    <n v="0.33678571400897844"/>
    <n v="176.65615141955837"/>
    <n v="90.347002959025772"/>
    <n v="3.48"/>
    <n v="5.78"/>
    <n v="2E-3"/>
    <n v="57.2"/>
    <n v="76.010000000000005"/>
    <n v="95"/>
    <n v="87.5"/>
    <n v="71"/>
    <n v="65"/>
    <n v="309.14999999999998"/>
    <n v="65.069000000000003"/>
  </r>
  <r>
    <x v="216"/>
    <n v="8538"/>
    <x v="168"/>
    <x v="0"/>
    <d v="2015-08-15T00:00:00"/>
    <n v="2015"/>
    <s v="CRB"/>
    <s v="I"/>
    <n v="5"/>
    <s v="170603070204"/>
    <s v="075-06-I"/>
    <s v="075"/>
    <s v="06"/>
    <s v="R1"/>
    <s v="Nez Perce-Clearwater"/>
    <s v="Lochsa/Powell"/>
    <s v="ID"/>
    <n v="46.535575999999999"/>
    <n v="-115.06036899999999"/>
    <s v="Managed"/>
    <s v="Flow (whole reach)"/>
    <n v="35.779600000000002"/>
    <s v="Yes"/>
    <n v="10"/>
    <x v="563"/>
    <n v="171.2"/>
    <n v="0.77100000000000002"/>
    <n v="2.7050000000000001"/>
    <n v="0.35777777323016413"/>
    <n v="157.71028037383178"/>
    <n v="93.224299497136457"/>
    <n v="4.03"/>
    <n v="7.3"/>
    <n v="2E-3"/>
    <n v="45.83"/>
    <n v="74.34"/>
    <n v="100"/>
    <n v="92.68"/>
    <n v="69"/>
    <n v="73.81"/>
    <n v="262.85000000000002"/>
    <n v="35.165999999999997"/>
  </r>
  <r>
    <x v="217"/>
    <n v="1790"/>
    <x v="169"/>
    <x v="0"/>
    <d v="2005-06-16T00:00:00"/>
    <n v="2005"/>
    <s v="CRB"/>
    <s v="I"/>
    <n v="5"/>
    <s v="170103010601"/>
    <s v="019-04-I"/>
    <s v="019"/>
    <s v="04"/>
    <s v="R1"/>
    <s v="Panhandle"/>
    <s v="Coeur dAlene River"/>
    <s v="ID"/>
    <n v="47.816343000000003"/>
    <n v="-116.516616"/>
    <s v="Managed"/>
    <s v=""/>
    <n v="55.302959999999999"/>
    <s v=""/>
    <n v="30"/>
    <x v="439"/>
    <n v="185.3"/>
    <n v="1.2090000000000001"/>
    <n v="1.1519999999999999"/>
    <n v="0.22749999662240347"/>
    <n v="64.759848893685913"/>
    <n v="58.121965308480171"/>
    <n v="27.73"/>
    <n v="44.41"/>
    <n v="2.5000000000000001E-2"/>
    <n v="1.47"/>
    <n v="6.07"/>
    <n v="91.3"/>
    <n v="82.61"/>
    <n v="107"/>
    <n v="37.78"/>
    <n v="113.33"/>
    <n v="17.358000000000001"/>
  </r>
  <r>
    <x v="217"/>
    <n v="5346"/>
    <x v="169"/>
    <x v="0"/>
    <d v="2010-06-14T00:00:00"/>
    <n v="2010"/>
    <s v="CRB"/>
    <s v="I"/>
    <n v="5"/>
    <s v="170103010601"/>
    <s v="019-04-I"/>
    <s v="019"/>
    <s v="04"/>
    <s v="R1"/>
    <s v="Panhandle"/>
    <s v="Coeur dAlene River"/>
    <s v="ID"/>
    <n v="47.816343000000003"/>
    <n v="-116.516616"/>
    <s v="Managed"/>
    <s v="Flow (whole reach)"/>
    <n v="48.334310000000002"/>
    <s v=""/>
    <n v="20"/>
    <x v="564"/>
    <n v="203"/>
    <n v="1.2809999999999999"/>
    <n v="1.1120000000000001"/>
    <n v="0.33350000977516175"/>
    <n v="24.630541871921185"/>
    <n v="24.532019328601255"/>
    <n v="17.399999999999999"/>
    <n v="33.25"/>
    <n v="3.5000000000000003E-2"/>
    <n v="9.69"/>
    <n v="26.71"/>
    <n v="98"/>
    <n v="52"/>
    <n v="105"/>
    <n v="40"/>
    <n v="197.04"/>
    <n v="59.332000000000001"/>
  </r>
  <r>
    <x v="217"/>
    <n v="8470"/>
    <x v="169"/>
    <x v="0"/>
    <d v="2015-07-20T00:00:00"/>
    <n v="2015"/>
    <s v="CRB"/>
    <s v="I"/>
    <n v="5"/>
    <s v="170103010601"/>
    <s v="019-04-I"/>
    <s v="019"/>
    <s v="04"/>
    <s v="R1"/>
    <s v="Panhandle"/>
    <s v="Coeur dAlene River"/>
    <s v="ID"/>
    <n v="47.816343000000003"/>
    <n v="-116.516616"/>
    <s v="Managed"/>
    <s v="Flow (whole reach)"/>
    <n v="52.168210000000002"/>
    <s v=""/>
    <n v="50"/>
    <x v="565"/>
    <n v="207.9"/>
    <m/>
    <m/>
    <n v="0.26923077037701237"/>
    <n v="62.53006253006253"/>
    <n v="40.740740763676634"/>
    <n v="15.26"/>
    <n v="29.76"/>
    <n v="3.5000000000000003E-2"/>
    <n v="6.22"/>
    <n v="6.87"/>
    <n v="98"/>
    <n v="70"/>
    <n v="118"/>
    <n v="30"/>
    <n v="81.77"/>
    <n v="7.7539999999999996"/>
  </r>
  <r>
    <x v="218"/>
    <n v="90"/>
    <x v="170"/>
    <x v="1"/>
    <d v="2001-08-15T00:00:00"/>
    <n v="2001"/>
    <s v="CRB"/>
    <s v="IS"/>
    <n v="5"/>
    <s v="170102150103"/>
    <s v="015-06-IS"/>
    <s v="015"/>
    <s v="06"/>
    <s v="R1"/>
    <s v="Panhandle"/>
    <s v="Priest Lake"/>
    <s v="ID"/>
    <n v="48.865993000000003"/>
    <n v="-117.005263"/>
    <s v="Reference"/>
    <s v=""/>
    <m/>
    <s v=""/>
    <n v="90"/>
    <x v="336"/>
    <n v="202.8"/>
    <n v="0.26600000000000001"/>
    <n v="1.1519999999999999"/>
    <n v="1.1199999898672104"/>
    <n v="19.723865877712033"/>
    <n v="86.094675684821681"/>
    <n v="26.3"/>
    <n v="100.27"/>
    <n v="2.4E-2"/>
    <m/>
    <m/>
    <n v="90.48"/>
    <n v="90.48"/>
    <n v="87"/>
    <n v="47.37"/>
    <n v="300.79000000000002"/>
    <n v="93.744"/>
  </r>
  <r>
    <x v="218"/>
    <n v="91"/>
    <x v="170"/>
    <x v="1"/>
    <d v="2002-07-16T00:00:00"/>
    <n v="2002"/>
    <s v="CRB"/>
    <s v="IS"/>
    <n v="5"/>
    <s v="170102150103"/>
    <s v="015-06-IS"/>
    <s v="015"/>
    <s v="06"/>
    <s v="R1"/>
    <s v="Panhandle"/>
    <s v="Priest Lake"/>
    <s v="ID"/>
    <n v="48.865993000000003"/>
    <n v="-117.005263"/>
    <s v="Reference"/>
    <s v=""/>
    <n v="79.951573159408895"/>
    <s v=""/>
    <n v="70"/>
    <x v="566"/>
    <n v="246.5"/>
    <n v="0.252"/>
    <n v="1.1819999999999999"/>
    <n v="1.0350000063578289"/>
    <n v="24.340770791075052"/>
    <n v="82.839756514914868"/>
    <n v="20.45"/>
    <n v="36.49"/>
    <n v="1.4999999999999999E-2"/>
    <m/>
    <n v="27.67"/>
    <n v="93.75"/>
    <n v="60.42"/>
    <n v="75"/>
    <n v="65.959999999999994"/>
    <n v="259.63"/>
    <n v="108.246"/>
  </r>
  <r>
    <x v="218"/>
    <n v="92"/>
    <x v="170"/>
    <x v="1"/>
    <d v="2004-07-01T00:00:00"/>
    <n v="2004"/>
    <s v="CRB"/>
    <s v="IS"/>
    <n v="5"/>
    <s v="170102150103"/>
    <s v="015-06-IS"/>
    <s v="015"/>
    <s v="06"/>
    <s v="R1"/>
    <s v="Panhandle"/>
    <s v="Priest Lake"/>
    <s v="ID"/>
    <n v="48.865993000000003"/>
    <n v="-117.005263"/>
    <s v="Reference"/>
    <s v=""/>
    <n v="80.592305798665294"/>
    <s v=""/>
    <n v="100"/>
    <x v="567"/>
    <n v="212"/>
    <n v="0.193"/>
    <n v="1.1830000000000001"/>
    <n v="1.1420000195503235"/>
    <n v="23.584905660377359"/>
    <n v="80.094340162457158"/>
    <m/>
    <m/>
    <n v="1.2999999999999999E-2"/>
    <n v="7.17"/>
    <n v="18.170000000000002"/>
    <n v="92.86"/>
    <n v="66.67"/>
    <n v="83"/>
    <n v="59.46"/>
    <n v="226.42"/>
    <n v="60.536000000000001"/>
  </r>
  <r>
    <x v="218"/>
    <n v="93"/>
    <x v="170"/>
    <x v="1"/>
    <d v="2003-06-22T00:00:00"/>
    <n v="2003"/>
    <s v="CRB"/>
    <s v="IS"/>
    <n v="5"/>
    <s v="170102150103"/>
    <s v="015-06-IS"/>
    <s v="015"/>
    <s v="06"/>
    <s v="R1"/>
    <s v="Panhandle"/>
    <s v="Priest Lake"/>
    <s v="ID"/>
    <n v="48.865993000000003"/>
    <n v="-117.005263"/>
    <s v="Reference"/>
    <s v=""/>
    <m/>
    <s v=""/>
    <n v="100"/>
    <x v="568"/>
    <n v="217"/>
    <n v="0.189"/>
    <n v="1.22"/>
    <n v="0.99399999380111692"/>
    <n v="23.041474654377883"/>
    <n v="78.801844196934852"/>
    <n v="29.78"/>
    <n v="50.1"/>
    <n v="1.4E-2"/>
    <n v="10.52"/>
    <n v="19.2"/>
    <n v="85.71"/>
    <n v="45.24"/>
    <n v="87"/>
    <n v="47.37"/>
    <m/>
    <m/>
  </r>
  <r>
    <x v="218"/>
    <n v="1781"/>
    <x v="170"/>
    <x v="1"/>
    <d v="2005-07-13T00:00:00"/>
    <n v="2005"/>
    <s v="CRB"/>
    <s v="IS"/>
    <n v="5"/>
    <s v="170102150103"/>
    <s v="015-06-IS"/>
    <s v="015"/>
    <s v="06"/>
    <s v="R1"/>
    <s v="Panhandle"/>
    <s v="Priest Lake"/>
    <s v="ID"/>
    <n v="48.865993000000003"/>
    <n v="-117.005263"/>
    <s v="Reference"/>
    <s v=""/>
    <n v="76.559240000000003"/>
    <s v=""/>
    <n v="50"/>
    <x v="569"/>
    <n v="212"/>
    <n v="0.217"/>
    <n v="1.1559999999999999"/>
    <n v="1.0459999799728394"/>
    <n v="23.584905660377359"/>
    <n v="80.330190568600059"/>
    <n v="27.07"/>
    <n v="80.5"/>
    <n v="0.01"/>
    <n v="11.73"/>
    <n v="19.87"/>
    <n v="83.33"/>
    <n v="78.569999999999993"/>
    <n v="82"/>
    <n v="65"/>
    <n v="212.26"/>
    <n v="55.441000000000003"/>
  </r>
  <r>
    <x v="218"/>
    <n v="2132"/>
    <x v="170"/>
    <x v="1"/>
    <d v="2006-06-29T00:00:00"/>
    <n v="2006"/>
    <s v="CRB"/>
    <s v="IS"/>
    <n v="5"/>
    <s v="170102150103"/>
    <s v="015-06-IS"/>
    <s v="015"/>
    <s v="06"/>
    <s v="R1"/>
    <s v="Panhandle"/>
    <s v="Priest Lake"/>
    <s v="ID"/>
    <n v="48.865993000000003"/>
    <n v="-117.005263"/>
    <s v="Reference"/>
    <s v="Flow (whole reach)"/>
    <n v="79.003159999999994"/>
    <s v=""/>
    <n v="100"/>
    <x v="570"/>
    <n v="207.1"/>
    <n v="0.17399999999999999"/>
    <n v="1.163"/>
    <n v="1.2099999338388443"/>
    <n v="19.31434089811685"/>
    <n v="75.374214618117392"/>
    <n v="15.88"/>
    <n v="53.48"/>
    <n v="1.7999999999999999E-2"/>
    <n v="19.670000000000002"/>
    <n v="19.829999999999998"/>
    <n v="95.24"/>
    <n v="85.71"/>
    <n v="90"/>
    <n v="45.24"/>
    <n v="164.17"/>
    <n v="90.685000000000002"/>
  </r>
  <r>
    <x v="218"/>
    <n v="4014"/>
    <x v="170"/>
    <x v="1"/>
    <d v="2007-08-24T00:00:00"/>
    <n v="2007"/>
    <s v="CRB"/>
    <s v="IS"/>
    <n v="5"/>
    <s v="170102150103"/>
    <s v="015-06-IS"/>
    <s v="015"/>
    <s v="06"/>
    <s v="R1"/>
    <s v="Panhandle"/>
    <s v="Priest Lake"/>
    <s v="ID"/>
    <n v="48.865993000000003"/>
    <n v="-117.005263"/>
    <s v="Reference"/>
    <s v="Flow (whole reach)"/>
    <n v="78.310749999999999"/>
    <s v=""/>
    <n v="120"/>
    <x v="463"/>
    <n v="214.3"/>
    <n v="0.20100000000000001"/>
    <n v="1.234"/>
    <n v="1.0349999368190765"/>
    <n v="18.665422305179654"/>
    <n v="81.707885428894571"/>
    <n v="27.02"/>
    <n v="69.62"/>
    <n v="1.35E-2"/>
    <n v="7.5"/>
    <n v="23.83"/>
    <n v="92.86"/>
    <n v="73.81"/>
    <n v="79"/>
    <n v="54.05"/>
    <n v="195.99"/>
    <n v="84.126000000000005"/>
  </r>
  <r>
    <x v="218"/>
    <n v="4084"/>
    <x v="170"/>
    <x v="1"/>
    <d v="2008-06-25T00:00:00"/>
    <n v="2008"/>
    <s v="CRB"/>
    <s v="IS"/>
    <n v="5"/>
    <s v="170102150103"/>
    <s v="015-06-IS"/>
    <s v="015"/>
    <s v="06"/>
    <s v="R1"/>
    <s v="Panhandle"/>
    <s v="Priest Lake"/>
    <s v="ID"/>
    <n v="48.865993000000003"/>
    <n v="-117.005263"/>
    <s v="Reference"/>
    <s v="Flow (whole reach)"/>
    <n v="77.139300000000006"/>
    <s v=""/>
    <n v="90"/>
    <x v="387"/>
    <n v="214.5"/>
    <n v="0.23799999999999999"/>
    <n v="1.202"/>
    <n v="1.0475000143051147"/>
    <n v="18.648018648018649"/>
    <n v="84.335665047029792"/>
    <n v="22.83"/>
    <n v="52.58"/>
    <n v="1.7999999999999999E-2"/>
    <n v="11.83"/>
    <n v="41"/>
    <n v="92.86"/>
    <n v="30.95"/>
    <n v="89"/>
    <n v="56.1"/>
    <n v="237.76"/>
    <n v="132.63499999999999"/>
  </r>
  <r>
    <x v="218"/>
    <n v="4795"/>
    <x v="170"/>
    <x v="1"/>
    <d v="2009-06-27T00:00:00"/>
    <n v="2009"/>
    <s v="CRB"/>
    <s v="IS"/>
    <n v="5"/>
    <s v="170102150103"/>
    <s v="015-06-IS"/>
    <s v="015"/>
    <s v="06"/>
    <s v="R1"/>
    <s v="Panhandle"/>
    <s v="Priest Lake"/>
    <s v="ID"/>
    <n v="48.865993000000003"/>
    <n v="-117.005263"/>
    <s v="Reference"/>
    <s v="Flow (whole reach)"/>
    <n v="74.926959999999994"/>
    <s v=""/>
    <n v="100"/>
    <x v="571"/>
    <n v="212.8"/>
    <n v="0.15"/>
    <n v="1.2849999999999999"/>
    <n v="1.0825000405311584"/>
    <n v="18.796992481203006"/>
    <n v="84.727442354187914"/>
    <n v="11.86"/>
    <n v="15.03"/>
    <n v="8.0000000000000002E-3"/>
    <n v="8.83"/>
    <n v="25.67"/>
    <n v="97.62"/>
    <n v="71.430000000000007"/>
    <n v="86"/>
    <n v="59.52"/>
    <n v="239.66"/>
    <n v="52.94"/>
  </r>
  <r>
    <x v="218"/>
    <n v="5337"/>
    <x v="170"/>
    <x v="1"/>
    <d v="2010-06-23T00:00:00"/>
    <n v="2010"/>
    <s v="CRB"/>
    <s v="IS"/>
    <n v="5"/>
    <s v="170102150103"/>
    <s v="015-06-IS"/>
    <s v="015"/>
    <s v="06"/>
    <s v="R1"/>
    <s v="Panhandle"/>
    <s v="Priest Lake"/>
    <s v="ID"/>
    <n v="48.865993000000003"/>
    <n v="-117.005263"/>
    <s v="Reference"/>
    <s v="Flow (whole reach)"/>
    <n v="61.505470000000003"/>
    <s v=""/>
    <n v="80"/>
    <x v="390"/>
    <n v="213.5"/>
    <n v="0.19700000000000001"/>
    <n v="1.268"/>
    <n v="1.1499999761581421"/>
    <n v="18.735362997658079"/>
    <n v="74.473068809062596"/>
    <n v="12.7"/>
    <n v="16.079999999999998"/>
    <n v="5.4999999999999997E-3"/>
    <n v="22.83"/>
    <n v="41.17"/>
    <n v="92.86"/>
    <n v="73.81"/>
    <n v="89"/>
    <n v="59.52"/>
    <n v="234.19"/>
    <n v="50.999000000000002"/>
  </r>
  <r>
    <x v="218"/>
    <n v="5945"/>
    <x v="170"/>
    <x v="1"/>
    <d v="2011-07-09T00:00:00"/>
    <n v="2011"/>
    <s v="CRB"/>
    <s v="IS"/>
    <n v="5"/>
    <s v="170102150103"/>
    <s v="015-06-IS"/>
    <s v="015"/>
    <s v="06"/>
    <s v="R1"/>
    <s v="Panhandle"/>
    <s v="Priest Lake"/>
    <s v="ID"/>
    <n v="48.865993000000003"/>
    <n v="-117.005263"/>
    <s v="Reference"/>
    <s v="Flow (whole reach)"/>
    <n v="70.554119999999998"/>
    <s v=""/>
    <n v="90"/>
    <x v="572"/>
    <n v="213.3"/>
    <n v="0.20599999999999999"/>
    <n v="1.196"/>
    <n v="1.3859999775886536"/>
    <n v="23.44116268166901"/>
    <n v="79.137364184973777"/>
    <n v="15.16"/>
    <n v="14.15"/>
    <n v="8.9999999999999993E-3"/>
    <n v="14.93"/>
    <n v="30"/>
    <n v="95.24"/>
    <n v="35.71"/>
    <n v="93"/>
    <n v="54.76"/>
    <n v="215.66"/>
    <n v="52.466999999999999"/>
  </r>
  <r>
    <x v="218"/>
    <n v="6520"/>
    <x v="170"/>
    <x v="1"/>
    <d v="2012-07-21T00:00:00"/>
    <n v="2012"/>
    <s v="CRB"/>
    <s v="IS"/>
    <n v="5"/>
    <s v="170102150103"/>
    <s v="015-06-IS"/>
    <s v="015"/>
    <s v="06"/>
    <s v="R1"/>
    <s v="Panhandle"/>
    <s v="Priest Lake"/>
    <s v="ID"/>
    <n v="48.865993000000003"/>
    <n v="-117.005263"/>
    <s v="Reference"/>
    <s v="Flow (whole reach)"/>
    <n v="90.25779"/>
    <s v=""/>
    <n v="120"/>
    <x v="573"/>
    <n v="215.2"/>
    <n v="0.218"/>
    <n v="1.129"/>
    <n v="0.98199998140335087"/>
    <n v="23.234200743494426"/>
    <n v="86.05947846816818"/>
    <n v="13.99"/>
    <n v="16.5"/>
    <n v="1.2E-2"/>
    <n v="2.4"/>
    <n v="6.8"/>
    <n v="88.1"/>
    <n v="52.38"/>
    <n v="93"/>
    <n v="56.41"/>
    <n v="278.81"/>
    <n v="63.598999999999997"/>
  </r>
  <r>
    <x v="218"/>
    <n v="8424"/>
    <x v="170"/>
    <x v="1"/>
    <d v="2015-07-18T00:00:00"/>
    <n v="2015"/>
    <s v="CRB"/>
    <s v="IS"/>
    <n v="5"/>
    <s v="170102150103"/>
    <s v="015-06-IS"/>
    <s v="015"/>
    <s v="06"/>
    <s v="R1"/>
    <s v="Panhandle"/>
    <s v="Priest Lake"/>
    <s v="ID"/>
    <n v="48.865993000000003"/>
    <n v="-117.005263"/>
    <s v="Reference"/>
    <s v="Flow (whole reach)"/>
    <n v="69.124740000000003"/>
    <s v=""/>
    <n v="120"/>
    <x v="574"/>
    <n v="218.3"/>
    <n v="0.17399999999999999"/>
    <n v="1.2310000000000001"/>
    <n v="0.94600000381469729"/>
    <n v="22.904260192395785"/>
    <n v="70.270270969252806"/>
    <n v="14.17"/>
    <n v="43.22"/>
    <n v="1.7999999999999999E-2"/>
    <n v="38.93"/>
    <n v="42"/>
    <n v="92.86"/>
    <n v="69.05"/>
    <n v="94"/>
    <n v="43.59"/>
    <n v="210.72"/>
    <n v="41.182000000000002"/>
  </r>
  <r>
    <x v="219"/>
    <n v="392"/>
    <x v="171"/>
    <x v="0"/>
    <d v="2002-06-19T00:00:00"/>
    <n v="2002"/>
    <s v="CRB"/>
    <s v="I"/>
    <n v="2"/>
    <s v="170103040901"/>
    <s v="066-03-I"/>
    <s v="066"/>
    <s v="03"/>
    <s v="R1"/>
    <s v="Panhandle"/>
    <s v="St. Joe"/>
    <s v="ID"/>
    <n v="47.099086"/>
    <n v="-116.584476"/>
    <s v="Managed"/>
    <s v=""/>
    <n v="1.01800068246266"/>
    <s v=""/>
    <n v="30"/>
    <x v="575"/>
    <n v="81"/>
    <n v="0.37"/>
    <n v="1.8720000000000001"/>
    <n v="0.20999999716877937"/>
    <n v="74.074074074074076"/>
    <n v="70.740739210152341"/>
    <n v="10.51"/>
    <n v="40.96"/>
    <n v="6.0000000000000001E-3"/>
    <m/>
    <n v="41.06"/>
    <n v="100"/>
    <n v="40.479999999999997"/>
    <n v="110"/>
    <n v="26.19"/>
    <n v="24.69"/>
    <n v="0.63300000000000001"/>
  </r>
  <r>
    <x v="219"/>
    <n v="3647"/>
    <x v="171"/>
    <x v="0"/>
    <d v="2007-06-16T00:00:00"/>
    <n v="2007"/>
    <s v="CRB"/>
    <s v="I"/>
    <n v="2"/>
    <s v="170103040901"/>
    <s v="066-03-I"/>
    <s v="066"/>
    <s v="03"/>
    <s v="R1"/>
    <s v="Panhandle"/>
    <s v="St. Joe"/>
    <s v="ID"/>
    <n v="47.099086"/>
    <n v="-116.584476"/>
    <s v="Managed"/>
    <s v="Flow (whole reach)"/>
    <n v="0"/>
    <s v=""/>
    <n v="30"/>
    <x v="243"/>
    <n v="177"/>
    <n v="0.66100000000000003"/>
    <n v="1.331"/>
    <n v="0.20888888504770067"/>
    <n v="101.6949152542373"/>
    <n v="65.084746126401228"/>
    <n v="9.36"/>
    <n v="37.479999999999997"/>
    <n v="2E-3"/>
    <n v="70.069999999999993"/>
    <n v="72.67"/>
    <n v="100"/>
    <n v="86.96"/>
    <n v="105"/>
    <n v="33.33"/>
    <n v="118.64"/>
    <n v="24.071999999999999"/>
  </r>
  <r>
    <x v="219"/>
    <n v="6559"/>
    <x v="171"/>
    <x v="0"/>
    <d v="2012-06-24T00:00:00"/>
    <n v="2012"/>
    <s v="CRB"/>
    <s v="I"/>
    <n v="2"/>
    <s v="170103040901"/>
    <s v="066-03-I"/>
    <s v="066"/>
    <s v="03"/>
    <s v="R1"/>
    <s v="Panhandle"/>
    <s v="St. Joe"/>
    <s v="ID"/>
    <n v="47.099086"/>
    <n v="-116.584476"/>
    <s v="Managed"/>
    <s v="Flow (whole reach)"/>
    <n v="10.42839"/>
    <s v=""/>
    <n v="20"/>
    <x v="450"/>
    <n v="173"/>
    <n v="0.63"/>
    <n v="1.2170000000000001"/>
    <n v="0.23428571543523244"/>
    <n v="121.38728323699422"/>
    <n v="73.815028309133012"/>
    <n v="6.51"/>
    <n v="8.93"/>
    <n v="2E-3"/>
    <n v="34.5"/>
    <n v="48.7"/>
    <n v="97.56"/>
    <n v="78.05"/>
    <n v="107"/>
    <n v="34.15"/>
    <n v="248.55"/>
    <n v="143.67699999999999"/>
  </r>
  <r>
    <x v="219"/>
    <n v="9606"/>
    <x v="171"/>
    <x v="0"/>
    <d v="2017-06-28T00:00:00"/>
    <n v="2017"/>
    <s v="CRB"/>
    <s v="I"/>
    <n v="2"/>
    <s v="170103040901"/>
    <s v="066-03-I"/>
    <s v="066"/>
    <s v="03"/>
    <s v="R1"/>
    <s v="Panhandle"/>
    <s v="St. Joe"/>
    <s v="ID"/>
    <n v="47.099086"/>
    <n v="-116.584476"/>
    <s v="Managed"/>
    <s v="Flow (whole reach)"/>
    <n v="0"/>
    <s v=""/>
    <n v="40"/>
    <x v="129"/>
    <n v="180"/>
    <n v="0.53900000000000003"/>
    <n v="1.111"/>
    <n v="0.20136363939805466"/>
    <n v="122.22222222222221"/>
    <n v="59.833333028687377"/>
    <n v="5.98"/>
    <n v="12.27"/>
    <n v="2E-3"/>
    <n v="39.57"/>
    <n v="63.26"/>
    <n v="97.67"/>
    <n v="62.79"/>
    <n v="98"/>
    <n v="34.880000000000003"/>
    <n v="94.44"/>
    <n v="48.328000000000003"/>
  </r>
  <r>
    <x v="220"/>
    <n v="466"/>
    <x v="172"/>
    <x v="0"/>
    <d v="2004-08-14T00:00:00"/>
    <n v="2004"/>
    <s v="CRB"/>
    <s v="I"/>
    <n v="4"/>
    <s v="170603030602"/>
    <s v="078-11-I"/>
    <s v="078"/>
    <s v="11"/>
    <s v="R1"/>
    <s v="Nez Perce-Clearwater"/>
    <s v="Lochsa/Powell"/>
    <s v="ID"/>
    <n v="46.357185000000001"/>
    <n v="-115.398263"/>
    <s v="Managed"/>
    <s v=""/>
    <n v="57.002912210209701"/>
    <s v=""/>
    <n v="10"/>
    <x v="576"/>
    <n v="288.60000000000002"/>
    <n v="1.913"/>
    <n v="1.1599999999999999"/>
    <n v="0.72749999165534973"/>
    <n v="13.86001386001386"/>
    <n v="33.2640326031363"/>
    <m/>
    <m/>
    <n v="0.188"/>
    <n v="1"/>
    <n v="1"/>
    <n v="97.62"/>
    <n v="95.24"/>
    <n v="128"/>
    <n v="14.63"/>
    <n v="107.42"/>
    <n v="118.32299999999999"/>
  </r>
  <r>
    <x v="220"/>
    <n v="4922"/>
    <x v="172"/>
    <x v="0"/>
    <d v="2009-08-06T00:00:00"/>
    <n v="2009"/>
    <s v="CRB"/>
    <s v="I"/>
    <n v="4"/>
    <s v="170603030602"/>
    <s v="078-11-I"/>
    <s v="078"/>
    <s v="11"/>
    <s v="R1"/>
    <s v="Nez Perce-Clearwater"/>
    <s v="Lochsa/Powell"/>
    <s v="ID"/>
    <n v="46.357185000000001"/>
    <n v="-115.398263"/>
    <s v="Managed"/>
    <s v="Flow (whole reach)"/>
    <n v="56.616190000000003"/>
    <s v=""/>
    <n v="10"/>
    <x v="577"/>
    <n v="254.2"/>
    <n v="2.1789999999999998"/>
    <n v="1.399"/>
    <n v="0.77499998360872269"/>
    <n v="15.735641227380016"/>
    <n v="28.402831965220621"/>
    <n v="28.23"/>
    <n v="48"/>
    <n v="0.16"/>
    <n v="1.33"/>
    <n v="1.33"/>
    <n v="86.11"/>
    <n v="72.22"/>
    <n v="131"/>
    <n v="13.89"/>
    <n v="180.96"/>
    <n v="227.18600000000001"/>
  </r>
  <r>
    <x v="220"/>
    <n v="7986"/>
    <x v="172"/>
    <x v="0"/>
    <d v="2014-08-18T00:00:00"/>
    <n v="2014"/>
    <s v="CRB"/>
    <s v="I"/>
    <n v="4"/>
    <s v="170603030602"/>
    <s v="078-11-I"/>
    <s v="078"/>
    <s v="11"/>
    <s v="R1"/>
    <s v="Nez Perce-Clearwater"/>
    <s v="Lochsa/Powell"/>
    <s v="ID"/>
    <n v="46.357185000000001"/>
    <n v="-115.398263"/>
    <s v="Managed"/>
    <s v="Flow (whole reach)"/>
    <n v="58.346960000000003"/>
    <s v=""/>
    <n v="20"/>
    <x v="578"/>
    <n v="269.2"/>
    <n v="2.0129999999999999"/>
    <m/>
    <n v="0.53399999737739567"/>
    <n v="18.573551263001487"/>
    <n v="50.037145968886399"/>
    <n v="27.74"/>
    <n v="45.33"/>
    <n v="0.17349999999999999"/>
    <n v="1.2"/>
    <n v="2.4"/>
    <n v="100"/>
    <n v="100"/>
    <n v="131"/>
    <n v="18.420000000000002"/>
    <n v="234.03"/>
    <n v="212.232"/>
  </r>
  <r>
    <x v="220"/>
    <n v="10637"/>
    <x v="172"/>
    <x v="0"/>
    <d v="2019-09-17T00:00:00"/>
    <n v="2019"/>
    <s v="CRB"/>
    <s v="I"/>
    <n v="4"/>
    <s v="170603030602"/>
    <s v="078-11-I"/>
    <s v="078"/>
    <s v="11"/>
    <s v="R1"/>
    <s v="Nez Perce-Clearwater"/>
    <s v="Lochsa/Powell"/>
    <s v="ID"/>
    <n v="46.357185000000001"/>
    <n v="-115.398263"/>
    <s v="Managed"/>
    <s v="Flow (whole reach)"/>
    <n v="57.345404051182499"/>
    <s v=""/>
    <n v="20"/>
    <x v="579"/>
    <n v="257.2"/>
    <n v="2.101"/>
    <n v="1.3779999999999999"/>
    <n v="0.72199999094009404"/>
    <n v="19.440124416796266"/>
    <n v="40.046656298600311"/>
    <n v="36.380000000000003"/>
    <n v="83.36"/>
    <n v="0.18"/>
    <n v="1.6"/>
    <n v="1.6"/>
    <n v="97.22"/>
    <n v="55.56"/>
    <n v="130"/>
    <n v="19.440000000000001"/>
    <n v="97.2"/>
    <n v="154.02099999999999"/>
  </r>
  <r>
    <x v="221"/>
    <n v="1787"/>
    <x v="173"/>
    <x v="0"/>
    <d v="2005-06-18T00:00:00"/>
    <n v="2005"/>
    <s v="CRB"/>
    <s v="I"/>
    <n v="5"/>
    <s v="170102150306"/>
    <s v="015-14-I"/>
    <s v="015"/>
    <s v="14"/>
    <s v="R1"/>
    <s v="Panhandle"/>
    <s v="Priest Lake"/>
    <s v="WA"/>
    <n v="48.596456000000003"/>
    <n v="-117.108936"/>
    <s v="Managed"/>
    <s v=""/>
    <n v="29.356059999999999"/>
    <s v=""/>
    <n v="10"/>
    <x v="580"/>
    <n v="166.1"/>
    <n v="2.0350000000000001"/>
    <n v="1.5389999999999999"/>
    <n v="0.20318181812763214"/>
    <n v="132.45033112582783"/>
    <n v="52.799518678218469"/>
    <n v="10.37"/>
    <n v="15.71"/>
    <n v="4.0000000000000001E-3"/>
    <n v="20.65"/>
    <n v="45.01"/>
    <n v="100"/>
    <n v="92.86"/>
    <n v="77"/>
    <n v="73.17"/>
    <n v="313.06"/>
    <n v="132.86199999999999"/>
  </r>
  <r>
    <x v="221"/>
    <n v="5343"/>
    <x v="173"/>
    <x v="0"/>
    <d v="2010-07-11T00:00:00"/>
    <n v="2010"/>
    <s v="CRB"/>
    <s v="I"/>
    <n v="5"/>
    <s v="170102150306"/>
    <s v="015-14-I"/>
    <s v="015"/>
    <s v="14"/>
    <s v="R1"/>
    <s v="Panhandle"/>
    <s v="Priest Lake"/>
    <s v="WA"/>
    <n v="48.596456000000003"/>
    <n v="-117.108936"/>
    <s v="Managed"/>
    <s v="Flow (whole reach)"/>
    <m/>
    <s v=""/>
    <n v="20"/>
    <x v="581"/>
    <n v="161.4"/>
    <m/>
    <n v="1.3959999999999999"/>
    <n v="0.28043477820313495"/>
    <n v="142.50309789343245"/>
    <n v="62.763320764496719"/>
    <n v="7.7"/>
    <n v="9.99"/>
    <n v="4.4999999999999997E-3"/>
    <n v="27.99"/>
    <n v="42.08"/>
    <n v="97.5"/>
    <n v="90"/>
    <n v="92"/>
    <n v="52.5"/>
    <n v="334.57"/>
    <n v="193.386"/>
  </r>
  <r>
    <x v="221"/>
    <n v="8709"/>
    <x v="173"/>
    <x v="0"/>
    <d v="2015-07-19T00:00:00"/>
    <n v="2015"/>
    <s v="CRB"/>
    <s v="I"/>
    <n v="5"/>
    <s v="170102150306"/>
    <s v="015-14-I"/>
    <s v="015"/>
    <s v="14"/>
    <s v="R1"/>
    <s v="Panhandle"/>
    <s v="Priest Lake"/>
    <s v="WA"/>
    <n v="48.596456000000003"/>
    <n v="-117.108936"/>
    <s v="Managed"/>
    <s v="Flow (whole reach)"/>
    <n v="35.64573"/>
    <s v=""/>
    <n v="20"/>
    <x v="582"/>
    <n v="170.1"/>
    <n v="2.2810000000000001"/>
    <n v="1.4790000000000001"/>
    <n v="0.20920000076293946"/>
    <n v="146.97236919459141"/>
    <n v="61.434450463502991"/>
    <n v="5.25"/>
    <n v="15.75"/>
    <n v="1.4999999999999999E-2"/>
    <n v="43.25"/>
    <n v="57.4"/>
    <n v="97.62"/>
    <n v="83.33"/>
    <n v="95"/>
    <n v="48.78"/>
    <n v="446.8"/>
    <n v="63.643000000000001"/>
  </r>
  <r>
    <x v="222"/>
    <n v="110"/>
    <x v="174"/>
    <x v="0"/>
    <d v="2003-06-21T00:00:00"/>
    <n v="2003"/>
    <s v="CRB"/>
    <s v="I"/>
    <n v="3"/>
    <s v="170103010203"/>
    <s v="020-01-I"/>
    <s v="020"/>
    <s v="01"/>
    <s v="R1"/>
    <s v="Panhandle"/>
    <s v="Coeur dAlene River"/>
    <s v="ID"/>
    <n v="47.899934999999999"/>
    <n v="-116.335786"/>
    <s v="Managed"/>
    <s v=""/>
    <n v="58.180667714457698"/>
    <s v=""/>
    <n v="40"/>
    <x v="583"/>
    <n v="171.2"/>
    <n v="1.2270000000000001"/>
    <n v="1.165"/>
    <n v="0.31800000965595243"/>
    <n v="29.205607476635517"/>
    <n v="47.196262350706299"/>
    <n v="29.41"/>
    <n v="78.84"/>
    <n v="2.9000000000000001E-2"/>
    <n v="4.5"/>
    <n v="11.5"/>
    <n v="90.48"/>
    <n v="50"/>
    <n v="109"/>
    <n v="30.77"/>
    <n v="502.34"/>
    <n v="165.773"/>
  </r>
  <r>
    <x v="222"/>
    <n v="4086"/>
    <x v="174"/>
    <x v="0"/>
    <d v="2008-06-26T00:00:00"/>
    <n v="2008"/>
    <s v="CRB"/>
    <s v="I"/>
    <n v="3"/>
    <s v="170103010203"/>
    <s v="020-01-I"/>
    <s v="020"/>
    <s v="01"/>
    <s v="R1"/>
    <s v="Panhandle"/>
    <s v="Coeur dAlene River"/>
    <s v="ID"/>
    <n v="47.899934999999999"/>
    <n v="-116.335786"/>
    <s v="Managed"/>
    <s v="Flow (whole reach)"/>
    <n v="67.556749999999994"/>
    <s v=""/>
    <n v="30"/>
    <x v="584"/>
    <n v="167.8"/>
    <n v="1.1319999999999999"/>
    <n v="1.234"/>
    <n v="0.37777777512868244"/>
    <n v="53.635280095351604"/>
    <n v="56.615017594256756"/>
    <n v="26.5"/>
    <n v="50.22"/>
    <n v="3.2000000000000001E-2"/>
    <n v="3.34"/>
    <n v="19.2"/>
    <n v="95.24"/>
    <n v="40.479999999999997"/>
    <n v="97"/>
    <n v="45.45"/>
    <n v="584.03"/>
    <n v="281.06299999999999"/>
  </r>
  <r>
    <x v="222"/>
    <n v="7288"/>
    <x v="174"/>
    <x v="0"/>
    <d v="2013-07-02T00:00:00"/>
    <n v="2013"/>
    <s v="CRB"/>
    <s v="I"/>
    <n v="3"/>
    <s v="170103010203"/>
    <s v="020-01-I"/>
    <s v="020"/>
    <s v="01"/>
    <s v="R1"/>
    <s v="Panhandle"/>
    <s v="Coeur dAlene River"/>
    <s v="ID"/>
    <n v="47.899934999999999"/>
    <n v="-116.335786"/>
    <s v="Managed"/>
    <s v="Flow (whole reach)"/>
    <n v="73.988900000000001"/>
    <s v=""/>
    <n v="50"/>
    <x v="585"/>
    <n v="153.69999999999999"/>
    <n v="1.7110000000000001"/>
    <n v="1.3320000000000001"/>
    <n v="0.43833332757155102"/>
    <n v="39.037085230969424"/>
    <n v="36.82498429297781"/>
    <n v="19.66"/>
    <n v="37.19"/>
    <n v="4.9000000000000002E-2"/>
    <n v="2.67"/>
    <n v="8.2200000000000006"/>
    <n v="94.74"/>
    <n v="81.58"/>
    <n v="99"/>
    <n v="44.44"/>
    <n v="566.04"/>
    <n v="426.59100000000001"/>
  </r>
  <r>
    <x v="222"/>
    <n v="9997"/>
    <x v="174"/>
    <x v="0"/>
    <d v="2018-07-02T00:00:00"/>
    <n v="2018"/>
    <s v="CRB"/>
    <s v="I"/>
    <n v="3"/>
    <s v="170103010203"/>
    <s v="020-01-I"/>
    <s v="020"/>
    <s v="01"/>
    <s v="R1"/>
    <s v="Panhandle"/>
    <s v="Coeur dAlene River"/>
    <s v="ID"/>
    <n v="47.899934999999999"/>
    <n v="-116.335786"/>
    <s v="Managed"/>
    <s v="Flow (whole reach)"/>
    <n v="80.2360979662364"/>
    <s v=""/>
    <n v="40"/>
    <x v="586"/>
    <n v="148"/>
    <n v="1.135"/>
    <n v="1.2030000000000001"/>
    <n v="0.52400000691413884"/>
    <n v="33.783783783783782"/>
    <n v="53.445947492444837"/>
    <n v="22.3"/>
    <n v="30.97"/>
    <n v="3.3500000000000002E-2"/>
    <n v="2.93"/>
    <n v="6.93"/>
    <n v="91.67"/>
    <n v="66.67"/>
    <n v="88"/>
    <n v="57.14"/>
    <n v="655.41"/>
    <n v="459.24200000000002"/>
  </r>
  <r>
    <x v="223"/>
    <n v="543"/>
    <x v="175"/>
    <x v="1"/>
    <d v="2002-09-01T00:00:00"/>
    <n v="2002"/>
    <s v="CRB"/>
    <s v="I"/>
    <n v="2"/>
    <s v="170603010402"/>
    <s v="084-09-I"/>
    <s v="084"/>
    <s v="09"/>
    <s v="R1"/>
    <s v="Bitterroot"/>
    <s v="West Fork"/>
    <s v="ID"/>
    <n v="45.767885999999997"/>
    <n v="-114.66636"/>
    <s v="Reference"/>
    <s v=""/>
    <n v="32.308849571750699"/>
    <s v=""/>
    <n v="40"/>
    <x v="587"/>
    <n v="204"/>
    <n v="1.52"/>
    <n v="1.046"/>
    <n v="0.28666664908329648"/>
    <n v="29.411764705882351"/>
    <n v="42.058823622909244"/>
    <n v="27.92"/>
    <n v="157.07"/>
    <n v="5.3999999999999999E-2"/>
    <m/>
    <n v="11.5"/>
    <n v="100"/>
    <n v="64.290000000000006"/>
    <n v="112"/>
    <n v="35"/>
    <n v="171.57"/>
    <n v="40.119999999999997"/>
  </r>
  <r>
    <x v="223"/>
    <n v="4022"/>
    <x v="175"/>
    <x v="1"/>
    <d v="2007-09-08T00:00:00"/>
    <n v="2007"/>
    <s v="CRB"/>
    <s v="I"/>
    <n v="2"/>
    <s v="170603010402"/>
    <s v="084-09-I"/>
    <s v="084"/>
    <s v="09"/>
    <s v="R1"/>
    <s v="Bitterroot"/>
    <s v="West Fork"/>
    <s v="ID"/>
    <n v="45.767885999999997"/>
    <n v="-114.66636"/>
    <s v="Reference"/>
    <s v="Flow (whole reach)"/>
    <n v="25.351459999999999"/>
    <s v=""/>
    <n v="40"/>
    <x v="588"/>
    <n v="213.5"/>
    <n v="1.635"/>
    <n v="1.0469999999999999"/>
    <n v="0.20499998331069946"/>
    <n v="18.735362997658079"/>
    <n v="18.875878309477688"/>
    <n v="41.41"/>
    <n v="118.43"/>
    <n v="6.6000000000000003E-2"/>
    <n v="2.5"/>
    <n v="3.5"/>
    <n v="100"/>
    <n v="95.24"/>
    <n v="117"/>
    <n v="26.83"/>
    <n v="266.98"/>
    <n v="58.652999999999999"/>
  </r>
  <r>
    <x v="223"/>
    <n v="8253"/>
    <x v="175"/>
    <x v="1"/>
    <d v="2014-09-10T00:00:00"/>
    <n v="2014"/>
    <s v="CRB"/>
    <s v="I"/>
    <n v="2"/>
    <s v="170603010402"/>
    <s v="084-09-I"/>
    <s v="084"/>
    <s v="09"/>
    <s v="R1"/>
    <s v="Bitterroot"/>
    <s v="West Fork"/>
    <s v="ID"/>
    <n v="45.767885999999997"/>
    <n v="-114.66636"/>
    <s v="Reference"/>
    <s v="Flow (whole reach)"/>
    <n v="28.74305"/>
    <s v=""/>
    <n v="40"/>
    <x v="343"/>
    <n v="195.8"/>
    <n v="1.655"/>
    <n v="1"/>
    <n v="0.3083333397905032"/>
    <n v="30.643513789581203"/>
    <n v="33.912155065643653"/>
    <n v="18.68"/>
    <n v="45.85"/>
    <n v="5.1999999999999998E-2"/>
    <n v="15.86"/>
    <n v="18.75"/>
    <n v="89.47"/>
    <n v="68.42"/>
    <n v="120"/>
    <n v="15.79"/>
    <n v="449.44"/>
    <n v="92.26"/>
  </r>
  <r>
    <x v="223"/>
    <n v="9623"/>
    <x v="175"/>
    <x v="1"/>
    <d v="2017-08-26T00:00:00"/>
    <n v="2017"/>
    <s v="CRB"/>
    <s v="I"/>
    <n v="2"/>
    <s v="170603010402"/>
    <s v="084-09-I"/>
    <s v="084"/>
    <s v="09"/>
    <s v="R1"/>
    <s v="Bitterroot"/>
    <s v="West Fork"/>
    <s v="ID"/>
    <n v="45.767885999999997"/>
    <n v="-114.66636"/>
    <s v="Reference"/>
    <s v="Flow (whole reach)"/>
    <n v="34.118265549900201"/>
    <s v=""/>
    <n v="40"/>
    <x v="589"/>
    <n v="214.6"/>
    <n v="1.4419999999999999"/>
    <n v="1.149"/>
    <n v="0.29000000442777363"/>
    <n v="32.618825722274003"/>
    <n v="24.603914292416391"/>
    <n v="39.01"/>
    <n v="48.17"/>
    <n v="0.08"/>
    <n v="6.59"/>
    <n v="13.31"/>
    <n v="95.24"/>
    <n v="66.67"/>
    <n v="112"/>
    <n v="33.33"/>
    <n v="479.96"/>
    <n v="156.20099999999999"/>
  </r>
  <r>
    <x v="224"/>
    <n v="241"/>
    <x v="176"/>
    <x v="0"/>
    <d v="2003-08-04T00:00:00"/>
    <n v="2003"/>
    <s v="CRB"/>
    <s v="I"/>
    <n v="3"/>
    <s v="170102110204"/>
    <s v="046-02-I"/>
    <s v="046"/>
    <s v="02"/>
    <s v="R1"/>
    <s v="Flathead"/>
    <s v="Swan Lake"/>
    <s v="MT"/>
    <n v="47.585278000000002"/>
    <n v="-113.83056000000001"/>
    <s v="Managed"/>
    <s v=""/>
    <n v="60.0520238102172"/>
    <s v=""/>
    <n v="120"/>
    <x v="590"/>
    <n v="161.5"/>
    <n v="2.4020000000000001"/>
    <n v="1.2130000000000001"/>
    <n v="0.52888888286219704"/>
    <n v="55.72755417956656"/>
    <n v="41.424148813489793"/>
    <n v="30.29"/>
    <n v="54.9"/>
    <n v="3.3000000000000002E-2"/>
    <n v="11.33"/>
    <n v="22.33"/>
    <n v="100"/>
    <n v="57.5"/>
    <n v="122"/>
    <n v="27.27"/>
    <n v="625.39"/>
    <n v="224.36699999999999"/>
  </r>
  <r>
    <x v="224"/>
    <n v="4133"/>
    <x v="176"/>
    <x v="0"/>
    <d v="2008-08-11T00:00:00"/>
    <n v="2008"/>
    <s v="CRB"/>
    <s v="I"/>
    <n v="3"/>
    <s v="170102110204"/>
    <s v="046-02-I"/>
    <s v="046"/>
    <s v="02"/>
    <s v="R1"/>
    <s v="Flathead"/>
    <s v="Swan Lake"/>
    <s v="MT"/>
    <n v="47.585278000000002"/>
    <n v="-113.83056000000001"/>
    <s v="Managed"/>
    <s v="Flow (whole reach)"/>
    <n v="66.653350000000003"/>
    <s v=""/>
    <n v="120"/>
    <x v="591"/>
    <n v="159.6"/>
    <n v="2.5939999999999999"/>
    <n v="1.496"/>
    <n v="0.58428570841039928"/>
    <n v="43.859649122807021"/>
    <n v="51.12781889157786"/>
    <n v="30.88"/>
    <n v="114.5"/>
    <n v="3.0499999999999999E-2"/>
    <n v="17.91"/>
    <n v="30.64"/>
    <n v="100"/>
    <n v="57.5"/>
    <n v="109"/>
    <n v="25.64"/>
    <n v="639.1"/>
    <n v="287.529"/>
  </r>
  <r>
    <x v="224"/>
    <n v="7328"/>
    <x v="176"/>
    <x v="0"/>
    <d v="2013-08-03T00:00:00"/>
    <n v="2013"/>
    <s v="CRB"/>
    <s v="I"/>
    <n v="3"/>
    <s v="170102110204"/>
    <s v="046-02-I"/>
    <s v="046"/>
    <s v="02"/>
    <s v="R1"/>
    <s v="Flathead"/>
    <s v="Swan Lake"/>
    <s v="MT"/>
    <n v="47.585278000000002"/>
    <n v="-113.83056000000001"/>
    <s v="Managed"/>
    <s v="Flow (whole reach)"/>
    <n v="68.574309999999997"/>
    <s v=""/>
    <n v="200"/>
    <x v="592"/>
    <n v="128.4"/>
    <n v="3.1150000000000002"/>
    <n v="1.242"/>
    <n v="0.62999999523162842"/>
    <n v="62.305295950155767"/>
    <n v="60.591899345968372"/>
    <n v="23.91"/>
    <n v="17.72"/>
    <n v="4.2999999999999997E-2"/>
    <n v="21.83"/>
    <n v="32.119999999999997"/>
    <n v="100"/>
    <n v="62.5"/>
    <n v="109"/>
    <n v="32.26"/>
    <n v="1214.95"/>
    <n v="362.68299999999999"/>
  </r>
  <r>
    <x v="224"/>
    <n v="10037"/>
    <x v="176"/>
    <x v="0"/>
    <d v="2018-08-24T00:00:00"/>
    <n v="2018"/>
    <s v="CRB"/>
    <s v="I"/>
    <n v="3"/>
    <s v="170102110204"/>
    <s v="046-02-I"/>
    <s v="046"/>
    <s v="02"/>
    <s v="R1"/>
    <s v="Flathead"/>
    <s v="Swan Lake"/>
    <s v="MT"/>
    <n v="47.585278000000002"/>
    <n v="-113.83056000000001"/>
    <s v="Managed"/>
    <s v="Flow (whole reach)"/>
    <n v="71.629275063680197"/>
    <s v=""/>
    <n v="140"/>
    <x v="593"/>
    <n v="146.5"/>
    <n v="2.85"/>
    <n v="1.216"/>
    <n v="0.64083334058523178"/>
    <n v="81.911262798634809"/>
    <n v="63.54948798951029"/>
    <n v="17.62"/>
    <n v="26.12"/>
    <n v="3.85E-2"/>
    <n v="12.84"/>
    <n v="19.13"/>
    <n v="100"/>
    <n v="61.11"/>
    <n v="113"/>
    <n v="26.47"/>
    <n v="771.33"/>
    <n v="527.88699999999994"/>
  </r>
  <r>
    <x v="225"/>
    <n v="439"/>
    <x v="177"/>
    <x v="1"/>
    <d v="2004-07-31T00:00:00"/>
    <n v="2004"/>
    <s v="CRB"/>
    <s v="I"/>
    <n v="4"/>
    <s v="170603070506"/>
    <s v="073-07-I"/>
    <s v="073"/>
    <s v="07"/>
    <s v="R1"/>
    <s v="Nez Perce-Clearwater"/>
    <s v="North Fork"/>
    <s v="ID"/>
    <n v="46.612262999999999"/>
    <n v="-115.434532"/>
    <s v="Reference"/>
    <s v=""/>
    <n v="65.909928330120593"/>
    <s v=""/>
    <n v="30"/>
    <x v="594"/>
    <n v="246"/>
    <n v="2.8540000000000001"/>
    <n v="1.0860000000000001"/>
    <n v="0.38777777883741593"/>
    <n v="36.585365853658537"/>
    <n v="42.154470691835975"/>
    <m/>
    <m/>
    <n v="6.25E-2"/>
    <n v="4.04"/>
    <n v="10.41"/>
    <n v="90.48"/>
    <n v="78.569999999999993"/>
    <n v="115"/>
    <n v="24.24"/>
    <n v="699.19"/>
    <n v="365.85599999999999"/>
  </r>
  <r>
    <x v="225"/>
    <n v="4904"/>
    <x v="177"/>
    <x v="1"/>
    <d v="2009-08-07T00:00:00"/>
    <n v="2009"/>
    <s v="CRB"/>
    <s v="I"/>
    <n v="4"/>
    <s v="170603070506"/>
    <s v="073-07-I"/>
    <s v="073"/>
    <s v="07"/>
    <s v="R1"/>
    <s v="Nez Perce-Clearwater"/>
    <s v="North Fork"/>
    <s v="ID"/>
    <n v="46.612262999999999"/>
    <n v="-115.434532"/>
    <s v="Reference"/>
    <s v="Flow (whole reach)"/>
    <n v="64.469130000000007"/>
    <s v=""/>
    <n v="20"/>
    <x v="497"/>
    <n v="252.5"/>
    <n v="2.7679999999999998"/>
    <n v="1.079"/>
    <n v="0.36666666799121433"/>
    <n v="35.64356435643564"/>
    <n v="32.277227722772281"/>
    <n v="18.16"/>
    <n v="33.979999999999997"/>
    <n v="0.08"/>
    <n v="7.57"/>
    <n v="10.5"/>
    <n v="100"/>
    <n v="100"/>
    <n v="111"/>
    <n v="26.32"/>
    <n v="657.43"/>
    <n v="345.67399999999998"/>
  </r>
  <r>
    <x v="225"/>
    <n v="7970"/>
    <x v="177"/>
    <x v="1"/>
    <d v="2014-08-04T00:00:00"/>
    <n v="2014"/>
    <s v="CRB"/>
    <s v="I"/>
    <n v="4"/>
    <s v="170603070506"/>
    <s v="073-07-I"/>
    <s v="073"/>
    <s v="07"/>
    <s v="R1"/>
    <s v="Nez Perce-Clearwater"/>
    <s v="North Fork"/>
    <s v="ID"/>
    <n v="46.612262999999999"/>
    <n v="-115.434532"/>
    <s v="Reference"/>
    <s v="Flow (whole reach)"/>
    <n v="69.637780000000006"/>
    <s v=""/>
    <n v="30"/>
    <x v="467"/>
    <n v="258.10000000000002"/>
    <n v="2.7280000000000002"/>
    <n v="1.125"/>
    <n v="0.33454545248638501"/>
    <n v="42.619139868268114"/>
    <n v="36.884928617954067"/>
    <n v="17.43"/>
    <n v="28.81"/>
    <n v="6.6000000000000003E-2"/>
    <n v="1.87"/>
    <n v="3.6"/>
    <n v="97.62"/>
    <n v="95.24"/>
    <n v="107"/>
    <n v="33.33"/>
    <n v="805.89"/>
    <n v="567.92100000000005"/>
  </r>
  <r>
    <x v="225"/>
    <n v="10621"/>
    <x v="177"/>
    <x v="1"/>
    <d v="2019-08-25T00:00:00"/>
    <n v="2019"/>
    <s v="CRB"/>
    <s v="I"/>
    <n v="4"/>
    <s v="170603070506"/>
    <s v="073-07-I"/>
    <s v="073"/>
    <s v="07"/>
    <s v="R1"/>
    <s v="Nez Perce-Clearwater"/>
    <s v="North Fork"/>
    <s v="ID"/>
    <n v="46.612262999999999"/>
    <n v="-115.434532"/>
    <s v="Reference"/>
    <s v="Flow (whole reach)"/>
    <n v="78.288073480728698"/>
    <s v=""/>
    <n v="30"/>
    <x v="595"/>
    <n v="251.6"/>
    <n v="2.782"/>
    <n v="1.1259999999999999"/>
    <n v="0.34555554389953613"/>
    <n v="35.771065182829886"/>
    <n v="41.216216140407447"/>
    <n v="19.440000000000001"/>
    <n v="43.11"/>
    <n v="9.6000000000000002E-2"/>
    <n v="0"/>
    <n v="0.74"/>
    <n v="100"/>
    <n v="100"/>
    <n v="112"/>
    <n v="24.39"/>
    <n v="711.45"/>
    <n v="239.047"/>
  </r>
  <r>
    <x v="226"/>
    <n v="3762"/>
    <x v="178"/>
    <x v="1"/>
    <d v="2007-07-12T00:00:00"/>
    <n v="2007"/>
    <s v="CRB"/>
    <s v="I"/>
    <n v="2"/>
    <s v="170603050601"/>
    <s v="081-13-I"/>
    <s v="081"/>
    <s v="13"/>
    <s v="R1"/>
    <s v="Nez Perce-Clearwater"/>
    <s v="Salmon River"/>
    <s v="ID"/>
    <n v="45.662067"/>
    <n v="-115.792435"/>
    <s v="Reference"/>
    <s v="Flow (whole reach)"/>
    <n v="58.414929999999998"/>
    <s v=""/>
    <n v="10"/>
    <x v="499"/>
    <n v="167"/>
    <n v="3.024"/>
    <n v="1.056"/>
    <n v="0.30666667222976685"/>
    <n v="35.928143712574851"/>
    <n v="23.353293413173652"/>
    <n v="16.11"/>
    <n v="72.260000000000005"/>
    <n v="4.1000000000000002E-2"/>
    <n v="18.559999999999999"/>
    <n v="23.11"/>
    <n v="100"/>
    <n v="100"/>
    <n v="83"/>
    <n v="52.38"/>
    <n v="640.72"/>
    <n v="117.67100000000001"/>
  </r>
  <r>
    <x v="226"/>
    <n v="9704"/>
    <x v="178"/>
    <x v="1"/>
    <d v="2017-07-14T00:00:00"/>
    <n v="2017"/>
    <s v="CRB"/>
    <s v="I"/>
    <n v="2"/>
    <s v="170603050601"/>
    <s v="081-13-I"/>
    <s v="081"/>
    <s v="13"/>
    <s v="R1"/>
    <s v="Nez Perce-Clearwater"/>
    <s v="Salmon River"/>
    <s v="ID"/>
    <n v="45.662067"/>
    <n v="-115.792435"/>
    <s v="Reference"/>
    <s v="Flow (whole reach)"/>
    <n v="55.203816984820001"/>
    <s v=""/>
    <n v="10"/>
    <x v="481"/>
    <n v="170.4"/>
    <n v="2.8370000000000002"/>
    <n v="1.0680000000000001"/>
    <n v="0.29214284994772505"/>
    <n v="82.159624413145536"/>
    <n v="58.392018639425714"/>
    <n v="11.15"/>
    <n v="21.96"/>
    <n v="3.2500000000000001E-2"/>
    <n v="23.48"/>
    <n v="24.23"/>
    <n v="100"/>
    <n v="92.86"/>
    <n v="104"/>
    <n v="42.86"/>
    <n v="516.42999999999995"/>
    <n v="110.496"/>
  </r>
  <r>
    <x v="227"/>
    <n v="2153"/>
    <x v="179"/>
    <x v="0"/>
    <d v="2006-06-30T00:00:00"/>
    <n v="2006"/>
    <s v="CRB"/>
    <s v="I"/>
    <n v="1"/>
    <s v="170102131310"/>
    <s v="026-06-I"/>
    <s v="026"/>
    <s v="06"/>
    <s v="R1"/>
    <s v="Panhandle"/>
    <s v="Sandpoint"/>
    <s v="ID"/>
    <n v="48.130754000000003"/>
    <n v="-116.227071"/>
    <s v="Managed"/>
    <s v="Flow (whole reach)"/>
    <n v="64.30444"/>
    <s v="Yes"/>
    <n v="50"/>
    <x v="342"/>
    <n v="207"/>
    <n v="2.9609999999999999"/>
    <n v="1.1279999999999999"/>
    <n v="0.4699999988079071"/>
    <n v="19.323671497584542"/>
    <n v="17.922705267938436"/>
    <n v="10.67"/>
    <n v="68.83"/>
    <n v="5.1999999999999998E-2"/>
    <n v="6.17"/>
    <n v="9.67"/>
    <n v="100"/>
    <n v="85.71"/>
    <n v="113"/>
    <n v="14.29"/>
    <n v="541.05999999999995"/>
    <n v="229.95"/>
  </r>
  <r>
    <x v="227"/>
    <n v="5964"/>
    <x v="179"/>
    <x v="0"/>
    <d v="2011-07-22T00:00:00"/>
    <n v="2011"/>
    <s v="CRB"/>
    <s v="I"/>
    <n v="1"/>
    <s v="170102131310"/>
    <s v="026-06-I"/>
    <s v="026"/>
    <s v="06"/>
    <s v="R1"/>
    <s v="Panhandle"/>
    <s v="Sandpoint"/>
    <s v="ID"/>
    <n v="48.130754000000003"/>
    <n v="-116.227071"/>
    <s v="Managed"/>
    <s v="Flow (whole reach)"/>
    <n v="63.800730000000001"/>
    <s v="Yes"/>
    <n v="60"/>
    <x v="566"/>
    <n v="205"/>
    <n v="3.0070000000000001"/>
    <n v="1.115"/>
    <n v="0.32416665802399319"/>
    <n v="58.536585365853661"/>
    <n v="32.975610291085594"/>
    <n v="20.29"/>
    <n v="41.24"/>
    <n v="5.7000000000000002E-2"/>
    <n v="4.8899999999999997"/>
    <n v="16.34"/>
    <n v="92.11"/>
    <n v="15.79"/>
    <n v="98"/>
    <n v="42.11"/>
    <n v="951.22"/>
    <n v="489.935"/>
  </r>
  <r>
    <x v="227"/>
    <n v="9136"/>
    <x v="179"/>
    <x v="0"/>
    <d v="2016-06-14T00:00:00"/>
    <n v="2016"/>
    <s v="CRB"/>
    <s v="I"/>
    <n v="1"/>
    <s v="170102131310"/>
    <s v="026-06-I"/>
    <s v="026"/>
    <s v="06"/>
    <s v="R1"/>
    <s v="Panhandle"/>
    <s v="Sandpoint"/>
    <s v="ID"/>
    <n v="48.130754000000003"/>
    <n v="-116.227071"/>
    <s v="Managed"/>
    <s v="Flow (whole reach)"/>
    <n v="70.926450000000003"/>
    <s v="Yes"/>
    <n v="70"/>
    <x v="490"/>
    <n v="207.6"/>
    <n v="2.8180000000000001"/>
    <n v="1.0289999999999999"/>
    <n v="0.40846153635245103"/>
    <n v="62.620423892100192"/>
    <n v="43.256261789729834"/>
    <n v="16.05"/>
    <n v="38.24"/>
    <n v="5.7000000000000002E-2"/>
    <n v="7.83"/>
    <n v="20.68"/>
    <n v="87.5"/>
    <n v="60"/>
    <n v="81"/>
    <n v="62.5"/>
    <n v="818.88"/>
    <n v="404.80900000000003"/>
  </r>
  <r>
    <x v="228"/>
    <n v="114"/>
    <x v="180"/>
    <x v="1"/>
    <d v="2003-06-23T00:00:00"/>
    <n v="2003"/>
    <s v="CRB"/>
    <s v="I"/>
    <n v="3"/>
    <s v="170103010103"/>
    <s v="020-04-I"/>
    <s v="020"/>
    <s v="04"/>
    <s v="R1"/>
    <s v="Panhandle"/>
    <s v="Coeur dAlene River"/>
    <s v="ID"/>
    <n v="47.944245000000002"/>
    <n v="-116.055527"/>
    <s v="Reference"/>
    <s v=""/>
    <n v="27.287582403805601"/>
    <s v=""/>
    <n v="40"/>
    <x v="531"/>
    <n v="191.7"/>
    <n v="2.3839999999999999"/>
    <n v="1.1779999999999999"/>
    <n v="0.21999999582767488"/>
    <n v="26.082420448617636"/>
    <n v="17.370891869534535"/>
    <n v="26.37"/>
    <n v="109.23"/>
    <n v="3.3000000000000002E-2"/>
    <n v="3.67"/>
    <n v="7.17"/>
    <n v="89.58"/>
    <n v="68.75"/>
    <n v="118"/>
    <n v="19.510000000000002"/>
    <n v="73.03"/>
    <n v="26.591000000000001"/>
  </r>
  <r>
    <x v="228"/>
    <n v="4089"/>
    <x v="180"/>
    <x v="1"/>
    <d v="2008-06-29T00:00:00"/>
    <n v="2008"/>
    <s v="CRB"/>
    <s v="I"/>
    <n v="3"/>
    <s v="170103010103"/>
    <s v="020-04-I"/>
    <s v="020"/>
    <s v="04"/>
    <s v="R1"/>
    <s v="Panhandle"/>
    <s v="Coeur dAlene River"/>
    <s v="ID"/>
    <n v="47.944245000000002"/>
    <n v="-116.055527"/>
    <s v="Reference"/>
    <s v="Flow (whole reach)"/>
    <n v="35.238230000000001"/>
    <s v=""/>
    <n v="30"/>
    <x v="558"/>
    <n v="167.5"/>
    <n v="2.4540000000000002"/>
    <n v="1.234"/>
    <n v="0.228325005620718"/>
    <n v="23.880597014925375"/>
    <n v="14.686566822564423"/>
    <n v="22.39"/>
    <n v="55.26"/>
    <n v="5.5500000000000001E-2"/>
    <n v="4"/>
    <n v="5.5"/>
    <n v="92.86"/>
    <n v="73.81"/>
    <n v="118"/>
    <n v="21.43"/>
    <n v="89.55"/>
    <n v="34.790999999999997"/>
  </r>
  <r>
    <x v="228"/>
    <n v="7291"/>
    <x v="180"/>
    <x v="1"/>
    <d v="2013-07-06T00:00:00"/>
    <n v="2013"/>
    <s v="CRB"/>
    <s v="I"/>
    <n v="3"/>
    <s v="170103010103"/>
    <s v="020-04-I"/>
    <s v="020"/>
    <s v="04"/>
    <s v="R1"/>
    <s v="Panhandle"/>
    <s v="Coeur dAlene River"/>
    <s v="ID"/>
    <n v="47.944245000000002"/>
    <n v="-116.055527"/>
    <s v="Reference"/>
    <s v="Flow (whole reach)"/>
    <n v="26.766860000000001"/>
    <s v=""/>
    <n v="50"/>
    <x v="596"/>
    <n v="185.8"/>
    <n v="2.2229999999999999"/>
    <n v="1.276"/>
    <n v="0.29199999570846558"/>
    <n v="26.910656620021527"/>
    <n v="15.285253011500233"/>
    <n v="25.05"/>
    <n v="35.409999999999997"/>
    <n v="3.2000000000000001E-2"/>
    <n v="4"/>
    <n v="15.33"/>
    <n v="95.65"/>
    <n v="95.65"/>
    <n v="101"/>
    <n v="43.48"/>
    <n v="21.53"/>
    <n v="28.667999999999999"/>
  </r>
  <r>
    <x v="228"/>
    <n v="10000"/>
    <x v="180"/>
    <x v="1"/>
    <d v="2018-06-28T00:00:00"/>
    <n v="2018"/>
    <s v="CRB"/>
    <s v="I"/>
    <n v="3"/>
    <s v="170103010103"/>
    <s v="020-04-I"/>
    <s v="020"/>
    <s v="04"/>
    <s v="R1"/>
    <s v="Panhandle"/>
    <s v="Coeur dAlene River"/>
    <s v="ID"/>
    <n v="47.944245000000002"/>
    <n v="-116.055527"/>
    <s v="Reference"/>
    <s v="Flow (whole reach)"/>
    <n v="44.850541957155201"/>
    <s v=""/>
    <n v="50"/>
    <x v="597"/>
    <n v="200.8"/>
    <m/>
    <n v="1.3660000000000001"/>
    <n v="0.22499999403953552"/>
    <n v="29.880478087649401"/>
    <n v="15.18924279041974"/>
    <n v="13.21"/>
    <n v="28.7"/>
    <n v="3.7999999999999999E-2"/>
    <n v="0.44"/>
    <n v="2.78"/>
    <n v="92"/>
    <n v="92"/>
    <n v="102"/>
    <n v="44"/>
    <n v="44.82"/>
    <n v="19.556000000000001"/>
  </r>
  <r>
    <x v="229"/>
    <n v="3760"/>
    <x v="181"/>
    <x v="0"/>
    <d v="2007-07-16T00:00:00"/>
    <n v="2007"/>
    <s v="CRB"/>
    <s v="I"/>
    <n v="2"/>
    <s v="170101040302"/>
    <s v="023-02-I"/>
    <s v="023"/>
    <s v="02"/>
    <s v="R1"/>
    <s v="Panhandle"/>
    <s v="Bonners Ferry"/>
    <s v="ID"/>
    <n v="48.672884000000003"/>
    <n v="-116.160364"/>
    <s v="Managed"/>
    <s v="Flow (whole reach)"/>
    <n v="53.669519999999999"/>
    <s v=""/>
    <n v="20"/>
    <x v="17"/>
    <n v="169.8"/>
    <n v="3.18"/>
    <n v="1.7889999999999999"/>
    <n v="0.21842104745538612"/>
    <n v="111.89634864546524"/>
    <n v="36.336866860114505"/>
    <n v="13.77"/>
    <n v="46.22"/>
    <n v="3.2500000000000001E-2"/>
    <n v="29.82"/>
    <n v="35.5"/>
    <n v="100"/>
    <n v="63.41"/>
    <n v="94"/>
    <n v="51.22"/>
    <n v="559.48"/>
    <n v="412.661"/>
  </r>
  <r>
    <x v="229"/>
    <n v="6739"/>
    <x v="181"/>
    <x v="0"/>
    <d v="2012-07-31T00:00:00"/>
    <n v="2012"/>
    <s v="CRB"/>
    <s v="I"/>
    <n v="2"/>
    <s v="170101040302"/>
    <s v="023-02-I"/>
    <s v="023"/>
    <s v="02"/>
    <s v="R1"/>
    <s v="Panhandle"/>
    <s v="Bonners Ferry"/>
    <s v="ID"/>
    <n v="48.672884000000003"/>
    <n v="-116.160364"/>
    <s v="Managed"/>
    <s v="Flow (whole reach)"/>
    <n v="59.60622"/>
    <s v=""/>
    <n v="20"/>
    <x v="598"/>
    <n v="174.6"/>
    <n v="3.1040000000000001"/>
    <n v="1"/>
    <n v="0.24095237716322854"/>
    <n v="120.27491408934708"/>
    <n v="39.690721963552541"/>
    <n v="10.25"/>
    <n v="16.309999999999999"/>
    <n v="4.2999999999999997E-2"/>
    <n v="18.649999999999999"/>
    <n v="22.02"/>
    <n v="100"/>
    <n v="80.95"/>
    <n v="104"/>
    <n v="42.86"/>
    <n v="400.92"/>
    <n v="82.742999999999995"/>
  </r>
  <r>
    <x v="229"/>
    <n v="9729"/>
    <x v="181"/>
    <x v="0"/>
    <d v="2017-07-15T00:00:00"/>
    <n v="2017"/>
    <s v="CRB"/>
    <s v="I"/>
    <n v="2"/>
    <s v="170101040302"/>
    <s v="023-02-I"/>
    <s v="023"/>
    <s v="02"/>
    <s v="R1"/>
    <s v="Panhandle"/>
    <s v="Bonners Ferry"/>
    <s v="ID"/>
    <n v="48.672884000000003"/>
    <n v="-116.160364"/>
    <s v="Managed"/>
    <s v="Flow (whole reach)"/>
    <n v="61.923751758670299"/>
    <s v=""/>
    <n v="20"/>
    <x v="113"/>
    <n v="168.4"/>
    <n v="3.2360000000000002"/>
    <n v="1.3049999999999999"/>
    <n v="0.33583332598209381"/>
    <n v="71.258907363420434"/>
    <n v="36.46080751600288"/>
    <n v="9.0399999999999991"/>
    <n v="24.21"/>
    <n v="2.3E-2"/>
    <n v="13.96"/>
    <n v="20.149999999999999"/>
    <n v="97.62"/>
    <n v="50"/>
    <n v="104"/>
    <n v="42.86"/>
    <n v="540.38"/>
    <n v="144.596"/>
  </r>
  <r>
    <x v="230"/>
    <n v="3624"/>
    <x v="182"/>
    <x v="0"/>
    <d v="2007-06-18T00:00:00"/>
    <n v="2007"/>
    <s v="CRB"/>
    <s v="I"/>
    <n v="2"/>
    <s v="170102150603"/>
    <s v="014-15-I"/>
    <s v="014"/>
    <s v="15"/>
    <s v="R1"/>
    <s v="Panhandle"/>
    <s v="Priest Lake"/>
    <s v="ID"/>
    <n v="48.278086999999999"/>
    <n v="-116.93938799999999"/>
    <s v="Managed"/>
    <s v="Flow (whole reach)"/>
    <n v="24.51191"/>
    <s v=""/>
    <n v="70"/>
    <x v="435"/>
    <n v="165.1"/>
    <n v="1.502"/>
    <n v="1.2230000000000001"/>
    <n v="0.18600000316898027"/>
    <n v="181.70805572380377"/>
    <n v="64.142943800470448"/>
    <n v="4.8099999999999996"/>
    <n v="20.47"/>
    <n v="2E-3"/>
    <n v="72.44"/>
    <n v="79.709999999999994"/>
    <n v="97.62"/>
    <n v="71.430000000000007"/>
    <n v="84"/>
    <n v="47.62"/>
    <n v="236.22"/>
    <n v="50.265000000000001"/>
  </r>
  <r>
    <x v="230"/>
    <n v="6821"/>
    <x v="182"/>
    <x v="0"/>
    <d v="2012-07-19T00:00:00"/>
    <n v="2012"/>
    <s v="CRB"/>
    <s v="I"/>
    <n v="2"/>
    <s v="170102150603"/>
    <s v="014-15-I"/>
    <s v="014"/>
    <s v="15"/>
    <s v="R1"/>
    <s v="Panhandle"/>
    <s v="Priest Lake"/>
    <s v="ID"/>
    <n v="48.278086999999999"/>
    <n v="-116.93938799999999"/>
    <s v="Managed"/>
    <s v="Flow (whole reach)"/>
    <n v="33.806339999999999"/>
    <s v=""/>
    <n v="80"/>
    <x v="242"/>
    <n v="160.69999999999999"/>
    <n v="1.506"/>
    <n v="1.228"/>
    <n v="0.2603703695866797"/>
    <n v="168.01493466085876"/>
    <n v="65.71250853511809"/>
    <n v="4.6100000000000003"/>
    <n v="9.84"/>
    <n v="2E-3"/>
    <n v="67.12"/>
    <n v="96.54"/>
    <n v="100"/>
    <n v="85"/>
    <n v="81"/>
    <n v="67.5"/>
    <n v="280.02"/>
    <n v="33.497999999999998"/>
  </r>
  <r>
    <x v="230"/>
    <n v="9827"/>
    <x v="182"/>
    <x v="0"/>
    <d v="2017-06-29T00:00:00"/>
    <n v="2017"/>
    <s v="CRB"/>
    <s v="I"/>
    <n v="2"/>
    <s v="170102150603"/>
    <s v="014-15-I"/>
    <s v="014"/>
    <s v="15"/>
    <s v="R1"/>
    <s v="Panhandle"/>
    <s v="Priest Lake"/>
    <s v="ID"/>
    <n v="48.278086999999999"/>
    <n v="-116.93938799999999"/>
    <s v="Managed"/>
    <s v="Flow (whole reach)"/>
    <n v="17.851890941833499"/>
    <s v=""/>
    <n v="70"/>
    <x v="599"/>
    <n v="133.5"/>
    <n v="0.94799999999999995"/>
    <n v="1.601"/>
    <n v="0.27388888845841092"/>
    <n v="134.83146067415731"/>
    <n v="43.29587984620855"/>
    <n v="4.0999999999999996"/>
    <n v="6.21"/>
    <n v="2E-3"/>
    <n v="58.86"/>
    <n v="77.38"/>
    <n v="100"/>
    <n v="96.88"/>
    <n v="70"/>
    <n v="71.88"/>
    <n v="194.76"/>
    <n v="30.905000000000001"/>
  </r>
  <r>
    <x v="231"/>
    <n v="3843"/>
    <x v="183"/>
    <x v="0"/>
    <d v="2007-07-27T00:00:00"/>
    <n v="2007"/>
    <s v="CRB"/>
    <s v="I"/>
    <n v="2"/>
    <s v="170603040101"/>
    <s v="081-05-I"/>
    <s v="081"/>
    <s v="05"/>
    <s v="R1"/>
    <s v="Nez Perce-Clearwater"/>
    <s v="Moose Creek"/>
    <s v="ID"/>
    <n v="45.998202999999997"/>
    <n v="-115.71784700000001"/>
    <s v="Managed"/>
    <s v="Flow (whole reach)"/>
    <m/>
    <s v=""/>
    <n v="20"/>
    <x v="600"/>
    <n v="165.7"/>
    <m/>
    <n v="1.575"/>
    <n v="0.20095238018603551"/>
    <n v="126.73506336753168"/>
    <n v="72.238985716613143"/>
    <n v="9.49"/>
    <n v="22.52"/>
    <n v="0.01"/>
    <n v="15.05"/>
    <n v="18.32"/>
    <n v="97.62"/>
    <n v="92.86"/>
    <n v="87"/>
    <n v="56.41"/>
    <n v="30.18"/>
    <n v="2.577"/>
  </r>
  <r>
    <x v="231"/>
    <n v="6730"/>
    <x v="183"/>
    <x v="0"/>
    <d v="2012-08-04T00:00:00"/>
    <n v="2012"/>
    <s v="CRB"/>
    <s v="I"/>
    <n v="2"/>
    <s v="170603040101"/>
    <s v="081-05-I"/>
    <s v="081"/>
    <s v="05"/>
    <s v="R1"/>
    <s v="Nez Perce-Clearwater"/>
    <s v="Moose Creek"/>
    <s v="ID"/>
    <n v="45.998202999999997"/>
    <n v="-115.71784700000001"/>
    <s v="Managed"/>
    <s v="Flow (whole reach)"/>
    <n v="51.135109999999997"/>
    <s v=""/>
    <n v="0"/>
    <x v="375"/>
    <n v="162.19999999999999"/>
    <n v="0.78300000000000003"/>
    <n v="1.5609999999999999"/>
    <n v="0.2336363595995036"/>
    <n v="135.63501849568436"/>
    <n v="72.811343960932533"/>
    <n v="6.68"/>
    <n v="13.38"/>
    <n v="0.02"/>
    <n v="19.04"/>
    <n v="48.96"/>
    <n v="97.5"/>
    <n v="95"/>
    <n v="92"/>
    <n v="35"/>
    <n v="197.29"/>
    <n v="14.368"/>
  </r>
  <r>
    <x v="231"/>
    <n v="9720"/>
    <x v="183"/>
    <x v="0"/>
    <d v="2017-07-26T00:00:00"/>
    <n v="2017"/>
    <s v="CRB"/>
    <s v="I"/>
    <n v="2"/>
    <s v="170603040101"/>
    <s v="081-05-I"/>
    <s v="081"/>
    <s v="05"/>
    <s v="R1"/>
    <s v="Nez Perce-Clearwater"/>
    <s v="Moose Creek"/>
    <s v="ID"/>
    <n v="45.998202999999997"/>
    <n v="-115.71784700000001"/>
    <s v="Managed"/>
    <s v="Other (make detailed comment)"/>
    <n v="29.1629677563729"/>
    <s v=""/>
    <n v="20"/>
    <x v="3"/>
    <n v="146.6"/>
    <n v="0.44700000000000001"/>
    <n v="1.3859999999999999"/>
    <n v="0.63199999332427981"/>
    <n v="34.106412005457024"/>
    <n v="66.439291627475384"/>
    <n v="10.09"/>
    <n v="12.2"/>
    <n v="2E-3"/>
    <n v="35.299999999999997"/>
    <n v="42.09"/>
    <n v="97.22"/>
    <n v="86.11"/>
    <n v="116"/>
    <n v="30.56"/>
    <n v="109.14"/>
    <n v="12.321"/>
  </r>
  <r>
    <x v="232"/>
    <n v="6487"/>
    <x v="183"/>
    <x v="0"/>
    <d v="2012-08-04T00:00:00"/>
    <n v="2012"/>
    <s v="CRB"/>
    <s v="K"/>
    <n v="2"/>
    <s v="170603040101"/>
    <s v="081-05-K"/>
    <s v="081"/>
    <s v="05"/>
    <s v="R1"/>
    <s v="Nez Perce-Clearwater"/>
    <s v="Moose Creek"/>
    <s v="ID"/>
    <n v="46.001830555600002"/>
    <n v="-115.722163889"/>
    <s v="Managed"/>
    <s v="Flow (whole reach)"/>
    <n v="60.633870000000002"/>
    <s v=""/>
    <n v="20"/>
    <x v="45"/>
    <n v="130.80000000000001"/>
    <n v="0.89400000000000002"/>
    <n v="1.4830000000000001"/>
    <n v="0.2157142875449998"/>
    <n v="107.03363914373088"/>
    <n v="74.388379350714715"/>
    <n v="9.41"/>
    <n v="18.96"/>
    <n v="2.2499999999999999E-2"/>
    <n v="12.53"/>
    <n v="28.8"/>
    <n v="100"/>
    <n v="100"/>
    <n v="97"/>
    <n v="42.86"/>
    <n v="275.23"/>
    <n v="55.905000000000001"/>
  </r>
  <r>
    <x v="232"/>
    <n v="9903"/>
    <x v="183"/>
    <x v="0"/>
    <d v="2017-07-26T00:00:00"/>
    <n v="2017"/>
    <s v="CRB"/>
    <s v="K"/>
    <n v="2"/>
    <s v="170603040101"/>
    <s v="081-05-K"/>
    <s v="081"/>
    <s v="05"/>
    <s v="R1"/>
    <s v="Nez Perce-Clearwater"/>
    <s v="Moose Creek"/>
    <s v="ID"/>
    <n v="46.001830555600002"/>
    <n v="-115.722163889"/>
    <s v="Managed"/>
    <s v="Flow (whole reach)"/>
    <n v="51.218865350901297"/>
    <s v=""/>
    <m/>
    <x v="601"/>
    <n v="128.19999999999999"/>
    <n v="1.1120000000000001"/>
    <n v="1.55"/>
    <n v="0.22818181054158646"/>
    <n v="85.803432137285498"/>
    <n v="72.542901483601241"/>
    <n v="10.19"/>
    <n v="17.440000000000001"/>
    <n v="1.4999999999999999E-2"/>
    <n v="6.54"/>
    <n v="17.760000000000002"/>
    <n v="100"/>
    <n v="100"/>
    <n v="113"/>
    <n v="24.39"/>
    <n v="171.61"/>
    <n v="16.213000000000001"/>
  </r>
  <r>
    <x v="232"/>
    <n v="10993"/>
    <x v="183"/>
    <x v="0"/>
    <d v="2019-08-08T00:00:00"/>
    <n v="2019"/>
    <s v="CRB"/>
    <s v="K"/>
    <n v="2"/>
    <s v="170603040101"/>
    <s v="081-05-K"/>
    <s v="081"/>
    <s v="05"/>
    <s v="R1"/>
    <s v="Nez Perce-Clearwater"/>
    <s v="Moose Creek"/>
    <s v="ID"/>
    <n v="46.001830555600002"/>
    <n v="-115.722163889"/>
    <s v="Managed"/>
    <s v="Flow (whole reach)"/>
    <n v="56.522558628041601"/>
    <s v=""/>
    <m/>
    <x v="8"/>
    <n v="133.9"/>
    <n v="0.82899999999999996"/>
    <n v="1.788"/>
    <n v="0.17312499973922968"/>
    <n v="119.49215832710979"/>
    <n v="66.691560652649514"/>
    <n v="10.24"/>
    <n v="18.11"/>
    <n v="0.03"/>
    <n v="4.1399999999999997"/>
    <n v="9.9"/>
    <n v="100"/>
    <n v="86.36"/>
    <n v="99"/>
    <n v="52.27"/>
    <n v="149.37"/>
    <n v="26.719000000000001"/>
  </r>
  <r>
    <x v="233"/>
    <n v="5807"/>
    <x v="184"/>
    <x v="0"/>
    <d v="2010-07-27T00:00:00"/>
    <n v="2010"/>
    <s v="CRB"/>
    <s v="I"/>
    <n v="4"/>
    <s v="170101011604"/>
    <s v="025-02-I"/>
    <s v="025"/>
    <s v="02"/>
    <s v="R1"/>
    <s v="Kootenai"/>
    <s v="Three Rivers"/>
    <s v="MT"/>
    <n v="48.343043999999999"/>
    <n v="-115.88551699999999"/>
    <s v="Managed"/>
    <s v="Flow (whole reach)"/>
    <n v="21.941030000000001"/>
    <s v=""/>
    <n v="20"/>
    <x v="602"/>
    <n v="293"/>
    <n v="2.0379999999999998"/>
    <n v="1.405"/>
    <n v="0.53999997675418854"/>
    <n v="6.8259385665529013"/>
    <n v="15.017064846416384"/>
    <n v="24.08"/>
    <n v="36.04"/>
    <n v="0.1075"/>
    <n v="0"/>
    <n v="1.67"/>
    <n v="97.96"/>
    <n v="79.59"/>
    <n v="137"/>
    <n v="14.58"/>
    <n v="109.22"/>
    <n v="21.719000000000001"/>
  </r>
  <r>
    <x v="233"/>
    <n v="8146"/>
    <x v="184"/>
    <x v="0"/>
    <d v="2014-07-16T00:00:00"/>
    <n v="2014"/>
    <s v="CRB"/>
    <s v="I"/>
    <n v="4"/>
    <s v="170101011604"/>
    <s v="025-02-I"/>
    <s v="025"/>
    <s v="02"/>
    <s v="R1"/>
    <s v="Kootenai"/>
    <s v="Three Rivers"/>
    <s v="MT"/>
    <n v="48.343043999999999"/>
    <n v="-115.88551699999999"/>
    <s v="Managed"/>
    <s v="Flow (whole reach)"/>
    <n v="17.80639"/>
    <s v=""/>
    <n v="20"/>
    <x v="603"/>
    <n v="287.5"/>
    <n v="1.506"/>
    <n v="1.37"/>
    <n v="0.45000000794728595"/>
    <n v="10.434782608695652"/>
    <n v="10.782608695652174"/>
    <n v="40.06"/>
    <n v="35.409999999999997"/>
    <n v="9.2499999999999999E-2"/>
    <n v="0"/>
    <n v="0"/>
    <n v="100"/>
    <n v="78.260000000000005"/>
    <n v="130"/>
    <n v="20.45"/>
    <n v="100.87"/>
    <n v="92.218000000000004"/>
  </r>
  <r>
    <x v="233"/>
    <n v="10839"/>
    <x v="184"/>
    <x v="0"/>
    <d v="2019-07-27T00:00:00"/>
    <n v="2019"/>
    <s v="CRB"/>
    <s v="I"/>
    <n v="4"/>
    <s v="170101011604"/>
    <s v="025-02-I"/>
    <s v="025"/>
    <s v="02"/>
    <s v="R1"/>
    <s v="Kootenai"/>
    <s v="Three Rivers"/>
    <s v="MT"/>
    <n v="48.343043999999999"/>
    <n v="-115.88551699999999"/>
    <s v="Managed"/>
    <s v="Flow (whole reach)"/>
    <n v="33.5635552660532"/>
    <s v=""/>
    <n v="20"/>
    <x v="604"/>
    <n v="240.9"/>
    <n v="1.1479999999999999"/>
    <n v="1.1180000000000001"/>
    <n v="0.44249998778104782"/>
    <n v="16.604400166043998"/>
    <n v="27.521793354393882"/>
    <n v="59.74"/>
    <n v="72.55"/>
    <n v="9.9000000000000005E-2"/>
    <n v="0"/>
    <n v="0.5"/>
    <n v="90"/>
    <n v="57.5"/>
    <n v="127"/>
    <n v="12.5"/>
    <n v="423.41"/>
    <n v="128.83000000000001"/>
  </r>
  <r>
    <x v="234"/>
    <n v="262"/>
    <x v="185"/>
    <x v="0"/>
    <d v="2004-07-04T00:00:00"/>
    <n v="2004"/>
    <s v="CRB"/>
    <s v="IK"/>
    <n v="4"/>
    <s v="170102030304"/>
    <s v="049-03-IK"/>
    <s v="049"/>
    <s v="03"/>
    <s v="R1"/>
    <s v="Helena"/>
    <s v="Lincoln"/>
    <s v="MT"/>
    <n v="46.989274000000002"/>
    <n v="-112.62077600000001"/>
    <s v="Managed"/>
    <s v=""/>
    <n v="59.522376871670502"/>
    <s v=""/>
    <n v="170"/>
    <x v="419"/>
    <n v="166.4"/>
    <n v="2.6019999999999999"/>
    <n v="1.3839999999999999"/>
    <n v="0.20769230562906998"/>
    <n v="78.125"/>
    <n v="45.01201928808139"/>
    <m/>
    <m/>
    <n v="4.3999999999999997E-2"/>
    <n v="4.4400000000000004"/>
    <n v="7.48"/>
    <n v="100"/>
    <n v="100"/>
    <n v="108"/>
    <n v="31.71"/>
    <n v="234.38"/>
    <n v="53.279000000000003"/>
  </r>
  <r>
    <x v="234"/>
    <n v="4835"/>
    <x v="185"/>
    <x v="0"/>
    <d v="2009-07-27T00:00:00"/>
    <n v="2009"/>
    <s v="CRB"/>
    <s v="IK"/>
    <n v="4"/>
    <s v="170102030304"/>
    <s v="049-03-IK"/>
    <s v="049"/>
    <s v="03"/>
    <s v="R1"/>
    <s v="Helena"/>
    <s v="Lincoln"/>
    <s v="MT"/>
    <n v="46.989274000000002"/>
    <n v="-112.62077600000001"/>
    <s v="Managed"/>
    <s v="Flow (whole reach)"/>
    <n v="56.922350000000002"/>
    <s v=""/>
    <n v="220"/>
    <x v="200"/>
    <n v="170"/>
    <n v="2.5289999999999999"/>
    <n v="1.284"/>
    <n v="0.22333333724074894"/>
    <n v="52.941176470588232"/>
    <n v="31.411764761980841"/>
    <n v="10.47"/>
    <n v="19.399999999999999"/>
    <n v="0.05"/>
    <n v="4.8899999999999997"/>
    <n v="6.81"/>
    <n v="100"/>
    <n v="85.71"/>
    <n v="106"/>
    <n v="26.19"/>
    <n v="223.53"/>
    <n v="92.215000000000003"/>
  </r>
  <r>
    <x v="234"/>
    <n v="7903"/>
    <x v="185"/>
    <x v="0"/>
    <d v="2014-07-17T00:00:00"/>
    <n v="2014"/>
    <s v="CRB"/>
    <s v="IK"/>
    <n v="4"/>
    <s v="170102030304"/>
    <s v="049-03-IK"/>
    <s v="049"/>
    <s v="03"/>
    <s v="R1"/>
    <s v="Helena"/>
    <s v="Lincoln"/>
    <s v="MT"/>
    <n v="46.989274000000002"/>
    <n v="-112.62077600000001"/>
    <s v="Managed"/>
    <s v="Flow (whole reach)"/>
    <n v="60.843940000000003"/>
    <s v=""/>
    <n v="250"/>
    <x v="47"/>
    <n v="171.2"/>
    <n v="2.605"/>
    <n v="1.1040000000000001"/>
    <n v="0.25333333512147266"/>
    <n v="52.570093457943933"/>
    <n v="34.228972463964304"/>
    <n v="9.9600000000000009"/>
    <n v="13.93"/>
    <n v="6.3E-2"/>
    <n v="2.67"/>
    <n v="9.51"/>
    <n v="100"/>
    <n v="97.62"/>
    <n v="112"/>
    <n v="35.71"/>
    <n v="309.58"/>
    <n v="153.75700000000001"/>
  </r>
  <r>
    <x v="235"/>
    <n v="186"/>
    <x v="186"/>
    <x v="0"/>
    <d v="2004-08-02T00:00:00"/>
    <n v="2004"/>
    <s v="CRB"/>
    <s v="I"/>
    <n v="4"/>
    <s v="170101020302"/>
    <s v="036-02-I"/>
    <s v="036"/>
    <s v="02"/>
    <s v="R1"/>
    <s v="Kootenai"/>
    <s v="Libby"/>
    <s v="MT"/>
    <n v="48.400370000000002"/>
    <n v="-114.979212"/>
    <s v="Managed"/>
    <s v=""/>
    <n v="36.639372222559103"/>
    <s v="Yes"/>
    <n v="70"/>
    <x v="605"/>
    <n v="166.4"/>
    <n v="4.3330000000000002"/>
    <n v="1.2669999999999999"/>
    <n v="0.14818182316693393"/>
    <n v="66.105769230769226"/>
    <n v="15.38461547058362"/>
    <m/>
    <m/>
    <n v="2.1499999999999998E-2"/>
    <n v="54.7"/>
    <n v="55.28"/>
    <n v="100"/>
    <n v="95.24"/>
    <n v="89"/>
    <n v="55"/>
    <n v="192.31"/>
    <n v="405.77"/>
  </r>
  <r>
    <x v="235"/>
    <n v="4808"/>
    <x v="186"/>
    <x v="0"/>
    <d v="2009-07-12T00:00:00"/>
    <n v="2009"/>
    <s v="CRB"/>
    <s v="I"/>
    <n v="4"/>
    <s v="170101020302"/>
    <s v="036-02-I"/>
    <s v="036"/>
    <s v="02"/>
    <s v="R1"/>
    <s v="Kootenai"/>
    <s v="Libby"/>
    <s v="MT"/>
    <n v="48.400370000000002"/>
    <n v="-114.979212"/>
    <s v="Managed"/>
    <s v="Flow (whole reach)"/>
    <n v="43.539540000000002"/>
    <s v="Yes"/>
    <n v="60"/>
    <x v="606"/>
    <n v="159.5"/>
    <n v="4.4080000000000004"/>
    <n v="1.1970000000000001"/>
    <n v="0.14652174079547758"/>
    <n v="144.20062695924764"/>
    <n v="37.429466965056513"/>
    <n v="6.63"/>
    <n v="11.1"/>
    <n v="1.6E-2"/>
    <n v="23.93"/>
    <n v="28.2"/>
    <n v="100"/>
    <n v="97.14"/>
    <n v="103"/>
    <n v="35.29"/>
    <n v="206.9"/>
    <n v="210.23699999999999"/>
  </r>
  <r>
    <x v="235"/>
    <n v="7877"/>
    <x v="186"/>
    <x v="0"/>
    <d v="2014-07-01T00:00:00"/>
    <n v="2014"/>
    <s v="CRB"/>
    <s v="I"/>
    <n v="4"/>
    <s v="170101020302"/>
    <s v="036-02-I"/>
    <s v="036"/>
    <s v="02"/>
    <s v="R1"/>
    <s v="Kootenai"/>
    <s v="Libby"/>
    <s v="MT"/>
    <n v="48.400370000000002"/>
    <n v="-114.979212"/>
    <s v="Managed"/>
    <s v="Flow (whole reach)"/>
    <n v="52.04271"/>
    <s v="Yes"/>
    <n v="80"/>
    <x v="607"/>
    <n v="161.80000000000001"/>
    <n v="4.407"/>
    <n v="1.216"/>
    <n v="0.18600000105798245"/>
    <n v="123.60939431396785"/>
    <n v="38.009888898899"/>
    <n v="7.62"/>
    <n v="14.98"/>
    <n v="1.7000000000000001E-2"/>
    <n v="37.42"/>
    <n v="50.59"/>
    <n v="100"/>
    <n v="95"/>
    <n v="95"/>
    <n v="50"/>
    <n v="302.83999999999997"/>
    <n v="149.828"/>
  </r>
  <r>
    <x v="236"/>
    <n v="208"/>
    <x v="187"/>
    <x v="0"/>
    <d v="2004-08-14T00:00:00"/>
    <n v="2004"/>
    <s v="CRB"/>
    <s v="I"/>
    <n v="4"/>
    <s v="170102060311"/>
    <s v="038-02-I"/>
    <s v="038"/>
    <s v="02"/>
    <s v="R1"/>
    <s v="Flathead"/>
    <s v="Glacier View"/>
    <s v="MT"/>
    <n v="48.957196000000003"/>
    <n v="-114.49403"/>
    <s v="Managed"/>
    <s v=""/>
    <n v="41.341391745609897"/>
    <s v=""/>
    <n v="140"/>
    <x v="270"/>
    <n v="172.6"/>
    <n v="1.448"/>
    <n v="1.581"/>
    <n v="0.22692307657920396"/>
    <n v="75.318655851680177"/>
    <n v="49.768251035608536"/>
    <m/>
    <m/>
    <n v="3.4000000000000002E-2"/>
    <n v="7.5"/>
    <n v="9.92"/>
    <n v="90.48"/>
    <n v="71.430000000000007"/>
    <n v="102"/>
    <n v="28.57"/>
    <n v="52.14"/>
    <n v="24.241"/>
  </r>
  <r>
    <x v="236"/>
    <n v="4823"/>
    <x v="187"/>
    <x v="0"/>
    <d v="2009-08-08T00:00:00"/>
    <n v="2009"/>
    <s v="CRB"/>
    <s v="I"/>
    <n v="4"/>
    <s v="170102060311"/>
    <s v="038-02-I"/>
    <s v="038"/>
    <s v="02"/>
    <s v="R1"/>
    <s v="Flathead"/>
    <s v="Glacier View"/>
    <s v="MT"/>
    <n v="48.957196000000003"/>
    <n v="-114.49403"/>
    <s v="Managed"/>
    <s v="Flow (whole reach)"/>
    <n v="41.732950000000002"/>
    <s v=""/>
    <n v="170"/>
    <x v="608"/>
    <n v="176.4"/>
    <n v="1.4119999999999999"/>
    <n v="2.0249999999999999"/>
    <n v="0.19937500450760126"/>
    <n v="90.702947845804985"/>
    <n v="47.222222600664409"/>
    <n v="9.73"/>
    <n v="22.58"/>
    <n v="0.05"/>
    <n v="2.2000000000000002"/>
    <n v="10.130000000000001"/>
    <n v="97.73"/>
    <n v="68.180000000000007"/>
    <n v="101"/>
    <n v="45"/>
    <n v="51.02"/>
    <n v="5.2809999999999997"/>
  </r>
  <r>
    <x v="236"/>
    <n v="7892"/>
    <x v="187"/>
    <x v="0"/>
    <d v="2014-08-16T00:00:00"/>
    <n v="2014"/>
    <s v="CRB"/>
    <s v="I"/>
    <n v="4"/>
    <s v="170102060311"/>
    <s v="038-02-I"/>
    <s v="038"/>
    <s v="02"/>
    <s v="R1"/>
    <s v="Flathead"/>
    <s v="Glacier View"/>
    <s v="MT"/>
    <n v="48.957196000000003"/>
    <n v="-114.49403"/>
    <s v="Managed"/>
    <s v="Flow (whole reach)"/>
    <n v="42.541460000000001"/>
    <s v=""/>
    <n v="140"/>
    <x v="609"/>
    <n v="185.4"/>
    <n v="1.4350000000000001"/>
    <n v="2.0670000000000002"/>
    <n v="0.24800000339746475"/>
    <n v="53.937432578209275"/>
    <n v="43.905070684488535"/>
    <n v="8.25"/>
    <n v="16.239999999999998"/>
    <n v="3.95E-2"/>
    <n v="4.2"/>
    <n v="8.67"/>
    <n v="97.83"/>
    <n v="95.65"/>
    <n v="102"/>
    <n v="42.22"/>
    <n v="48.54"/>
    <n v="5.1520000000000001"/>
  </r>
  <r>
    <x v="236"/>
    <n v="10550"/>
    <x v="187"/>
    <x v="0"/>
    <d v="2019-08-09T00:00:00"/>
    <n v="2019"/>
    <s v="CRB"/>
    <s v="I"/>
    <n v="4"/>
    <s v="170102060311"/>
    <s v="038-02-I"/>
    <s v="038"/>
    <s v="02"/>
    <s v="R1"/>
    <s v="Flathead"/>
    <s v="Glacier View"/>
    <s v="MT"/>
    <n v="48.957196000000003"/>
    <n v="-114.49403"/>
    <s v="Managed"/>
    <s v="Flow (whole reach)"/>
    <n v="51.583205478977902"/>
    <s v=""/>
    <n v="140"/>
    <x v="227"/>
    <n v="173.8"/>
    <n v="1.631"/>
    <n v="1.875"/>
    <n v="0.27388889673683381"/>
    <n v="103.56731875719217"/>
    <n v="71.1162250801938"/>
    <n v="8.48"/>
    <n v="13.52"/>
    <n v="0.04"/>
    <n v="8"/>
    <n v="10.07"/>
    <n v="95.24"/>
    <n v="90.48"/>
    <n v="109"/>
    <n v="36.590000000000003"/>
    <n v="40.28"/>
    <n v="6.21"/>
  </r>
  <r>
    <x v="237"/>
    <n v="148"/>
    <x v="188"/>
    <x v="0"/>
    <d v="2001-09-02T00:00:00"/>
    <n v="2001"/>
    <s v="CRB"/>
    <s v="I"/>
    <n v="1"/>
    <s v="170101030505"/>
    <s v="027-07-I"/>
    <s v="027"/>
    <s v="07"/>
    <s v="R1"/>
    <s v="Kootenai"/>
    <s v="Three Rivers"/>
    <s v="MT"/>
    <n v="48.587406000000001"/>
    <n v="-115.91165700000001"/>
    <s v="Managed"/>
    <s v=""/>
    <m/>
    <s v=""/>
    <n v="80"/>
    <x v="310"/>
    <n v="133"/>
    <n v="1.135"/>
    <n v="1.135"/>
    <n v="0.22833333661158881"/>
    <n v="45.112781954887218"/>
    <n v="35.939849767469823"/>
    <n v="19.18"/>
    <n v="235.41"/>
    <n v="2.1999999999999999E-2"/>
    <m/>
    <m/>
    <n v="93.48"/>
    <n v="65.22"/>
    <n v="124"/>
    <n v="22.73"/>
    <n v="759.4"/>
    <n v="147.93700000000001"/>
  </r>
  <r>
    <x v="237"/>
    <n v="2159"/>
    <x v="188"/>
    <x v="0"/>
    <d v="2006-07-31T00:00:00"/>
    <n v="2006"/>
    <s v="CRB"/>
    <s v="I"/>
    <n v="1"/>
    <s v="170101030505"/>
    <s v="027-07-I"/>
    <s v="027"/>
    <s v="07"/>
    <s v="R1"/>
    <s v="Kootenai"/>
    <s v="Three Rivers"/>
    <s v="MT"/>
    <n v="48.587406000000001"/>
    <n v="-115.91165700000001"/>
    <s v="Managed"/>
    <s v="Flow (whole reach)"/>
    <n v="19.193629999999999"/>
    <s v=""/>
    <n v="110"/>
    <x v="610"/>
    <n v="165.3"/>
    <n v="1.276"/>
    <n v="1.121"/>
    <n v="0.29833333442608517"/>
    <n v="36.297640653357526"/>
    <n v="23.049002045656216"/>
    <n v="22.52"/>
    <n v="80.03"/>
    <n v="0.02"/>
    <n v="79.52"/>
    <n v="80.3"/>
    <n v="97.37"/>
    <n v="94.74"/>
    <n v="137"/>
    <n v="5.26"/>
    <n v="980.04"/>
    <n v="133.43100000000001"/>
  </r>
  <r>
    <x v="237"/>
    <n v="5970"/>
    <x v="188"/>
    <x v="0"/>
    <d v="2011-08-02T00:00:00"/>
    <n v="2011"/>
    <s v="CRB"/>
    <s v="I"/>
    <n v="1"/>
    <s v="170101030505"/>
    <s v="027-07-I"/>
    <s v="027"/>
    <s v="07"/>
    <s v="R1"/>
    <s v="Kootenai"/>
    <s v="Three Rivers"/>
    <s v="MT"/>
    <n v="48.587406000000001"/>
    <n v="-115.91165700000001"/>
    <s v="Managed"/>
    <s v="Flow (whole reach)"/>
    <n v="31.219799999999999"/>
    <s v=""/>
    <n v="145"/>
    <x v="309"/>
    <n v="158.4"/>
    <n v="1.2250000000000001"/>
    <n v="1.0680000000000001"/>
    <n v="0.20000000183398908"/>
    <n v="82.070707070707073"/>
    <n v="44.949495581665424"/>
    <n v="21.23"/>
    <n v="38.630000000000003"/>
    <n v="2.1000000000000001E-2"/>
    <n v="20.91"/>
    <n v="24.18"/>
    <n v="100"/>
    <n v="47.37"/>
    <n v="120"/>
    <n v="21.05"/>
    <n v="953.28"/>
    <n v="184.49"/>
  </r>
  <r>
    <x v="237"/>
    <n v="9030"/>
    <x v="188"/>
    <x v="0"/>
    <d v="2016-08-13T00:00:00"/>
    <n v="2016"/>
    <s v="CRB"/>
    <s v="I"/>
    <n v="1"/>
    <s v="170101030505"/>
    <s v="027-07-I"/>
    <s v="027"/>
    <s v="07"/>
    <s v="R1"/>
    <s v="Kootenai"/>
    <s v="Three Rivers"/>
    <s v="MT"/>
    <n v="48.587406000000001"/>
    <n v="-115.91165700000001"/>
    <s v="Managed"/>
    <s v="Flow (whole reach)"/>
    <n v="19.093640000000001"/>
    <s v=""/>
    <n v="70"/>
    <x v="611"/>
    <n v="158.69999999999999"/>
    <n v="1.26"/>
    <n v="1.173"/>
    <n v="0.22636363723061301"/>
    <n v="69.313169502205426"/>
    <n v="46.81789521984733"/>
    <n v="18.09"/>
    <n v="47.26"/>
    <n v="1.2E-2"/>
    <n v="26.71"/>
    <n v="40.18"/>
    <n v="100"/>
    <n v="92.11"/>
    <n v="128"/>
    <n v="26.32"/>
    <n v="838.06"/>
    <n v="112.458"/>
  </r>
  <r>
    <x v="238"/>
    <n v="355"/>
    <x v="189"/>
    <x v="1"/>
    <d v="2004-08-15T00:00:00"/>
    <n v="2004"/>
    <s v="CRB"/>
    <s v="I"/>
    <n v="4"/>
    <s v="170102051302"/>
    <s v="059-10-I"/>
    <s v="059"/>
    <s v="10"/>
    <s v="R1"/>
    <s v="Bitterroot"/>
    <s v="Stevensville"/>
    <s v="MT"/>
    <n v="46.540208"/>
    <n v="-114.17887500000001"/>
    <s v="Reference"/>
    <s v=""/>
    <n v="70.979079831958501"/>
    <s v=""/>
    <n v="10"/>
    <x v="612"/>
    <n v="290.2"/>
    <n v="2.157"/>
    <n v="1.163"/>
    <n v="0.50285713587488445"/>
    <n v="24.121295658166783"/>
    <n v="20.089593449598507"/>
    <m/>
    <m/>
    <n v="0.222"/>
    <n v="0"/>
    <n v="0.78"/>
    <n v="97.62"/>
    <n v="61.9"/>
    <n v="101"/>
    <n v="34.15"/>
    <n v="117.16"/>
    <n v="61.795000000000002"/>
  </r>
  <r>
    <x v="238"/>
    <n v="4877"/>
    <x v="189"/>
    <x v="1"/>
    <d v="2009-08-23T00:00:00"/>
    <n v="2009"/>
    <s v="CRB"/>
    <s v="I"/>
    <n v="4"/>
    <s v="170102051302"/>
    <s v="059-10-I"/>
    <s v="059"/>
    <s v="10"/>
    <s v="R1"/>
    <s v="Bitterroot"/>
    <s v="Stevensville"/>
    <s v="MT"/>
    <n v="46.540208"/>
    <n v="-114.17887500000001"/>
    <s v="Reference"/>
    <s v="Flow (whole reach)"/>
    <n v="46.21434"/>
    <s v=""/>
    <n v="10"/>
    <x v="613"/>
    <n v="287"/>
    <n v="2.2200000000000002"/>
    <n v="1.1910000000000001"/>
    <n v="0.40500002354383469"/>
    <n v="13.937282229965156"/>
    <n v="13.37979097399562"/>
    <n v="17.46"/>
    <n v="41.18"/>
    <n v="0.125"/>
    <n v="0.33"/>
    <n v="0.33"/>
    <n v="100"/>
    <n v="97.62"/>
    <n v="123"/>
    <n v="14.29"/>
    <n v="101.05"/>
    <n v="26.013000000000002"/>
  </r>
  <r>
    <x v="238"/>
    <n v="7943"/>
    <x v="189"/>
    <x v="1"/>
    <d v="2014-08-26T00:00:00"/>
    <n v="2014"/>
    <s v="CRB"/>
    <s v="I"/>
    <n v="4"/>
    <s v="170102051302"/>
    <s v="059-10-I"/>
    <s v="059"/>
    <s v="10"/>
    <s v="R1"/>
    <s v="Bitterroot"/>
    <s v="Stevensville"/>
    <s v="MT"/>
    <n v="46.540208"/>
    <n v="-114.17887500000001"/>
    <s v="Reference"/>
    <s v="Flow (whole reach)"/>
    <n v="68.22184"/>
    <s v=""/>
    <n v="10"/>
    <x v="614"/>
    <n v="286.39999999999998"/>
    <n v="2.214"/>
    <n v="1.129"/>
    <n v="0.50857142891202656"/>
    <n v="24.441340782122907"/>
    <n v="27.025139531609732"/>
    <n v="15.08"/>
    <n v="33.979999999999997"/>
    <n v="0.13150000000000001"/>
    <n v="0"/>
    <n v="0.22"/>
    <n v="100"/>
    <n v="67.5"/>
    <n v="114"/>
    <n v="27.5"/>
    <n v="216.48"/>
    <n v="61.375"/>
  </r>
  <r>
    <x v="238"/>
    <n v="10595"/>
    <x v="189"/>
    <x v="1"/>
    <d v="2019-09-19T00:00:00"/>
    <n v="2019"/>
    <s v="CRB"/>
    <s v="I"/>
    <n v="4"/>
    <s v="170102051302"/>
    <s v="059-10-I"/>
    <s v="059"/>
    <s v="10"/>
    <s v="R1"/>
    <s v="Bitterroot"/>
    <s v="Stevensville"/>
    <s v="MT"/>
    <n v="46.540208"/>
    <n v="-114.17887500000001"/>
    <s v="Reference"/>
    <s v="Flow (whole reach)"/>
    <n v="66.079925663615498"/>
    <s v=""/>
    <n v="10"/>
    <x v="615"/>
    <n v="284.39999999999998"/>
    <n v="2.21"/>
    <n v="1.181"/>
    <n v="0.53799999356269834"/>
    <n v="17.58087201125176"/>
    <n v="23.804500300840655"/>
    <n v="17.22"/>
    <n v="41.14"/>
    <n v="0.11749999999999999"/>
    <n v="0"/>
    <n v="0.13"/>
    <n v="97.62"/>
    <n v="97.62"/>
    <n v="120"/>
    <n v="19.05"/>
    <n v="298.87"/>
    <n v="88.936000000000007"/>
  </r>
  <r>
    <x v="239"/>
    <n v="242"/>
    <x v="190"/>
    <x v="0"/>
    <d v="2003-08-01T00:00:00"/>
    <n v="2003"/>
    <s v="CRB"/>
    <s v="I"/>
    <n v="3"/>
    <s v="170102110104"/>
    <s v="046-06-I"/>
    <s v="046"/>
    <s v="06"/>
    <s v="R1"/>
    <s v="Flathead"/>
    <s v="Swan Lake"/>
    <s v="MT"/>
    <n v="47.4557"/>
    <n v="-113.756855"/>
    <s v="Managed"/>
    <s v=""/>
    <n v="38.421533060230999"/>
    <s v=""/>
    <n v="30"/>
    <x v="616"/>
    <n v="200.3"/>
    <n v="2.3319999999999999"/>
    <n v="1.0720000000000001"/>
    <n v="0.30000000894069673"/>
    <n v="24.962556165751373"/>
    <n v="18.921617859313326"/>
    <n v="35.049999999999997"/>
    <n v="197.2"/>
    <n v="7.0000000000000007E-2"/>
    <n v="0.67"/>
    <n v="2.5"/>
    <n v="100"/>
    <n v="90"/>
    <n v="126"/>
    <n v="16.670000000000002"/>
    <n v="169.75"/>
    <n v="111.169"/>
  </r>
  <r>
    <x v="239"/>
    <n v="4134"/>
    <x v="190"/>
    <x v="0"/>
    <d v="2008-08-10T00:00:00"/>
    <n v="2008"/>
    <s v="CRB"/>
    <s v="I"/>
    <n v="3"/>
    <s v="170102110104"/>
    <s v="046-06-I"/>
    <s v="046"/>
    <s v="06"/>
    <s v="R1"/>
    <s v="Flathead"/>
    <s v="Swan Lake"/>
    <s v="MT"/>
    <n v="47.4557"/>
    <n v="-113.756855"/>
    <s v="Managed"/>
    <s v="Flow (whole reach)"/>
    <n v="51.562240000000003"/>
    <s v=""/>
    <n v="50"/>
    <x v="51"/>
    <n v="213"/>
    <n v="2.0230000000000001"/>
    <n v="1.1579999999999999"/>
    <n v="0.25400000214576723"/>
    <n v="23.474178403755868"/>
    <n v="17.511736954881552"/>
    <n v="27.21"/>
    <n v="102.96"/>
    <n v="0.126"/>
    <n v="2.93"/>
    <n v="4.13"/>
    <n v="97.62"/>
    <n v="64.290000000000006"/>
    <n v="109"/>
    <n v="30.77"/>
    <n v="413.15"/>
    <n v="125.057"/>
  </r>
  <r>
    <x v="239"/>
    <n v="7329"/>
    <x v="190"/>
    <x v="0"/>
    <d v="2013-07-22T00:00:00"/>
    <n v="2013"/>
    <s v="CRB"/>
    <s v="I"/>
    <n v="3"/>
    <s v="170102110104"/>
    <s v="046-06-I"/>
    <s v="046"/>
    <s v="06"/>
    <s v="R1"/>
    <s v="Flathead"/>
    <s v="Swan Lake"/>
    <s v="MT"/>
    <n v="47.4557"/>
    <n v="-113.756855"/>
    <s v="Managed"/>
    <s v="Flow (whole reach)"/>
    <n v="54.001629999999999"/>
    <s v=""/>
    <n v="70"/>
    <x v="617"/>
    <n v="188.8"/>
    <n v="2.3620000000000001"/>
    <n v="1.048"/>
    <n v="0.4649999737739563"/>
    <n v="10.59322033898305"/>
    <n v="12.499999696925535"/>
    <n v="20.29"/>
    <n v="32.159999999999997"/>
    <n v="0.109"/>
    <n v="1.67"/>
    <n v="4.67"/>
    <n v="100"/>
    <n v="86.11"/>
    <n v="118"/>
    <n v="27.27"/>
    <n v="296.61"/>
    <n v="94.135999999999996"/>
  </r>
  <r>
    <x v="239"/>
    <n v="10038"/>
    <x v="190"/>
    <x v="0"/>
    <d v="2018-07-30T00:00:00"/>
    <n v="2018"/>
    <s v="CRB"/>
    <s v="I"/>
    <n v="3"/>
    <s v="170102110104"/>
    <s v="046-06-I"/>
    <s v="046"/>
    <s v="06"/>
    <s v="R1"/>
    <s v="Flathead"/>
    <s v="Swan Lake"/>
    <s v="MT"/>
    <n v="47.4557"/>
    <n v="-113.756855"/>
    <s v="Managed"/>
    <s v="Flow (whole reach)"/>
    <n v="61.279030819808703"/>
    <s v=""/>
    <n v="40"/>
    <x v="618"/>
    <n v="204.1"/>
    <n v="2.254"/>
    <n v="1.1850000000000001"/>
    <n v="0.65500001609325409"/>
    <n v="19.598236158745713"/>
    <n v="33.512984345439364"/>
    <n v="21.37"/>
    <n v="29.99"/>
    <n v="0.06"/>
    <n v="2.06"/>
    <n v="6.99"/>
    <n v="100"/>
    <n v="82.5"/>
    <n v="122"/>
    <n v="18.420000000000002"/>
    <n v="387.07"/>
    <n v="243.57900000000001"/>
  </r>
  <r>
    <x v="240"/>
    <n v="339"/>
    <x v="191"/>
    <x v="0"/>
    <d v="2003-07-20T00:00:00"/>
    <n v="2003"/>
    <s v="CRB"/>
    <s v="I"/>
    <n v="3"/>
    <s v="170102050506"/>
    <s v="057-06-I"/>
    <s v="057"/>
    <s v="06"/>
    <s v="R1"/>
    <s v="Bitterroot"/>
    <s v="Sula"/>
    <s v="MT"/>
    <n v="45.860914000000001"/>
    <n v="-114.06985299999999"/>
    <s v="Managed"/>
    <s v=""/>
    <n v="53.4014226706351"/>
    <s v="Yes"/>
    <n v="30"/>
    <x v="498"/>
    <n v="171.8"/>
    <n v="4.7670000000000003"/>
    <n v="1.1120000000000001"/>
    <n v="0.18000000371382788"/>
    <n v="75.669383003492428"/>
    <n v="33.469150174621653"/>
    <n v="13.99"/>
    <n v="39.61"/>
    <n v="5.2999999999999999E-2"/>
    <n v="9.5"/>
    <n v="15.17"/>
    <n v="95.45"/>
    <n v="65.91"/>
    <n v="103"/>
    <n v="30.95"/>
    <n v="157.16"/>
    <n v="63.710999999999999"/>
  </r>
  <r>
    <x v="240"/>
    <n v="4157"/>
    <x v="191"/>
    <x v="0"/>
    <d v="2008-07-27T00:00:00"/>
    <n v="2008"/>
    <s v="CRB"/>
    <s v="I"/>
    <n v="3"/>
    <s v="170102050506"/>
    <s v="057-06-I"/>
    <s v="057"/>
    <s v="06"/>
    <s v="R1"/>
    <s v="Bitterroot"/>
    <s v="Sula"/>
    <s v="MT"/>
    <n v="45.860914000000001"/>
    <n v="-114.06985299999999"/>
    <s v="Managed"/>
    <s v="Flow (whole reach)"/>
    <n v="67.41122"/>
    <s v="Yes"/>
    <n v="40"/>
    <x v="619"/>
    <n v="184.4"/>
    <n v="4.431"/>
    <n v="1.111"/>
    <n v="0.24533333679040273"/>
    <n v="81.344902386117141"/>
    <n v="26.952277424537179"/>
    <n v="13.23"/>
    <n v="40.92"/>
    <n v="6.3E-2"/>
    <n v="7.64"/>
    <n v="9.9600000000000009"/>
    <n v="100"/>
    <n v="93.48"/>
    <n v="106"/>
    <n v="29.55"/>
    <n v="504.34"/>
    <n v="189.85300000000001"/>
  </r>
  <r>
    <x v="240"/>
    <n v="7348"/>
    <x v="191"/>
    <x v="0"/>
    <d v="2013-08-18T00:00:00"/>
    <n v="2013"/>
    <s v="CRB"/>
    <s v="I"/>
    <n v="3"/>
    <s v="170102050506"/>
    <s v="057-06-I"/>
    <s v="057"/>
    <s v="06"/>
    <s v="R1"/>
    <s v="Bitterroot"/>
    <s v="Sula"/>
    <s v="MT"/>
    <n v="45.860914000000001"/>
    <n v="-114.06985299999999"/>
    <s v="Managed"/>
    <s v="Flow (whole reach)"/>
    <n v="47.064590000000003"/>
    <s v="Yes"/>
    <n v="70"/>
    <x v="64"/>
    <n v="184.9"/>
    <n v="4.3479999999999999"/>
    <n v="1.1639999999999999"/>
    <n v="0.19166666455566883"/>
    <n v="64.899945916711729"/>
    <n v="17.577068556831488"/>
    <n v="13.36"/>
    <n v="31.66"/>
    <n v="6.1499999999999999E-2"/>
    <n v="12.37"/>
    <n v="25.61"/>
    <n v="100"/>
    <n v="95.65"/>
    <n v="107"/>
    <n v="35.56"/>
    <n v="421.85"/>
    <n v="183.93"/>
  </r>
  <r>
    <x v="240"/>
    <n v="10056"/>
    <x v="191"/>
    <x v="0"/>
    <d v="2018-08-26T00:00:00"/>
    <n v="2018"/>
    <s v="CRB"/>
    <s v="I"/>
    <n v="3"/>
    <s v="170102050506"/>
    <s v="057-06-I"/>
    <s v="057"/>
    <s v="06"/>
    <s v="R1"/>
    <s v="Bitterroot"/>
    <s v="Sula"/>
    <s v="MT"/>
    <n v="45.860914000000001"/>
    <n v="-114.06985299999999"/>
    <s v="Managed"/>
    <s v="Flow (whole reach)"/>
    <n v="53.327176244541"/>
    <s v="Yes"/>
    <n v="50"/>
    <x v="620"/>
    <n v="178.2"/>
    <n v="4.5449999999999999"/>
    <n v="1.0840000000000001"/>
    <n v="0.20333334058523178"/>
    <n v="33.670033670033668"/>
    <n v="11.111111084352574"/>
    <n v="12.03"/>
    <n v="17.690000000000001"/>
    <n v="7.8E-2"/>
    <n v="5"/>
    <n v="6.56"/>
    <n v="100"/>
    <n v="88.64"/>
    <n v="123"/>
    <n v="29.55"/>
    <n v="735.13"/>
    <n v="347.096"/>
  </r>
  <r>
    <x v="241"/>
    <n v="240"/>
    <x v="192"/>
    <x v="0"/>
    <d v="2002-08-19T00:00:00"/>
    <n v="2002"/>
    <s v="CRB"/>
    <s v="I"/>
    <n v="2"/>
    <s v="170102030701"/>
    <s v="045-20-I"/>
    <s v="045"/>
    <s v="20"/>
    <s v="R1"/>
    <s v="Lolo"/>
    <s v="Seeley Lake"/>
    <s v="MT"/>
    <n v="47.138154"/>
    <n v="-113.00439799999999"/>
    <s v="Managed"/>
    <s v=""/>
    <n v="43.374738251370999"/>
    <s v=""/>
    <n v="190"/>
    <x v="621"/>
    <n v="171.4"/>
    <n v="1.4470000000000001"/>
    <n v="1.0669999999999999"/>
    <n v="0.1758333332836628"/>
    <n v="70.01166861143524"/>
    <n v="50.17502986703203"/>
    <n v="17.34"/>
    <n v="128.86000000000001"/>
    <n v="5.5E-2"/>
    <m/>
    <n v="13.33"/>
    <n v="97.62"/>
    <n v="69.05"/>
    <n v="134"/>
    <n v="12.2"/>
    <n v="507.58"/>
    <n v="179.80600000000001"/>
  </r>
  <r>
    <x v="241"/>
    <n v="3959"/>
    <x v="192"/>
    <x v="0"/>
    <d v="2007-08-07T00:00:00"/>
    <n v="2007"/>
    <s v="CRB"/>
    <s v="I"/>
    <n v="2"/>
    <s v="170102030701"/>
    <s v="045-20-I"/>
    <s v="045"/>
    <s v="20"/>
    <s v="R1"/>
    <s v="Lolo"/>
    <s v="Seeley Lake"/>
    <s v="MT"/>
    <n v="47.138154"/>
    <n v="-113.00439799999999"/>
    <s v="Managed"/>
    <s v="Other (make comment)"/>
    <m/>
    <s v=""/>
    <m/>
    <x v="429"/>
    <n v="169.7"/>
    <n v="1.603"/>
    <n v="1.0980000000000001"/>
    <m/>
    <m/>
    <m/>
    <n v="26.93"/>
    <m/>
    <n v="1.4E-2"/>
    <m/>
    <m/>
    <n v="100"/>
    <n v="90.48"/>
    <n v="122"/>
    <n v="20"/>
    <n v="412.49"/>
    <n v="134.416"/>
  </r>
  <r>
    <x v="241"/>
    <n v="6544"/>
    <x v="192"/>
    <x v="0"/>
    <d v="2012-08-29T00:00:00"/>
    <n v="2012"/>
    <s v="CRB"/>
    <s v="I"/>
    <n v="2"/>
    <s v="170102030701"/>
    <s v="045-20-I"/>
    <s v="045"/>
    <s v="20"/>
    <s v="R1"/>
    <s v="Lolo"/>
    <s v="Seeley Lake"/>
    <s v="MT"/>
    <n v="47.138154"/>
    <n v="-113.00439799999999"/>
    <s v="Managed"/>
    <s v="Other (make detailed comment)"/>
    <n v="56.223750000000003"/>
    <s v=""/>
    <n v="200"/>
    <x v="93"/>
    <n v="165.4"/>
    <n v="1.4570000000000001"/>
    <n v="1.0509999999999999"/>
    <n v="0.20166666619479656"/>
    <n v="72.551390568319221"/>
    <n v="46.735187107302977"/>
    <n v="16.149999999999999"/>
    <n v="83.11"/>
    <n v="5.0500000000000003E-2"/>
    <n v="1.2"/>
    <n v="5.07"/>
    <n v="90"/>
    <n v="37.5"/>
    <n v="117"/>
    <n v="25"/>
    <n v="719.47"/>
    <n v="196.601"/>
  </r>
  <r>
    <x v="241"/>
    <n v="9593"/>
    <x v="192"/>
    <x v="0"/>
    <d v="2017-08-14T00:00:00"/>
    <n v="2017"/>
    <s v="CRB"/>
    <s v="I"/>
    <n v="2"/>
    <s v="170102030701"/>
    <s v="045-20-I"/>
    <s v="045"/>
    <s v="20"/>
    <s v="R1"/>
    <s v="Lolo"/>
    <s v="Seeley Lake"/>
    <s v="MT"/>
    <n v="47.138154"/>
    <n v="-113.00439799999999"/>
    <s v="Managed"/>
    <s v="Flow (whole reach)"/>
    <n v="37.9859905757923"/>
    <s v=""/>
    <n v="200"/>
    <x v="19"/>
    <n v="172"/>
    <n v="1.512"/>
    <n v="1.0389999999999999"/>
    <n v="0.23199999779462815"/>
    <n v="29.069767441860463"/>
    <n v="18.313953765602999"/>
    <n v="22.59"/>
    <n v="45.39"/>
    <n v="4.9000000000000002E-2"/>
    <n v="0.67"/>
    <n v="3.5"/>
    <n v="100"/>
    <n v="45.24"/>
    <n v="136"/>
    <n v="14.29"/>
    <n v="534.88"/>
    <n v="128.80600000000001"/>
  </r>
  <r>
    <x v="242"/>
    <n v="181"/>
    <x v="192"/>
    <x v="1"/>
    <d v="2003-07-31T00:00:00"/>
    <n v="2003"/>
    <s v="CRB"/>
    <s v="I"/>
    <n v="3"/>
    <s v="170101020401"/>
    <s v="035-02-I"/>
    <s v="035"/>
    <s v="02"/>
    <s v="R1"/>
    <s v="Kootenai"/>
    <s v="Libby"/>
    <s v="MT"/>
    <n v="48.036977999999998"/>
    <n v="-115.494204"/>
    <s v="Reference"/>
    <s v=""/>
    <n v="52.805437339513503"/>
    <s v=""/>
    <n v="10"/>
    <x v="311"/>
    <n v="169.1"/>
    <n v="3.4830000000000001"/>
    <n v="1.1479999999999999"/>
    <n v="0.28299999982118607"/>
    <n v="59.136605558840927"/>
    <n v="32.702543127825813"/>
    <n v="27.18"/>
    <n v="46.66"/>
    <n v="6.0999999999999999E-2"/>
    <n v="2"/>
    <n v="7.67"/>
    <n v="97.73"/>
    <n v="70.45"/>
    <n v="119"/>
    <n v="20.45"/>
    <n v="520.4"/>
    <n v="403.65300000000002"/>
  </r>
  <r>
    <x v="242"/>
    <n v="4118"/>
    <x v="192"/>
    <x v="1"/>
    <d v="2008-07-27T00:00:00"/>
    <n v="2008"/>
    <s v="CRB"/>
    <s v="I"/>
    <n v="3"/>
    <s v="170101020401"/>
    <s v="035-02-I"/>
    <s v="035"/>
    <s v="02"/>
    <s v="R1"/>
    <s v="Kootenai"/>
    <s v="Libby"/>
    <s v="MT"/>
    <n v="48.036977999999998"/>
    <n v="-115.494204"/>
    <s v="Reference"/>
    <s v="Flow (whole reach)"/>
    <n v="61.199860000000001"/>
    <s v=""/>
    <n v="0"/>
    <x v="622"/>
    <n v="166.6"/>
    <n v="3.367"/>
    <n v="1.2450000000000001"/>
    <n v="0.32428571368966785"/>
    <n v="42.016806722689076"/>
    <n v="33.13325290061703"/>
    <n v="32.93"/>
    <n v="59.56"/>
    <n v="6.1499999999999999E-2"/>
    <n v="3.62"/>
    <n v="6.1"/>
    <n v="100"/>
    <n v="54.76"/>
    <n v="115"/>
    <n v="25.71"/>
    <n v="792.32"/>
    <n v="319.71800000000002"/>
  </r>
  <r>
    <x v="242"/>
    <n v="7317"/>
    <x v="192"/>
    <x v="1"/>
    <d v="2013-07-31T00:00:00"/>
    <n v="2013"/>
    <s v="CRB"/>
    <s v="I"/>
    <n v="3"/>
    <s v="170101020401"/>
    <s v="035-02-I"/>
    <s v="035"/>
    <s v="02"/>
    <s v="R1"/>
    <s v="Kootenai"/>
    <s v="Libby"/>
    <s v="MT"/>
    <n v="48.036977999999998"/>
    <n v="-115.494204"/>
    <s v="Reference"/>
    <s v="Flow (whole reach)"/>
    <n v="53.433050000000001"/>
    <s v=""/>
    <n v="20"/>
    <x v="623"/>
    <n v="164.5"/>
    <n v="3.3740000000000001"/>
    <n v="1.048"/>
    <n v="0.30124999582767487"/>
    <n v="48.632218844984806"/>
    <n v="24.984802518572128"/>
    <n v="21.65"/>
    <n v="39.68"/>
    <n v="8.8999999999999996E-2"/>
    <n v="8"/>
    <n v="11.83"/>
    <n v="100"/>
    <n v="50"/>
    <n v="128"/>
    <n v="15.38"/>
    <n v="1379.94"/>
    <n v="491.78199999999998"/>
  </r>
  <r>
    <x v="242"/>
    <n v="10026"/>
    <x v="192"/>
    <x v="1"/>
    <d v="2018-08-09T00:00:00"/>
    <n v="2018"/>
    <s v="CRB"/>
    <s v="I"/>
    <n v="3"/>
    <s v="170101020401"/>
    <s v="035-02-I"/>
    <s v="035"/>
    <s v="02"/>
    <s v="R1"/>
    <s v="Kootenai"/>
    <s v="Libby"/>
    <s v="MT"/>
    <n v="48.036977999999998"/>
    <n v="-115.494204"/>
    <s v="Reference"/>
    <s v="Flow (whole reach)"/>
    <n v="69.094970755188996"/>
    <s v=""/>
    <n v="10"/>
    <x v="489"/>
    <n v="162.80000000000001"/>
    <n v="3.5230000000000001"/>
    <n v="1.2090000000000001"/>
    <n v="0.4135714332972254"/>
    <n v="85.995085995085986"/>
    <n v="57.678132736712172"/>
    <n v="30.22"/>
    <n v="42.43"/>
    <n v="6.7500000000000004E-2"/>
    <n v="7.17"/>
    <n v="11.12"/>
    <n v="100"/>
    <n v="77.5"/>
    <n v="122"/>
    <n v="20"/>
    <n v="2020.88"/>
    <n v="868.55799999999999"/>
  </r>
  <r>
    <x v="243"/>
    <n v="2177"/>
    <x v="192"/>
    <x v="1"/>
    <d v="2006-07-27T00:00:00"/>
    <n v="2006"/>
    <s v="CRB"/>
    <s v="I"/>
    <n v="1"/>
    <s v="170102070202"/>
    <s v="041-02-I"/>
    <s v="041"/>
    <s v="02"/>
    <s v="R1"/>
    <s v="Flathead"/>
    <s v="Spotted Bear"/>
    <s v="MT"/>
    <n v="48.108888999999998"/>
    <n v="-113.332763"/>
    <s v="Reference"/>
    <s v="Flow (whole reach)"/>
    <n v="52.006010000000003"/>
    <s v=""/>
    <n v="60"/>
    <x v="624"/>
    <n v="222.8"/>
    <n v="1.3460000000000001"/>
    <n v="1.218"/>
    <n v="0.49999997764825821"/>
    <n v="17.953321364452425"/>
    <n v="37.028724886142584"/>
    <n v="23.67"/>
    <n v="85.96"/>
    <n v="5.5E-2"/>
    <n v="7.17"/>
    <n v="7.33"/>
    <n v="100"/>
    <n v="81.819999999999993"/>
    <n v="124"/>
    <n v="11.36"/>
    <n v="547.58000000000004"/>
    <n v="179.05500000000001"/>
  </r>
  <r>
    <x v="243"/>
    <n v="5987"/>
    <x v="192"/>
    <x v="1"/>
    <d v="2011-08-20T00:00:00"/>
    <n v="2011"/>
    <s v="CRB"/>
    <s v="I"/>
    <n v="1"/>
    <s v="170102070202"/>
    <s v="041-02-I"/>
    <s v="041"/>
    <s v="02"/>
    <s v="R1"/>
    <s v="Flathead"/>
    <s v="Spotted Bear"/>
    <s v="MT"/>
    <n v="48.108888999999998"/>
    <n v="-113.332763"/>
    <s v="Reference"/>
    <s v="Flow (whole reach)"/>
    <n v="64.217230000000001"/>
    <s v=""/>
    <n v="50"/>
    <x v="51"/>
    <n v="205.2"/>
    <n v="1.4079999999999999"/>
    <m/>
    <n v="0.4662499912083149"/>
    <n v="38.986354775828467"/>
    <n v="65.838207278335304"/>
    <n v="25.78"/>
    <n v="30.25"/>
    <n v="4.2999999999999997E-2"/>
    <n v="9.08"/>
    <n v="12.42"/>
    <n v="92.5"/>
    <n v="35"/>
    <n v="109"/>
    <n v="33.33"/>
    <n v="501.95"/>
    <n v="258.37299999999999"/>
  </r>
  <r>
    <x v="243"/>
    <n v="9150"/>
    <x v="192"/>
    <x v="1"/>
    <d v="2016-07-31T00:00:00"/>
    <n v="2016"/>
    <s v="CRB"/>
    <s v="I"/>
    <n v="1"/>
    <s v="170102070202"/>
    <s v="041-02-I"/>
    <s v="041"/>
    <s v="02"/>
    <s v="R1"/>
    <s v="Flathead"/>
    <s v="Spotted Bear"/>
    <s v="MT"/>
    <n v="48.108888999999998"/>
    <n v="-113.332763"/>
    <s v="Reference"/>
    <s v="Flow (whole reach)"/>
    <n v="50.506709999999998"/>
    <s v=""/>
    <n v="60"/>
    <x v="467"/>
    <n v="213.3"/>
    <n v="1.2050000000000001"/>
    <n v="1.2490000000000001"/>
    <n v="0.39555554588635761"/>
    <n v="42.194092827004219"/>
    <n v="45.382091488236838"/>
    <n v="22.33"/>
    <n v="30.03"/>
    <n v="4.2000000000000003E-2"/>
    <n v="3.27"/>
    <n v="17.23"/>
    <n v="100"/>
    <n v="54.76"/>
    <n v="108"/>
    <n v="38.1"/>
    <n v="623.53"/>
    <n v="137.81899999999999"/>
  </r>
  <r>
    <x v="244"/>
    <n v="95"/>
    <x v="193"/>
    <x v="0"/>
    <d v="2002-06-07T00:00:00"/>
    <n v="2002"/>
    <s v="CRB"/>
    <s v="IKS"/>
    <n v="5"/>
    <s v="170102150308"/>
    <s v="015-09-IKS"/>
    <s v="015"/>
    <s v="09"/>
    <s v="R1"/>
    <s v="Panhandle"/>
    <s v="Priest Lake"/>
    <s v="ID"/>
    <n v="48.531112"/>
    <n v="-116.980373"/>
    <s v="Managed"/>
    <s v=""/>
    <m/>
    <s v=""/>
    <n v="20"/>
    <x v="625"/>
    <n v="121"/>
    <n v="0.76900000000000002"/>
    <n v="1.1200000000000001"/>
    <n v="0.38999997824430466"/>
    <n v="33.057851239669425"/>
    <n v="37.933883982256425"/>
    <n v="16.38"/>
    <n v="20.71"/>
    <n v="4.0000000000000001E-3"/>
    <m/>
    <m/>
    <n v="92.5"/>
    <n v="52.5"/>
    <n v="97"/>
    <n v="46.15"/>
    <n v="347.11"/>
    <n v="16.891999999999999"/>
  </r>
  <r>
    <x v="244"/>
    <n v="97"/>
    <x v="193"/>
    <x v="0"/>
    <d v="2001-08-14T00:00:00"/>
    <n v="2001"/>
    <s v="CRB"/>
    <s v="IKS"/>
    <n v="5"/>
    <s v="170102150308"/>
    <s v="015-09-IKS"/>
    <s v="015"/>
    <s v="09"/>
    <s v="R1"/>
    <s v="Panhandle"/>
    <s v="Priest Lake"/>
    <s v="ID"/>
    <n v="48.531112"/>
    <n v="-116.980373"/>
    <s v="Managed"/>
    <s v=""/>
    <m/>
    <s v=""/>
    <n v="20"/>
    <x v="626"/>
    <n v="122.4"/>
    <n v="0.69399999999999995"/>
    <n v="1.0780000000000001"/>
    <n v="0.28833332161108655"/>
    <n v="49.019607843137251"/>
    <n v="71.160130641039672"/>
    <n v="13.82"/>
    <m/>
    <n v="4.0000000000000001E-3"/>
    <m/>
    <m/>
    <n v="100"/>
    <n v="92.5"/>
    <n v="116"/>
    <n v="30"/>
    <n v="245.1"/>
    <n v="12.756"/>
  </r>
  <r>
    <x v="244"/>
    <n v="98"/>
    <x v="193"/>
    <x v="0"/>
    <d v="2004-06-29T00:00:00"/>
    <n v="2004"/>
    <s v="CRB"/>
    <s v="IKS"/>
    <n v="5"/>
    <s v="170102150308"/>
    <s v="015-09-IKS"/>
    <s v="015"/>
    <s v="09"/>
    <s v="R1"/>
    <s v="Panhandle"/>
    <s v="Priest Lake"/>
    <s v="ID"/>
    <n v="48.531112"/>
    <n v="-116.980373"/>
    <s v="Managed"/>
    <s v=""/>
    <n v="21.287219727849099"/>
    <s v=""/>
    <n v="20"/>
    <x v="627"/>
    <n v="193.8"/>
    <n v="0.495"/>
    <n v="1.1479999999999999"/>
    <n v="0.39142855576106478"/>
    <n v="36.119711042311657"/>
    <n v="76.367389060887518"/>
    <m/>
    <m/>
    <n v="2E-3"/>
    <n v="43.3"/>
    <n v="62.08"/>
    <n v="100"/>
    <n v="82.98"/>
    <n v="91"/>
    <n v="48.94"/>
    <n v="201.24"/>
    <n v="13.295999999999999"/>
  </r>
  <r>
    <x v="244"/>
    <n v="99"/>
    <x v="193"/>
    <x v="0"/>
    <d v="2003-06-21T00:00:00"/>
    <n v="2003"/>
    <s v="CRB"/>
    <s v="IKS"/>
    <n v="5"/>
    <s v="170102150308"/>
    <s v="015-09-IKS"/>
    <s v="015"/>
    <s v="09"/>
    <s v="R1"/>
    <s v="Panhandle"/>
    <s v="Priest Lake"/>
    <s v="ID"/>
    <n v="48.531112"/>
    <n v="-116.980373"/>
    <s v="Managed"/>
    <s v=""/>
    <m/>
    <s v=""/>
    <n v="30"/>
    <x v="628"/>
    <n v="177.5"/>
    <n v="0.54100000000000004"/>
    <n v="1.27"/>
    <n v="0.36571427753993441"/>
    <n v="39.436619718309863"/>
    <n v="71.323943070962386"/>
    <n v="15.21"/>
    <n v="28.36"/>
    <n v="4.0000000000000001E-3"/>
    <n v="18.87"/>
    <n v="31"/>
    <n v="97.73"/>
    <n v="61.36"/>
    <n v="97"/>
    <n v="42.86"/>
    <m/>
    <m/>
  </r>
  <r>
    <x v="244"/>
    <n v="1783"/>
    <x v="193"/>
    <x v="0"/>
    <d v="2005-06-17T00:00:00"/>
    <n v="2005"/>
    <s v="CRB"/>
    <s v="IKS"/>
    <n v="5"/>
    <s v="170102150308"/>
    <s v="015-09-IKS"/>
    <s v="015"/>
    <s v="09"/>
    <s v="R1"/>
    <s v="Panhandle"/>
    <s v="Priest Lake"/>
    <s v="ID"/>
    <n v="48.531112"/>
    <n v="-116.980373"/>
    <s v="Managed"/>
    <s v=""/>
    <n v="9.1011369999999996"/>
    <s v=""/>
    <n v="20"/>
    <x v="499"/>
    <n v="196"/>
    <n v="0.53100000000000003"/>
    <n v="1.194"/>
    <n v="0.40499999125798541"/>
    <n v="30.612244897959183"/>
    <n v="47.244898153811086"/>
    <n v="13.49"/>
    <n v="22.56"/>
    <n v="2E-3"/>
    <n v="82.02"/>
    <n v="91.26"/>
    <n v="96"/>
    <n v="84"/>
    <n v="91"/>
    <n v="52"/>
    <n v="168.37"/>
    <n v="13.096"/>
  </r>
  <r>
    <x v="244"/>
    <n v="2133"/>
    <x v="193"/>
    <x v="0"/>
    <d v="2006-06-30T00:00:00"/>
    <n v="2006"/>
    <s v="CRB"/>
    <s v="IKS"/>
    <n v="5"/>
    <s v="170102150308"/>
    <s v="015-09-IKS"/>
    <s v="015"/>
    <s v="09"/>
    <s v="R1"/>
    <s v="Panhandle"/>
    <s v="Priest Lake"/>
    <s v="ID"/>
    <n v="48.531112"/>
    <n v="-116.980373"/>
    <s v="Managed"/>
    <s v="Flow (whole reach)"/>
    <n v="13.484540000000001"/>
    <s v=""/>
    <n v="20"/>
    <x v="40"/>
    <n v="190.6"/>
    <n v="0.47199999999999998"/>
    <n v="1.19"/>
    <n v="0.45999999841054279"/>
    <n v="47.219307450157402"/>
    <n v="77.544596362839471"/>
    <n v="16.079999999999998"/>
    <n v="37.979999999999997"/>
    <n v="2E-3"/>
    <n v="94.89"/>
    <n v="94.89"/>
    <n v="100"/>
    <n v="97.92"/>
    <n v="102"/>
    <n v="27.66"/>
    <n v="125.92"/>
    <n v="10.238"/>
  </r>
  <r>
    <x v="244"/>
    <n v="4012"/>
    <x v="193"/>
    <x v="0"/>
    <d v="2007-08-24T00:00:00"/>
    <n v="2007"/>
    <s v="CRB"/>
    <s v="IKS"/>
    <n v="5"/>
    <s v="170102150308"/>
    <s v="015-09-IKS"/>
    <s v="015"/>
    <s v="09"/>
    <s v="R1"/>
    <s v="Panhandle"/>
    <s v="Priest Lake"/>
    <s v="ID"/>
    <n v="48.531112"/>
    <n v="-116.980373"/>
    <s v="Managed"/>
    <s v="Flow (whole reach)"/>
    <n v="6.7394879999999997"/>
    <s v=""/>
    <n v="30"/>
    <x v="537"/>
    <n v="186"/>
    <n v="0.55400000000000005"/>
    <n v="1.2170000000000001"/>
    <n v="0.33714286131518229"/>
    <n v="37.634408602150536"/>
    <n v="48.60215110163535"/>
    <n v="13.7"/>
    <n v="33.83"/>
    <n v="2E-3"/>
    <n v="62.41"/>
    <n v="72.67"/>
    <n v="97.92"/>
    <n v="79.17"/>
    <n v="87"/>
    <n v="52.08"/>
    <n v="139.78"/>
    <n v="10.866"/>
  </r>
  <r>
    <x v="244"/>
    <n v="4085"/>
    <x v="193"/>
    <x v="0"/>
    <d v="2008-06-27T00:00:00"/>
    <n v="2008"/>
    <s v="CRB"/>
    <s v="IKS"/>
    <n v="5"/>
    <s v="170102150308"/>
    <s v="015-09-IKS"/>
    <s v="015"/>
    <s v="09"/>
    <s v="R1"/>
    <s v="Panhandle"/>
    <s v="Priest Lake"/>
    <s v="ID"/>
    <n v="48.531112"/>
    <n v="-116.980373"/>
    <s v="Managed"/>
    <s v="Flow (whole reach)"/>
    <n v="18.613230000000001"/>
    <s v=""/>
    <n v="20"/>
    <x v="20"/>
    <n v="190.6"/>
    <n v="0.50900000000000001"/>
    <n v="1.246"/>
    <n v="0.40222221116224927"/>
    <n v="47.219307450157402"/>
    <n v="66.316894444188449"/>
    <n v="14.14"/>
    <n v="24.25"/>
    <n v="4.0000000000000001E-3"/>
    <n v="70.05"/>
    <n v="72.45"/>
    <n v="95.83"/>
    <n v="60.42"/>
    <n v="88"/>
    <n v="52.08"/>
    <n v="257.08"/>
    <n v="26.366"/>
  </r>
  <r>
    <x v="244"/>
    <n v="4796"/>
    <x v="193"/>
    <x v="0"/>
    <d v="2009-06-28T00:00:00"/>
    <n v="2009"/>
    <s v="CRB"/>
    <s v="IKS"/>
    <n v="5"/>
    <s v="170102150308"/>
    <s v="015-09-IKS"/>
    <s v="015"/>
    <s v="09"/>
    <s v="R1"/>
    <s v="Panhandle"/>
    <s v="Priest Lake"/>
    <s v="ID"/>
    <n v="48.531112"/>
    <n v="-116.980373"/>
    <s v="Managed"/>
    <s v="Flow (whole reach)"/>
    <n v="18.04156"/>
    <s v=""/>
    <n v="20"/>
    <x v="629"/>
    <n v="177"/>
    <n v="0.53100000000000003"/>
    <n v="1.1850000000000001"/>
    <n v="0.34181818095120514"/>
    <n v="62.146892655367232"/>
    <n v="70.338983320246982"/>
    <n v="11.67"/>
    <n v="21.31"/>
    <n v="2E-3"/>
    <n v="51.76"/>
    <n v="76.28"/>
    <n v="100"/>
    <n v="93.18"/>
    <n v="81"/>
    <n v="55.81"/>
    <n v="192.09"/>
    <n v="10.563000000000001"/>
  </r>
  <r>
    <x v="244"/>
    <n v="5339"/>
    <x v="193"/>
    <x v="0"/>
    <d v="2010-06-23T00:00:00"/>
    <n v="2010"/>
    <s v="CRB"/>
    <s v="IKS"/>
    <n v="5"/>
    <s v="170102150308"/>
    <s v="015-09-IKS"/>
    <s v="015"/>
    <s v="09"/>
    <s v="R1"/>
    <s v="Panhandle"/>
    <s v="Priest Lake"/>
    <s v="ID"/>
    <n v="48.531112"/>
    <n v="-116.980373"/>
    <s v="Managed"/>
    <s v="Flow (whole reach)"/>
    <n v="4.8326669999999998"/>
    <s v=""/>
    <n v="20"/>
    <x v="492"/>
    <n v="167.2"/>
    <n v="0.57399999999999995"/>
    <n v="1.1719999999999999"/>
    <n v="0.34999999031424522"/>
    <n v="47.846889952153113"/>
    <n v="47.787079970802424"/>
    <n v="11.82"/>
    <n v="13.13"/>
    <n v="2E-3"/>
    <n v="78.87"/>
    <n v="87.96"/>
    <n v="97.62"/>
    <n v="71.430000000000007"/>
    <n v="97"/>
    <n v="61.9"/>
    <n v="203.35"/>
    <n v="17.289000000000001"/>
  </r>
  <r>
    <x v="244"/>
    <n v="5946"/>
    <x v="193"/>
    <x v="0"/>
    <d v="2011-07-08T00:00:00"/>
    <n v="2011"/>
    <s v="CRB"/>
    <s v="IKS"/>
    <n v="5"/>
    <s v="170102150308"/>
    <s v="015-09-IKS"/>
    <s v="015"/>
    <s v="09"/>
    <s v="R1"/>
    <s v="Panhandle"/>
    <s v="Priest Lake"/>
    <s v="ID"/>
    <n v="48.531112"/>
    <n v="-116.980373"/>
    <s v="Managed"/>
    <s v="Flow (whole reach)"/>
    <n v="9.0679770000000008"/>
    <s v=""/>
    <n v="20"/>
    <x v="630"/>
    <n v="186.3"/>
    <n v="0.54800000000000004"/>
    <n v="1.163"/>
    <n v="0.39000001363456249"/>
    <n v="42.941492216854535"/>
    <n v="50.026839354059994"/>
    <n v="15.11"/>
    <n v="21.89"/>
    <n v="2E-3"/>
    <n v="76.28"/>
    <n v="82.49"/>
    <n v="100"/>
    <n v="47.83"/>
    <n v="101"/>
    <n v="36.96"/>
    <n v="391.84"/>
    <n v="31.111000000000001"/>
  </r>
  <r>
    <x v="244"/>
    <n v="6521"/>
    <x v="193"/>
    <x v="0"/>
    <d v="2012-06-23T00:00:00"/>
    <n v="2012"/>
    <s v="CRB"/>
    <s v="IKS"/>
    <n v="5"/>
    <s v="170102150308"/>
    <s v="015-09-IKS"/>
    <s v="015"/>
    <s v="09"/>
    <s v="R1"/>
    <s v="Panhandle"/>
    <s v="Priest Lake"/>
    <s v="ID"/>
    <n v="48.531112"/>
    <n v="-116.980373"/>
    <s v="Managed"/>
    <s v="Flow (whole reach)"/>
    <n v="24.771730000000002"/>
    <s v=""/>
    <n v="20"/>
    <x v="358"/>
    <n v="179"/>
    <n v="0.62"/>
    <n v="1.153"/>
    <n v="0.5924999937415123"/>
    <n v="22.346368715083798"/>
    <n v="61.284916094561524"/>
    <n v="12.78"/>
    <n v="13.51"/>
    <n v="2E-3"/>
    <n v="38.61"/>
    <n v="47.09"/>
    <n v="100"/>
    <n v="93.18"/>
    <n v="105"/>
    <n v="38.64"/>
    <n v="262.57"/>
    <n v="23.757000000000001"/>
  </r>
  <r>
    <x v="244"/>
    <n v="8425"/>
    <x v="193"/>
    <x v="0"/>
    <d v="2015-06-13T00:00:00"/>
    <n v="2015"/>
    <s v="CRB"/>
    <s v="IKS"/>
    <n v="5"/>
    <s v="170102150308"/>
    <s v="015-09-IKS"/>
    <s v="015"/>
    <s v="09"/>
    <s v="R1"/>
    <s v="Panhandle"/>
    <s v="Priest Lake"/>
    <s v="ID"/>
    <n v="48.531112"/>
    <n v="-116.980373"/>
    <s v="Managed"/>
    <s v="Flow (whole reach)"/>
    <n v="15.445489999999999"/>
    <s v=""/>
    <n v="30"/>
    <x v="552"/>
    <n v="187.7"/>
    <n v="0.59699999999999998"/>
    <n v="1.119"/>
    <n v="0.31818182224577124"/>
    <n v="58.604155567394784"/>
    <n v="63.452317477161735"/>
    <n v="12.3"/>
    <n v="26.57"/>
    <n v="2E-3"/>
    <n v="83.47"/>
    <n v="92.25"/>
    <n v="100"/>
    <n v="95.65"/>
    <n v="93"/>
    <n v="47.83"/>
    <n v="548.75"/>
    <n v="21.966000000000001"/>
  </r>
  <r>
    <x v="245"/>
    <n v="268"/>
    <x v="194"/>
    <x v="1"/>
    <d v="2004-07-29T00:00:00"/>
    <n v="2004"/>
    <s v="CRB"/>
    <s v="I"/>
    <n v="4"/>
    <s v="170102030101"/>
    <s v="049-11-I"/>
    <s v="049"/>
    <s v="11"/>
    <s v="R1"/>
    <s v="Helena"/>
    <s v="Lincoln"/>
    <s v="MT"/>
    <n v="47.167532999999999"/>
    <n v="-112.70673600000001"/>
    <s v="Reference"/>
    <s v=""/>
    <n v="71.423627816339504"/>
    <s v=""/>
    <n v="140"/>
    <x v="431"/>
    <n v="165.9"/>
    <n v="0.83199999999999996"/>
    <n v="1.595"/>
    <n v="0.39333332081635791"/>
    <n v="36.166365280289334"/>
    <n v="84.388183929461746"/>
    <m/>
    <m/>
    <n v="5.8999999999999997E-2"/>
    <n v="1.44"/>
    <n v="5.22"/>
    <n v="92.86"/>
    <n v="54.76"/>
    <n v="104"/>
    <n v="31.25"/>
    <n v="156.72"/>
    <n v="40.908000000000001"/>
  </r>
  <r>
    <x v="245"/>
    <n v="4838"/>
    <x v="194"/>
    <x v="1"/>
    <d v="2009-07-24T00:00:00"/>
    <n v="2009"/>
    <s v="CRB"/>
    <s v="I"/>
    <n v="4"/>
    <s v="170102030101"/>
    <s v="049-11-I"/>
    <s v="049"/>
    <s v="11"/>
    <s v="R1"/>
    <s v="Helena"/>
    <s v="Lincoln"/>
    <s v="MT"/>
    <n v="47.167532999999999"/>
    <n v="-112.70673600000001"/>
    <s v="Reference"/>
    <s v="Flow (whole reach)"/>
    <n v="57.26426"/>
    <s v=""/>
    <n v="140"/>
    <x v="280"/>
    <n v="152.5"/>
    <n v="0.76100000000000001"/>
    <n v="1.68"/>
    <n v="0.36800000071525574"/>
    <n v="32.786885245901644"/>
    <n v="52.196722186979706"/>
    <n v="14.78"/>
    <n v="18.940000000000001"/>
    <n v="5.9499999999999997E-2"/>
    <n v="2"/>
    <n v="3.47"/>
    <n v="100"/>
    <n v="50"/>
    <n v="118"/>
    <n v="25.81"/>
    <n v="249.18"/>
    <n v="60.097999999999999"/>
  </r>
  <r>
    <x v="245"/>
    <n v="7907"/>
    <x v="194"/>
    <x v="1"/>
    <d v="2014-08-15T00:00:00"/>
    <n v="2014"/>
    <s v="CRB"/>
    <s v="I"/>
    <n v="4"/>
    <s v="170102030101"/>
    <s v="049-11-I"/>
    <s v="049"/>
    <s v="11"/>
    <s v="R1"/>
    <s v="Helena"/>
    <s v="Lincoln"/>
    <s v="MT"/>
    <n v="47.167532999999999"/>
    <n v="-112.70673600000001"/>
    <s v="Reference"/>
    <s v="Flow (whole reach)"/>
    <n v="57.195210000000003"/>
    <s v=""/>
    <n v="130"/>
    <x v="631"/>
    <n v="157"/>
    <n v="0.82199999999999995"/>
    <n v="1.619"/>
    <n v="0.38666665554046631"/>
    <n v="38.216560509554135"/>
    <n v="58.47133648623327"/>
    <n v="16.79"/>
    <n v="21.8"/>
    <n v="4.8000000000000001E-2"/>
    <n v="3.57"/>
    <n v="6.24"/>
    <n v="100"/>
    <n v="65.790000000000006"/>
    <n v="130"/>
    <n v="21.05"/>
    <n v="668.79"/>
    <n v="175.762"/>
  </r>
  <r>
    <x v="245"/>
    <n v="10564"/>
    <x v="194"/>
    <x v="1"/>
    <d v="2019-07-26T00:00:00"/>
    <n v="2019"/>
    <s v="CRB"/>
    <s v="I"/>
    <n v="4"/>
    <s v="170102030101"/>
    <s v="049-11-I"/>
    <s v="049"/>
    <s v="11"/>
    <s v="R1"/>
    <s v="Helena"/>
    <s v="Lincoln"/>
    <s v="MT"/>
    <n v="47.167532999999999"/>
    <n v="-112.70673600000001"/>
    <s v="Reference"/>
    <s v="Flow (whole reach)"/>
    <m/>
    <s v=""/>
    <n v="140"/>
    <x v="278"/>
    <n v="163.69999999999999"/>
    <n v="0.81200000000000006"/>
    <n v="1.5740000000000001"/>
    <n v="0.4116666664679845"/>
    <n v="36.652412950519242"/>
    <n v="68.967623760151156"/>
    <n v="15.73"/>
    <n v="22.9"/>
    <n v="8.5999999999999993E-2"/>
    <m/>
    <m/>
    <n v="100"/>
    <n v="60"/>
    <n v="135"/>
    <n v="10.53"/>
    <n v="647.53"/>
    <n v="231.114"/>
  </r>
  <r>
    <x v="246"/>
    <n v="1823"/>
    <x v="195"/>
    <x v="0"/>
    <d v="2005-08-25T00:00:00"/>
    <n v="2005"/>
    <s v="CRB"/>
    <s v="I"/>
    <n v="5"/>
    <s v="170102060605"/>
    <s v="039-16-I"/>
    <s v="039"/>
    <s v="16"/>
    <s v="R1"/>
    <s v="Flathead"/>
    <s v="Glacier View"/>
    <s v="MT"/>
    <n v="48.616138999999997"/>
    <n v="-114.20362299999999"/>
    <s v="Managed"/>
    <s v=""/>
    <n v="21.847909999999999"/>
    <s v=""/>
    <n v="110"/>
    <x v="632"/>
    <n v="166.4"/>
    <n v="0.90700000000000003"/>
    <n v="1.3"/>
    <n v="0.27055555168125367"/>
    <n v="108.17307692307692"/>
    <n v="67.307693024094277"/>
    <n v="11.38"/>
    <n v="24.38"/>
    <n v="4.4999999999999997E-3"/>
    <n v="37.28"/>
    <n v="49.59"/>
    <n v="100"/>
    <n v="95.24"/>
    <n v="92"/>
    <n v="38.1"/>
    <n v="168.27"/>
    <n v="60.095999999999997"/>
  </r>
  <r>
    <x v="246"/>
    <n v="5382"/>
    <x v="195"/>
    <x v="0"/>
    <d v="2010-08-20T00:00:00"/>
    <n v="2010"/>
    <s v="CRB"/>
    <s v="I"/>
    <n v="5"/>
    <s v="170102060605"/>
    <s v="039-16-I"/>
    <s v="039"/>
    <s v="16"/>
    <s v="R1"/>
    <s v="Flathead"/>
    <s v="Glacier View"/>
    <s v="MT"/>
    <n v="48.616138999999997"/>
    <n v="-114.20362299999999"/>
    <s v="Managed"/>
    <s v="Flow (whole reach)"/>
    <n v="48.25132"/>
    <s v=""/>
    <n v="120"/>
    <x v="33"/>
    <n v="152.1"/>
    <n v="1.052"/>
    <n v="1.2549999999999999"/>
    <n v="0.30222222871250576"/>
    <n v="118.3431952662722"/>
    <n v="86.587771548008462"/>
    <n v="9.59"/>
    <n v="12.58"/>
    <n v="5.0000000000000001E-3"/>
    <n v="28.8"/>
    <n v="58.48"/>
    <n v="97.37"/>
    <n v="92.11"/>
    <n v="67"/>
    <n v="84.21"/>
    <n v="368.18"/>
    <n v="113.026"/>
  </r>
  <r>
    <x v="246"/>
    <n v="8502"/>
    <x v="195"/>
    <x v="0"/>
    <d v="2015-08-11T00:00:00"/>
    <n v="2015"/>
    <s v="CRB"/>
    <s v="I"/>
    <n v="5"/>
    <s v="170102060605"/>
    <s v="039-16-I"/>
    <s v="039"/>
    <s v="16"/>
    <s v="R1"/>
    <s v="Flathead"/>
    <s v="Glacier View"/>
    <s v="MT"/>
    <n v="48.616138999999997"/>
    <n v="-114.20362299999999"/>
    <s v="Managed"/>
    <s v="Flow (whole reach)"/>
    <m/>
    <s v=""/>
    <n v="120"/>
    <x v="488"/>
    <n v="144"/>
    <n v="1.5209999999999999"/>
    <m/>
    <n v="1.1133333146572113"/>
    <n v="41.666666666666664"/>
    <n v="97.638891471756821"/>
    <n v="25.56"/>
    <n v="25.39"/>
    <n v="2E-3"/>
    <m/>
    <m/>
    <n v="100"/>
    <n v="97.22"/>
    <n v="145"/>
    <n v="11.11"/>
    <n v="347.22"/>
    <n v="163.58099999999999"/>
  </r>
  <r>
    <x v="247"/>
    <n v="118"/>
    <x v="196"/>
    <x v="0"/>
    <d v="2003-06-17T00:00:00"/>
    <n v="2003"/>
    <s v="CRB"/>
    <s v="I"/>
    <n v="3"/>
    <s v="170103010603"/>
    <s v="021-07-I"/>
    <s v="021"/>
    <s v="07"/>
    <s v="R1"/>
    <s v="Panhandle"/>
    <s v="Coeur dAlene River"/>
    <s v="ID"/>
    <n v="47.707690999999997"/>
    <n v="-116.375558"/>
    <s v="Managed"/>
    <s v=""/>
    <n v="33.7823738831448"/>
    <s v=""/>
    <n v="30"/>
    <x v="537"/>
    <n v="167.9"/>
    <n v="1.7509999999999999"/>
    <n v="1.093"/>
    <n v="0.16166666895151138"/>
    <n v="35.735556879094702"/>
    <n v="27.814175842630501"/>
    <n v="31.68"/>
    <n v="74.87"/>
    <n v="5.7000000000000002E-2"/>
    <n v="1.5"/>
    <n v="6.67"/>
    <n v="100"/>
    <n v="95.24"/>
    <n v="125"/>
    <n v="17.5"/>
    <n v="35.74"/>
    <n v="4.1909999999999998"/>
  </r>
  <r>
    <x v="247"/>
    <n v="4093"/>
    <x v="196"/>
    <x v="0"/>
    <d v="2008-06-17T00:00:00"/>
    <n v="2008"/>
    <s v="CRB"/>
    <s v="I"/>
    <n v="3"/>
    <s v="170103010603"/>
    <s v="021-07-I"/>
    <s v="021"/>
    <s v="07"/>
    <s v="R1"/>
    <s v="Panhandle"/>
    <s v="Coeur dAlene River"/>
    <s v="ID"/>
    <n v="47.707690999999997"/>
    <n v="-116.375558"/>
    <s v="Managed"/>
    <s v="Flow (whole reach)"/>
    <n v="53.621749999999999"/>
    <s v=""/>
    <n v="30"/>
    <x v="523"/>
    <n v="195"/>
    <n v="1.6719999999999999"/>
    <n v="1.1160000000000001"/>
    <n v="0.23499998450279236"/>
    <n v="10.256410256410257"/>
    <n v="7.6923076923076925"/>
    <n v="18.23"/>
    <n v="27.92"/>
    <n v="8.8999999999999996E-2"/>
    <n v="0"/>
    <n v="2"/>
    <n v="100"/>
    <n v="72"/>
    <n v="117"/>
    <n v="24"/>
    <n v="97.44"/>
    <n v="19.539000000000001"/>
  </r>
  <r>
    <x v="247"/>
    <n v="7295"/>
    <x v="196"/>
    <x v="0"/>
    <d v="2013-06-24T00:00:00"/>
    <n v="2013"/>
    <s v="CRB"/>
    <s v="I"/>
    <n v="3"/>
    <s v="170103010603"/>
    <s v="021-07-I"/>
    <s v="021"/>
    <s v="07"/>
    <s v="R1"/>
    <s v="Panhandle"/>
    <s v="Coeur dAlene River"/>
    <s v="ID"/>
    <n v="47.707690999999997"/>
    <n v="-116.375558"/>
    <s v="Managed"/>
    <s v="Flow (whole reach)"/>
    <n v="50.512099999999997"/>
    <s v=""/>
    <n v="60"/>
    <x v="429"/>
    <n v="193.8"/>
    <n v="1.76"/>
    <n v="1.177"/>
    <n v="0.19555554787317911"/>
    <n v="46.439628482972132"/>
    <n v="30.701754632010914"/>
    <n v="14.96"/>
    <n v="26.72"/>
    <n v="7.0000000000000007E-2"/>
    <n v="2.2200000000000002"/>
    <n v="7.85"/>
    <n v="100"/>
    <n v="100"/>
    <n v="112"/>
    <n v="29.17"/>
    <n v="82.56"/>
    <n v="30.393000000000001"/>
  </r>
  <r>
    <x v="247"/>
    <n v="10004"/>
    <x v="196"/>
    <x v="0"/>
    <d v="2018-06-13T00:00:00"/>
    <n v="2018"/>
    <s v="CRB"/>
    <s v="I"/>
    <n v="3"/>
    <s v="170103010603"/>
    <s v="021-07-I"/>
    <s v="021"/>
    <s v="07"/>
    <s v="R1"/>
    <s v="Panhandle"/>
    <s v="Coeur dAlene River"/>
    <s v="ID"/>
    <n v="47.707690999999997"/>
    <n v="-116.375558"/>
    <s v="Managed"/>
    <s v="Flow (whole reach)"/>
    <n v="54.8591269338594"/>
    <s v=""/>
    <n v="40"/>
    <x v="633"/>
    <n v="200"/>
    <n v="1.7549999999999999"/>
    <n v="1.1839999999999999"/>
    <n v="0.35400000512599944"/>
    <n v="25"/>
    <n v="22.749999523162842"/>
    <n v="14.64"/>
    <n v="26.97"/>
    <n v="5.8000000000000003E-2"/>
    <n v="4.22"/>
    <n v="8.85"/>
    <n v="97.92"/>
    <n v="89.58"/>
    <n v="118"/>
    <n v="28.89"/>
    <n v="120"/>
    <n v="40.094000000000001"/>
  </r>
  <r>
    <x v="248"/>
    <n v="2271"/>
    <x v="197"/>
    <x v="0"/>
    <d v="2006-09-06T00:00:00"/>
    <n v="2006"/>
    <s v="CRB"/>
    <s v="I"/>
    <n v="1"/>
    <s v="170603050502"/>
    <s v="082-06-I"/>
    <s v="082"/>
    <s v="06"/>
    <s v="R1"/>
    <s v="Nez Perce-Clearwater"/>
    <s v="Red River"/>
    <s v="ID"/>
    <n v="45.840653000000003"/>
    <n v="-115.645622"/>
    <s v="Managed"/>
    <s v="Flow (whole reach)"/>
    <n v="42.301139999999997"/>
    <s v=""/>
    <n v="10"/>
    <x v="634"/>
    <n v="166.3"/>
    <n v="1.5629999999999999"/>
    <n v="1.4910000000000001"/>
    <n v="0.23769230567491972"/>
    <n v="78.17197835237522"/>
    <n v="41.611545715286155"/>
    <n v="21.95"/>
    <n v="87.1"/>
    <n v="3.95E-2"/>
    <n v="16.13"/>
    <n v="22.3"/>
    <n v="100"/>
    <n v="100"/>
    <n v="103"/>
    <n v="37.5"/>
    <n v="156.34"/>
    <n v="33.320999999999998"/>
  </r>
  <r>
    <x v="248"/>
    <n v="6073"/>
    <x v="197"/>
    <x v="0"/>
    <d v="2011-08-03T00:00:00"/>
    <n v="2011"/>
    <s v="CRB"/>
    <s v="I"/>
    <n v="1"/>
    <s v="170603050502"/>
    <s v="082-06-I"/>
    <s v="082"/>
    <s v="06"/>
    <s v="R1"/>
    <s v="Nez Perce-Clearwater"/>
    <s v="Red River"/>
    <s v="ID"/>
    <n v="45.840653000000003"/>
    <n v="-115.645622"/>
    <s v="Managed"/>
    <s v="Flow (whole reach)"/>
    <n v="62.021709999999999"/>
    <s v=""/>
    <n v="10"/>
    <x v="498"/>
    <n v="170"/>
    <n v="1.5649999999999999"/>
    <n v="1.371"/>
    <n v="0.23714285343885422"/>
    <n v="82.352941176470594"/>
    <n v="49.117646918577307"/>
    <n v="12.4"/>
    <n v="22.75"/>
    <n v="5.0500000000000003E-2"/>
    <n v="5.0599999999999996"/>
    <n v="7.68"/>
    <n v="98.21"/>
    <n v="89.29"/>
    <n v="84"/>
    <n v="61.82"/>
    <n v="205.88"/>
    <n v="42.817"/>
  </r>
  <r>
    <x v="248"/>
    <n v="9181"/>
    <x v="197"/>
    <x v="0"/>
    <d v="2016-08-27T00:00:00"/>
    <n v="2016"/>
    <s v="CRB"/>
    <s v="I"/>
    <n v="1"/>
    <s v="170603050502"/>
    <s v="082-06-I"/>
    <s v="082"/>
    <s v="06"/>
    <s v="R1"/>
    <s v="Nez Perce-Clearwater"/>
    <s v="Red River"/>
    <s v="ID"/>
    <n v="45.840653000000003"/>
    <n v="-115.645622"/>
    <s v="Managed"/>
    <s v="Flow (whole reach)"/>
    <n v="57.963389999999997"/>
    <s v=""/>
    <n v="20"/>
    <x v="635"/>
    <n v="165.7"/>
    <n v="1.5449999999999999"/>
    <n v="1.5409999999999999"/>
    <n v="0.32999999956651166"/>
    <n v="66.385033192516602"/>
    <n v="55.823777911888961"/>
    <n v="11.7"/>
    <n v="27.13"/>
    <n v="4.4999999999999998E-2"/>
    <n v="11.74"/>
    <n v="16.170000000000002"/>
    <n v="100"/>
    <n v="94.44"/>
    <n v="101"/>
    <n v="44.23"/>
    <n v="144.84"/>
    <n v="39.210999999999999"/>
  </r>
  <r>
    <x v="249"/>
    <n v="2272"/>
    <x v="197"/>
    <x v="0"/>
    <d v="2006-09-08T00:00:00"/>
    <n v="2006"/>
    <s v="CRB"/>
    <s v="K"/>
    <n v="1"/>
    <s v="170603050502"/>
    <s v="082-06-K"/>
    <s v="082"/>
    <s v="06"/>
    <s v="R1"/>
    <s v="Nez Perce-Clearwater"/>
    <s v="Red River"/>
    <s v="ID"/>
    <n v="45.839357"/>
    <n v="-115.644007"/>
    <s v="Managed"/>
    <s v="Flow (whole reach)"/>
    <m/>
    <s v=""/>
    <m/>
    <x v="44"/>
    <n v="122"/>
    <n v="1.984"/>
    <n v="1.359"/>
    <m/>
    <m/>
    <m/>
    <m/>
    <m/>
    <m/>
    <m/>
    <m/>
    <n v="100"/>
    <n v="100"/>
    <n v="103"/>
    <n v="33.33"/>
    <m/>
    <m/>
  </r>
  <r>
    <x v="249"/>
    <n v="6074"/>
    <x v="197"/>
    <x v="0"/>
    <d v="2011-08-02T00:00:00"/>
    <n v="2011"/>
    <s v="CRB"/>
    <s v="K"/>
    <n v="1"/>
    <s v="170603050502"/>
    <s v="082-06-K"/>
    <s v="082"/>
    <s v="06"/>
    <s v="R1"/>
    <s v="Nez Perce-Clearwater"/>
    <s v="Red River"/>
    <s v="ID"/>
    <n v="45.839357"/>
    <n v="-115.644007"/>
    <s v="Managed"/>
    <s v="Flow (whole reach)"/>
    <n v="56.862830000000002"/>
    <s v=""/>
    <n v="10"/>
    <x v="636"/>
    <n v="90.8"/>
    <n v="2.3130000000000002"/>
    <n v="1.05"/>
    <n v="0.24599999785423279"/>
    <n v="55.066079295154189"/>
    <n v="32.819382944821264"/>
    <n v="12.44"/>
    <n v="26.47"/>
    <n v="4.0500000000000001E-2"/>
    <n v="23.2"/>
    <n v="25.87"/>
    <n v="100"/>
    <n v="90"/>
    <n v="87"/>
    <n v="53.33"/>
    <n v="385.46"/>
    <n v="114.962"/>
  </r>
  <r>
    <x v="249"/>
    <n v="9348"/>
    <x v="197"/>
    <x v="0"/>
    <d v="2016-08-27T00:00:00"/>
    <n v="2016"/>
    <s v="CRB"/>
    <s v="K"/>
    <n v="1"/>
    <s v="170603050502"/>
    <s v="082-06-K"/>
    <s v="082"/>
    <s v="06"/>
    <s v="R1"/>
    <s v="Nez Perce-Clearwater"/>
    <s v="Red River"/>
    <s v="ID"/>
    <n v="45.839357"/>
    <n v="-115.644007"/>
    <s v="Managed"/>
    <s v="Flow (whole reach)"/>
    <n v="34.681989999999999"/>
    <s v=""/>
    <n v="20"/>
    <x v="637"/>
    <n v="90"/>
    <n v="2.3109999999999999"/>
    <n v="1.456"/>
    <n v="0.19750000163912773"/>
    <n v="44.444444444444443"/>
    <n v="28.111110793219673"/>
    <n v="11.46"/>
    <n v="33.96"/>
    <n v="3.4500000000000003E-2"/>
    <n v="20.38"/>
    <n v="34.28"/>
    <n v="96.88"/>
    <n v="90.62"/>
    <n v="95"/>
    <n v="46.88"/>
    <n v="144.44"/>
    <n v="85.927999999999997"/>
  </r>
  <r>
    <x v="250"/>
    <n v="124"/>
    <x v="198"/>
    <x v="0"/>
    <d v="2003-06-18T00:00:00"/>
    <n v="2003"/>
    <s v="CRB"/>
    <s v="I"/>
    <n v="3"/>
    <s v="170103010603"/>
    <s v="021-20-I"/>
    <s v="021"/>
    <s v="20"/>
    <s v="R1"/>
    <s v="Panhandle"/>
    <s v="Coeur dAlene River"/>
    <s v="ID"/>
    <n v="47.720734999999998"/>
    <n v="-116.383269"/>
    <s v="Managed"/>
    <s v=""/>
    <n v="37.665265288757098"/>
    <s v=""/>
    <n v="30"/>
    <x v="228"/>
    <n v="172.9"/>
    <n v="1.429"/>
    <n v="1.5329999999999999"/>
    <n v="0.38499999418854713"/>
    <n v="23.13475997686524"/>
    <n v="22.440717012086584"/>
    <n v="36.46"/>
    <n v="105.37"/>
    <n v="6.4000000000000001E-2"/>
    <n v="6"/>
    <n v="11.22"/>
    <n v="100"/>
    <n v="93.75"/>
    <n v="132"/>
    <n v="8.51"/>
    <n v="46.27"/>
    <n v="15.125"/>
  </r>
  <r>
    <x v="250"/>
    <n v="4099"/>
    <x v="198"/>
    <x v="0"/>
    <d v="2008-07-09T00:00:00"/>
    <n v="2008"/>
    <s v="CRB"/>
    <s v="I"/>
    <n v="3"/>
    <s v="170103010603"/>
    <s v="021-20-I"/>
    <s v="021"/>
    <s v="20"/>
    <s v="R1"/>
    <s v="Panhandle"/>
    <s v="Coeur dAlene River"/>
    <s v="ID"/>
    <n v="47.720734999999998"/>
    <n v="-116.383269"/>
    <s v="Managed"/>
    <s v="Flow (whole reach)"/>
    <n v="53.728439999999999"/>
    <s v=""/>
    <n v="30"/>
    <x v="638"/>
    <n v="176"/>
    <n v="1.4219999999999999"/>
    <n v="1.1200000000000001"/>
    <n v="0.35499999423821765"/>
    <n v="34.090909090909086"/>
    <n v="31.988637013868853"/>
    <n v="21.95"/>
    <n v="49.13"/>
    <n v="9.7500000000000003E-2"/>
    <n v="1.45"/>
    <n v="3.9"/>
    <n v="100"/>
    <n v="90.91"/>
    <n v="137"/>
    <n v="4.55"/>
    <n v="142.05000000000001"/>
    <n v="33.929000000000002"/>
  </r>
  <r>
    <x v="250"/>
    <n v="7301"/>
    <x v="198"/>
    <x v="0"/>
    <d v="2013-06-23T00:00:00"/>
    <n v="2013"/>
    <s v="CRB"/>
    <s v="I"/>
    <n v="3"/>
    <s v="170103010603"/>
    <s v="021-20-I"/>
    <s v="021"/>
    <s v="20"/>
    <s v="R1"/>
    <s v="Panhandle"/>
    <s v="Coeur dAlene River"/>
    <s v="ID"/>
    <n v="47.720734999999998"/>
    <n v="-116.383269"/>
    <s v="Managed"/>
    <s v="Flow (whole reach)"/>
    <n v="56.711120000000001"/>
    <s v=""/>
    <n v="50"/>
    <x v="92"/>
    <n v="185.6"/>
    <n v="1.395"/>
    <n v="1.208"/>
    <n v="0.39750000834465027"/>
    <n v="21.551724137931036"/>
    <n v="36.260776478668738"/>
    <n v="15.06"/>
    <n v="25.29"/>
    <n v="8.5999999999999993E-2"/>
    <n v="1.83"/>
    <n v="6.33"/>
    <n v="100"/>
    <n v="100"/>
    <n v="128"/>
    <n v="10.87"/>
    <n v="91.59"/>
    <n v="20.81"/>
  </r>
  <r>
    <x v="250"/>
    <n v="10010"/>
    <x v="198"/>
    <x v="0"/>
    <d v="2018-06-14T00:00:00"/>
    <n v="2018"/>
    <s v="CRB"/>
    <s v="I"/>
    <n v="3"/>
    <s v="170103010603"/>
    <s v="021-20-I"/>
    <s v="021"/>
    <s v="20"/>
    <s v="R1"/>
    <s v="Panhandle"/>
    <s v="Coeur dAlene River"/>
    <s v="ID"/>
    <n v="47.720734999999998"/>
    <n v="-116.383269"/>
    <s v="Managed"/>
    <s v="Flow (whole reach)"/>
    <n v="45.1902013519123"/>
    <s v=""/>
    <n v="40"/>
    <x v="311"/>
    <n v="187.8"/>
    <n v="1.448"/>
    <n v="1.135"/>
    <n v="0.34000000357627869"/>
    <n v="21.299254526091588"/>
    <n v="21.139510269490039"/>
    <n v="17.37"/>
    <n v="23.71"/>
    <n v="9.0999999999999998E-2"/>
    <n v="5.67"/>
    <n v="6"/>
    <n v="100"/>
    <n v="100"/>
    <n v="131"/>
    <n v="17.39"/>
    <n v="63.9"/>
    <n v="20.646999999999998"/>
  </r>
  <r>
    <x v="251"/>
    <n v="234"/>
    <x v="199"/>
    <x v="1"/>
    <d v="2001-07-24T00:00:00"/>
    <n v="2001"/>
    <s v="CRB"/>
    <s v="I"/>
    <n v="1"/>
    <s v="170102090304"/>
    <s v="044-02-I"/>
    <s v="044"/>
    <s v="02"/>
    <s v="R1"/>
    <s v="Flathead"/>
    <s v="Spotted Bear"/>
    <s v="MT"/>
    <n v="47.65972"/>
    <n v="-113.340349"/>
    <s v="Reference"/>
    <s v=""/>
    <m/>
    <s v=""/>
    <n v="170"/>
    <x v="178"/>
    <n v="89.8"/>
    <n v="1.292"/>
    <n v="1.2829999999999999"/>
    <n v="0.30799999535083772"/>
    <n v="55.6792873051225"/>
    <n v="35.41202640745847"/>
    <n v="27.32"/>
    <n v="165.86"/>
    <n v="2.5000000000000001E-2"/>
    <m/>
    <m/>
    <n v="100"/>
    <n v="79.55"/>
    <n v="122"/>
    <n v="19.05"/>
    <n v="200.45"/>
    <n v="79.438000000000002"/>
  </r>
  <r>
    <x v="251"/>
    <n v="2186"/>
    <x v="199"/>
    <x v="1"/>
    <d v="2006-08-11T00:00:00"/>
    <n v="2006"/>
    <s v="CRB"/>
    <s v="I"/>
    <n v="1"/>
    <s v="170102090304"/>
    <s v="044-02-I"/>
    <s v="044"/>
    <s v="02"/>
    <s v="R1"/>
    <s v="Flathead"/>
    <s v="Spotted Bear"/>
    <s v="MT"/>
    <n v="47.65972"/>
    <n v="-113.340349"/>
    <s v="Reference"/>
    <s v="Flow (whole reach)"/>
    <n v="36.515990000000002"/>
    <s v=""/>
    <n v="200"/>
    <x v="434"/>
    <n v="166.6"/>
    <n v="1.5609999999999999"/>
    <n v="1.18"/>
    <n v="0.25866666982571285"/>
    <n v="90.036014405762316"/>
    <n v="66.806721801803619"/>
    <n v="13.11"/>
    <n v="29.94"/>
    <n v="2.1000000000000001E-2"/>
    <n v="26.41"/>
    <n v="34.29"/>
    <n v="100"/>
    <n v="100"/>
    <n v="119"/>
    <n v="19.05"/>
    <n v="258.10000000000002"/>
    <n v="58.64"/>
  </r>
  <r>
    <x v="251"/>
    <n v="5995"/>
    <x v="199"/>
    <x v="1"/>
    <d v="2011-09-03T00:00:00"/>
    <n v="2011"/>
    <s v="CRB"/>
    <s v="I"/>
    <n v="1"/>
    <s v="170102090304"/>
    <s v="044-02-I"/>
    <s v="044"/>
    <s v="02"/>
    <s v="R1"/>
    <s v="Flathead"/>
    <s v="Spotted Bear"/>
    <s v="MT"/>
    <n v="47.65972"/>
    <n v="-113.340349"/>
    <s v="Reference"/>
    <s v="Flow (whole reach)"/>
    <n v="55.484400000000001"/>
    <s v=""/>
    <n v="190"/>
    <x v="639"/>
    <n v="164.4"/>
    <n v="1.6359999999999999"/>
    <n v="1.1459999999999999"/>
    <n v="0.29916666448116302"/>
    <n v="72.992700729926995"/>
    <n v="45.863747161670318"/>
    <n v="15.31"/>
    <n v="25.54"/>
    <n v="2.5999999999999999E-2"/>
    <n v="8.35"/>
    <n v="10.92"/>
    <n v="97.5"/>
    <n v="80"/>
    <n v="98"/>
    <n v="47.5"/>
    <n v="291.97000000000003"/>
    <n v="80.457999999999998"/>
  </r>
  <r>
    <x v="251"/>
    <n v="9039"/>
    <x v="199"/>
    <x v="1"/>
    <d v="2016-08-11T00:00:00"/>
    <n v="2016"/>
    <s v="CRB"/>
    <s v="I"/>
    <n v="1"/>
    <s v="170102090304"/>
    <s v="044-02-I"/>
    <s v="044"/>
    <s v="02"/>
    <s v="R1"/>
    <s v="Flathead"/>
    <s v="Spotted Bear"/>
    <s v="MT"/>
    <n v="47.65972"/>
    <n v="-113.340349"/>
    <s v="Reference"/>
    <s v="Flow (whole reach)"/>
    <n v="32.74051"/>
    <s v=""/>
    <n v="210"/>
    <x v="266"/>
    <n v="148.6"/>
    <n v="1.38"/>
    <n v="1.165"/>
    <n v="0.26727272976528516"/>
    <n v="74.024226110363401"/>
    <n v="40.376850766095949"/>
    <n v="13.29"/>
    <n v="24.43"/>
    <n v="0.03"/>
    <n v="29.34"/>
    <n v="41.38"/>
    <n v="100"/>
    <n v="91.67"/>
    <n v="107"/>
    <n v="27.78"/>
    <n v="262.45"/>
    <n v="66.611999999999995"/>
  </r>
  <r>
    <x v="252"/>
    <n v="2145"/>
    <x v="200"/>
    <x v="0"/>
    <d v="2006-07-01T00:00:00"/>
    <n v="2006"/>
    <s v="CRB"/>
    <s v="I"/>
    <n v="1"/>
    <s v="170102140102"/>
    <s v="018-12-I"/>
    <s v="018"/>
    <s v="12"/>
    <s v="R1"/>
    <s v="Panhandle"/>
    <s v="Sandpoint"/>
    <s v="ID"/>
    <n v="48.508609999999997"/>
    <n v="-116.579498"/>
    <s v="Managed"/>
    <s v="Flow (whole reach)"/>
    <n v="61.44605"/>
    <s v=""/>
    <n v="10"/>
    <x v="16"/>
    <n v="162"/>
    <n v="1.3580000000000001"/>
    <n v="1.2749999999999999"/>
    <n v="0.31500000187328886"/>
    <n v="86.419753086419746"/>
    <n v="74.074073191042302"/>
    <n v="8.11"/>
    <n v="41.78"/>
    <n v="2.1000000000000001E-2"/>
    <n v="37.58"/>
    <n v="37.58"/>
    <n v="100"/>
    <n v="100"/>
    <n v="89"/>
    <n v="42.86"/>
    <n v="283.95"/>
    <n v="53.429000000000002"/>
  </r>
  <r>
    <x v="252"/>
    <n v="5957"/>
    <x v="200"/>
    <x v="0"/>
    <d v="2011-07-24T00:00:00"/>
    <n v="2011"/>
    <s v="CRB"/>
    <s v="I"/>
    <n v="1"/>
    <s v="170102140102"/>
    <s v="018-12-I"/>
    <s v="018"/>
    <s v="12"/>
    <s v="R1"/>
    <s v="Panhandle"/>
    <s v="Sandpoint"/>
    <s v="ID"/>
    <n v="48.508609999999997"/>
    <n v="-116.579498"/>
    <s v="Managed"/>
    <s v="Flow (whole reach)"/>
    <n v="31.587240000000001"/>
    <s v=""/>
    <n v="10"/>
    <x v="640"/>
    <n v="157"/>
    <n v="1.331"/>
    <n v="1.4379999999999999"/>
    <n v="0.40699999332427977"/>
    <n v="63.694267515923563"/>
    <n v="68.343949317932129"/>
    <n v="11.55"/>
    <n v="15.02"/>
    <n v="2E-3"/>
    <n v="67.66"/>
    <n v="87.32"/>
    <n v="92.11"/>
    <n v="47.37"/>
    <n v="110"/>
    <n v="32.35"/>
    <n v="407.64"/>
    <n v="30.667999999999999"/>
  </r>
  <r>
    <x v="252"/>
    <n v="9133"/>
    <x v="200"/>
    <x v="0"/>
    <d v="2016-06-28T00:00:00"/>
    <n v="2016"/>
    <s v="CRB"/>
    <s v="I"/>
    <n v="1"/>
    <s v="170102140102"/>
    <s v="018-12-I"/>
    <s v="018"/>
    <s v="12"/>
    <s v="R1"/>
    <s v="Panhandle"/>
    <s v="Sandpoint"/>
    <s v="ID"/>
    <n v="48.508609999999997"/>
    <n v="-116.579498"/>
    <s v="Managed"/>
    <s v="Flow (whole reach)"/>
    <n v="56.488219999999998"/>
    <s v=""/>
    <n v="20"/>
    <x v="619"/>
    <n v="153.19999999999999"/>
    <n v="1.4430000000000001"/>
    <n v="1.714"/>
    <n v="0.24647059203947291"/>
    <n v="110.96605744125328"/>
    <n v="54.960835618076374"/>
    <n v="8.59"/>
    <n v="28.34"/>
    <n v="0.02"/>
    <n v="25.02"/>
    <n v="28.39"/>
    <n v="97.37"/>
    <n v="97.37"/>
    <n v="82"/>
    <n v="60.53"/>
    <n v="515.66999999999996"/>
    <n v="34.433"/>
  </r>
  <r>
    <x v="253"/>
    <n v="246"/>
    <x v="201"/>
    <x v="1"/>
    <d v="2003-08-31T00:00:00"/>
    <n v="2003"/>
    <s v="CRB"/>
    <s v="I"/>
    <n v="3"/>
    <s v="170102110206"/>
    <s v="046-18-I"/>
    <s v="046"/>
    <s v="18"/>
    <s v="R1"/>
    <s v="Flathead"/>
    <s v="Swan Lake"/>
    <s v="MT"/>
    <n v="47.687541000000003"/>
    <n v="-113.61329600000001"/>
    <s v="Reference"/>
    <s v=""/>
    <n v="66.362039269897906"/>
    <s v=""/>
    <n v="60"/>
    <x v="364"/>
    <n v="161.30000000000001"/>
    <n v="1.81"/>
    <n v="1.095"/>
    <n v="0.24499999855955443"/>
    <n v="74.395536267823928"/>
    <n v="56.726596108594443"/>
    <n v="36.47"/>
    <n v="223.78"/>
    <n v="5.3999999999999999E-2"/>
    <n v="1.5"/>
    <n v="2.33"/>
    <n v="100"/>
    <n v="62.5"/>
    <n v="120"/>
    <n v="27.03"/>
    <n v="452.57"/>
    <n v="103.355"/>
  </r>
  <r>
    <x v="253"/>
    <n v="4138"/>
    <x v="201"/>
    <x v="1"/>
    <d v="2008-08-10T00:00:00"/>
    <n v="2008"/>
    <s v="CRB"/>
    <s v="I"/>
    <n v="3"/>
    <s v="170102110206"/>
    <s v="046-18-I"/>
    <s v="046"/>
    <s v="18"/>
    <s v="R1"/>
    <s v="Flathead"/>
    <s v="Swan Lake"/>
    <s v="MT"/>
    <n v="47.687541000000003"/>
    <n v="-113.61329600000001"/>
    <s v="Reference"/>
    <s v="Flow (whole reach)"/>
    <n v="68.957459999999998"/>
    <s v=""/>
    <n v="50"/>
    <x v="400"/>
    <n v="155"/>
    <n v="1.8520000000000001"/>
    <n v="1.0329999999999999"/>
    <n v="0.32799999117851258"/>
    <n v="32.258064516129032"/>
    <n v="39.870967249716486"/>
    <n v="19.690000000000001"/>
    <n v="49.14"/>
    <n v="4.5999999999999999E-2"/>
    <n v="6.8"/>
    <n v="13.73"/>
    <n v="95"/>
    <n v="52.5"/>
    <n v="92"/>
    <n v="40"/>
    <n v="548.39"/>
    <n v="137.4"/>
  </r>
  <r>
    <x v="253"/>
    <n v="7333"/>
    <x v="201"/>
    <x v="1"/>
    <d v="2013-07-21T00:00:00"/>
    <n v="2013"/>
    <s v="CRB"/>
    <s v="I"/>
    <n v="3"/>
    <s v="170102110206"/>
    <s v="046-18-I"/>
    <s v="046"/>
    <s v="18"/>
    <s v="R1"/>
    <s v="Flathead"/>
    <s v="Swan Lake"/>
    <s v="MT"/>
    <n v="47.687541000000003"/>
    <n v="-113.61329600000001"/>
    <s v="Reference"/>
    <s v="Flow (whole reach)"/>
    <n v="74.244739999999993"/>
    <s v=""/>
    <n v="70"/>
    <x v="591"/>
    <n v="141.5"/>
    <n v="1.7669999999999999"/>
    <n v="1"/>
    <n v="0.34799998402595522"/>
    <n v="35.335689045936398"/>
    <n v="38.798586976823032"/>
    <n v="15.12"/>
    <n v="29.53"/>
    <n v="6.6000000000000003E-2"/>
    <n v="5.73"/>
    <n v="11.73"/>
    <n v="100"/>
    <n v="97.06"/>
    <n v="96"/>
    <n v="52.94"/>
    <n v="515.9"/>
    <n v="157.714"/>
  </r>
  <r>
    <x v="253"/>
    <n v="10042"/>
    <x v="201"/>
    <x v="1"/>
    <d v="2018-07-29T00:00:00"/>
    <n v="2018"/>
    <s v="CRB"/>
    <s v="I"/>
    <n v="3"/>
    <s v="170102110206"/>
    <s v="046-18-I"/>
    <s v="046"/>
    <s v="18"/>
    <s v="R1"/>
    <s v="Flathead"/>
    <s v="Swan Lake"/>
    <s v="MT"/>
    <n v="47.687541000000003"/>
    <n v="-113.61329600000001"/>
    <s v="Reference"/>
    <s v="Flow (whole reach)"/>
    <n v="68.338041661668896"/>
    <s v=""/>
    <n v="50"/>
    <x v="324"/>
    <n v="155.19999999999999"/>
    <n v="1.994"/>
    <n v="1.028"/>
    <n v="0.45499999076128006"/>
    <n v="25.773195876288661"/>
    <n v="22.487113156269508"/>
    <n v="16.86"/>
    <n v="29.47"/>
    <n v="5.3999999999999999E-2"/>
    <n v="1.5"/>
    <n v="5.33"/>
    <n v="97.37"/>
    <n v="86.84"/>
    <n v="109"/>
    <n v="34.21"/>
    <n v="483.25"/>
    <n v="177.61600000000001"/>
  </r>
  <r>
    <x v="254"/>
    <n v="293"/>
    <x v="202"/>
    <x v="0"/>
    <d v="2002-06-21T00:00:00"/>
    <n v="2002"/>
    <s v="CRB"/>
    <s v="I"/>
    <n v="2"/>
    <s v="170102010502"/>
    <s v="052-11-I"/>
    <s v="052"/>
    <s v="11"/>
    <s v="R1"/>
    <s v="Helena"/>
    <s v="Helena"/>
    <s v="MT"/>
    <n v="46.421618000000002"/>
    <n v="-112.487565"/>
    <s v="Managed"/>
    <s v=""/>
    <n v="56.3415037321192"/>
    <s v=""/>
    <n v="30"/>
    <x v="209"/>
    <n v="163.1"/>
    <n v="1.0669999999999999"/>
    <n v="1.087"/>
    <n v="0.58249998837709427"/>
    <n v="24.524831391784183"/>
    <n v="32.679337946495934"/>
    <n v="17.95"/>
    <n v="25.2"/>
    <n v="3.7999999999999999E-2"/>
    <m/>
    <n v="17.62"/>
    <n v="95.45"/>
    <n v="68.180000000000007"/>
    <n v="88"/>
    <n v="55.81"/>
    <n v="165.54"/>
    <n v="33.924999999999997"/>
  </r>
  <r>
    <x v="254"/>
    <n v="3644"/>
    <x v="202"/>
    <x v="0"/>
    <d v="2007-06-28T00:00:00"/>
    <n v="2007"/>
    <s v="CRB"/>
    <s v="I"/>
    <n v="2"/>
    <s v="170102010502"/>
    <s v="052-11-I"/>
    <s v="052"/>
    <s v="11"/>
    <s v="R1"/>
    <s v="Helena"/>
    <s v="Helena"/>
    <s v="MT"/>
    <n v="46.421618000000002"/>
    <n v="-112.487565"/>
    <s v="Managed"/>
    <s v="Flow (whole reach)"/>
    <n v="43.160499999999999"/>
    <s v=""/>
    <n v="40"/>
    <x v="621"/>
    <n v="181.6"/>
    <n v="1.129"/>
    <n v="1.2270000000000001"/>
    <n v="0.26999999086062115"/>
    <n v="16.519823788546255"/>
    <n v="22.246696350332925"/>
    <n v="19.850000000000001"/>
    <n v="31.55"/>
    <n v="0.05"/>
    <n v="2.44"/>
    <n v="3.33"/>
    <n v="97.83"/>
    <n v="76.09"/>
    <n v="97"/>
    <n v="48.89"/>
    <n v="137.66999999999999"/>
    <n v="43.027000000000001"/>
  </r>
  <r>
    <x v="254"/>
    <n v="6550"/>
    <x v="202"/>
    <x v="0"/>
    <d v="2012-07-17T00:00:00"/>
    <n v="2012"/>
    <s v="CRB"/>
    <s v="I"/>
    <n v="2"/>
    <s v="170102010502"/>
    <s v="052-11-I"/>
    <s v="052"/>
    <s v="11"/>
    <s v="R1"/>
    <s v="Helena"/>
    <s v="Helena"/>
    <s v="MT"/>
    <n v="46.421618000000002"/>
    <n v="-112.487565"/>
    <s v="Managed"/>
    <s v="Flow (whole reach)"/>
    <n v="54.283140000000003"/>
    <s v=""/>
    <n v="60"/>
    <x v="641"/>
    <n v="188.4"/>
    <n v="0.96099999999999997"/>
    <n v="1.389"/>
    <n v="0.37600001096725466"/>
    <n v="26.539278131634816"/>
    <n v="36.199575776507139"/>
    <n v="23"/>
    <n v="29.86"/>
    <n v="0.06"/>
    <n v="3.6"/>
    <n v="7.87"/>
    <n v="97.83"/>
    <n v="71.739999999999995"/>
    <n v="89"/>
    <n v="57.89"/>
    <n v="90.23"/>
    <n v="17.658000000000001"/>
  </r>
  <r>
    <x v="254"/>
    <n v="9597"/>
    <x v="202"/>
    <x v="0"/>
    <d v="2017-06-27T00:00:00"/>
    <n v="2017"/>
    <s v="CRB"/>
    <s v="I"/>
    <n v="2"/>
    <s v="170102010502"/>
    <s v="052-11-I"/>
    <s v="052"/>
    <s v="11"/>
    <s v="R1"/>
    <s v="Helena"/>
    <s v="Helena"/>
    <s v="MT"/>
    <n v="46.421618000000002"/>
    <n v="-112.487565"/>
    <s v="Managed"/>
    <s v="Flow (whole reach)"/>
    <n v="39.265725149383599"/>
    <s v=""/>
    <n v="50"/>
    <x v="642"/>
    <n v="194.1"/>
    <n v="0.93799999999999994"/>
    <n v="1.375"/>
    <n v="0.45399997830390931"/>
    <n v="25.759917568263784"/>
    <n v="37.403400505651582"/>
    <n v="30.19"/>
    <n v="30.37"/>
    <n v="2.9000000000000001E-2"/>
    <n v="6.19"/>
    <n v="10.02"/>
    <n v="91.67"/>
    <n v="52.08"/>
    <n v="123"/>
    <n v="18.920000000000002"/>
    <n v="170.02"/>
    <n v="69.820999999999998"/>
  </r>
  <r>
    <x v="255"/>
    <n v="326"/>
    <x v="203"/>
    <x v="0"/>
    <d v="2004-08-31T00:00:00"/>
    <n v="2004"/>
    <s v="CRB"/>
    <s v="I"/>
    <n v="4"/>
    <s v="170102050108"/>
    <s v="056-01-I"/>
    <s v="056"/>
    <s v="01"/>
    <s v="R1"/>
    <s v="Bitterroot"/>
    <s v="West Fork"/>
    <s v="MT"/>
    <n v="45.715136000000001"/>
    <n v="-114.274491"/>
    <s v="Managed"/>
    <s v=""/>
    <n v="56.593811686995402"/>
    <s v="Yes"/>
    <n v="30"/>
    <x v="378"/>
    <n v="164.5"/>
    <n v="4.45"/>
    <n v="1.167"/>
    <n v="0.21499999798834324"/>
    <n v="48.632218844984806"/>
    <n v="20.00000020290943"/>
    <m/>
    <m/>
    <n v="0.03"/>
    <n v="25.8"/>
    <n v="36.33"/>
    <n v="82.93"/>
    <n v="53.66"/>
    <n v="73"/>
    <n v="65.709999999999994"/>
    <n v="620.05999999999995"/>
    <n v="170.40100000000001"/>
  </r>
  <r>
    <x v="255"/>
    <n v="4862"/>
    <x v="203"/>
    <x v="0"/>
    <d v="2009-08-20T00:00:00"/>
    <n v="2009"/>
    <s v="CRB"/>
    <s v="I"/>
    <n v="4"/>
    <s v="170102050108"/>
    <s v="056-01-I"/>
    <s v="056"/>
    <s v="01"/>
    <s v="R1"/>
    <s v="Bitterroot"/>
    <s v="West Fork"/>
    <s v="MT"/>
    <n v="45.715136000000001"/>
    <n v="-114.274491"/>
    <s v="Managed"/>
    <s v="Flow (whole reach)"/>
    <n v="63.290439999999997"/>
    <s v="Yes"/>
    <n v="10"/>
    <x v="643"/>
    <n v="168"/>
    <n v="4.9290000000000003"/>
    <n v="1.1419999999999999"/>
    <n v="0.2142857164144516"/>
    <n v="83.333333333333329"/>
    <n v="32.083333177225931"/>
    <n v="10.199999999999999"/>
    <n v="24.09"/>
    <n v="2.5000000000000001E-2"/>
    <n v="25.55"/>
    <n v="34.590000000000003"/>
    <n v="97.62"/>
    <n v="69.05"/>
    <n v="80"/>
    <n v="61.9"/>
    <n v="892.86"/>
    <n v="272.05"/>
  </r>
  <r>
    <x v="255"/>
    <n v="7929"/>
    <x v="203"/>
    <x v="0"/>
    <d v="2014-09-02T00:00:00"/>
    <n v="2014"/>
    <s v="CRB"/>
    <s v="I"/>
    <n v="4"/>
    <s v="170102050108"/>
    <s v="056-01-I"/>
    <s v="056"/>
    <s v="01"/>
    <s v="R1"/>
    <s v="Bitterroot"/>
    <s v="West Fork"/>
    <s v="MT"/>
    <n v="45.715136000000001"/>
    <n v="-114.274491"/>
    <s v="Managed"/>
    <s v="Flow (whole reach)"/>
    <m/>
    <s v="Yes"/>
    <n v="20"/>
    <x v="644"/>
    <n v="175.3"/>
    <n v="4.6660000000000004"/>
    <n v="1.133"/>
    <n v="0.2222222238779068"/>
    <n v="102.68111808328578"/>
    <n v="47.974900524750886"/>
    <n v="18.77"/>
    <n v="34.57"/>
    <n v="1.6E-2"/>
    <m/>
    <m/>
    <n v="97.62"/>
    <n v="50"/>
    <n v="107"/>
    <n v="33.33"/>
    <n v="656.02"/>
    <n v="260.14"/>
  </r>
  <r>
    <x v="255"/>
    <n v="10582"/>
    <x v="203"/>
    <x v="0"/>
    <d v="2019-08-26T00:00:00"/>
    <n v="2019"/>
    <s v="CRB"/>
    <s v="I"/>
    <n v="4"/>
    <s v="170102050108"/>
    <s v="056-01-I"/>
    <s v="056"/>
    <s v="01"/>
    <s v="R1"/>
    <s v="Bitterroot"/>
    <s v="West Fork"/>
    <s v="MT"/>
    <n v="45.715136000000001"/>
    <n v="-114.274491"/>
    <s v="Managed"/>
    <s v="Flow (whole reach)"/>
    <n v="51.75341410963"/>
    <s v="Yes"/>
    <n v="20"/>
    <x v="645"/>
    <n v="175.8"/>
    <n v="4.7300000000000004"/>
    <n v="1.347"/>
    <n v="0.20500000069538751"/>
    <n v="34.129692832764505"/>
    <n v="15.415244270645854"/>
    <n v="13.84"/>
    <n v="44.57"/>
    <n v="1.55E-2"/>
    <n v="23.67"/>
    <n v="32.33"/>
    <n v="79.55"/>
    <n v="50"/>
    <n v="79"/>
    <n v="67.44"/>
    <n v="398.18"/>
    <n v="324.78300000000002"/>
  </r>
  <r>
    <x v="256"/>
    <n v="399"/>
    <x v="203"/>
    <x v="0"/>
    <d v="2001-07-05T00:00:00"/>
    <n v="2001"/>
    <s v="CRB"/>
    <s v="I"/>
    <n v="1"/>
    <s v="170603060902"/>
    <s v="067-05-I"/>
    <s v="067"/>
    <s v="05"/>
    <s v="R1"/>
    <s v="Nez Perce-Clearwater"/>
    <s v="Palouse"/>
    <s v="ID"/>
    <n v="46.769596"/>
    <n v="-116.43993399999999"/>
    <s v="Managed"/>
    <s v=""/>
    <m/>
    <s v="Yes"/>
    <n v="40"/>
    <x v="36"/>
    <n v="93.9"/>
    <n v="0.60699999999999998"/>
    <n v="1.605"/>
    <n v="0.23624999448657036"/>
    <n v="85.19701810436635"/>
    <n v="57.933973174252571"/>
    <n v="13.72"/>
    <n v="73.7"/>
    <n v="4.0000000000000001E-3"/>
    <m/>
    <m/>
    <n v="100"/>
    <n v="81.400000000000006"/>
    <n v="123"/>
    <n v="11.63"/>
    <n v="191.69"/>
    <n v="47.686"/>
  </r>
  <r>
    <x v="256"/>
    <n v="2217"/>
    <x v="203"/>
    <x v="0"/>
    <d v="2006-06-18T00:00:00"/>
    <n v="2006"/>
    <s v="CRB"/>
    <s v="I"/>
    <n v="1"/>
    <s v="170603060902"/>
    <s v="067-05-I"/>
    <s v="067"/>
    <s v="05"/>
    <s v="R1"/>
    <s v="Nez Perce-Clearwater"/>
    <s v="Palouse"/>
    <s v="ID"/>
    <n v="46.769596"/>
    <n v="-116.43993399999999"/>
    <s v="Managed"/>
    <s v="Flow (whole reach)"/>
    <n v="6.0123519999999999"/>
    <s v="Yes"/>
    <n v="30"/>
    <x v="166"/>
    <n v="170.7"/>
    <n v="0.95499999999999996"/>
    <n v="1.6180000000000001"/>
    <n v="0.28428571032626287"/>
    <n v="82.015231400117173"/>
    <n v="38.898652802452268"/>
    <n v="8.3699999999999992"/>
    <n v="56.59"/>
    <n v="2E-3"/>
    <n v="51.33"/>
    <n v="83.92"/>
    <n v="95.24"/>
    <n v="88.1"/>
    <n v="97"/>
    <n v="42.86"/>
    <n v="298.77"/>
    <n v="82.5"/>
  </r>
  <r>
    <x v="256"/>
    <n v="6022"/>
    <x v="203"/>
    <x v="0"/>
    <d v="2011-06-21T00:00:00"/>
    <n v="2011"/>
    <s v="CRB"/>
    <s v="I"/>
    <n v="1"/>
    <s v="170603060902"/>
    <s v="067-05-I"/>
    <s v="067"/>
    <s v="05"/>
    <s v="R1"/>
    <s v="Nez Perce-Clearwater"/>
    <s v="Palouse"/>
    <s v="ID"/>
    <n v="46.769596"/>
    <n v="-116.43993399999999"/>
    <s v="Managed"/>
    <s v="Flow (whole reach)"/>
    <n v="14.728020000000001"/>
    <s v="Yes"/>
    <n v="30"/>
    <x v="646"/>
    <n v="162.80000000000001"/>
    <n v="0.78"/>
    <n v="1.5960000000000001"/>
    <n v="0.25937499571591616"/>
    <n v="98.280098280098272"/>
    <n v="53.56265359194331"/>
    <n v="8.16"/>
    <n v="11.88"/>
    <n v="5.0000000000000001E-3"/>
    <n v="56.17"/>
    <n v="70.760000000000005"/>
    <n v="100"/>
    <n v="82.5"/>
    <n v="109"/>
    <n v="30"/>
    <n v="257.99"/>
    <n v="37.83"/>
  </r>
  <r>
    <x v="256"/>
    <n v="9055"/>
    <x v="203"/>
    <x v="0"/>
    <d v="2016-06-14T00:00:00"/>
    <n v="2016"/>
    <s v="CRB"/>
    <s v="I"/>
    <n v="1"/>
    <s v="170603060902"/>
    <s v="067-05-I"/>
    <s v="067"/>
    <s v="05"/>
    <s v="R1"/>
    <s v="Nez Perce-Clearwater"/>
    <s v="Palouse"/>
    <s v="ID"/>
    <n v="46.769596"/>
    <n v="-116.43993399999999"/>
    <s v="Managed"/>
    <s v="Flow (whole reach)"/>
    <n v="11.49807"/>
    <s v="Yes"/>
    <n v="40"/>
    <x v="647"/>
    <n v="169"/>
    <n v="0.92300000000000004"/>
    <n v="1.73"/>
    <n v="0.18124999944120646"/>
    <n v="142.01183431952663"/>
    <n v="68.165681365678992"/>
    <n v="6.95"/>
    <n v="21.69"/>
    <n v="2E-3"/>
    <n v="35.29"/>
    <n v="64.48"/>
    <n v="92.86"/>
    <n v="69.05"/>
    <n v="100"/>
    <n v="45.24"/>
    <n v="218.93"/>
    <n v="21.059000000000001"/>
  </r>
  <r>
    <x v="257"/>
    <n v="6439"/>
    <x v="203"/>
    <x v="0"/>
    <d v="2011-06-22T00:00:00"/>
    <n v="2011"/>
    <s v="CRB"/>
    <s v="K"/>
    <n v="1"/>
    <s v="170603060902"/>
    <s v="067-05-K"/>
    <s v="067"/>
    <s v="05"/>
    <s v="R1"/>
    <s v="Nez Perce-Clearwater"/>
    <s v="Palouse"/>
    <s v="ID"/>
    <n v="46.7711470924"/>
    <n v="-116.429738348"/>
    <s v="Managed"/>
    <s v="Flow (whole reach)"/>
    <n v="20.65222"/>
    <s v="Yes"/>
    <n v="30"/>
    <x v="648"/>
    <n v="126"/>
    <n v="2.5"/>
    <n v="1.4550000000000001"/>
    <n v="0.15499999995032945"/>
    <n v="95.238095238095227"/>
    <n v="35.158730120885942"/>
    <n v="13.06"/>
    <n v="25.87"/>
    <n v="0.01"/>
    <n v="31.82"/>
    <n v="33.299999999999997"/>
    <n v="100"/>
    <n v="90.48"/>
    <n v="115"/>
    <n v="28.57"/>
    <n v="166.67"/>
    <n v="41.137999999999998"/>
  </r>
  <r>
    <x v="257"/>
    <n v="9420"/>
    <x v="203"/>
    <x v="0"/>
    <d v="2016-06-16T00:00:00"/>
    <n v="2016"/>
    <s v="CRB"/>
    <s v="K"/>
    <n v="1"/>
    <s v="170603060902"/>
    <s v="067-05-K"/>
    <s v="067"/>
    <s v="05"/>
    <s v="R1"/>
    <s v="Nez Perce-Clearwater"/>
    <s v="Palouse"/>
    <s v="ID"/>
    <n v="46.7711470924"/>
    <n v="-116.429738348"/>
    <s v="Managed"/>
    <s v="Flow (whole reach)"/>
    <n v="8.7733139999999992"/>
    <s v="Yes"/>
    <n v="30"/>
    <x v="316"/>
    <n v="133.69999999999999"/>
    <n v="2.3340000000000001"/>
    <n v="1.288"/>
    <n v="0.12705881937461741"/>
    <n v="127.15033657442035"/>
    <n v="45.100972290438513"/>
    <n v="11.28"/>
    <n v="32.76"/>
    <n v="2E-3"/>
    <n v="29.32"/>
    <n v="35.729999999999997"/>
    <n v="90.91"/>
    <n v="72.73"/>
    <n v="111"/>
    <n v="30.23"/>
    <n v="89.75"/>
    <n v="12.692"/>
  </r>
  <r>
    <x v="257"/>
    <n v="10983"/>
    <x v="203"/>
    <x v="0"/>
    <d v="2019-06-15T00:00:00"/>
    <n v="2019"/>
    <s v="CRB"/>
    <s v="K"/>
    <n v="1"/>
    <s v="170603060902"/>
    <s v="067-05-K"/>
    <s v="067"/>
    <s v="05"/>
    <s v="R1"/>
    <s v="Nez Perce-Clearwater"/>
    <s v="Palouse"/>
    <s v="ID"/>
    <n v="46.7711470924"/>
    <n v="-116.429738348"/>
    <s v="Managed"/>
    <s v="Flow (whole reach)"/>
    <n v="26.4238234662221"/>
    <s v="Yes"/>
    <m/>
    <x v="38"/>
    <n v="127.3"/>
    <n v="2.008"/>
    <n v="1.173"/>
    <n v="0.12454545294696634"/>
    <n v="86.410054988216814"/>
    <n v="38.256088580470902"/>
    <n v="11.1"/>
    <n v="53.08"/>
    <n v="4.5999999999999999E-2"/>
    <n v="44.18"/>
    <n v="51.55"/>
    <n v="100"/>
    <n v="92.86"/>
    <n v="105"/>
    <n v="42.86"/>
    <n v="102.12"/>
    <n v="5.141"/>
  </r>
  <r>
    <x v="258"/>
    <n v="556"/>
    <x v="204"/>
    <x v="1"/>
    <d v="2003-08-27T00:00:00"/>
    <n v="2003"/>
    <s v="CRB"/>
    <s v="I"/>
    <n v="3"/>
    <s v="170603010201"/>
    <s v="085-19-I"/>
    <s v="085"/>
    <s v="19"/>
    <s v="R1"/>
    <s v="Bitterroot"/>
    <s v="West Fork"/>
    <s v="ID"/>
    <n v="45.714562000000001"/>
    <n v="-114.86109500000001"/>
    <s v="Reference"/>
    <s v=""/>
    <n v="51.807686509707302"/>
    <s v=""/>
    <n v="20"/>
    <x v="649"/>
    <n v="275"/>
    <n v="1.0329999999999999"/>
    <n v="1.135"/>
    <n v="0.5333333512147268"/>
    <n v="10.90909090909091"/>
    <n v="33.745454961603336"/>
    <n v="48.97"/>
    <n v="118.53"/>
    <n v="6.6000000000000003E-2"/>
    <n v="6"/>
    <n v="13.56"/>
    <n v="100"/>
    <n v="78.260000000000005"/>
    <n v="96"/>
    <n v="44.74"/>
    <n v="280"/>
    <n v="50.271000000000001"/>
  </r>
  <r>
    <x v="258"/>
    <n v="4429"/>
    <x v="204"/>
    <x v="1"/>
    <d v="2008-09-08T00:00:00"/>
    <n v="2008"/>
    <s v="CRB"/>
    <s v="I"/>
    <n v="3"/>
    <s v="170603010201"/>
    <s v="085-19-I"/>
    <s v="085"/>
    <s v="19"/>
    <s v="R1"/>
    <s v="Bitterroot"/>
    <s v="West Fork"/>
    <s v="ID"/>
    <n v="45.714562000000001"/>
    <n v="-114.86109500000001"/>
    <s v="Reference"/>
    <s v="Flow (whole reach)"/>
    <n v="44.97457"/>
    <s v=""/>
    <n v="20"/>
    <x v="579"/>
    <n v="266.8"/>
    <n v="1.248"/>
    <n v="1.1259999999999999"/>
    <n v="0.47500000149011612"/>
    <n v="14.992503748125937"/>
    <n v="40.367316985237544"/>
    <n v="45.73"/>
    <n v="208.66"/>
    <n v="6.2E-2"/>
    <n v="6.86"/>
    <n v="10.69"/>
    <n v="97.73"/>
    <n v="86.36"/>
    <n v="116"/>
    <n v="26.83"/>
    <n v="307.35000000000002"/>
    <n v="195.167"/>
  </r>
  <r>
    <x v="258"/>
    <n v="8264"/>
    <x v="204"/>
    <x v="1"/>
    <d v="2014-08-18T00:00:00"/>
    <n v="2014"/>
    <s v="CRB"/>
    <s v="I"/>
    <n v="3"/>
    <s v="170603010201"/>
    <s v="085-19-I"/>
    <s v="085"/>
    <s v="19"/>
    <s v="R1"/>
    <s v="Bitterroot"/>
    <s v="West Fork"/>
    <s v="ID"/>
    <n v="45.714562000000001"/>
    <n v="-114.86109500000001"/>
    <s v="Reference"/>
    <s v="Flow (whole reach)"/>
    <n v="42.956699999999998"/>
    <s v=""/>
    <n v="20"/>
    <x v="650"/>
    <n v="251.6"/>
    <n v="1.369"/>
    <n v="1.0249999999999999"/>
    <n v="0.41999999682108563"/>
    <n v="11.923688394276631"/>
    <n v="25.914149746796284"/>
    <n v="22.95"/>
    <n v="42.78"/>
    <n v="8.2000000000000003E-2"/>
    <n v="15.11"/>
    <n v="20.22"/>
    <n v="97.5"/>
    <n v="90"/>
    <n v="113"/>
    <n v="27.5"/>
    <n v="1180.45"/>
    <n v="464.702"/>
  </r>
  <r>
    <x v="258"/>
    <n v="10074"/>
    <x v="204"/>
    <x v="1"/>
    <d v="2018-09-07T00:00:00"/>
    <n v="2018"/>
    <s v="CRB"/>
    <s v="I"/>
    <n v="3"/>
    <s v="170603010201"/>
    <s v="085-19-I"/>
    <s v="085"/>
    <s v="19"/>
    <s v="R1"/>
    <s v="Bitterroot"/>
    <s v="West Fork"/>
    <s v="ID"/>
    <n v="45.714562000000001"/>
    <n v="-114.86109500000001"/>
    <s v="Reference"/>
    <s v="Flow (whole reach)"/>
    <n v="48.359568507725498"/>
    <s v=""/>
    <n v="20"/>
    <x v="651"/>
    <n v="265.10000000000002"/>
    <n v="1.3180000000000001"/>
    <n v="1.1120000000000001"/>
    <n v="0.48500000685453415"/>
    <n v="15.088645794039984"/>
    <n v="30.026405274036104"/>
    <n v="23.32"/>
    <n v="40.79"/>
    <n v="8.4000000000000005E-2"/>
    <n v="5.64"/>
    <n v="9.36"/>
    <n v="100"/>
    <n v="93.18"/>
    <n v="123"/>
    <n v="19.05"/>
    <n v="848.74"/>
    <n v="284.11599999999999"/>
  </r>
  <r>
    <x v="259"/>
    <n v="380"/>
    <x v="205"/>
    <x v="0"/>
    <d v="2001-06-24T00:00:00"/>
    <n v="2001"/>
    <s v="CRB"/>
    <s v="I"/>
    <n v="1"/>
    <s v="170102040811"/>
    <s v="063-11-I"/>
    <s v="063"/>
    <s v="11"/>
    <s v="R1"/>
    <s v="Lolo"/>
    <s v="Superior"/>
    <s v="MT"/>
    <n v="47.278567000000002"/>
    <n v="-115.125494"/>
    <s v="Managed"/>
    <s v=""/>
    <m/>
    <s v=""/>
    <n v="100"/>
    <x v="508"/>
    <n v="171"/>
    <n v="1.175"/>
    <n v="1.1379999999999999"/>
    <n v="0.44750000536441803"/>
    <n v="23.391812865497073"/>
    <n v="29.532163742690059"/>
    <n v="34.869999999999997"/>
    <n v="58.12"/>
    <n v="6.6000000000000003E-2"/>
    <m/>
    <m/>
    <n v="96.3"/>
    <n v="62.96"/>
    <n v="119"/>
    <n v="32"/>
    <m/>
    <m/>
  </r>
  <r>
    <x v="259"/>
    <n v="2211"/>
    <x v="205"/>
    <x v="0"/>
    <d v="2006-06-20T00:00:00"/>
    <n v="2006"/>
    <s v="CRB"/>
    <s v="I"/>
    <n v="1"/>
    <s v="170102040811"/>
    <s v="063-11-I"/>
    <s v="063"/>
    <s v="11"/>
    <s v="R1"/>
    <s v="Lolo"/>
    <s v="Superior"/>
    <s v="MT"/>
    <n v="47.278567000000002"/>
    <n v="-115.125494"/>
    <s v="Managed"/>
    <s v="Flow (whole reach)"/>
    <n v="46.442889999999998"/>
    <s v=""/>
    <n v="110"/>
    <x v="133"/>
    <n v="177"/>
    <n v="1.0960000000000001"/>
    <n v="1.1459999999999999"/>
    <n v="0.49500001966953278"/>
    <n v="22.598870056497177"/>
    <n v="64.971751412429384"/>
    <n v="22.07"/>
    <n v="30.03"/>
    <n v="5.3499999999999999E-2"/>
    <n v="5.5"/>
    <n v="5.5"/>
    <n v="97.73"/>
    <n v="50"/>
    <n v="122"/>
    <n v="26.19"/>
    <n v="197.74"/>
    <n v="115.345"/>
  </r>
  <r>
    <x v="259"/>
    <n v="6016"/>
    <x v="205"/>
    <x v="0"/>
    <d v="2011-07-20T00:00:00"/>
    <n v="2011"/>
    <s v="CRB"/>
    <s v="I"/>
    <n v="1"/>
    <s v="170102040811"/>
    <s v="063-11-I"/>
    <s v="063"/>
    <s v="11"/>
    <s v="R1"/>
    <s v="Lolo"/>
    <s v="Superior"/>
    <s v="MT"/>
    <n v="47.278567000000002"/>
    <n v="-115.125494"/>
    <s v="Managed"/>
    <s v="Flow (whole reach)"/>
    <n v="44.737540000000003"/>
    <s v=""/>
    <n v="90"/>
    <x v="652"/>
    <n v="158.30000000000001"/>
    <n v="1.2509999999999999"/>
    <n v="1"/>
    <n v="0.58333333333333337"/>
    <n v="18.951358180669612"/>
    <n v="35.375868603916608"/>
    <n v="24.49"/>
    <n v="18.559999999999999"/>
    <n v="6.6000000000000003E-2"/>
    <n v="1.78"/>
    <n v="5.78"/>
    <n v="97.37"/>
    <n v="60.53"/>
    <n v="120"/>
    <n v="27.78"/>
    <n v="360.08"/>
    <n v="71.281999999999996"/>
  </r>
  <r>
    <x v="259"/>
    <n v="9049"/>
    <x v="205"/>
    <x v="0"/>
    <d v="2016-06-19T00:00:00"/>
    <n v="2016"/>
    <s v="CRB"/>
    <s v="I"/>
    <n v="1"/>
    <s v="170102040811"/>
    <s v="063-11-I"/>
    <s v="063"/>
    <s v="11"/>
    <s v="R1"/>
    <s v="Lolo"/>
    <s v="Superior"/>
    <s v="MT"/>
    <n v="47.278567000000002"/>
    <n v="-115.125494"/>
    <s v="Managed"/>
    <s v="Flow (whole reach)"/>
    <n v="32.653410000000001"/>
    <s v=""/>
    <n v="120"/>
    <x v="653"/>
    <n v="158.19999999999999"/>
    <n v="1.2450000000000001"/>
    <n v="1.044"/>
    <n v="0.4049999937415123"/>
    <n v="25.284450063211128"/>
    <n v="39.44374155606392"/>
    <n v="26.77"/>
    <n v="37.39"/>
    <n v="5.0999999999999997E-2"/>
    <n v="8.2799999999999994"/>
    <n v="12.47"/>
    <n v="94.74"/>
    <n v="71.05"/>
    <n v="115"/>
    <n v="31.58"/>
    <n v="290.77"/>
    <n v="79.292000000000002"/>
  </r>
  <r>
    <x v="260"/>
    <n v="445"/>
    <x v="206"/>
    <x v="1"/>
    <d v="2004-08-15T00:00:00"/>
    <n v="2004"/>
    <s v="CRB"/>
    <s v="I"/>
    <n v="4"/>
    <s v="170603070302"/>
    <s v="074-02-I"/>
    <s v="074"/>
    <s v="02"/>
    <s v="R1"/>
    <s v="Nez Perce-Clearwater"/>
    <s v="North Fork"/>
    <s v="ID"/>
    <n v="46.733283"/>
    <n v="-115.076561"/>
    <s v="Reference"/>
    <s v=""/>
    <n v="61.488634125506003"/>
    <s v=""/>
    <n v="70"/>
    <x v="654"/>
    <n v="212.5"/>
    <n v="2.2309999999999999"/>
    <n v="1.127"/>
    <n v="0.36142857585634502"/>
    <n v="32.941176470588239"/>
    <n v="36.847059810862817"/>
    <m/>
    <m/>
    <n v="7.2499999999999995E-2"/>
    <n v="8.67"/>
    <n v="11.43"/>
    <n v="95.24"/>
    <n v="92.86"/>
    <n v="105"/>
    <n v="34.15"/>
    <n v="428.24"/>
    <n v="144.43899999999999"/>
  </r>
  <r>
    <x v="260"/>
    <n v="4910"/>
    <x v="206"/>
    <x v="1"/>
    <d v="2009-08-08T00:00:00"/>
    <n v="2009"/>
    <s v="CRB"/>
    <s v="I"/>
    <n v="4"/>
    <s v="170603070302"/>
    <s v="074-02-I"/>
    <s v="074"/>
    <s v="02"/>
    <s v="R1"/>
    <s v="Nez Perce-Clearwater"/>
    <s v="North Fork"/>
    <s v="ID"/>
    <n v="46.733283"/>
    <n v="-115.076561"/>
    <s v="Reference"/>
    <s v="Flow (whole reach)"/>
    <n v="65.062010000000001"/>
    <s v=""/>
    <n v="60"/>
    <x v="231"/>
    <n v="218.6"/>
    <n v="2.2229999999999999"/>
    <n v="1.208"/>
    <n v="0.35333332916100818"/>
    <n v="27.44739249771272"/>
    <n v="30.969808435396441"/>
    <n v="18.920000000000002"/>
    <n v="32.590000000000003"/>
    <n v="0.184"/>
    <n v="5.78"/>
    <n v="8.56"/>
    <n v="100"/>
    <n v="100"/>
    <n v="111"/>
    <n v="33.33"/>
    <n v="306.5"/>
    <n v="64.683999999999997"/>
  </r>
  <r>
    <x v="260"/>
    <n v="7976"/>
    <x v="206"/>
    <x v="1"/>
    <d v="2014-07-29T00:00:00"/>
    <n v="2014"/>
    <s v="CRB"/>
    <s v="I"/>
    <n v="4"/>
    <s v="170603070302"/>
    <s v="074-02-I"/>
    <s v="074"/>
    <s v="02"/>
    <s v="R1"/>
    <s v="Nez Perce-Clearwater"/>
    <s v="North Fork"/>
    <s v="ID"/>
    <n v="46.733283"/>
    <n v="-115.076561"/>
    <s v="Reference"/>
    <s v="Flow (whole reach)"/>
    <n v="64.85839"/>
    <s v=""/>
    <n v="70"/>
    <x v="299"/>
    <n v="217"/>
    <n v="2.161"/>
    <n v="1.125"/>
    <n v="0.4199999954019274"/>
    <n v="32.258064516129032"/>
    <n v="41.152073600874516"/>
    <n v="15.65"/>
    <n v="26.56"/>
    <n v="8.3000000000000004E-2"/>
    <n v="0.48"/>
    <n v="1.9"/>
    <n v="100"/>
    <n v="100"/>
    <n v="120"/>
    <n v="28.57"/>
    <n v="271.89"/>
    <n v="88.634"/>
  </r>
  <r>
    <x v="260"/>
    <n v="10627"/>
    <x v="206"/>
    <x v="1"/>
    <d v="2019-08-12T00:00:00"/>
    <n v="2019"/>
    <s v="CRB"/>
    <s v="I"/>
    <n v="4"/>
    <s v="170603070302"/>
    <s v="074-02-I"/>
    <s v="074"/>
    <s v="02"/>
    <s v="R1"/>
    <s v="Nez Perce-Clearwater"/>
    <s v="North Fork"/>
    <s v="ID"/>
    <n v="46.733283"/>
    <n v="-115.076561"/>
    <s v="Reference"/>
    <s v="Flow (whole reach)"/>
    <n v="62.931409538613998"/>
    <s v=""/>
    <n v="70"/>
    <x v="425"/>
    <n v="205.2"/>
    <n v="2.2149999999999999"/>
    <n v="1.1850000000000001"/>
    <n v="0.30249998345971107"/>
    <n v="38.986354775828467"/>
    <n v="37.085769934031468"/>
    <n v="22.67"/>
    <n v="42.45"/>
    <n v="0.115"/>
    <n v="2.33"/>
    <n v="4.92"/>
    <n v="100"/>
    <n v="100"/>
    <n v="110"/>
    <n v="32.5"/>
    <n v="321.64"/>
    <n v="165.21100000000001"/>
  </r>
  <r>
    <x v="261"/>
    <n v="429"/>
    <x v="207"/>
    <x v="0"/>
    <d v="2001-07-06T00:00:00"/>
    <n v="2001"/>
    <s v="CRB"/>
    <s v="I"/>
    <n v="1"/>
    <s v="170603080101"/>
    <s v="071-08-I"/>
    <s v="071"/>
    <s v="08"/>
    <s v="R1"/>
    <s v="Panhandle"/>
    <s v="St. Joe"/>
    <s v="ID"/>
    <n v="47.065676000000003"/>
    <n v="-115.852842"/>
    <s v="Managed"/>
    <s v=""/>
    <m/>
    <s v=""/>
    <n v="10"/>
    <x v="655"/>
    <n v="333.8"/>
    <n v="2.1480000000000001"/>
    <n v="1.284"/>
    <n v="0.39833334585030872"/>
    <n v="17.974835230677051"/>
    <n v="26.812462552426602"/>
    <n v="34.35"/>
    <n v="87.43"/>
    <n v="9.9000000000000005E-2"/>
    <m/>
    <m/>
    <n v="100"/>
    <n v="87.5"/>
    <n v="114"/>
    <n v="36.840000000000003"/>
    <n v="110.84"/>
    <n v="62.02"/>
  </r>
  <r>
    <x v="261"/>
    <n v="2243"/>
    <x v="207"/>
    <x v="0"/>
    <d v="2006-07-15T00:00:00"/>
    <n v="2006"/>
    <s v="CRB"/>
    <s v="I"/>
    <n v="1"/>
    <s v="170603080101"/>
    <s v="071-08-I"/>
    <s v="071"/>
    <s v="08"/>
    <s v="R1"/>
    <s v="Panhandle"/>
    <s v="St. Joe"/>
    <s v="ID"/>
    <n v="47.065676000000003"/>
    <n v="-115.852842"/>
    <s v="Managed"/>
    <s v="Flow (whole reach)"/>
    <n v="66.993920000000003"/>
    <s v=""/>
    <n v="10"/>
    <x v="656"/>
    <n v="343.7"/>
    <n v="2.0129999999999999"/>
    <n v="1.0669999999999999"/>
    <n v="0.375"/>
    <n v="17.457084666860634"/>
    <n v="46.843178021828038"/>
    <n v="30.42"/>
    <n v="79.19"/>
    <n v="0.14399999999999999"/>
    <n v="0.22"/>
    <n v="0.33"/>
    <n v="100"/>
    <n v="100"/>
    <n v="109"/>
    <n v="29.55"/>
    <n v="58.19"/>
    <n v="61.634"/>
  </r>
  <r>
    <x v="261"/>
    <n v="6046"/>
    <x v="207"/>
    <x v="0"/>
    <d v="2011-08-06T00:00:00"/>
    <n v="2011"/>
    <s v="CRB"/>
    <s v="I"/>
    <n v="1"/>
    <s v="170603080101"/>
    <s v="071-08-I"/>
    <s v="071"/>
    <s v="08"/>
    <s v="R1"/>
    <s v="Panhandle"/>
    <s v="St. Joe"/>
    <s v="ID"/>
    <n v="47.065676000000003"/>
    <n v="-115.852842"/>
    <s v="Managed"/>
    <s v="Flow (whole reach)"/>
    <n v="48.241579999999999"/>
    <s v=""/>
    <n v="10"/>
    <x v="657"/>
    <n v="319.5"/>
    <n v="2.153"/>
    <n v="1.115"/>
    <n v="0.27000001072883606"/>
    <n v="3.1298904538341157"/>
    <n v="7.762128086716916"/>
    <n v="22.29"/>
    <n v="34.07"/>
    <n v="0.14699999999999999"/>
    <n v="0"/>
    <n v="0"/>
    <n v="100"/>
    <n v="76.319999999999993"/>
    <n v="101"/>
    <n v="39.47"/>
    <n v="131.46"/>
    <n v="38.902999999999999"/>
  </r>
  <r>
    <x v="261"/>
    <n v="9063"/>
    <x v="207"/>
    <x v="0"/>
    <d v="2016-07-17T00:00:00"/>
    <n v="2016"/>
    <s v="CRB"/>
    <s v="I"/>
    <n v="1"/>
    <s v="170603080101"/>
    <s v="071-08-I"/>
    <s v="071"/>
    <s v="08"/>
    <s v="R1"/>
    <s v="Panhandle"/>
    <s v="St. Joe"/>
    <s v="ID"/>
    <n v="47.065676000000003"/>
    <n v="-115.852842"/>
    <s v="Managed"/>
    <s v="Flow (whole reach)"/>
    <n v="54.849460000000001"/>
    <s v=""/>
    <n v="10"/>
    <x v="658"/>
    <n v="314.7"/>
    <n v="2.1859999999999999"/>
    <n v="1.0309999999999999"/>
    <n v="0.32250000536441803"/>
    <n v="12.71051795360661"/>
    <n v="34.191293719461093"/>
    <n v="26"/>
    <n v="54.25"/>
    <n v="9.4500000000000001E-2"/>
    <n v="0.5"/>
    <n v="0.67"/>
    <n v="97.37"/>
    <n v="81.58"/>
    <n v="101"/>
    <n v="44.74"/>
    <n v="79.44"/>
    <n v="47.087000000000003"/>
  </r>
  <r>
    <x v="262"/>
    <n v="237"/>
    <x v="208"/>
    <x v="1"/>
    <d v="2001-07-23T00:00:00"/>
    <n v="2001"/>
    <s v="CRB"/>
    <s v="I"/>
    <n v="1"/>
    <s v="170102090303"/>
    <s v="044-18-I"/>
    <s v="044"/>
    <s v="18"/>
    <s v="R1"/>
    <s v="Flathead"/>
    <s v="Spotted Bear"/>
    <s v="MT"/>
    <n v="47.651609999999998"/>
    <n v="-113.37023000000001"/>
    <s v="Reference"/>
    <s v=""/>
    <m/>
    <s v=""/>
    <n v="70"/>
    <x v="123"/>
    <n v="313"/>
    <n v="0.128"/>
    <n v="1.04"/>
    <n v="0.38500002026557922"/>
    <n v="6.3897763578274756"/>
    <n v="22.30031954975555"/>
    <n v="17"/>
    <n v="115.46"/>
    <n v="3.5999999999999997E-2"/>
    <m/>
    <m/>
    <n v="100"/>
    <n v="97.83"/>
    <n v="90"/>
    <n v="44.44"/>
    <n v="341.85"/>
    <n v="131.346"/>
  </r>
  <r>
    <x v="262"/>
    <n v="2191"/>
    <x v="208"/>
    <x v="1"/>
    <d v="2006-08-12T00:00:00"/>
    <n v="2006"/>
    <s v="CRB"/>
    <s v="I"/>
    <n v="1"/>
    <s v="170102090303"/>
    <s v="044-18-I"/>
    <s v="044"/>
    <s v="18"/>
    <s v="R1"/>
    <s v="Flathead"/>
    <s v="Spotted Bear"/>
    <s v="MT"/>
    <n v="47.651609999999998"/>
    <n v="-113.37023000000001"/>
    <s v="Reference"/>
    <s v="Flow (whole reach)"/>
    <n v="32.760800000000003"/>
    <s v=""/>
    <n v="90"/>
    <x v="659"/>
    <n v="345.1"/>
    <n v="0.156"/>
    <n v="1.135"/>
    <n v="0.32374999672174454"/>
    <n v="23.181686467690522"/>
    <n v="87.916544712788465"/>
    <n v="27.77"/>
    <n v="80.3"/>
    <n v="5.5E-2"/>
    <n v="2.25"/>
    <n v="8.68"/>
    <n v="100"/>
    <n v="98"/>
    <n v="118"/>
    <n v="20"/>
    <n v="356.42"/>
    <n v="96.248000000000005"/>
  </r>
  <r>
    <x v="262"/>
    <n v="6000"/>
    <x v="208"/>
    <x v="1"/>
    <d v="2011-09-04T00:00:00"/>
    <n v="2011"/>
    <s v="CRB"/>
    <s v="I"/>
    <n v="1"/>
    <s v="170102090303"/>
    <s v="044-18-I"/>
    <s v="044"/>
    <s v="18"/>
    <s v="R1"/>
    <s v="Flathead"/>
    <s v="Spotted Bear"/>
    <s v="MT"/>
    <n v="47.651609999999998"/>
    <n v="-113.37023000000001"/>
    <s v="Reference"/>
    <s v="Flow (whole reach)"/>
    <n v="39.582500000000003"/>
    <s v=""/>
    <n v="90"/>
    <x v="578"/>
    <n v="344"/>
    <n v="0.30199999999999999"/>
    <n v="1"/>
    <n v="0.32499999304612476"/>
    <n v="17.441860465116278"/>
    <n v="56.947674030481387"/>
    <n v="18.010000000000002"/>
    <n v="32.78"/>
    <n v="6.1499999999999999E-2"/>
    <n v="3.2"/>
    <n v="4.67"/>
    <n v="95.83"/>
    <n v="45.83"/>
    <n v="107"/>
    <n v="39.58"/>
    <n v="386.63"/>
    <n v="162.43799999999999"/>
  </r>
  <r>
    <x v="262"/>
    <n v="9042"/>
    <x v="208"/>
    <x v="1"/>
    <d v="2016-08-11T00:00:00"/>
    <n v="2016"/>
    <s v="CRB"/>
    <s v="I"/>
    <n v="1"/>
    <s v="170102090303"/>
    <s v="044-18-I"/>
    <s v="044"/>
    <s v="18"/>
    <s v="R1"/>
    <s v="Flathead"/>
    <s v="Spotted Bear"/>
    <s v="MT"/>
    <n v="47.651609999999998"/>
    <n v="-113.37023000000001"/>
    <s v="Reference"/>
    <s v="Flow (whole reach)"/>
    <n v="24.630600000000001"/>
    <s v=""/>
    <n v="100"/>
    <x v="660"/>
    <n v="363.8"/>
    <m/>
    <n v="1.0009999999999999"/>
    <n v="0.66333334644635522"/>
    <n v="8.2462891698735561"/>
    <n v="22.484881855617058"/>
    <n v="18.489999999999998"/>
    <n v="36.630000000000003"/>
    <n v="7.9000000000000001E-2"/>
    <n v="3.11"/>
    <n v="13.56"/>
    <n v="100"/>
    <n v="80"/>
    <n v="116"/>
    <n v="20.41"/>
    <n v="241.89"/>
    <n v="170.21799999999999"/>
  </r>
  <r>
    <x v="263"/>
    <n v="2219"/>
    <x v="209"/>
    <x v="0"/>
    <d v="2006-06-15T00:00:00"/>
    <n v="2006"/>
    <s v="CRB"/>
    <s v="I"/>
    <n v="1"/>
    <s v="170601080102"/>
    <s v="067-07-I"/>
    <s v="067"/>
    <s v="07"/>
    <s v="R1"/>
    <s v="Nez Perce-Clearwater"/>
    <s v="Palouse"/>
    <s v="ID"/>
    <n v="46.921104999999997"/>
    <n v="-116.62817200000001"/>
    <s v="Managed"/>
    <s v="Flow (whole reach)"/>
    <n v="45.635300000000001"/>
    <s v=""/>
    <n v="30"/>
    <x v="34"/>
    <n v="168.1"/>
    <n v="1.1779999999999999"/>
    <n v="1.2589999999999999"/>
    <n v="0.46399998664855957"/>
    <n v="59.488399762046406"/>
    <n v="63.057704598757567"/>
    <n v="14.12"/>
    <n v="20.190000000000001"/>
    <n v="2E-3"/>
    <n v="61.5"/>
    <n v="77.33"/>
    <n v="100"/>
    <n v="97.62"/>
    <n v="85"/>
    <n v="47.62"/>
    <n v="392.62"/>
    <n v="107.242"/>
  </r>
  <r>
    <x v="263"/>
    <n v="6024"/>
    <x v="209"/>
    <x v="0"/>
    <d v="2011-06-25T00:00:00"/>
    <n v="2011"/>
    <s v="CRB"/>
    <s v="I"/>
    <n v="1"/>
    <s v="170601080102"/>
    <s v="067-07-I"/>
    <s v="067"/>
    <s v="07"/>
    <s v="R1"/>
    <s v="Nez Perce-Clearwater"/>
    <s v="Palouse"/>
    <s v="ID"/>
    <n v="46.921104999999997"/>
    <n v="-116.62817200000001"/>
    <s v="Managed"/>
    <s v="Flow (whole reach)"/>
    <n v="51.3065"/>
    <s v=""/>
    <n v="20"/>
    <x v="196"/>
    <n v="181.8"/>
    <n v="1.155"/>
    <n v="1.179"/>
    <n v="0.34190475940704346"/>
    <n v="115.51155115511551"/>
    <n v="87.293729923739278"/>
    <n v="9.81"/>
    <n v="11.39"/>
    <n v="8.5000000000000006E-3"/>
    <n v="53.76"/>
    <n v="73.69"/>
    <n v="100"/>
    <n v="56.82"/>
    <n v="103"/>
    <n v="31.82"/>
    <n v="555.55999999999995"/>
    <n v="282.44400000000002"/>
  </r>
  <r>
    <x v="263"/>
    <n v="9160"/>
    <x v="209"/>
    <x v="0"/>
    <d v="2016-06-16T00:00:00"/>
    <n v="2016"/>
    <s v="CRB"/>
    <s v="I"/>
    <n v="1"/>
    <s v="170601080102"/>
    <s v="067-07-I"/>
    <s v="067"/>
    <s v="07"/>
    <s v="R1"/>
    <s v="Nez Perce-Clearwater"/>
    <s v="Palouse"/>
    <s v="ID"/>
    <n v="46.921104999999997"/>
    <n v="-116.62817200000001"/>
    <s v="Managed"/>
    <s v="Flow (whole reach)"/>
    <n v="44.627719999999997"/>
    <s v=""/>
    <n v="20"/>
    <x v="23"/>
    <n v="181.1"/>
    <n v="1.171"/>
    <n v="1.603"/>
    <n v="0.32526315748691559"/>
    <n v="104.9144119271121"/>
    <n v="74.98619570908528"/>
    <n v="7.91"/>
    <n v="10.050000000000001"/>
    <n v="2E-3"/>
    <n v="48.92"/>
    <n v="68.42"/>
    <n v="97.73"/>
    <n v="93.18"/>
    <n v="94"/>
    <n v="44.19"/>
    <n v="695.75"/>
    <n v="317.20100000000002"/>
  </r>
  <r>
    <x v="264"/>
    <n v="6438"/>
    <x v="209"/>
    <x v="0"/>
    <d v="2011-06-23T00:00:00"/>
    <n v="2011"/>
    <s v="CRB"/>
    <s v="K"/>
    <n v="1"/>
    <s v="170601080102"/>
    <s v="067-07-K"/>
    <s v="067"/>
    <s v="07"/>
    <s v="R1"/>
    <s v="Nez Perce-Clearwater"/>
    <s v="Palouse"/>
    <s v="ID"/>
    <n v="46.919819457700001"/>
    <n v="-116.627571106"/>
    <s v="Managed"/>
    <s v="Flow (whole reach)"/>
    <m/>
    <s v=""/>
    <n v="20"/>
    <x v="371"/>
    <n v="126.7"/>
    <n v="1.732"/>
    <n v="1.2769999999999999"/>
    <n v="0.27700000107288358"/>
    <n v="157.85319652722967"/>
    <n v="95.580110233791629"/>
    <n v="9.86"/>
    <n v="11.47"/>
    <n v="3.0000000000000001E-3"/>
    <m/>
    <m/>
    <n v="95.24"/>
    <n v="66.67"/>
    <n v="90"/>
    <n v="53.85"/>
    <n v="789.27"/>
    <n v="964.16499999999996"/>
  </r>
  <r>
    <x v="264"/>
    <n v="9419"/>
    <x v="209"/>
    <x v="0"/>
    <d v="2016-06-17T00:00:00"/>
    <n v="2016"/>
    <s v="CRB"/>
    <s v="K"/>
    <n v="1"/>
    <s v="170601080102"/>
    <s v="067-07-K"/>
    <s v="067"/>
    <s v="07"/>
    <s v="R1"/>
    <s v="Nez Perce-Clearwater"/>
    <s v="Palouse"/>
    <s v="ID"/>
    <n v="46.919819457700001"/>
    <n v="-116.627571106"/>
    <s v="Managed"/>
    <s v="Flow (whole reach)"/>
    <n v="45.823279999999997"/>
    <s v=""/>
    <m/>
    <x v="661"/>
    <n v="137.19999999999999"/>
    <n v="1.6180000000000001"/>
    <n v="1.379"/>
    <n v="0.22999999672174454"/>
    <n v="116.61807580174928"/>
    <n v="76.530611810461778"/>
    <n v="9.34"/>
    <n v="19.05"/>
    <n v="7.0000000000000001E-3"/>
    <n v="52.37"/>
    <n v="73.16"/>
    <n v="100"/>
    <n v="95.24"/>
    <n v="85"/>
    <n v="50"/>
    <n v="670.55"/>
    <n v="236.34100000000001"/>
  </r>
  <r>
    <x v="264"/>
    <n v="10982"/>
    <x v="209"/>
    <x v="0"/>
    <d v="2019-06-13T00:00:00"/>
    <n v="2019"/>
    <s v="CRB"/>
    <s v="K"/>
    <n v="1"/>
    <s v="170601080102"/>
    <s v="067-07-K"/>
    <s v="067"/>
    <s v="07"/>
    <s v="R1"/>
    <s v="Nez Perce-Clearwater"/>
    <s v="Palouse"/>
    <s v="ID"/>
    <n v="46.919819457700001"/>
    <n v="-116.627571106"/>
    <s v="Managed"/>
    <s v="Flow (whole reach)"/>
    <n v="47.077088281849598"/>
    <s v=""/>
    <m/>
    <x v="662"/>
    <n v="152"/>
    <n v="1.474"/>
    <n v="1.4330000000000001"/>
    <n v="0.29466666976610817"/>
    <n v="98.684210526315795"/>
    <n v="72.960525986395382"/>
    <n v="11.47"/>
    <n v="20.36"/>
    <n v="4.0000000000000001E-3"/>
    <n v="60.99"/>
    <n v="66.599999999999994"/>
    <n v="100"/>
    <n v="90"/>
    <n v="85"/>
    <n v="55.1"/>
    <n v="743.42"/>
    <n v="275.09899999999999"/>
  </r>
  <r>
    <x v="265"/>
    <n v="3878"/>
    <x v="210"/>
    <x v="0"/>
    <d v="2007-07-24T00:00:00"/>
    <n v="2007"/>
    <s v="CRB"/>
    <s v="I"/>
    <n v="2"/>
    <s v="170102050704"/>
    <s v="058-04-I"/>
    <s v="058"/>
    <s v="04"/>
    <s v="R1"/>
    <s v="Bitterroot"/>
    <s v="Darby"/>
    <s v="MT"/>
    <n v="46.100616000000002"/>
    <n v="-114.098134"/>
    <s v="Managed"/>
    <s v="Flow (whole reach)"/>
    <n v="39.543309999999998"/>
    <s v=""/>
    <n v="120"/>
    <x v="1"/>
    <n v="166.1"/>
    <n v="1.6559999999999999"/>
    <n v="1.2390000000000001"/>
    <n v="0.21631579257939992"/>
    <n v="114.38892233594221"/>
    <n v="45.755568934376882"/>
    <n v="11.69"/>
    <n v="49.31"/>
    <n v="1.6500000000000001E-2"/>
    <n v="24.13"/>
    <n v="33.64"/>
    <n v="97.62"/>
    <n v="92.86"/>
    <n v="93"/>
    <n v="48.78"/>
    <n v="282.95999999999998"/>
    <n v="70.271000000000001"/>
  </r>
  <r>
    <x v="265"/>
    <n v="6787"/>
    <x v="210"/>
    <x v="0"/>
    <d v="2012-07-23T00:00:00"/>
    <n v="2012"/>
    <s v="CRB"/>
    <s v="I"/>
    <n v="2"/>
    <s v="170102050704"/>
    <s v="058-04-I"/>
    <s v="058"/>
    <s v="04"/>
    <s v="R1"/>
    <s v="Bitterroot"/>
    <s v="Darby"/>
    <s v="MT"/>
    <n v="46.100616000000002"/>
    <n v="-114.098134"/>
    <s v="Managed"/>
    <s v="Flow (whole reach)"/>
    <n v="38.095820000000003"/>
    <s v=""/>
    <n v="100"/>
    <x v="637"/>
    <n v="155.6"/>
    <n v="1.754"/>
    <n v="1.1180000000000001"/>
    <n v="0.28277777549293304"/>
    <n v="115.68123393316196"/>
    <n v="52.313624510115396"/>
    <n v="15.55"/>
    <n v="24.02"/>
    <n v="0.02"/>
    <n v="15.35"/>
    <n v="35.1"/>
    <n v="100"/>
    <n v="92.11"/>
    <n v="121"/>
    <n v="18.420000000000002"/>
    <n v="385.6"/>
    <n v="72.587999999999994"/>
  </r>
  <r>
    <x v="265"/>
    <n v="9793"/>
    <x v="210"/>
    <x v="0"/>
    <d v="2017-07-28T00:00:00"/>
    <n v="2017"/>
    <s v="CRB"/>
    <s v="I"/>
    <n v="2"/>
    <s v="170102050704"/>
    <s v="058-04-I"/>
    <s v="058"/>
    <s v="04"/>
    <s v="R1"/>
    <s v="Bitterroot"/>
    <s v="Darby"/>
    <s v="MT"/>
    <n v="46.100616000000002"/>
    <n v="-114.098134"/>
    <s v="Managed"/>
    <s v="Flow (whole reach)"/>
    <n v="19.268622141173999"/>
    <s v=""/>
    <m/>
    <x v="141"/>
    <n v="154.19999999999999"/>
    <n v="1.8160000000000001"/>
    <n v="1.0740000000000001"/>
    <n v="0.26500000059604645"/>
    <n v="77.821011673151759"/>
    <n v="31.90661489422374"/>
    <n v="10.96"/>
    <n v="33.69"/>
    <n v="1.7000000000000001E-2"/>
    <n v="53.38"/>
    <n v="58.41"/>
    <n v="100"/>
    <n v="65.790000000000006"/>
    <n v="104"/>
    <n v="36.840000000000003"/>
    <n v="136.19"/>
    <n v="112.705"/>
  </r>
  <r>
    <x v="266"/>
    <n v="6481"/>
    <x v="210"/>
    <x v="0"/>
    <d v="2012-07-24T00:00:00"/>
    <n v="2012"/>
    <s v="CRB"/>
    <s v="K"/>
    <n v="2"/>
    <s v="170102050704"/>
    <s v="058-04-K"/>
    <s v="058"/>
    <s v="04"/>
    <s v="R1"/>
    <s v="Bitterroot"/>
    <s v="Darby"/>
    <s v="MT"/>
    <n v="46.100694444399998"/>
    <n v="-114.098244444"/>
    <s v="Managed"/>
    <s v="Flow (whole reach)"/>
    <n v="50.145919999999997"/>
    <s v=""/>
    <n v="120"/>
    <x v="360"/>
    <n v="130.30000000000001"/>
    <n v="2.4020000000000001"/>
    <n v="1.165"/>
    <n v="0.25312499795109034"/>
    <n v="122.79355333844973"/>
    <n v="56.101304608313555"/>
    <n v="10.82"/>
    <n v="16.34"/>
    <n v="0.02"/>
    <n v="8.42"/>
    <n v="23.96"/>
    <n v="97.56"/>
    <n v="82.93"/>
    <n v="112"/>
    <n v="25"/>
    <n v="521.87"/>
    <n v="68.039000000000001"/>
  </r>
  <r>
    <x v="266"/>
    <n v="9897"/>
    <x v="210"/>
    <x v="0"/>
    <d v="2017-07-29T00:00:00"/>
    <n v="2017"/>
    <s v="CRB"/>
    <s v="K"/>
    <n v="2"/>
    <s v="170102050704"/>
    <s v="058-04-K"/>
    <s v="058"/>
    <s v="04"/>
    <s v="R1"/>
    <s v="Bitterroot"/>
    <s v="Darby"/>
    <s v="MT"/>
    <n v="46.100694444399998"/>
    <n v="-114.098244444"/>
    <s v="Managed"/>
    <s v="Flow (whole reach)"/>
    <n v="22.836859483597099"/>
    <s v=""/>
    <m/>
    <x v="663"/>
    <n v="132.4"/>
    <n v="2.2850000000000001"/>
    <n v="1.135"/>
    <n v="0.28299999833106992"/>
    <n v="75.528700906344412"/>
    <n v="31.042296360626683"/>
    <n v="9.6300000000000008"/>
    <n v="33.71"/>
    <n v="1.2999999999999999E-2"/>
    <n v="36.25"/>
    <n v="49.72"/>
    <n v="100"/>
    <n v="61.36"/>
    <n v="106"/>
    <n v="36.36"/>
    <n v="181.27"/>
    <n v="53.414000000000001"/>
  </r>
  <r>
    <x v="267"/>
    <n v="170"/>
    <x v="211"/>
    <x v="0"/>
    <d v="2001-07-22T00:00:00"/>
    <n v="2001"/>
    <s v="CRB"/>
    <s v="IS"/>
    <n v="5"/>
    <s v="170102130301"/>
    <s v="034-07-IS"/>
    <s v="034"/>
    <s v="07"/>
    <s v="R1"/>
    <s v="Lolo"/>
    <s v="Plains-Thompson Falls"/>
    <s v="MT"/>
    <n v="47.693739000000001"/>
    <n v="-114.81215899999999"/>
    <s v="Managed"/>
    <s v=""/>
    <m/>
    <s v=""/>
    <n v="20"/>
    <x v="403"/>
    <n v="122.9"/>
    <n v="1.456"/>
    <n v="1.024"/>
    <n v="0.16142856223242624"/>
    <n v="56.956875508543533"/>
    <n v="44.263628268261279"/>
    <n v="25"/>
    <m/>
    <n v="0.09"/>
    <m/>
    <m/>
    <n v="70"/>
    <n v="65"/>
    <n v="114"/>
    <n v="35.9"/>
    <n v="244.1"/>
    <n v="188.197"/>
  </r>
  <r>
    <x v="267"/>
    <n v="173"/>
    <x v="211"/>
    <x v="0"/>
    <d v="2004-07-28T00:00:00"/>
    <n v="2004"/>
    <s v="CRB"/>
    <s v="IS"/>
    <n v="5"/>
    <s v="170102130301"/>
    <s v="034-07-IS"/>
    <s v="034"/>
    <s v="07"/>
    <s v="R1"/>
    <s v="Lolo"/>
    <s v="Plains-Thompson Falls"/>
    <s v="MT"/>
    <n v="47.693739000000001"/>
    <n v="-114.81215899999999"/>
    <s v="Managed"/>
    <s v=""/>
    <n v="30.7071693602194"/>
    <s v=""/>
    <n v="20"/>
    <x v="643"/>
    <n v="180.9"/>
    <n v="1.2989999999999999"/>
    <n v="1.0640000000000001"/>
    <n v="0.2159999966621399"/>
    <n v="55.279159756771698"/>
    <n v="31.453841690729835"/>
    <m/>
    <m/>
    <n v="0.09"/>
    <n v="23.88"/>
    <n v="24.36"/>
    <n v="93.48"/>
    <n v="86.96"/>
    <n v="113"/>
    <n v="25.58"/>
    <n v="154.78"/>
    <n v="97.444999999999993"/>
  </r>
  <r>
    <x v="267"/>
    <n v="174"/>
    <x v="211"/>
    <x v="0"/>
    <d v="2003-07-01T00:00:00"/>
    <n v="2003"/>
    <s v="CRB"/>
    <s v="IS"/>
    <n v="5"/>
    <s v="170102130301"/>
    <s v="034-07-IS"/>
    <s v="034"/>
    <s v="07"/>
    <s v="R1"/>
    <s v="Lolo"/>
    <s v="Plains-Thompson Falls"/>
    <s v="MT"/>
    <n v="47.693739000000001"/>
    <n v="-114.81215899999999"/>
    <s v="Managed"/>
    <s v=""/>
    <n v="43.438481394231097"/>
    <s v=""/>
    <n v="20"/>
    <x v="664"/>
    <n v="184.1"/>
    <n v="1.32"/>
    <n v="1.014"/>
    <n v="0.20999999493360519"/>
    <n v="54.318305268875612"/>
    <n v="47.039652570054166"/>
    <n v="21.92"/>
    <n v="91.11"/>
    <n v="4.4999999999999998E-2"/>
    <n v="0.98"/>
    <n v="3.37"/>
    <n v="97.62"/>
    <n v="88.1"/>
    <n v="113"/>
    <n v="23.81"/>
    <n v="217.27"/>
    <n v="155.01499999999999"/>
  </r>
  <r>
    <x v="267"/>
    <n v="2174"/>
    <x v="211"/>
    <x v="0"/>
    <d v="2006-07-25T00:00:00"/>
    <n v="2006"/>
    <s v="CRB"/>
    <s v="IS"/>
    <n v="5"/>
    <s v="170102130301"/>
    <s v="034-07-IS"/>
    <s v="034"/>
    <s v="07"/>
    <s v="R1"/>
    <s v="Lolo"/>
    <s v="Plains-Thompson Falls"/>
    <s v="MT"/>
    <n v="47.693739000000001"/>
    <n v="-114.81215899999999"/>
    <s v="Managed"/>
    <s v="Flow (whole reach)"/>
    <n v="42.391889999999997"/>
    <s v=""/>
    <n v="30"/>
    <x v="366"/>
    <n v="173.4"/>
    <n v="1.373"/>
    <n v="1.0840000000000001"/>
    <n v="0.1679999977350235"/>
    <n v="57.67012687427912"/>
    <n v="32.75663231208388"/>
    <n v="23.66"/>
    <n v="80.86"/>
    <n v="8.7999999999999995E-2"/>
    <n v="0.2"/>
    <n v="0.8"/>
    <n v="100"/>
    <n v="100"/>
    <n v="118"/>
    <n v="27.27"/>
    <n v="149.94"/>
    <n v="74.691999999999993"/>
  </r>
  <r>
    <x v="267"/>
    <n v="3861"/>
    <x v="211"/>
    <x v="0"/>
    <d v="2007-07-30T00:00:00"/>
    <n v="2007"/>
    <s v="CRB"/>
    <s v="IS"/>
    <n v="5"/>
    <s v="170102130301"/>
    <s v="034-07-IS"/>
    <s v="034"/>
    <s v="07"/>
    <s v="R1"/>
    <s v="Lolo"/>
    <s v="Plains-Thompson Falls"/>
    <s v="MT"/>
    <n v="47.693739000000001"/>
    <n v="-114.81215899999999"/>
    <s v="Managed"/>
    <s v="Flow (whole reach)"/>
    <n v="38.868429999999996"/>
    <s v=""/>
    <n v="20"/>
    <x v="73"/>
    <n v="194"/>
    <n v="1.206"/>
    <n v="1.093"/>
    <n v="0.19874999672174454"/>
    <n v="41.237113402061858"/>
    <n v="33.24742317199707"/>
    <n v="24.91"/>
    <n v="66.739999999999995"/>
    <n v="5.6000000000000001E-2"/>
    <n v="0.83"/>
    <n v="4.58"/>
    <n v="96"/>
    <n v="90"/>
    <n v="104"/>
    <n v="35.42"/>
    <n v="123.71"/>
    <n v="100.71299999999999"/>
  </r>
  <r>
    <x v="267"/>
    <n v="4116"/>
    <x v="211"/>
    <x v="0"/>
    <d v="2008-07-29T00:00:00"/>
    <n v="2008"/>
    <s v="CRB"/>
    <s v="IS"/>
    <n v="5"/>
    <s v="170102130301"/>
    <s v="034-07-IS"/>
    <s v="034"/>
    <s v="07"/>
    <s v="R1"/>
    <s v="Lolo"/>
    <s v="Plains-Thompson Falls"/>
    <s v="MT"/>
    <n v="47.693739000000001"/>
    <n v="-114.81215899999999"/>
    <s v="Managed"/>
    <s v="Flow (whole reach)"/>
    <n v="35.036169999999998"/>
    <s v=""/>
    <n v="30"/>
    <x v="18"/>
    <n v="185"/>
    <n v="1.3140000000000001"/>
    <n v="1.0269999999999999"/>
    <n v="0.18571428315980093"/>
    <n v="37.837837837837839"/>
    <n v="19.729729471979915"/>
    <n v="19.329999999999998"/>
    <n v="95.63"/>
    <n v="0.10199999999999999"/>
    <n v="0.13"/>
    <n v="0.44"/>
    <n v="100"/>
    <n v="95.65"/>
    <n v="129"/>
    <n v="19.57"/>
    <n v="210.81"/>
    <n v="82.817999999999998"/>
  </r>
  <r>
    <x v="267"/>
    <n v="4807"/>
    <x v="211"/>
    <x v="0"/>
    <d v="2009-07-25T00:00:00"/>
    <n v="2009"/>
    <s v="CRB"/>
    <s v="IS"/>
    <n v="5"/>
    <s v="170102130301"/>
    <s v="034-07-IS"/>
    <s v="034"/>
    <s v="07"/>
    <s v="R1"/>
    <s v="Lolo"/>
    <s v="Plains-Thompson Falls"/>
    <s v="MT"/>
    <n v="47.693739000000001"/>
    <n v="-114.81215899999999"/>
    <s v="Managed"/>
    <s v="Flow (whole reach)"/>
    <n v="47.658439999999999"/>
    <s v=""/>
    <n v="20"/>
    <x v="610"/>
    <n v="185.4"/>
    <n v="1.2509999999999999"/>
    <n v="1.028"/>
    <n v="0.16285714081355504"/>
    <n v="75.512405609492987"/>
    <n v="48.867313735822002"/>
    <n v="19.73"/>
    <n v="47.37"/>
    <n v="7.0499999999999993E-2"/>
    <n v="0.33"/>
    <n v="2.79"/>
    <n v="82.61"/>
    <n v="73.91"/>
    <n v="118"/>
    <n v="22.22"/>
    <n v="269.69"/>
    <n v="67.864000000000004"/>
  </r>
  <r>
    <x v="267"/>
    <n v="5371"/>
    <x v="211"/>
    <x v="0"/>
    <d v="2010-06-25T00:00:00"/>
    <n v="2010"/>
    <s v="CRB"/>
    <s v="IS"/>
    <n v="5"/>
    <s v="170102130301"/>
    <s v="034-07-IS"/>
    <s v="034"/>
    <s v="07"/>
    <s v="R1"/>
    <s v="Lolo"/>
    <s v="Plains-Thompson Falls"/>
    <s v="MT"/>
    <n v="47.693739000000001"/>
    <n v="-114.81215899999999"/>
    <s v="Managed"/>
    <s v="Flow (whole reach)"/>
    <n v="54.16854"/>
    <s v=""/>
    <n v="10"/>
    <x v="665"/>
    <n v="178.2"/>
    <n v="1.369"/>
    <n v="1.026"/>
    <n v="0.30999999245007831"/>
    <n v="16.835016835016834"/>
    <n v="14.64646459294757"/>
    <n v="16.579999999999998"/>
    <n v="26.21"/>
    <n v="9.1999999999999998E-2"/>
    <n v="0"/>
    <n v="0"/>
    <n v="100"/>
    <n v="95.65"/>
    <n v="108"/>
    <n v="34.78"/>
    <n v="235.69"/>
    <n v="108.744"/>
  </r>
  <r>
    <x v="267"/>
    <n v="5984"/>
    <x v="211"/>
    <x v="0"/>
    <d v="2011-07-22T00:00:00"/>
    <n v="2011"/>
    <s v="CRB"/>
    <s v="IS"/>
    <n v="5"/>
    <s v="170102130301"/>
    <s v="034-07-IS"/>
    <s v="034"/>
    <s v="07"/>
    <s v="R1"/>
    <s v="Lolo"/>
    <s v="Plains-Thompson Falls"/>
    <s v="MT"/>
    <n v="47.693739000000001"/>
    <n v="-114.81215899999999"/>
    <s v="Managed"/>
    <s v="Flow (whole reach)"/>
    <n v="42.158119999999997"/>
    <s v=""/>
    <n v="20"/>
    <x v="553"/>
    <n v="177.8"/>
    <n v="1.3440000000000001"/>
    <n v="1.048"/>
    <n v="0.18666666083865696"/>
    <n v="50.618672665916755"/>
    <n v="25.984251995322673"/>
    <n v="16.34"/>
    <n v="34.08"/>
    <n v="0.08"/>
    <n v="0"/>
    <n v="0.75"/>
    <n v="100"/>
    <n v="95.45"/>
    <n v="118"/>
    <n v="25"/>
    <n v="269.97000000000003"/>
    <n v="106.462"/>
  </r>
  <r>
    <x v="267"/>
    <n v="6537"/>
    <x v="211"/>
    <x v="0"/>
    <d v="2012-07-08T00:00:00"/>
    <n v="2012"/>
    <s v="CRB"/>
    <s v="IS"/>
    <n v="5"/>
    <s v="170102130301"/>
    <s v="034-07-IS"/>
    <s v="034"/>
    <s v="07"/>
    <s v="R1"/>
    <s v="Lolo"/>
    <s v="Plains-Thompson Falls"/>
    <s v="MT"/>
    <n v="47.693739000000001"/>
    <n v="-114.81215899999999"/>
    <s v="Managed"/>
    <s v="Flow (whole reach)"/>
    <n v="39.205689999999997"/>
    <s v=""/>
    <n v="20"/>
    <x v="666"/>
    <n v="176.6"/>
    <n v="1.3480000000000001"/>
    <n v="1.002"/>
    <n v="0.21999999667916978"/>
    <n v="39.637599093997736"/>
    <n v="18.176670117664447"/>
    <n v="15.09"/>
    <n v="34.590000000000003"/>
    <n v="8.3000000000000004E-2"/>
    <n v="0.1"/>
    <n v="1.25"/>
    <n v="100"/>
    <n v="100"/>
    <n v="127"/>
    <n v="11.36"/>
    <n v="424.69"/>
    <n v="174.92599999999999"/>
  </r>
  <r>
    <x v="267"/>
    <n v="8426"/>
    <x v="211"/>
    <x v="0"/>
    <d v="2015-07-03T00:00:00"/>
    <n v="2015"/>
    <s v="CRB"/>
    <s v="IS"/>
    <n v="5"/>
    <s v="170102130301"/>
    <s v="034-07-IS"/>
    <s v="034"/>
    <s v="07"/>
    <s v="R1"/>
    <s v="Lolo"/>
    <s v="Plains-Thompson Falls"/>
    <s v="MT"/>
    <n v="47.693739000000001"/>
    <n v="-114.81215899999999"/>
    <s v="Managed"/>
    <s v="Flow (whole reach)"/>
    <n v="43.792409999999997"/>
    <s v=""/>
    <n v="30"/>
    <x v="99"/>
    <n v="185.9"/>
    <n v="1.2749999999999999"/>
    <n v="1.014"/>
    <n v="0.21545454859733582"/>
    <n v="59.171597633136095"/>
    <n v="32.114039831997694"/>
    <n v="17.78"/>
    <n v="44.47"/>
    <n v="0.11849999999999999"/>
    <n v="0.1"/>
    <n v="3.11"/>
    <n v="100"/>
    <n v="91.3"/>
    <n v="125"/>
    <n v="19.57"/>
    <n v="317.37"/>
    <n v="115.101"/>
  </r>
  <r>
    <x v="268"/>
    <n v="5804"/>
    <x v="211"/>
    <x v="0"/>
    <d v="2010-06-25T00:00:00"/>
    <n v="2010"/>
    <s v="CRB"/>
    <s v="K"/>
    <n v="5"/>
    <s v="170102130301"/>
    <s v="034-07-K"/>
    <s v="034"/>
    <s v="07"/>
    <s v="R1"/>
    <s v="Lolo"/>
    <s v="Plains-Thompson Falls"/>
    <s v="MT"/>
    <n v="47.683045"/>
    <n v="-114.828311"/>
    <s v="Managed"/>
    <s v="Flow (whole reach)"/>
    <m/>
    <s v=""/>
    <m/>
    <x v="19"/>
    <n v="124"/>
    <n v="2.452"/>
    <n v="1.1220000000000001"/>
    <n v="0.22000002861022949"/>
    <n v="8.064516129032258"/>
    <n v="3.7903224268267235"/>
    <n v="18.25"/>
    <n v="22.14"/>
    <m/>
    <m/>
    <m/>
    <n v="100"/>
    <n v="100"/>
    <n v="115"/>
    <n v="35.71"/>
    <m/>
    <m/>
  </r>
  <r>
    <x v="268"/>
    <n v="8810"/>
    <x v="211"/>
    <x v="0"/>
    <d v="2015-07-04T00:00:00"/>
    <n v="2015"/>
    <s v="CRB"/>
    <s v="K"/>
    <n v="5"/>
    <s v="170102130301"/>
    <s v="034-07-K"/>
    <s v="034"/>
    <s v="07"/>
    <s v="R1"/>
    <s v="Lolo"/>
    <s v="Plains-Thompson Falls"/>
    <s v="MT"/>
    <n v="47.683045"/>
    <n v="-114.828311"/>
    <s v="Managed"/>
    <s v="Flow (whole reach)"/>
    <n v="53.836559999999999"/>
    <s v=""/>
    <n v="40"/>
    <x v="430"/>
    <n v="121.1"/>
    <n v="2.444"/>
    <n v="1.5569999999999999"/>
    <n v="0.20222222556670508"/>
    <n v="74.318744838976059"/>
    <n v="42.279108017559984"/>
    <n v="15.84"/>
    <n v="39.86"/>
    <n v="0.14099999999999999"/>
    <n v="0.22"/>
    <n v="0.81"/>
    <n v="100"/>
    <n v="100"/>
    <n v="127"/>
    <n v="17.5"/>
    <n v="222.96"/>
    <n v="94.31"/>
  </r>
  <r>
    <x v="269"/>
    <n v="4527"/>
    <x v="212"/>
    <x v="0"/>
    <d v="2008-07-28T00:00:00"/>
    <n v="2008"/>
    <s v="CRB"/>
    <s v="K"/>
    <n v="3"/>
    <s v="170102050304"/>
    <s v="057-19-K"/>
    <s v="057"/>
    <s v="19"/>
    <s v="R1"/>
    <s v="Bitterroot"/>
    <s v="Darby"/>
    <s v="MT"/>
    <n v="45.923014999999999"/>
    <n v="-114.19198"/>
    <s v="Managed"/>
    <s v="Flow (whole reach)"/>
    <m/>
    <s v=""/>
    <m/>
    <x v="55"/>
    <n v="122.6"/>
    <n v="2.0720000000000001"/>
    <n v="1.17"/>
    <n v="0.13285714121801512"/>
    <n v="114.19249592169659"/>
    <n v="20.636215392761482"/>
    <n v="7.12"/>
    <n v="15.9"/>
    <m/>
    <m/>
    <m/>
    <n v="100"/>
    <n v="78.569999999999993"/>
    <n v="116"/>
    <n v="19.05"/>
    <m/>
    <m/>
  </r>
  <r>
    <x v="269"/>
    <n v="7608"/>
    <x v="212"/>
    <x v="0"/>
    <d v="2013-08-13T00:00:00"/>
    <n v="2013"/>
    <s v="CRB"/>
    <s v="K"/>
    <n v="3"/>
    <s v="170102050304"/>
    <s v="057-19-K"/>
    <s v="057"/>
    <s v="19"/>
    <s v="R1"/>
    <s v="Bitterroot"/>
    <s v="Darby"/>
    <s v="MT"/>
    <n v="45.923014999999999"/>
    <n v="-114.19198"/>
    <s v="Managed"/>
    <s v="Flow (whole reach)"/>
    <n v="0"/>
    <s v=""/>
    <n v="300"/>
    <x v="477"/>
    <n v="124.2"/>
    <n v="2.0449999999999999"/>
    <n v="1.23"/>
    <n v="0.12500000124176344"/>
    <n v="144.92753623188406"/>
    <n v="29.227052909740504"/>
    <n v="9.1999999999999993"/>
    <n v="27.16"/>
    <n v="2E-3"/>
    <n v="78.209999999999994"/>
    <n v="90.5"/>
    <n v="100"/>
    <n v="100"/>
    <n v="100"/>
    <n v="46.15"/>
    <n v="88.57"/>
    <n v="75.613"/>
  </r>
  <r>
    <x v="269"/>
    <n v="10359"/>
    <x v="212"/>
    <x v="0"/>
    <d v="2018-08-10T00:00:00"/>
    <n v="2018"/>
    <s v="CRB"/>
    <s v="K"/>
    <n v="3"/>
    <s v="170102050304"/>
    <s v="057-19-K"/>
    <s v="057"/>
    <s v="19"/>
    <s v="R1"/>
    <s v="Bitterroot"/>
    <s v="Darby"/>
    <s v="MT"/>
    <n v="45.923014999999999"/>
    <n v="-114.19198"/>
    <s v="Managed"/>
    <s v="Flow (whole reach)"/>
    <n v="0"/>
    <s v=""/>
    <m/>
    <x v="458"/>
    <n v="129.19999999999999"/>
    <n v="2.0430000000000001"/>
    <n v="1.222"/>
    <n v="0.17285714511360442"/>
    <n v="54.179566563467503"/>
    <n v="13.467492172408033"/>
    <n v="8.23"/>
    <n v="16.760000000000002"/>
    <n v="2E-3"/>
    <n v="87.62"/>
    <n v="95.62"/>
    <n v="100"/>
    <n v="95.24"/>
    <n v="99"/>
    <n v="41.46"/>
    <n v="85.14"/>
    <n v="54.203000000000003"/>
  </r>
  <r>
    <x v="270"/>
    <n v="1862"/>
    <x v="213"/>
    <x v="1"/>
    <d v="2005-08-27T00:00:00"/>
    <n v="2005"/>
    <s v="CRB"/>
    <s v="I"/>
    <n v="5"/>
    <s v="170603070503"/>
    <s v="075-04-I"/>
    <s v="075"/>
    <s v="04"/>
    <s v="R1"/>
    <s v="Nez Perce-Clearwater"/>
    <s v="North Fork"/>
    <s v="ID"/>
    <n v="46.493994000000001"/>
    <n v="-115.390158"/>
    <s v="Reference"/>
    <s v=""/>
    <n v="37.723109999999998"/>
    <s v=""/>
    <n v="20"/>
    <x v="667"/>
    <n v="284"/>
    <n v="2.028"/>
    <n v="1.284"/>
    <n v="0.45250000059604645"/>
    <n v="14.084507042253522"/>
    <n v="17.570422400890941"/>
    <n v="32.42"/>
    <n v="78.540000000000006"/>
    <n v="3.6499999999999998E-2"/>
    <n v="2"/>
    <n v="4.17"/>
    <n v="95"/>
    <n v="80"/>
    <n v="112"/>
    <n v="37.5"/>
    <n v="415.49"/>
    <n v="281.34399999999999"/>
  </r>
  <r>
    <x v="270"/>
    <n v="5418"/>
    <x v="213"/>
    <x v="1"/>
    <d v="2010-08-21T00:00:00"/>
    <n v="2010"/>
    <s v="CRB"/>
    <s v="I"/>
    <n v="5"/>
    <s v="170603070503"/>
    <s v="075-04-I"/>
    <s v="075"/>
    <s v="04"/>
    <s v="R1"/>
    <s v="Nez Perce-Clearwater"/>
    <s v="North Fork"/>
    <s v="ID"/>
    <n v="46.493994000000001"/>
    <n v="-115.390158"/>
    <s v="Reference"/>
    <s v="Flow (whole reach)"/>
    <n v="61.460700000000003"/>
    <s v=""/>
    <n v="20"/>
    <x v="668"/>
    <n v="258.60000000000002"/>
    <n v="2.1619999999999999"/>
    <n v="1.161"/>
    <n v="0.48857142244066509"/>
    <n v="27.068832173240523"/>
    <n v="27.958236732689429"/>
    <n v="40"/>
    <n v="67.02"/>
    <n v="0.1"/>
    <n v="1"/>
    <n v="1.89"/>
    <n v="100"/>
    <n v="92.11"/>
    <n v="116"/>
    <n v="28.57"/>
    <n v="866.2"/>
    <n v="478.37200000000001"/>
  </r>
  <r>
    <x v="270"/>
    <n v="8536"/>
    <x v="213"/>
    <x v="1"/>
    <d v="2015-08-12T00:00:00"/>
    <n v="2015"/>
    <s v="CRB"/>
    <s v="I"/>
    <n v="5"/>
    <s v="170603070503"/>
    <s v="075-04-I"/>
    <s v="075"/>
    <s v="04"/>
    <s v="R1"/>
    <s v="Nez Perce-Clearwater"/>
    <s v="North Fork"/>
    <s v="ID"/>
    <n v="46.493994000000001"/>
    <n v="-115.390158"/>
    <s v="Reference"/>
    <s v="Flow (whole reach)"/>
    <n v="53.441899999999997"/>
    <s v=""/>
    <n v="20"/>
    <x v="669"/>
    <n v="266"/>
    <n v="2.2410000000000001"/>
    <n v="1.087"/>
    <n v="0.51666667064030969"/>
    <n v="11.278195488721805"/>
    <n v="12.443608807441883"/>
    <n v="48.65"/>
    <n v="61.38"/>
    <n v="8.3000000000000004E-2"/>
    <n v="1.56"/>
    <n v="2.46"/>
    <n v="100"/>
    <n v="78.38"/>
    <n v="113"/>
    <n v="31.43"/>
    <n v="834.59"/>
    <n v="675.09799999999996"/>
  </r>
  <r>
    <x v="271"/>
    <n v="189"/>
    <x v="214"/>
    <x v="0"/>
    <d v="2004-07-17T00:00:00"/>
    <n v="2004"/>
    <s v="CRB"/>
    <s v="I"/>
    <n v="4"/>
    <s v="170101020304"/>
    <s v="036-13-I"/>
    <s v="036"/>
    <s v="13"/>
    <s v="R1"/>
    <s v="Kootenai"/>
    <s v="Libby"/>
    <s v="MT"/>
    <n v="48.282850000000003"/>
    <n v="-114.88972"/>
    <s v="Managed"/>
    <s v=""/>
    <n v="25.066026217605799"/>
    <s v=""/>
    <n v="60"/>
    <x v="670"/>
    <n v="172.8"/>
    <n v="3.177"/>
    <n v="1.1830000000000001"/>
    <n v="0.18923077044578698"/>
    <n v="75.231481481481481"/>
    <n v="31.655092068292472"/>
    <m/>
    <m/>
    <n v="2E-3"/>
    <n v="81.33"/>
    <n v="81.33"/>
    <n v="100"/>
    <n v="100"/>
    <n v="89"/>
    <n v="46.15"/>
    <n v="127.31"/>
    <n v="27.233000000000001"/>
  </r>
  <r>
    <x v="271"/>
    <n v="4811"/>
    <x v="214"/>
    <x v="0"/>
    <d v="2009-07-11T00:00:00"/>
    <n v="2009"/>
    <s v="CRB"/>
    <s v="I"/>
    <n v="4"/>
    <s v="170101020304"/>
    <s v="036-13-I"/>
    <s v="036"/>
    <s v="13"/>
    <s v="R1"/>
    <s v="Kootenai"/>
    <s v="Libby"/>
    <s v="MT"/>
    <n v="48.282850000000003"/>
    <n v="-114.88972"/>
    <s v="Managed"/>
    <s v="Flow (whole reach)"/>
    <n v="69.439430000000002"/>
    <s v=""/>
    <n v="50"/>
    <x v="671"/>
    <n v="164"/>
    <n v="3.335"/>
    <n v="1.2609999999999999"/>
    <n v="0.21333332773711947"/>
    <n v="54.878048780487802"/>
    <n v="23.658536628979007"/>
    <n v="8.9600000000000009"/>
    <n v="25.96"/>
    <n v="0.115"/>
    <n v="1.88"/>
    <n v="1.96"/>
    <n v="100"/>
    <n v="84.21"/>
    <n v="96"/>
    <n v="47.37"/>
    <n v="213.41"/>
    <n v="46.322000000000003"/>
  </r>
  <r>
    <x v="271"/>
    <n v="7880"/>
    <x v="214"/>
    <x v="0"/>
    <d v="2014-07-04T00:00:00"/>
    <n v="2014"/>
    <s v="CRB"/>
    <s v="I"/>
    <n v="4"/>
    <s v="170101020304"/>
    <s v="036-13-I"/>
    <s v="036"/>
    <s v="13"/>
    <s v="R1"/>
    <s v="Kootenai"/>
    <s v="Libby"/>
    <s v="MT"/>
    <n v="48.282850000000003"/>
    <n v="-114.88972"/>
    <s v="Managed"/>
    <s v="Flow (whole reach)"/>
    <n v="89.378500000000003"/>
    <s v=""/>
    <n v="60"/>
    <x v="64"/>
    <n v="167.3"/>
    <n v="3.3290000000000002"/>
    <n v="1.204"/>
    <n v="0.25899999439716337"/>
    <n v="59.772863120143455"/>
    <n v="31.739390259792327"/>
    <n v="8.74"/>
    <n v="21.7"/>
    <n v="0.125"/>
    <n v="0.27"/>
    <n v="0.54"/>
    <n v="97.5"/>
    <n v="75"/>
    <n v="91"/>
    <n v="47.5"/>
    <n v="537.96"/>
    <n v="185.74700000000001"/>
  </r>
  <r>
    <x v="271"/>
    <n v="10538"/>
    <x v="214"/>
    <x v="0"/>
    <d v="2019-07-25T00:00:00"/>
    <n v="2019"/>
    <s v="CRB"/>
    <s v="I"/>
    <n v="4"/>
    <s v="170101020304"/>
    <s v="036-13-I"/>
    <s v="036"/>
    <s v="13"/>
    <s v="R1"/>
    <s v="Kootenai"/>
    <s v="Libby"/>
    <s v="MT"/>
    <n v="48.282850000000003"/>
    <n v="-114.88972"/>
    <s v="Managed"/>
    <s v="Other (make detailed comment)"/>
    <n v="52.471367069537699"/>
    <s v=""/>
    <n v="70"/>
    <x v="672"/>
    <n v="160.5"/>
    <n v="3.3740000000000001"/>
    <n v="1.133"/>
    <n v="0.13727272809906441"/>
    <n v="68.535825545171335"/>
    <n v="23.925233704278774"/>
    <n v="14"/>
    <n v="84.89"/>
    <n v="0.14000000000000001"/>
    <n v="32.979999999999997"/>
    <n v="32.979999999999997"/>
    <n v="100"/>
    <n v="97.44"/>
    <n v="98"/>
    <n v="42.5"/>
    <n v="666.67"/>
    <n v="179.97900000000001"/>
  </r>
  <r>
    <x v="272"/>
    <n v="138"/>
    <x v="215"/>
    <x v="0"/>
    <d v="2004-07-31T00:00:00"/>
    <n v="2004"/>
    <s v="CRB"/>
    <s v="I"/>
    <n v="4"/>
    <s v="170101011706"/>
    <s v="025-08-I"/>
    <s v="025"/>
    <s v="08"/>
    <s v="R1"/>
    <s v="Kootenai"/>
    <s v="Three Rivers"/>
    <s v="MT"/>
    <n v="48.560175999999998"/>
    <n v="-116.022199"/>
    <s v="Managed"/>
    <s v=""/>
    <n v="29.060537748690798"/>
    <s v=""/>
    <n v="60"/>
    <x v="673"/>
    <n v="170.4"/>
    <n v="2.0720000000000001"/>
    <n v="1.2889999999999999"/>
    <n v="0.1862500011920929"/>
    <n v="140.84507042253523"/>
    <n v="59.213615359274996"/>
    <m/>
    <m/>
    <n v="1.9E-2"/>
    <n v="48.83"/>
    <n v="56.87"/>
    <n v="90.48"/>
    <n v="28.57"/>
    <n v="104"/>
    <n v="29.27"/>
    <n v="516.42999999999995"/>
    <n v="279.25299999999999"/>
  </r>
  <r>
    <x v="272"/>
    <n v="4798"/>
    <x v="215"/>
    <x v="0"/>
    <d v="2009-07-10T00:00:00"/>
    <n v="2009"/>
    <s v="CRB"/>
    <s v="I"/>
    <n v="4"/>
    <s v="170101011706"/>
    <s v="025-08-I"/>
    <s v="025"/>
    <s v="08"/>
    <s v="R1"/>
    <s v="Kootenai"/>
    <s v="Three Rivers"/>
    <s v="MT"/>
    <n v="48.560175999999998"/>
    <n v="-116.022199"/>
    <s v="Managed"/>
    <s v="Flow (whole reach)"/>
    <n v="41.862670000000001"/>
    <s v=""/>
    <n v="50"/>
    <x v="674"/>
    <n v="159.30000000000001"/>
    <n v="2.1589999999999998"/>
    <n v="1.149"/>
    <n v="0.19368420737354378"/>
    <n v="119.27181418706841"/>
    <n v="42.310106851586141"/>
    <n v="8.6999999999999993"/>
    <n v="26.5"/>
    <n v="1.7000000000000001E-2"/>
    <n v="15.14"/>
    <n v="25.98"/>
    <n v="97.37"/>
    <n v="44.74"/>
    <n v="86"/>
    <n v="55.26"/>
    <n v="533.58000000000004"/>
    <n v="292.10599999999999"/>
  </r>
  <r>
    <x v="272"/>
    <n v="7871"/>
    <x v="215"/>
    <x v="0"/>
    <d v="2014-07-07T00:00:00"/>
    <n v="2014"/>
    <s v="CRB"/>
    <s v="I"/>
    <n v="4"/>
    <s v="170101011706"/>
    <s v="025-08-I"/>
    <s v="025"/>
    <s v="08"/>
    <s v="R1"/>
    <s v="Kootenai"/>
    <s v="Three Rivers"/>
    <s v="MT"/>
    <n v="48.560175999999998"/>
    <n v="-116.022199"/>
    <s v="Managed"/>
    <s v="Flow (whole reach)"/>
    <n v="29.065290000000001"/>
    <s v=""/>
    <n v="60"/>
    <x v="117"/>
    <n v="158.30000000000001"/>
    <n v="2.1789999999999998"/>
    <n v="1.0329999999999999"/>
    <n v="0.19590909203345125"/>
    <n v="138.97662665824384"/>
    <n v="49.526215955116136"/>
    <n v="10.11"/>
    <n v="18.89"/>
    <n v="8.5000000000000006E-3"/>
    <n v="16.36"/>
    <n v="27.57"/>
    <n v="97.37"/>
    <n v="63.16"/>
    <n v="96"/>
    <n v="48.65"/>
    <n v="303.22000000000003"/>
    <n v="189.93600000000001"/>
  </r>
  <r>
    <x v="272"/>
    <n v="10529"/>
    <x v="215"/>
    <x v="0"/>
    <d v="2019-07-24T00:00:00"/>
    <n v="2019"/>
    <s v="CRB"/>
    <s v="I"/>
    <n v="4"/>
    <s v="170101011706"/>
    <s v="025-08-I"/>
    <s v="025"/>
    <s v="08"/>
    <s v="R1"/>
    <s v="Kootenai"/>
    <s v="Three Rivers"/>
    <s v="MT"/>
    <n v="48.560175999999998"/>
    <n v="-116.022199"/>
    <s v="Managed"/>
    <s v="Flow (whole reach)"/>
    <n v="15.5664987512233"/>
    <s v=""/>
    <n v="60"/>
    <x v="113"/>
    <n v="153"/>
    <n v="2.2480000000000002"/>
    <n v="1.1279999999999999"/>
    <n v="0.19666666636864344"/>
    <n v="98.039215686274503"/>
    <n v="32.287581761678055"/>
    <n v="11.79"/>
    <n v="36.86"/>
    <n v="0.01"/>
    <n v="50.11"/>
    <n v="60.73"/>
    <n v="100"/>
    <n v="52.5"/>
    <n v="107"/>
    <n v="37.5"/>
    <n v="928.1"/>
    <n v="375.09399999999999"/>
  </r>
  <r>
    <x v="273"/>
    <n v="222"/>
    <x v="215"/>
    <x v="0"/>
    <d v="2003-08-16T00:00:00"/>
    <n v="2003"/>
    <s v="CRB"/>
    <s v="I"/>
    <n v="3"/>
    <s v="170102090605"/>
    <s v="042-04-I"/>
    <s v="042"/>
    <s v="04"/>
    <s v="R1"/>
    <s v="Flathead"/>
    <s v="Hungry Horse"/>
    <s v="MT"/>
    <n v="48.140172"/>
    <n v="-113.71533100000001"/>
    <s v="Managed"/>
    <s v=""/>
    <n v="36.371894577364998"/>
    <s v=""/>
    <n v="120"/>
    <x v="308"/>
    <n v="188.5"/>
    <n v="2.2389999999999999"/>
    <n v="1.1819999999999999"/>
    <n v="0.1887500062584877"/>
    <n v="42.440318302387269"/>
    <n v="19.045092762307085"/>
    <n v="21.02"/>
    <n v="58.84"/>
    <n v="6.3E-2"/>
    <n v="1.33"/>
    <n v="6.5"/>
    <n v="95.45"/>
    <n v="75"/>
    <n v="130"/>
    <n v="11.63"/>
    <n v="254.64"/>
    <n v="71.819999999999993"/>
  </r>
  <r>
    <x v="273"/>
    <n v="4125"/>
    <x v="215"/>
    <x v="0"/>
    <d v="2008-08-25T00:00:00"/>
    <n v="2008"/>
    <s v="CRB"/>
    <s v="I"/>
    <n v="3"/>
    <s v="170102090605"/>
    <s v="042-04-I"/>
    <s v="042"/>
    <s v="04"/>
    <s v="R1"/>
    <s v="Flathead"/>
    <s v="Hungry Horse"/>
    <s v="MT"/>
    <n v="48.140172"/>
    <n v="-113.71533100000001"/>
    <s v="Managed"/>
    <s v="Flow (whole reach)"/>
    <n v="46.601489999999998"/>
    <s v=""/>
    <n v="140"/>
    <x v="675"/>
    <n v="173"/>
    <n v="2.4910000000000001"/>
    <n v="1.131"/>
    <n v="0.23400000631809234"/>
    <n v="28.901734104046241"/>
    <n v="14.219653124065069"/>
    <n v="17.38"/>
    <n v="65.83"/>
    <n v="0.08"/>
    <n v="3.87"/>
    <n v="6.4"/>
    <n v="95.24"/>
    <n v="73.81"/>
    <n v="122"/>
    <n v="12.5"/>
    <n v="306.36"/>
    <n v="142.85599999999999"/>
  </r>
  <r>
    <x v="273"/>
    <n v="7323"/>
    <x v="215"/>
    <x v="0"/>
    <d v="2013-08-18T00:00:00"/>
    <n v="2013"/>
    <s v="CRB"/>
    <s v="I"/>
    <n v="3"/>
    <s v="170102090605"/>
    <s v="042-04-I"/>
    <s v="042"/>
    <s v="04"/>
    <s v="R1"/>
    <s v="Flathead"/>
    <s v="Hungry Horse"/>
    <s v="MT"/>
    <n v="48.140172"/>
    <n v="-113.71533100000001"/>
    <s v="Managed"/>
    <s v="Flow (whole reach)"/>
    <n v="38.550559999999997"/>
    <s v=""/>
    <n v="210"/>
    <x v="676"/>
    <n v="174.7"/>
    <n v="2.4209999999999998"/>
    <n v="1.167"/>
    <n v="0.19714284794671194"/>
    <n v="40.068689181453927"/>
    <n v="18.775042630497499"/>
    <n v="19.89"/>
    <n v="33.25"/>
    <n v="6.2E-2"/>
    <n v="1.6"/>
    <n v="4.74"/>
    <n v="100"/>
    <n v="90.48"/>
    <n v="134"/>
    <n v="9.76"/>
    <n v="309.10000000000002"/>
    <n v="108.45099999999999"/>
  </r>
  <r>
    <x v="273"/>
    <n v="10032"/>
    <x v="215"/>
    <x v="0"/>
    <d v="2018-08-26T00:00:00"/>
    <n v="2018"/>
    <s v="CRB"/>
    <s v="I"/>
    <n v="3"/>
    <s v="170102090605"/>
    <s v="042-04-I"/>
    <s v="042"/>
    <s v="04"/>
    <s v="R1"/>
    <s v="Flathead"/>
    <s v="Hungry Horse"/>
    <s v="MT"/>
    <n v="48.140172"/>
    <n v="-113.71533100000001"/>
    <s v="Managed"/>
    <s v="Flow (whole reach)"/>
    <n v="44.593040549912303"/>
    <s v=""/>
    <n v="140"/>
    <x v="366"/>
    <n v="174.7"/>
    <n v="2.4729999999999999"/>
    <n v="1.1359999999999999"/>
    <n v="0.24375000037252903"/>
    <n v="45.792787635947334"/>
    <n v="28.849456265236086"/>
    <n v="15.46"/>
    <n v="30.4"/>
    <n v="3.2000000000000001E-2"/>
    <n v="1.8"/>
    <n v="3.99"/>
    <n v="100"/>
    <n v="95.24"/>
    <n v="129"/>
    <n v="21.43"/>
    <n v="372.07"/>
    <n v="106.59"/>
  </r>
  <r>
    <x v="274"/>
    <n v="2228"/>
    <x v="216"/>
    <x v="0"/>
    <d v="2006-08-28T00:00:00"/>
    <n v="2006"/>
    <s v="CRB"/>
    <s v="I"/>
    <n v="1"/>
    <s v="170603060201"/>
    <s v="068-05-I"/>
    <s v="068"/>
    <s v="05"/>
    <s v="R1"/>
    <s v="Nez Perce-Clearwater"/>
    <s v="Lochsa/Powell"/>
    <s v="ID"/>
    <n v="46.407299000000002"/>
    <n v="-115.67401099999999"/>
    <s v="Managed"/>
    <s v="Flow (whole reach)"/>
    <n v="50.70973"/>
    <s v=""/>
    <n v="20"/>
    <x v="536"/>
    <n v="193"/>
    <n v="1.8959999999999999"/>
    <n v="1.1870000000000001"/>
    <n v="0.36600000560283663"/>
    <n v="25.906735751295336"/>
    <n v="19.533678657650331"/>
    <n v="20.260000000000002"/>
    <n v="48.57"/>
    <n v="7.4999999999999997E-2"/>
    <n v="8.3800000000000008"/>
    <n v="12.51"/>
    <n v="100"/>
    <n v="100"/>
    <n v="113"/>
    <n v="32"/>
    <n v="450.78"/>
    <n v="292.99900000000002"/>
  </r>
  <r>
    <x v="274"/>
    <n v="6033"/>
    <x v="216"/>
    <x v="0"/>
    <d v="2011-08-19T00:00:00"/>
    <n v="2011"/>
    <s v="CRB"/>
    <s v="I"/>
    <n v="1"/>
    <s v="170603060201"/>
    <s v="068-05-I"/>
    <s v="068"/>
    <s v="05"/>
    <s v="R1"/>
    <s v="Nez Perce-Clearwater"/>
    <s v="Lochsa/Powell"/>
    <s v="ID"/>
    <n v="46.407299000000002"/>
    <n v="-115.67401099999999"/>
    <s v="Managed"/>
    <s v="Flow (whole reach)"/>
    <n v="47.36844"/>
    <s v=""/>
    <n v="10"/>
    <x v="432"/>
    <n v="180.2"/>
    <n v="2.0699999999999998"/>
    <n v="1.056"/>
    <n v="0.4400000146457127"/>
    <n v="38.845726970033297"/>
    <n v="21.309655726154425"/>
    <n v="18.52"/>
    <n v="34.380000000000003"/>
    <n v="4.2000000000000003E-2"/>
    <n v="15.57"/>
    <n v="19.61"/>
    <n v="97.73"/>
    <n v="93.18"/>
    <n v="114"/>
    <n v="27.91"/>
    <n v="632.63"/>
    <n v="361.36599999999999"/>
  </r>
  <r>
    <x v="274"/>
    <n v="9164"/>
    <x v="216"/>
    <x v="0"/>
    <d v="2016-08-25T00:00:00"/>
    <n v="2016"/>
    <s v="CRB"/>
    <s v="I"/>
    <n v="1"/>
    <s v="170603060201"/>
    <s v="068-05-I"/>
    <s v="068"/>
    <s v="05"/>
    <s v="R1"/>
    <s v="Nez Perce-Clearwater"/>
    <s v="Lochsa/Powell"/>
    <s v="ID"/>
    <n v="46.407299000000002"/>
    <n v="-115.67401099999999"/>
    <s v="Managed"/>
    <s v="Flow (whole reach)"/>
    <n v="72.81935"/>
    <s v=""/>
    <n v="10"/>
    <x v="677"/>
    <n v="174.8"/>
    <n v="2.048"/>
    <n v="1.1180000000000001"/>
    <n v="0.50624999031424522"/>
    <n v="45.766590389016017"/>
    <n v="45.080091096716558"/>
    <n v="16.86"/>
    <n v="40.119999999999997"/>
    <n v="6.5000000000000002E-2"/>
    <n v="12.26"/>
    <n v="24.2"/>
    <n v="97.62"/>
    <n v="78.569999999999993"/>
    <n v="96"/>
    <n v="48.78"/>
    <n v="640.73"/>
    <n v="378.05799999999999"/>
  </r>
  <r>
    <x v="275"/>
    <n v="444"/>
    <x v="217"/>
    <x v="0"/>
    <d v="2004-07-30T00:00:00"/>
    <n v="2004"/>
    <s v="CRB"/>
    <s v="I"/>
    <n v="4"/>
    <s v="170603070102"/>
    <s v="074-01-I"/>
    <s v="074"/>
    <s v="01"/>
    <s v="R1"/>
    <s v="Nez Perce-Clearwater"/>
    <s v="North Fork"/>
    <s v="ID"/>
    <n v="46.898153000000001"/>
    <n v="-115.04744599999999"/>
    <s v="Managed"/>
    <s v=""/>
    <n v="29.492166314641999"/>
    <s v=""/>
    <n v="80"/>
    <x v="343"/>
    <n v="298.60000000000002"/>
    <n v="1.232"/>
    <n v="1.117"/>
    <n v="0.30749998986721039"/>
    <n v="13.395847287340922"/>
    <n v="24.648359455841941"/>
    <m/>
    <m/>
    <n v="9.1999999999999998E-2"/>
    <n v="0.67"/>
    <n v="6.5"/>
    <n v="83.33"/>
    <n v="72.92"/>
    <n v="109"/>
    <n v="31.11"/>
    <n v="23.44"/>
    <n v="1.099"/>
  </r>
  <r>
    <x v="275"/>
    <n v="4909"/>
    <x v="217"/>
    <x v="0"/>
    <d v="2009-08-09T00:00:00"/>
    <n v="2009"/>
    <s v="CRB"/>
    <s v="I"/>
    <n v="4"/>
    <s v="170603070102"/>
    <s v="074-01-I"/>
    <s v="074"/>
    <s v="01"/>
    <s v="R1"/>
    <s v="Nez Perce-Clearwater"/>
    <s v="North Fork"/>
    <s v="ID"/>
    <n v="46.898153000000001"/>
    <n v="-115.04744599999999"/>
    <s v="Managed"/>
    <s v="Flow (whole reach)"/>
    <n v="43.510800000000003"/>
    <s v=""/>
    <n v="40"/>
    <x v="678"/>
    <n v="269"/>
    <n v="1.3049999999999999"/>
    <n v="1"/>
    <n v="0.34200000166893008"/>
    <n v="18.587360594795541"/>
    <n v="22.565055868439515"/>
    <n v="22.54"/>
    <n v="39.82"/>
    <n v="0.183"/>
    <n v="0.67"/>
    <n v="1.47"/>
    <n v="100"/>
    <n v="100"/>
    <n v="101"/>
    <n v="39.130000000000003"/>
    <n v="26.02"/>
    <n v="1.004"/>
  </r>
  <r>
    <x v="275"/>
    <n v="7975"/>
    <x v="217"/>
    <x v="0"/>
    <d v="2014-08-01T00:00:00"/>
    <n v="2014"/>
    <s v="CRB"/>
    <s v="I"/>
    <n v="4"/>
    <s v="170603070102"/>
    <s v="074-01-I"/>
    <s v="074"/>
    <s v="01"/>
    <s v="R1"/>
    <s v="Nez Perce-Clearwater"/>
    <s v="North Fork"/>
    <s v="ID"/>
    <n v="46.898153000000001"/>
    <n v="-115.04744599999999"/>
    <s v="Managed"/>
    <s v="Flow (whole reach)"/>
    <n v="35.068730000000002"/>
    <s v=""/>
    <n v="60"/>
    <x v="679"/>
    <n v="272.5"/>
    <n v="1.3120000000000001"/>
    <n v="1"/>
    <n v="0.326666663090388"/>
    <n v="11.009174311926607"/>
    <n v="17.98165137614679"/>
    <n v="21"/>
    <n v="39.9"/>
    <n v="7.8E-2"/>
    <n v="0"/>
    <n v="3.56"/>
    <n v="100"/>
    <n v="100"/>
    <n v="96"/>
    <n v="45.45"/>
    <n v="14.68"/>
    <n v="1.4039999999999999"/>
  </r>
  <r>
    <x v="275"/>
    <n v="10626"/>
    <x v="217"/>
    <x v="0"/>
    <d v="2019-08-10T00:00:00"/>
    <n v="2019"/>
    <s v="CRB"/>
    <s v="I"/>
    <n v="4"/>
    <s v="170603070102"/>
    <s v="074-01-I"/>
    <s v="074"/>
    <s v="01"/>
    <s v="R1"/>
    <s v="Nez Perce-Clearwater"/>
    <s v="North Fork"/>
    <s v="ID"/>
    <n v="46.898153000000001"/>
    <n v="-115.04744599999999"/>
    <s v="Managed"/>
    <s v="Flow (whole reach)"/>
    <n v="25.9106114277991"/>
    <s v=""/>
    <n v="60"/>
    <x v="533"/>
    <n v="278.39999999999998"/>
    <n v="1.282"/>
    <n v="1.0209999999999999"/>
    <n v="0.43333336710929871"/>
    <n v="10.775862068965518"/>
    <n v="23.778735221117394"/>
    <n v="21.22"/>
    <n v="41.01"/>
    <n v="7.3999999999999996E-2"/>
    <n v="8.2200000000000006"/>
    <n v="9.11"/>
    <n v="100"/>
    <n v="100"/>
    <n v="121"/>
    <n v="23.91"/>
    <n v="28.74"/>
    <n v="1.153"/>
  </r>
  <r>
    <x v="276"/>
    <n v="2141"/>
    <x v="218"/>
    <x v="1"/>
    <d v="2006-08-23T00:00:00"/>
    <n v="2006"/>
    <s v="CRB"/>
    <s v="I"/>
    <n v="1"/>
    <s v="170101040710"/>
    <s v="016-20-I"/>
    <s v="016"/>
    <s v="20"/>
    <s v="R1"/>
    <s v="Panhandle"/>
    <s v="Bonners Ferry"/>
    <s v="ID"/>
    <n v="48.900087999999997"/>
    <n v="-116.61116800000001"/>
    <s v="Reference"/>
    <s v="Flow (whole reach)"/>
    <n v="71.347579999999994"/>
    <s v=""/>
    <n v="20"/>
    <x v="680"/>
    <n v="274.89999999999998"/>
    <n v="1.1639999999999999"/>
    <n v="1.0680000000000001"/>
    <n v="0.72500000894069672"/>
    <n v="21.826118588577668"/>
    <n v="58.202983596707405"/>
    <n v="22.32"/>
    <n v="138.57"/>
    <n v="5.1999999999999998E-2"/>
    <n v="6.8"/>
    <n v="9.5299999999999994"/>
    <n v="100"/>
    <n v="66.67"/>
    <n v="99"/>
    <n v="42.22"/>
    <n v="807.57"/>
    <n v="561.21600000000001"/>
  </r>
  <r>
    <x v="276"/>
    <n v="5953"/>
    <x v="218"/>
    <x v="1"/>
    <d v="2011-08-18T00:00:00"/>
    <n v="2011"/>
    <s v="CRB"/>
    <s v="I"/>
    <n v="1"/>
    <s v="170101040710"/>
    <s v="016-20-I"/>
    <s v="016"/>
    <s v="20"/>
    <s v="R1"/>
    <s v="Panhandle"/>
    <s v="Bonners Ferry"/>
    <s v="ID"/>
    <n v="48.900087999999997"/>
    <n v="-116.61116800000001"/>
    <s v="Reference"/>
    <s v="Flow (whole reach)"/>
    <n v="60.038150000000002"/>
    <s v=""/>
    <n v="10"/>
    <x v="681"/>
    <n v="257.5"/>
    <n v="1.2430000000000001"/>
    <n v="1.0660000000000001"/>
    <n v="0.50555555356873405"/>
    <n v="34.95145631067961"/>
    <n v="44.27184484537365"/>
    <n v="18.21"/>
    <n v="38.14"/>
    <n v="6.3E-2"/>
    <n v="9.9700000000000006"/>
    <n v="13.3"/>
    <n v="95.24"/>
    <n v="76.19"/>
    <n v="98"/>
    <n v="40.479999999999997"/>
    <n v="978.64"/>
    <n v="393.54199999999997"/>
  </r>
  <r>
    <x v="276"/>
    <n v="9130"/>
    <x v="218"/>
    <x v="1"/>
    <d v="2016-08-11T00:00:00"/>
    <n v="2016"/>
    <s v="CRB"/>
    <s v="I"/>
    <n v="1"/>
    <s v="170101040710"/>
    <s v="016-20-I"/>
    <s v="016"/>
    <s v="20"/>
    <s v="R1"/>
    <s v="Panhandle"/>
    <s v="Bonners Ferry"/>
    <s v="ID"/>
    <n v="48.900087999999997"/>
    <n v="-116.61116800000001"/>
    <s v="Reference"/>
    <s v="Flow (whole reach)"/>
    <n v="65.670680000000004"/>
    <s v=""/>
    <n v="20"/>
    <x v="682"/>
    <n v="264.89999999999998"/>
    <n v="1.1850000000000001"/>
    <n v="1"/>
    <n v="0.51142857330186031"/>
    <n v="26.425066062665159"/>
    <n v="40.392600801495981"/>
    <n v="18.84"/>
    <n v="44.92"/>
    <n v="9.5000000000000001E-2"/>
    <n v="5.0199999999999996"/>
    <n v="8.41"/>
    <n v="100"/>
    <n v="52.27"/>
    <n v="94"/>
    <n v="48.84"/>
    <n v="724.8"/>
    <n v="269.04899999999998"/>
  </r>
  <r>
    <x v="277"/>
    <n v="247"/>
    <x v="219"/>
    <x v="0"/>
    <d v="2003-07-29T00:00:00"/>
    <n v="2003"/>
    <s v="CRB"/>
    <s v="I"/>
    <n v="3"/>
    <s v="170102110306"/>
    <s v="046-19-I"/>
    <s v="046"/>
    <s v="19"/>
    <s v="R1"/>
    <s v="Flathead"/>
    <s v="Swan Lake"/>
    <s v="MT"/>
    <n v="47.873260000000002"/>
    <n v="-113.830986"/>
    <s v="Managed"/>
    <s v=""/>
    <n v="66.4910591731972"/>
    <s v=""/>
    <n v="140"/>
    <x v="118"/>
    <n v="265.3"/>
    <n v="0.76100000000000001"/>
    <n v="1.163"/>
    <n v="0.52666665613651276"/>
    <n v="22.615906520919712"/>
    <n v="65.925368443103366"/>
    <n v="42.61"/>
    <n v="82.58"/>
    <n v="0.05"/>
    <n v="1.67"/>
    <n v="5.17"/>
    <n v="100"/>
    <n v="47.73"/>
    <n v="84"/>
    <n v="59.09"/>
    <n v="222.39"/>
    <n v="64.132000000000005"/>
  </r>
  <r>
    <x v="277"/>
    <n v="4139"/>
    <x v="219"/>
    <x v="0"/>
    <d v="2008-08-07T00:00:00"/>
    <n v="2008"/>
    <s v="CRB"/>
    <s v="I"/>
    <n v="3"/>
    <s v="170102110306"/>
    <s v="046-19-I"/>
    <s v="046"/>
    <s v="19"/>
    <s v="R1"/>
    <s v="Flathead"/>
    <s v="Swan Lake"/>
    <s v="MT"/>
    <n v="47.873260000000002"/>
    <n v="-113.830986"/>
    <s v="Managed"/>
    <s v="Flow (whole reach)"/>
    <n v="60.82452"/>
    <s v=""/>
    <n v="160"/>
    <x v="683"/>
    <n v="264.10000000000002"/>
    <n v="0.81399999999999995"/>
    <n v="1.159"/>
    <n v="0.61200000643730168"/>
    <n v="18.932222642938282"/>
    <n v="48.466489243715017"/>
    <n v="27.65"/>
    <n v="77.760000000000005"/>
    <n v="5.0999999999999997E-2"/>
    <n v="2.4"/>
    <n v="8.1300000000000008"/>
    <n v="88.64"/>
    <n v="36.36"/>
    <n v="98"/>
    <n v="41.86"/>
    <n v="246.12"/>
    <n v="45.954999999999998"/>
  </r>
  <r>
    <x v="277"/>
    <n v="10043"/>
    <x v="219"/>
    <x v="0"/>
    <d v="2018-07-27T00:00:00"/>
    <n v="2018"/>
    <s v="CRB"/>
    <s v="I"/>
    <n v="3"/>
    <s v="170102110306"/>
    <s v="046-19-I"/>
    <s v="046"/>
    <s v="19"/>
    <s v="R1"/>
    <s v="Flathead"/>
    <s v="Swan Lake"/>
    <s v="MT"/>
    <n v="47.873260000000002"/>
    <n v="-113.830986"/>
    <s v="Managed"/>
    <s v="Flow (whole reach)"/>
    <n v="66.540269282813"/>
    <s v=""/>
    <n v="190"/>
    <x v="490"/>
    <n v="253.6"/>
    <n v="0.69799999999999995"/>
    <n v="1.111"/>
    <n v="0.59857141971588135"/>
    <n v="27.602523659305994"/>
    <n v="55.205047694666533"/>
    <n v="29.66"/>
    <n v="27.39"/>
    <n v="5.3999999999999999E-2"/>
    <n v="3.52"/>
    <n v="4.76"/>
    <n v="90.48"/>
    <n v="54.76"/>
    <n v="98"/>
    <n v="48.57"/>
    <n v="256.31"/>
    <n v="64.275999999999996"/>
  </r>
  <r>
    <x v="278"/>
    <n v="302"/>
    <x v="219"/>
    <x v="1"/>
    <d v="2003-07-17T00:00:00"/>
    <n v="2003"/>
    <s v="CRB"/>
    <s v="I"/>
    <n v="3"/>
    <s v="170102010402"/>
    <s v="053-08-I"/>
    <s v="053"/>
    <s v="08"/>
    <s v="R1"/>
    <s v="Beaverhead-Deerlodge"/>
    <s v="Pintler"/>
    <s v="MT"/>
    <n v="46.220906999999997"/>
    <n v="-113.029473"/>
    <s v="Reference"/>
    <s v=""/>
    <n v="61.338746711284003"/>
    <s v=""/>
    <n v="70"/>
    <x v="23"/>
    <n v="180.6"/>
    <n v="2.7959999999999998"/>
    <n v="1.0669999999999999"/>
    <n v="0.26714285143784117"/>
    <n v="38.759689922480618"/>
    <n v="20.985603332519531"/>
    <n v="20.95"/>
    <n v="37.69"/>
    <n v="0.04"/>
    <n v="12.5"/>
    <n v="20.5"/>
    <n v="100"/>
    <n v="95.24"/>
    <n v="91"/>
    <n v="51.22"/>
    <n v="514.95000000000005"/>
    <n v="80.39"/>
  </r>
  <r>
    <x v="278"/>
    <n v="4149"/>
    <x v="219"/>
    <x v="1"/>
    <d v="2008-07-11T00:00:00"/>
    <n v="2008"/>
    <s v="CRB"/>
    <s v="I"/>
    <n v="3"/>
    <s v="170102010402"/>
    <s v="053-08-I"/>
    <s v="053"/>
    <s v="08"/>
    <s v="R1"/>
    <s v="Beaverhead-Deerlodge"/>
    <s v="Pintler"/>
    <s v="MT"/>
    <n v="46.220906999999997"/>
    <n v="-113.029473"/>
    <s v="Reference"/>
    <s v="Flow (whole reach)"/>
    <n v="76.566850000000002"/>
    <s v=""/>
    <n v="80"/>
    <x v="453"/>
    <n v="174.8"/>
    <n v="2.8889999999999998"/>
    <n v="1.1970000000000001"/>
    <n v="0.34285713945116314"/>
    <n v="40.045766590389015"/>
    <n v="42.105263785312047"/>
    <n v="15.76"/>
    <n v="42.03"/>
    <n v="7.9000000000000001E-2"/>
    <n v="22.83"/>
    <n v="34.22"/>
    <n v="97.62"/>
    <n v="85.71"/>
    <n v="83"/>
    <n v="50"/>
    <n v="451.95"/>
    <n v="111.66"/>
  </r>
  <r>
    <x v="278"/>
    <n v="7340"/>
    <x v="219"/>
    <x v="1"/>
    <d v="2013-07-22T00:00:00"/>
    <n v="2013"/>
    <s v="CRB"/>
    <s v="I"/>
    <n v="3"/>
    <s v="170102010402"/>
    <s v="053-08-I"/>
    <s v="053"/>
    <s v="08"/>
    <s v="R1"/>
    <s v="Beaverhead-Deerlodge"/>
    <s v="Pintler"/>
    <s v="MT"/>
    <n v="46.220906999999997"/>
    <n v="-113.029473"/>
    <s v="Reference"/>
    <s v="Flow (whole reach)"/>
    <n v="74.031350000000003"/>
    <s v=""/>
    <n v="170"/>
    <x v="377"/>
    <n v="178"/>
    <n v="2.8820000000000001"/>
    <n v="1.05"/>
    <n v="0.23181818290190262"/>
    <n v="61.797752808988761"/>
    <n v="43.426966399289249"/>
    <n v="8.7799999999999994"/>
    <n v="21.32"/>
    <n v="5.5E-2"/>
    <n v="2.98"/>
    <n v="11.52"/>
    <n v="100"/>
    <n v="100"/>
    <n v="78"/>
    <n v="61.36"/>
    <n v="359.55"/>
    <n v="75.938000000000002"/>
  </r>
  <r>
    <x v="278"/>
    <n v="10049"/>
    <x v="219"/>
    <x v="1"/>
    <d v="2018-07-13T00:00:00"/>
    <n v="2018"/>
    <s v="CRB"/>
    <s v="I"/>
    <n v="3"/>
    <s v="170102010402"/>
    <s v="053-08-I"/>
    <s v="053"/>
    <s v="08"/>
    <s v="R1"/>
    <s v="Beaverhead-Deerlodge"/>
    <s v="Pintler"/>
    <s v="MT"/>
    <n v="46.220906999999997"/>
    <n v="-113.029473"/>
    <s v="Reference"/>
    <s v="Flow (whole reach)"/>
    <n v="58.851443499371697"/>
    <s v=""/>
    <n v="120"/>
    <x v="619"/>
    <n v="172.4"/>
    <n v="2.863"/>
    <n v="1.012"/>
    <n v="0.29199999570846558"/>
    <n v="29.002320185614849"/>
    <n v="16.415313473986913"/>
    <n v="9.6199999999999992"/>
    <n v="14.36"/>
    <n v="5.7000000000000002E-2"/>
    <n v="16.79"/>
    <n v="25.71"/>
    <n v="100"/>
    <n v="97.62"/>
    <n v="82"/>
    <n v="69.05"/>
    <n v="313.23"/>
    <n v="73.28"/>
  </r>
  <r>
    <x v="279"/>
    <n v="1824"/>
    <x v="220"/>
    <x v="0"/>
    <d v="2005-08-11T00:00:00"/>
    <n v="2005"/>
    <s v="CRB"/>
    <s v="I"/>
    <n v="5"/>
    <s v="170102090705"/>
    <s v="039-14-I"/>
    <s v="039"/>
    <s v="14"/>
    <s v="R1"/>
    <s v="Flathead"/>
    <s v="Hungry Horse"/>
    <s v="MT"/>
    <n v="48.301603999999998"/>
    <n v="-113.96892099999999"/>
    <s v="Managed"/>
    <s v=""/>
    <n v="63.166730000000001"/>
    <s v=""/>
    <n v="120"/>
    <x v="502"/>
    <n v="205.1"/>
    <n v="3.028"/>
    <n v="1.181"/>
    <n v="0.24333333969116211"/>
    <n v="14.62701121404193"/>
    <n v="15.065821364471125"/>
    <n v="18.34"/>
    <n v="56.27"/>
    <n v="6.3E-2"/>
    <n v="0.22"/>
    <n v="2.2200000000000002"/>
    <n v="100"/>
    <n v="100"/>
    <n v="96"/>
    <n v="44.74"/>
    <n v="546.08000000000004"/>
    <n v="186.52500000000001"/>
  </r>
  <r>
    <x v="279"/>
    <n v="5381"/>
    <x v="220"/>
    <x v="0"/>
    <d v="2010-08-09T00:00:00"/>
    <n v="2010"/>
    <s v="CRB"/>
    <s v="I"/>
    <n v="5"/>
    <s v="170102090705"/>
    <s v="039-14-I"/>
    <s v="039"/>
    <s v="14"/>
    <s v="R1"/>
    <s v="Flathead"/>
    <s v="Hungry Horse"/>
    <s v="MT"/>
    <n v="48.301603999999998"/>
    <n v="-113.96892099999999"/>
    <s v="Managed"/>
    <s v="Flow (whole reach)"/>
    <n v="62.956290000000003"/>
    <s v=""/>
    <n v="150"/>
    <x v="684"/>
    <n v="184.9"/>
    <n v="3.391"/>
    <n v="1.0109999999999999"/>
    <n v="0.40000001589457196"/>
    <n v="16.224986479177932"/>
    <n v="12.817739215394882"/>
    <n v="17.059999999999999"/>
    <n v="35.909999999999997"/>
    <n v="9.5000000000000001E-2"/>
    <n v="3.33"/>
    <n v="9.33"/>
    <n v="100"/>
    <n v="100"/>
    <n v="95"/>
    <n v="51.61"/>
    <n v="146.02000000000001"/>
    <n v="38.097999999999999"/>
  </r>
  <r>
    <x v="279"/>
    <n v="8503"/>
    <x v="220"/>
    <x v="0"/>
    <d v="2015-08-16T00:00:00"/>
    <n v="2015"/>
    <s v="CRB"/>
    <s v="I"/>
    <n v="5"/>
    <s v="170102090705"/>
    <s v="039-14-I"/>
    <s v="039"/>
    <s v="14"/>
    <s v="R1"/>
    <s v="Flathead"/>
    <s v="Hungry Horse"/>
    <s v="MT"/>
    <n v="48.301603999999998"/>
    <n v="-113.96892099999999"/>
    <s v="Managed"/>
    <s v="Flow (whole reach)"/>
    <n v="56.718919999999997"/>
    <s v=""/>
    <n v="170"/>
    <x v="685"/>
    <n v="202.1"/>
    <n v="3.3050000000000002"/>
    <n v="1.054"/>
    <n v="0.28428570713315693"/>
    <n v="34.636318654131614"/>
    <n v="16.328550163676748"/>
    <n v="18.690000000000001"/>
    <n v="35.880000000000003"/>
    <n v="0.22"/>
    <n v="8"/>
    <n v="21.52"/>
    <n v="97.5"/>
    <n v="70"/>
    <n v="120"/>
    <n v="32.5"/>
    <n v="222.66"/>
    <n v="71.989999999999995"/>
  </r>
  <r>
    <x v="280"/>
    <n v="225"/>
    <x v="221"/>
    <x v="1"/>
    <d v="2003-08-15T00:00:00"/>
    <n v="2003"/>
    <s v="CRB"/>
    <s v="I"/>
    <n v="3"/>
    <s v="170102090508"/>
    <s v="042-09-I"/>
    <s v="042"/>
    <s v="09"/>
    <s v="R1"/>
    <s v="Flathead"/>
    <s v="Spotted Bear"/>
    <s v="MT"/>
    <n v="47.991607999999999"/>
    <n v="-113.56285699999999"/>
    <s v="Reference"/>
    <s v=""/>
    <n v="32.2151281105007"/>
    <s v=""/>
    <n v="80"/>
    <x v="686"/>
    <n v="169.5"/>
    <n v="2.2890000000000001"/>
    <n v="1.1279999999999999"/>
    <n v="0.38624999485909939"/>
    <n v="47.197640117994098"/>
    <n v="52.684365612919002"/>
    <n v="24.17"/>
    <n v="36.35"/>
    <n v="8.1000000000000003E-2"/>
    <n v="4.67"/>
    <n v="10.17"/>
    <n v="100"/>
    <n v="73.81"/>
    <n v="133"/>
    <n v="12.2"/>
    <n v="17.7"/>
    <n v="6.4509999999999996"/>
  </r>
  <r>
    <x v="280"/>
    <n v="4128"/>
    <x v="221"/>
    <x v="1"/>
    <d v="2008-08-24T00:00:00"/>
    <n v="2008"/>
    <s v="CRB"/>
    <s v="I"/>
    <n v="3"/>
    <s v="170102090508"/>
    <s v="042-09-I"/>
    <s v="042"/>
    <s v="09"/>
    <s v="R1"/>
    <s v="Flathead"/>
    <s v="Spotted Bear"/>
    <s v="MT"/>
    <n v="47.991607999999999"/>
    <n v="-113.56285699999999"/>
    <s v="Reference"/>
    <s v="Flow (whole reach)"/>
    <n v="52.392499999999998"/>
    <s v=""/>
    <n v="110"/>
    <x v="687"/>
    <n v="165.3"/>
    <n v="2.4079999999999999"/>
    <n v="1.073"/>
    <n v="0.47499999403953552"/>
    <n v="36.297640653357526"/>
    <n v="49.183303200686545"/>
    <n v="15.97"/>
    <n v="50.39"/>
    <n v="0.1905"/>
    <n v="0"/>
    <n v="3.67"/>
    <n v="100"/>
    <n v="50"/>
    <n v="130"/>
    <n v="10"/>
    <n v="24.2"/>
    <n v="4.843"/>
  </r>
  <r>
    <x v="280"/>
    <n v="7326"/>
    <x v="221"/>
    <x v="1"/>
    <d v="2013-08-13T00:00:00"/>
    <n v="2013"/>
    <s v="CRB"/>
    <s v="I"/>
    <n v="3"/>
    <s v="170102090508"/>
    <s v="042-09-I"/>
    <s v="042"/>
    <s v="09"/>
    <s v="R1"/>
    <s v="Flathead"/>
    <s v="Spotted Bear"/>
    <s v="MT"/>
    <n v="47.991607999999999"/>
    <n v="-113.56285699999999"/>
    <s v="Reference"/>
    <s v="Flow (whole reach)"/>
    <n v="54.229489999999998"/>
    <s v=""/>
    <n v="150"/>
    <x v="250"/>
    <n v="174"/>
    <n v="2.2530000000000001"/>
    <n v="1.238"/>
    <n v="0.54666665196418762"/>
    <n v="34.482758620689651"/>
    <n v="46.666666557048927"/>
    <n v="12.69"/>
    <n v="23.67"/>
    <n v="9.2999999999999999E-2"/>
    <n v="0.61"/>
    <n v="0.72"/>
    <n v="100"/>
    <n v="90.48"/>
    <n v="119"/>
    <n v="23.81"/>
    <n v="5.75"/>
    <n v="0.214"/>
  </r>
  <r>
    <x v="280"/>
    <n v="10035"/>
    <x v="221"/>
    <x v="1"/>
    <d v="2018-08-24T00:00:00"/>
    <n v="2018"/>
    <s v="CRB"/>
    <s v="I"/>
    <n v="3"/>
    <s v="170102090508"/>
    <s v="042-09-I"/>
    <s v="042"/>
    <s v="09"/>
    <s v="R1"/>
    <s v="Flathead"/>
    <s v="Spotted Bear"/>
    <s v="MT"/>
    <n v="47.991607999999999"/>
    <n v="-113.56285699999999"/>
    <s v="Reference"/>
    <s v="Flow (whole reach)"/>
    <n v="52.937190863927"/>
    <s v=""/>
    <n v="110"/>
    <x v="502"/>
    <n v="170.2"/>
    <n v="2.286"/>
    <n v="1.1100000000000001"/>
    <n v="0.47750000469386578"/>
    <n v="47.003525264394831"/>
    <n v="70.564042807465853"/>
    <n v="11.96"/>
    <n v="17.149999999999999"/>
    <n v="0.11"/>
    <n v="1.25"/>
    <n v="4.2"/>
    <n v="100"/>
    <n v="85.71"/>
    <n v="123"/>
    <n v="28.21"/>
    <n v="29.38"/>
    <n v="5.4550000000000001"/>
  </r>
  <r>
    <x v="281"/>
    <n v="3622"/>
    <x v="222"/>
    <x v="0"/>
    <d v="2007-06-13T00:00:00"/>
    <n v="2007"/>
    <s v="CRB"/>
    <s v="I"/>
    <n v="2"/>
    <s v="170102150602"/>
    <s v="014-13-I"/>
    <s v="014"/>
    <s v="13"/>
    <s v="R1"/>
    <s v="Panhandle"/>
    <s v="Priest Lake"/>
    <s v="ID"/>
    <n v="48.345700000000001"/>
    <n v="-117.033362"/>
    <s v="Managed"/>
    <s v="Flow (whole reach)"/>
    <n v="22.71959"/>
    <s v=""/>
    <n v="30"/>
    <x v="20"/>
    <n v="172.5"/>
    <n v="0.17399999999999999"/>
    <m/>
    <n v="0.5592857067074094"/>
    <n v="81.159420289855063"/>
    <n v="91.478260427281484"/>
    <n v="12"/>
    <n v="21.37"/>
    <n v="2E-3"/>
    <n v="57.38"/>
    <n v="97.35"/>
    <n v="95.45"/>
    <n v="56.82"/>
    <n v="112"/>
    <n v="19.05"/>
    <n v="226.09"/>
    <n v="95.412999999999997"/>
  </r>
  <r>
    <x v="281"/>
    <n v="6839"/>
    <x v="222"/>
    <x v="0"/>
    <d v="2012-07-20T00:00:00"/>
    <n v="2012"/>
    <s v="CRB"/>
    <s v="I"/>
    <n v="2"/>
    <s v="170102150602"/>
    <s v="014-13-I"/>
    <s v="014"/>
    <s v="13"/>
    <s v="R1"/>
    <s v="Panhandle"/>
    <s v="Priest Lake"/>
    <s v="ID"/>
    <n v="48.345700000000001"/>
    <n v="-117.033362"/>
    <s v="Managed"/>
    <s v="Flow (whole reach)"/>
    <n v="19.56513"/>
    <s v=""/>
    <n v="30"/>
    <x v="688"/>
    <n v="174.8"/>
    <n v="0.16600000000000001"/>
    <n v="2.0329999999999999"/>
    <n v="0.62888887524604797"/>
    <n v="51.487414187643012"/>
    <n v="82.837527622074504"/>
    <n v="8.4700000000000006"/>
    <n v="12.54"/>
    <n v="2E-3"/>
    <n v="67.19"/>
    <n v="100"/>
    <n v="92.86"/>
    <n v="16.670000000000002"/>
    <n v="112"/>
    <n v="27.5"/>
    <n v="223.11"/>
    <n v="61.898000000000003"/>
  </r>
  <r>
    <x v="281"/>
    <n v="9845"/>
    <x v="222"/>
    <x v="0"/>
    <d v="2017-06-19T00:00:00"/>
    <n v="2017"/>
    <s v="CRB"/>
    <s v="I"/>
    <n v="2"/>
    <s v="170102150602"/>
    <s v="014-13-I"/>
    <s v="014"/>
    <s v="13"/>
    <s v="R1"/>
    <s v="Panhandle"/>
    <s v="Priest Lake"/>
    <s v="ID"/>
    <n v="48.345700000000001"/>
    <n v="-117.033362"/>
    <s v="Managed"/>
    <s v="Flow (whole reach)"/>
    <n v="34.973010143392102"/>
    <s v=""/>
    <n v="30"/>
    <x v="405"/>
    <n v="171.5"/>
    <n v="0.20100000000000001"/>
    <m/>
    <n v="0.86124998331069946"/>
    <n v="46.647230320699705"/>
    <n v="91.253643758790474"/>
    <n v="7.87"/>
    <n v="10.93"/>
    <n v="2E-3"/>
    <n v="90.4"/>
    <n v="97.41"/>
    <n v="100"/>
    <n v="83.33"/>
    <n v="104"/>
    <n v="33.33"/>
    <n v="192.42"/>
    <n v="97.968999999999994"/>
  </r>
  <r>
    <x v="282"/>
    <n v="4021"/>
    <x v="223"/>
    <x v="0"/>
    <d v="2007-09-09T00:00:00"/>
    <n v="2007"/>
    <s v="CRB"/>
    <s v="I"/>
    <n v="2"/>
    <s v="170603010501"/>
    <s v="084-08-I"/>
    <s v="084"/>
    <s v="08"/>
    <s v="R1"/>
    <s v="Nez Perce-Clearwater"/>
    <s v="Red River"/>
    <s v="ID"/>
    <n v="45.837716999999998"/>
    <n v="-114.93577999999999"/>
    <s v="Managed"/>
    <s v="Flow (whole reach)"/>
    <n v="43.415790000000001"/>
    <s v=""/>
    <n v="30"/>
    <x v="452"/>
    <n v="165"/>
    <n v="1.994"/>
    <n v="1.3160000000000001"/>
    <n v="0.22555555899937949"/>
    <n v="54.54545454545454"/>
    <n v="37.696969870365024"/>
    <n v="13.65"/>
    <n v="27.83"/>
    <n v="7.4999999999999997E-3"/>
    <n v="13.85"/>
    <n v="19.63"/>
    <n v="100"/>
    <n v="100"/>
    <n v="88"/>
    <n v="50"/>
    <n v="969.7"/>
    <n v="278.57799999999997"/>
  </r>
  <r>
    <x v="282"/>
    <n v="9760"/>
    <x v="223"/>
    <x v="0"/>
    <d v="2017-08-23T00:00:00"/>
    <n v="2017"/>
    <s v="CRB"/>
    <s v="I"/>
    <n v="2"/>
    <s v="170603010501"/>
    <s v="084-08-I"/>
    <s v="084"/>
    <s v="08"/>
    <s v="R1"/>
    <s v="Nez Perce-Clearwater"/>
    <s v="Red River"/>
    <s v="ID"/>
    <n v="45.837716999999998"/>
    <n v="-114.93577999999999"/>
    <s v="Managed"/>
    <s v="Flow (whole reach)"/>
    <n v="27.677284902948699"/>
    <s v=""/>
    <n v="30"/>
    <x v="447"/>
    <n v="161.19999999999999"/>
    <n v="1.917"/>
    <n v="1.375"/>
    <n v="0.25666665699746871"/>
    <n v="55.831265508684872"/>
    <n v="34.677419413999651"/>
    <n v="12.64"/>
    <n v="28.09"/>
    <n v="3.0000000000000001E-3"/>
    <n v="35.28"/>
    <n v="57.06"/>
    <n v="100"/>
    <n v="72.5"/>
    <n v="84"/>
    <n v="61.54"/>
    <n v="862.28"/>
    <n v="318.899"/>
  </r>
  <r>
    <x v="283"/>
    <n v="446"/>
    <x v="224"/>
    <x v="1"/>
    <d v="2004-08-13T00:00:00"/>
    <n v="2004"/>
    <s v="CRB"/>
    <s v="I"/>
    <n v="4"/>
    <s v="170603070401"/>
    <s v="074-03-I"/>
    <s v="074"/>
    <s v="03"/>
    <s v="R1"/>
    <s v="Nez Perce-Clearwater"/>
    <s v="North Fork"/>
    <s v="ID"/>
    <n v="46.730868000000001"/>
    <n v="-114.859066"/>
    <s v="Reference"/>
    <s v=""/>
    <n v="21.231208960129798"/>
    <s v=""/>
    <n v="60"/>
    <x v="343"/>
    <n v="265.3"/>
    <n v="2.0350000000000001"/>
    <n v="1.256"/>
    <n v="0.2824999988079071"/>
    <n v="15.077271013946476"/>
    <n v="8.8955898622814047"/>
    <m/>
    <m/>
    <n v="0.11"/>
    <n v="0"/>
    <n v="0.22"/>
    <n v="97.73"/>
    <n v="95.45"/>
    <n v="125"/>
    <n v="16.670000000000002"/>
    <n v="37.69"/>
    <n v="25.997"/>
  </r>
  <r>
    <x v="283"/>
    <n v="4911"/>
    <x v="224"/>
    <x v="1"/>
    <d v="2009-08-05T00:00:00"/>
    <n v="2009"/>
    <s v="CRB"/>
    <s v="I"/>
    <n v="4"/>
    <s v="170603070401"/>
    <s v="074-03-I"/>
    <s v="074"/>
    <s v="03"/>
    <s v="R1"/>
    <s v="Nez Perce-Clearwater"/>
    <s v="North Fork"/>
    <s v="ID"/>
    <n v="46.730868000000001"/>
    <n v="-114.859066"/>
    <s v="Reference"/>
    <s v="Flow (whole reach)"/>
    <n v="17.0123"/>
    <s v=""/>
    <n v="50"/>
    <x v="689"/>
    <n v="243.3"/>
    <n v="2.359"/>
    <n v="1.175"/>
    <n v="0.25333333015441895"/>
    <n v="12.330456226880395"/>
    <n v="10.768598555734604"/>
    <n v="24.04"/>
    <n v="37.15"/>
    <n v="0.13750000000000001"/>
    <n v="0.22"/>
    <n v="0.67"/>
    <n v="100"/>
    <n v="91.89"/>
    <n v="135"/>
    <n v="13.51"/>
    <n v="20.55"/>
    <n v="1.595"/>
  </r>
  <r>
    <x v="283"/>
    <n v="7977"/>
    <x v="224"/>
    <x v="1"/>
    <d v="2014-07-31T00:00:00"/>
    <n v="2014"/>
    <s v="CRB"/>
    <s v="I"/>
    <n v="4"/>
    <s v="170603070401"/>
    <s v="074-03-I"/>
    <s v="074"/>
    <s v="03"/>
    <s v="R1"/>
    <s v="Nez Perce-Clearwater"/>
    <s v="North Fork"/>
    <s v="ID"/>
    <n v="46.730868000000001"/>
    <n v="-114.859066"/>
    <s v="Reference"/>
    <s v="Flow (whole reach)"/>
    <n v="16.86994"/>
    <s v=""/>
    <n v="60"/>
    <x v="690"/>
    <n v="236"/>
    <n v="2.5680000000000001"/>
    <n v="1.1479999999999999"/>
    <n v="0.24999997019767761"/>
    <n v="4.2372881355932206"/>
    <n v="5.3813558513835327"/>
    <n v="19.739999999999998"/>
    <n v="36.520000000000003"/>
    <n v="0.104"/>
    <n v="0"/>
    <n v="0.67"/>
    <n v="100"/>
    <n v="100"/>
    <n v="123"/>
    <n v="21.05"/>
    <n v="33.9"/>
    <n v="3.8759999999999999"/>
  </r>
  <r>
    <x v="283"/>
    <n v="10628"/>
    <x v="224"/>
    <x v="1"/>
    <d v="2019-08-07T00:00:00"/>
    <n v="2019"/>
    <s v="CRB"/>
    <s v="I"/>
    <n v="4"/>
    <s v="170603070401"/>
    <s v="074-03-I"/>
    <s v="074"/>
    <s v="03"/>
    <s v="R1"/>
    <s v="Nez Perce-Clearwater"/>
    <s v="North Fork"/>
    <s v="ID"/>
    <n v="46.730868000000001"/>
    <n v="-114.859066"/>
    <s v="Reference"/>
    <s v="Flow (whole reach)"/>
    <n v="31.7422278903056"/>
    <s v=""/>
    <n v="60"/>
    <x v="390"/>
    <n v="235"/>
    <m/>
    <n v="1.08"/>
    <n v="0.25"/>
    <n v="4.2553191489361701"/>
    <n v="1.8297873152063246"/>
    <n v="27.67"/>
    <n v="65.59"/>
    <n v="0.1105"/>
    <n v="0"/>
    <n v="0.68"/>
    <n v="100"/>
    <n v="97.5"/>
    <n v="129"/>
    <n v="7.5"/>
    <n v="29.79"/>
    <n v="2.5939999999999999"/>
  </r>
  <r>
    <x v="284"/>
    <n v="317"/>
    <x v="225"/>
    <x v="1"/>
    <d v="2004-06-19T00:00:00"/>
    <n v="2004"/>
    <s v="CRB"/>
    <s v="I"/>
    <n v="4"/>
    <s v="170102020802"/>
    <s v="054-18-I"/>
    <s v="054"/>
    <s v="18"/>
    <s v="R1"/>
    <s v="Beaverhead-Deerlodge"/>
    <s v="Pintler"/>
    <s v="MT"/>
    <n v="45.981487999999999"/>
    <n v="-113.536665"/>
    <s v="Reference"/>
    <s v=""/>
    <n v="92.617330159611697"/>
    <s v=""/>
    <n v="100"/>
    <x v="79"/>
    <n v="172.5"/>
    <n v="2.9449999999999998"/>
    <n v="1.2350000000000001"/>
    <n v="0.42299999594688414"/>
    <n v="57.971014492753625"/>
    <n v="47.478260648423351"/>
    <m/>
    <m/>
    <n v="3.1E-2"/>
    <n v="1.81"/>
    <n v="6.38"/>
    <n v="90.91"/>
    <n v="27.27"/>
    <n v="72"/>
    <n v="73.81"/>
    <n v="655.07000000000005"/>
    <n v="214.12100000000001"/>
  </r>
  <r>
    <x v="284"/>
    <n v="5261"/>
    <x v="225"/>
    <x v="1"/>
    <d v="2009-07-23T00:00:00"/>
    <n v="2009"/>
    <s v="CRB"/>
    <s v="I"/>
    <n v="4"/>
    <s v="170102020802"/>
    <s v="054-18-I"/>
    <s v="054"/>
    <s v="18"/>
    <s v="R1"/>
    <s v="Beaverhead-Deerlodge"/>
    <s v="Pintler"/>
    <s v="MT"/>
    <n v="45.981487999999999"/>
    <n v="-113.536665"/>
    <s v="Reference"/>
    <s v="Flow (whole reach)"/>
    <n v="89.691919999999996"/>
    <s v=""/>
    <n v="90"/>
    <x v="691"/>
    <n v="165.8"/>
    <n v="3.052"/>
    <n v="1.399"/>
    <n v="0.25666665931542715"/>
    <n v="90.470446320868504"/>
    <n v="43.84800967894072"/>
    <n v="13.84"/>
    <n v="17.899999999999999"/>
    <n v="3.6999999999999998E-2"/>
    <n v="7.0000000000000007E-2"/>
    <n v="2.58"/>
    <n v="85.71"/>
    <n v="73.81"/>
    <n v="78"/>
    <n v="64.290000000000006"/>
    <n v="1200.24"/>
    <n v="233.059"/>
  </r>
  <r>
    <x v="284"/>
    <n v="7927"/>
    <x v="225"/>
    <x v="1"/>
    <d v="2014-08-03T00:00:00"/>
    <n v="2014"/>
    <s v="CRB"/>
    <s v="I"/>
    <n v="4"/>
    <s v="170102020802"/>
    <s v="054-18-I"/>
    <s v="054"/>
    <s v="18"/>
    <s v="R1"/>
    <s v="Beaverhead-Deerlodge"/>
    <s v="Pintler"/>
    <s v="MT"/>
    <n v="45.981487999999999"/>
    <n v="-113.536665"/>
    <s v="Reference"/>
    <s v="Flow (whole reach)"/>
    <n v="85.091440000000006"/>
    <s v=""/>
    <n v="130"/>
    <x v="437"/>
    <n v="172.6"/>
    <n v="2.9430000000000001"/>
    <n v="1.246"/>
    <n v="0.30999999307096004"/>
    <n v="92.699884125144848"/>
    <n v="53.881807647740445"/>
    <n v="13.57"/>
    <n v="21.96"/>
    <n v="2.5999999999999999E-2"/>
    <n v="3.24"/>
    <n v="8.27"/>
    <n v="97.62"/>
    <n v="85.71"/>
    <n v="82"/>
    <n v="64.290000000000006"/>
    <n v="1002.32"/>
    <n v="369.34199999999998"/>
  </r>
  <r>
    <x v="285"/>
    <n v="1779"/>
    <x v="226"/>
    <x v="0"/>
    <d v="2005-07-14T00:00:00"/>
    <n v="2005"/>
    <s v="CRB"/>
    <s v="I"/>
    <n v="5"/>
    <s v="170102150105"/>
    <s v="015-03-I"/>
    <s v="015"/>
    <s v="03"/>
    <s v="R1"/>
    <s v="Panhandle"/>
    <s v="Priest Lake"/>
    <s v="ID"/>
    <n v="48.980226999999999"/>
    <n v="-116.91757699999999"/>
    <s v="Managed"/>
    <s v=""/>
    <n v="52.473790000000001"/>
    <s v=""/>
    <n v="30"/>
    <x v="498"/>
    <n v="180.4"/>
    <n v="1.1639999999999999"/>
    <n v="1.8089999999999999"/>
    <n v="0.48357142614466803"/>
    <n v="77.605321507760536"/>
    <n v="59.589800443458977"/>
    <n v="9.65"/>
    <n v="61.81"/>
    <n v="1.15E-2"/>
    <n v="43.7"/>
    <n v="48.67"/>
    <n v="97.73"/>
    <n v="79.55"/>
    <n v="101"/>
    <n v="44.19"/>
    <n v="570.95000000000005"/>
    <n v="1070.902"/>
  </r>
  <r>
    <x v="285"/>
    <n v="5335"/>
    <x v="226"/>
    <x v="0"/>
    <d v="2010-07-09T00:00:00"/>
    <n v="2010"/>
    <s v="CRB"/>
    <s v="I"/>
    <n v="5"/>
    <s v="170102150105"/>
    <s v="015-03-I"/>
    <s v="015"/>
    <s v="03"/>
    <s v="R1"/>
    <s v="Panhandle"/>
    <s v="Priest Lake"/>
    <s v="ID"/>
    <n v="48.980226999999999"/>
    <n v="-116.91757699999999"/>
    <s v="Managed"/>
    <s v="Flow (whole reach)"/>
    <n v="50.476520000000001"/>
    <s v=""/>
    <n v="40"/>
    <x v="69"/>
    <n v="169.7"/>
    <n v="1.2669999999999999"/>
    <n v="1.98"/>
    <n v="0.34812499303370714"/>
    <n v="94.284030642309958"/>
    <n v="59.811432360197848"/>
    <n v="8.1999999999999993"/>
    <n v="18.09"/>
    <n v="6.4999999999999997E-3"/>
    <n v="29.85"/>
    <n v="38.75"/>
    <n v="92.86"/>
    <n v="61.9"/>
    <n v="87"/>
    <n v="55.26"/>
    <n v="671.77"/>
    <n v="1084.8679999999999"/>
  </r>
  <r>
    <x v="285"/>
    <n v="8462"/>
    <x v="226"/>
    <x v="0"/>
    <d v="2015-07-17T00:00:00"/>
    <n v="2015"/>
    <s v="CRB"/>
    <s v="I"/>
    <n v="5"/>
    <s v="170102150105"/>
    <s v="015-03-I"/>
    <s v="015"/>
    <s v="03"/>
    <s v="R1"/>
    <s v="Panhandle"/>
    <s v="Priest Lake"/>
    <s v="ID"/>
    <n v="48.980226999999999"/>
    <n v="-116.91757699999999"/>
    <s v="Managed"/>
    <s v="Flow (whole reach)"/>
    <n v="51.68629"/>
    <s v=""/>
    <n v="100"/>
    <x v="671"/>
    <n v="177"/>
    <n v="1.22"/>
    <n v="1.5720000000000001"/>
    <n v="0.3719999978939692"/>
    <n v="84.745762711864401"/>
    <n v="61.355931880110404"/>
    <n v="9.31"/>
    <n v="30.21"/>
    <n v="1.2500000000000001E-2"/>
    <n v="45.24"/>
    <n v="56.99"/>
    <n v="100"/>
    <n v="90.91"/>
    <n v="84"/>
    <n v="58.54"/>
    <n v="785.31"/>
    <n v="695.57799999999997"/>
  </r>
  <r>
    <x v="286"/>
    <n v="1856"/>
    <x v="227"/>
    <x v="0"/>
    <d v="2005-07-14T00:00:00"/>
    <n v="2005"/>
    <s v="CRB"/>
    <s v="I"/>
    <n v="5"/>
    <s v="170103040501"/>
    <s v="065-08-I"/>
    <s v="065"/>
    <s v="08"/>
    <s v="R1"/>
    <s v="Panhandle"/>
    <s v="St. Joe "/>
    <s v="ID"/>
    <n v="47.108901000000003"/>
    <n v="-116.05741"/>
    <s v="Managed"/>
    <s v=""/>
    <m/>
    <s v=""/>
    <n v="10"/>
    <x v="144"/>
    <n v="210"/>
    <n v="2.2480000000000002"/>
    <n v="1.0389999999999999"/>
    <n v="0.72666666905085242"/>
    <n v="14.285714285714285"/>
    <n v="19.714285986764089"/>
    <n v="29.42"/>
    <n v="49.42"/>
    <n v="0.23649999999999999"/>
    <n v="0"/>
    <n v="1.56"/>
    <n v="100"/>
    <n v="97.62"/>
    <n v="122"/>
    <n v="26.19"/>
    <m/>
    <m/>
  </r>
  <r>
    <x v="286"/>
    <n v="5414"/>
    <x v="227"/>
    <x v="0"/>
    <d v="2010-07-21T00:00:00"/>
    <n v="2010"/>
    <s v="CRB"/>
    <s v="I"/>
    <n v="5"/>
    <s v="170103040501"/>
    <s v="065-08-I"/>
    <s v="065"/>
    <s v="08"/>
    <s v="R1"/>
    <s v="Panhandle"/>
    <s v="St. Joe "/>
    <s v="ID"/>
    <n v="47.108901000000003"/>
    <n v="-116.05741"/>
    <s v="Managed"/>
    <s v="Flow (whole reach)"/>
    <n v="45.054180000000002"/>
    <s v=""/>
    <n v="10"/>
    <x v="692"/>
    <n v="219.7"/>
    <n v="2.1800000000000002"/>
    <n v="1.1259999999999999"/>
    <n v="0.60249999910593033"/>
    <n v="18.206645425580337"/>
    <n v="22.030040357239855"/>
    <n v="18.71"/>
    <n v="28.59"/>
    <n v="0.125"/>
    <n v="0.17"/>
    <n v="0.17"/>
    <n v="100"/>
    <n v="100"/>
    <n v="138"/>
    <n v="7.41"/>
    <n v="54.62"/>
    <n v="18.972999999999999"/>
  </r>
  <r>
    <x v="286"/>
    <n v="8532"/>
    <x v="227"/>
    <x v="0"/>
    <d v="2015-07-02T00:00:00"/>
    <n v="2015"/>
    <s v="CRB"/>
    <s v="I"/>
    <n v="5"/>
    <s v="170103040501"/>
    <s v="065-08-I"/>
    <s v="065"/>
    <s v="08"/>
    <s v="R1"/>
    <s v="Panhandle"/>
    <s v="St. Joe "/>
    <s v="ID"/>
    <n v="47.108901000000003"/>
    <n v="-116.05741"/>
    <s v="Managed"/>
    <s v="Flow (whole reach)"/>
    <n v="56.390529999999998"/>
    <s v=""/>
    <n v="10"/>
    <x v="693"/>
    <n v="216.7"/>
    <n v="2.2200000000000002"/>
    <m/>
    <n v="0.53400001227855687"/>
    <n v="46.146746654360875"/>
    <n v="38.024919287202323"/>
    <n v="20.41"/>
    <n v="30.74"/>
    <n v="0.2195"/>
    <n v="0.2"/>
    <n v="1.07"/>
    <n v="100"/>
    <n v="98.08"/>
    <n v="138"/>
    <n v="11.54"/>
    <n v="83.06"/>
    <n v="19.03"/>
  </r>
  <r>
    <x v="287"/>
    <n v="1795"/>
    <x v="228"/>
    <x v="0"/>
    <d v="2005-06-20T00:00:00"/>
    <n v="2005"/>
    <s v="CRB"/>
    <s v="I"/>
    <n v="5"/>
    <s v="170103030302"/>
    <s v="019-13-I"/>
    <s v="019"/>
    <s v="13"/>
    <s v="R1"/>
    <s v="Panhandle"/>
    <s v="Coeur dAlene River"/>
    <s v="ID"/>
    <n v="47.656923999999997"/>
    <n v="-116.51898199999999"/>
    <s v="Managed"/>
    <s v=""/>
    <n v="57.450949999999999"/>
    <s v=""/>
    <n v="10"/>
    <x v="274"/>
    <n v="180.6"/>
    <n v="2.5579999999999998"/>
    <n v="1.204"/>
    <n v="0.35199999511241914"/>
    <n v="27.685492801771872"/>
    <n v="25.249169910468929"/>
    <n v="21.39"/>
    <n v="34.33"/>
    <n v="7.4999999999999997E-2"/>
    <n v="2.27"/>
    <n v="4.53"/>
    <n v="80.430000000000007"/>
    <n v="50"/>
    <n v="116"/>
    <n v="24.39"/>
    <n v="426.36"/>
    <n v="200.01"/>
  </r>
  <r>
    <x v="287"/>
    <n v="5351"/>
    <x v="228"/>
    <x v="0"/>
    <d v="2010-06-11T00:00:00"/>
    <n v="2010"/>
    <s v="CRB"/>
    <s v="I"/>
    <n v="5"/>
    <s v="170103030302"/>
    <s v="019-13-I"/>
    <s v="019"/>
    <s v="13"/>
    <s v="R1"/>
    <s v="Panhandle"/>
    <s v="Coeur dAlene River"/>
    <s v="ID"/>
    <n v="47.656923999999997"/>
    <n v="-116.51898199999999"/>
    <s v="Managed"/>
    <s v="Flow (whole reach)"/>
    <n v="82.215379999999996"/>
    <s v=""/>
    <n v="10"/>
    <x v="583"/>
    <n v="140"/>
    <n v="2.4569999999999999"/>
    <n v="1"/>
    <n v="0.52199999094009397"/>
    <n v="35.714285714285715"/>
    <n v="38.571427379335674"/>
    <n v="12.8"/>
    <n v="19.420000000000002"/>
    <n v="0.06"/>
    <n v="0.8"/>
    <n v="2.27"/>
    <n v="100"/>
    <n v="75"/>
    <n v="107"/>
    <n v="44.44"/>
    <n v="1314.29"/>
    <n v="892.24199999999996"/>
  </r>
  <r>
    <x v="287"/>
    <n v="8475"/>
    <x v="228"/>
    <x v="0"/>
    <d v="2015-07-01T00:00:00"/>
    <n v="2015"/>
    <s v="CRB"/>
    <s v="I"/>
    <n v="5"/>
    <s v="170103030302"/>
    <s v="019-13-I"/>
    <s v="019"/>
    <s v="13"/>
    <s v="R1"/>
    <s v="Panhandle"/>
    <s v="Coeur dAlene River"/>
    <s v="ID"/>
    <n v="47.656923999999997"/>
    <n v="-116.51898199999999"/>
    <s v="Managed"/>
    <s v="Flow (whole reach)"/>
    <n v="64.330110000000005"/>
    <s v=""/>
    <n v="10"/>
    <x v="694"/>
    <n v="164.3"/>
    <n v="2.41"/>
    <n v="1.075"/>
    <n v="0.3333333432674408"/>
    <n v="18.259281801582468"/>
    <n v="20.267803496292867"/>
    <n v="14.89"/>
    <n v="42.4"/>
    <n v="0.06"/>
    <n v="0.22"/>
    <n v="3.41"/>
    <n v="97.5"/>
    <n v="90"/>
    <n v="99"/>
    <n v="38.46"/>
    <n v="791.24"/>
    <n v="572.43100000000004"/>
  </r>
  <r>
    <x v="288"/>
    <n v="4417"/>
    <x v="229"/>
    <x v="1"/>
    <d v="2008-09-04T00:00:00"/>
    <n v="2008"/>
    <s v="CRB"/>
    <s v="I"/>
    <n v="2"/>
    <s v="170102090105"/>
    <s v="045-13-I"/>
    <s v="045"/>
    <s v="13"/>
    <s v="R1"/>
    <s v="Flathead"/>
    <s v="Spotted Bear"/>
    <s v="MT"/>
    <n v="47.319040999999999"/>
    <n v="-113.30901799999999"/>
    <s v="Reference"/>
    <s v="Flow (whole reach)"/>
    <n v="76.720770000000002"/>
    <s v=""/>
    <n v="90"/>
    <x v="695"/>
    <n v="181.8"/>
    <n v="1.766"/>
    <n v="1.3080000000000001"/>
    <n v="0.34875000268220901"/>
    <n v="44.004400440044002"/>
    <n v="38.61386128122394"/>
    <n v="14.15"/>
    <n v="31.95"/>
    <n v="0.09"/>
    <n v="3.42"/>
    <n v="6.42"/>
    <n v="100"/>
    <n v="60.87"/>
    <n v="91"/>
    <n v="46.51"/>
    <n v="1023.1"/>
    <n v="282.83199999999999"/>
  </r>
  <r>
    <x v="288"/>
    <n v="6861"/>
    <x v="229"/>
    <x v="1"/>
    <d v="2012-08-16T00:00:00"/>
    <n v="2012"/>
    <s v="CRB"/>
    <s v="I"/>
    <n v="2"/>
    <s v="170102090105"/>
    <s v="045-13-I"/>
    <s v="045"/>
    <s v="13"/>
    <s v="R1"/>
    <s v="Flathead"/>
    <s v="Spotted Bear"/>
    <s v="MT"/>
    <n v="47.319040999999999"/>
    <n v="-113.30901799999999"/>
    <s v="Reference"/>
    <s v="Flow (whole reach)"/>
    <n v="64.927059999999997"/>
    <s v=""/>
    <n v="90"/>
    <x v="696"/>
    <n v="178.7"/>
    <n v="1.696"/>
    <n v="1.3440000000000001"/>
    <n v="0.40272728015076031"/>
    <n v="61.55567991046447"/>
    <n v="58.310016547759687"/>
    <n v="14.12"/>
    <n v="19.29"/>
    <n v="5.1499999999999997E-2"/>
    <n v="7.8"/>
    <n v="24.67"/>
    <n v="100"/>
    <n v="88.64"/>
    <n v="107"/>
    <n v="36.36"/>
    <n v="1393.4"/>
    <n v="323.32499999999999"/>
  </r>
  <r>
    <x v="288"/>
    <n v="10419"/>
    <x v="229"/>
    <x v="1"/>
    <d v="2018-08-24T00:00:00"/>
    <n v="2018"/>
    <s v="CRB"/>
    <s v="I"/>
    <n v="2"/>
    <s v="170102090105"/>
    <s v="045-13-I"/>
    <s v="045"/>
    <s v="13"/>
    <s v="R1"/>
    <s v="Flathead"/>
    <s v="Spotted Bear"/>
    <s v="MT"/>
    <n v="47.319040999999999"/>
    <n v="-113.30901799999999"/>
    <s v="Reference"/>
    <s v="Flow (whole reach)"/>
    <n v="72.316041493468305"/>
    <s v=""/>
    <n v="110"/>
    <x v="591"/>
    <n v="183.2"/>
    <n v="1.84"/>
    <n v="1.2509999999999999"/>
    <n v="0.36000000153269085"/>
    <n v="38.209606986899573"/>
    <n v="62.772925243627562"/>
    <n v="16.260000000000002"/>
    <n v="24.84"/>
    <n v="0.05"/>
    <n v="6.67"/>
    <n v="9.33"/>
    <n v="97.73"/>
    <n v="65.91"/>
    <n v="105"/>
    <n v="31.82"/>
    <n v="1157.21"/>
    <n v="366.26600000000002"/>
  </r>
  <r>
    <x v="289"/>
    <n v="1805"/>
    <x v="230"/>
    <x v="0"/>
    <d v="2005-08-30T00:00:00"/>
    <n v="2005"/>
    <s v="CRB"/>
    <s v="I"/>
    <n v="5"/>
    <s v="170102131004"/>
    <s v="031-07-I"/>
    <s v="031"/>
    <s v="07"/>
    <s v="R1"/>
    <s v="Kootenai"/>
    <s v="Cabinet"/>
    <s v="MT"/>
    <n v="47.891193000000001"/>
    <n v="-115.803331"/>
    <s v="Managed"/>
    <s v="No flow (dry)"/>
    <m/>
    <s v=""/>
    <m/>
    <x v="697"/>
    <n v="244"/>
    <n v="1.631"/>
    <n v="1.2450000000000001"/>
    <n v="0"/>
    <n v="0"/>
    <n v="0"/>
    <n v="26.65"/>
    <m/>
    <n v="9.6000000000000002E-2"/>
    <m/>
    <m/>
    <n v="100"/>
    <n v="58"/>
    <n v="136"/>
    <n v="12"/>
    <n v="98.36"/>
    <n v="32.448999999999998"/>
  </r>
  <r>
    <x v="289"/>
    <n v="5361"/>
    <x v="230"/>
    <x v="0"/>
    <d v="2010-07-21T00:00:00"/>
    <n v="2010"/>
    <s v="CRB"/>
    <s v="I"/>
    <n v="5"/>
    <s v="170102131004"/>
    <s v="031-07-I"/>
    <s v="031"/>
    <s v="07"/>
    <s v="R1"/>
    <s v="Kootenai"/>
    <s v="Cabinet"/>
    <s v="MT"/>
    <n v="47.891193000000001"/>
    <n v="-115.803331"/>
    <s v="Managed"/>
    <s v="Flow (whole reach)"/>
    <n v="12.650740000000001"/>
    <s v=""/>
    <n v="40"/>
    <x v="587"/>
    <n v="253"/>
    <n v="1.5609999999999999"/>
    <n v="1.385"/>
    <n v="0.46833333373069763"/>
    <n v="23.715415019762844"/>
    <n v="29.525691624215465"/>
    <n v="22.03"/>
    <n v="41.32"/>
    <n v="6.5000000000000002E-2"/>
    <n v="5.52"/>
    <n v="47.17"/>
    <n v="96"/>
    <n v="64"/>
    <n v="139"/>
    <n v="6"/>
    <n v="67.19"/>
    <n v="8.0359999999999996"/>
  </r>
  <r>
    <x v="289"/>
    <n v="8485"/>
    <x v="230"/>
    <x v="0"/>
    <d v="2015-08-02T00:00:00"/>
    <n v="2015"/>
    <s v="CRB"/>
    <s v="I"/>
    <n v="5"/>
    <s v="170102131004"/>
    <s v="031-07-I"/>
    <s v="031"/>
    <s v="07"/>
    <s v="R1"/>
    <s v="Kootenai"/>
    <s v="Cabinet"/>
    <s v="MT"/>
    <n v="47.891193000000001"/>
    <n v="-115.803331"/>
    <s v="Managed"/>
    <s v="No flow (completely dry)"/>
    <m/>
    <s v=""/>
    <m/>
    <x v="488"/>
    <n v="243.5"/>
    <n v="1.77"/>
    <n v="1.387"/>
    <n v="0"/>
    <n v="0"/>
    <n v="0"/>
    <n v="25.91"/>
    <m/>
    <n v="8.0500000000000002E-2"/>
    <m/>
    <m/>
    <n v="100"/>
    <n v="72.92"/>
    <n v="125"/>
    <n v="20.45"/>
    <n v="102.67"/>
    <n v="104.041"/>
  </r>
  <r>
    <x v="290"/>
    <n v="195"/>
    <x v="231"/>
    <x v="0"/>
    <d v="2004-08-15T00:00:00"/>
    <n v="2004"/>
    <s v="CRB"/>
    <s v="I"/>
    <n v="4"/>
    <s v="170102100106"/>
    <s v="037-03-I"/>
    <s v="037"/>
    <s v="03"/>
    <s v="R1"/>
    <s v="Flathead"/>
    <s v="Tally Lake"/>
    <s v="MT"/>
    <n v="48.534368999999998"/>
    <n v="-114.634221"/>
    <s v="Managed"/>
    <s v=""/>
    <n v="22.507802440552599"/>
    <s v=""/>
    <n v="210"/>
    <x v="698"/>
    <n v="176.9"/>
    <n v="0.43"/>
    <n v="1.2170000000000001"/>
    <n v="0.45833332712451619"/>
    <n v="67.834934991520626"/>
    <n v="80.158281622800942"/>
    <m/>
    <m/>
    <n v="2E-3"/>
    <n v="82.9"/>
    <n v="90.1"/>
    <n v="100"/>
    <n v="81.819999999999993"/>
    <n v="123"/>
    <n v="18.600000000000001"/>
    <n v="695.31"/>
    <n v="209.28899999999999"/>
  </r>
  <r>
    <x v="290"/>
    <n v="4816"/>
    <x v="231"/>
    <x v="0"/>
    <d v="2009-08-18T00:00:00"/>
    <n v="2009"/>
    <s v="CRB"/>
    <s v="I"/>
    <n v="4"/>
    <s v="170102100106"/>
    <s v="037-03-I"/>
    <s v="037"/>
    <s v="03"/>
    <s v="R1"/>
    <s v="Flathead"/>
    <s v="Tally Lake"/>
    <s v="MT"/>
    <n v="48.534368999999998"/>
    <n v="-114.634221"/>
    <s v="Managed"/>
    <s v="Flow (whole reach)"/>
    <n v="28.047709999999999"/>
    <s v=""/>
    <n v="210"/>
    <x v="378"/>
    <n v="180.8"/>
    <n v="0.46500000000000002"/>
    <n v="1.24"/>
    <n v="0.42923076106951785"/>
    <n v="71.902654867256643"/>
    <n v="64.269911267061147"/>
    <n v="9.6199999999999992"/>
    <n v="15.56"/>
    <n v="2E-3"/>
    <n v="67.739999999999995"/>
    <n v="78.489999999999995"/>
    <n v="91.3"/>
    <n v="91.3"/>
    <n v="98"/>
    <n v="36.96"/>
    <n v="978.98"/>
    <n v="155.46199999999999"/>
  </r>
  <r>
    <x v="290"/>
    <n v="7885"/>
    <x v="231"/>
    <x v="0"/>
    <d v="2014-07-17T00:00:00"/>
    <n v="2014"/>
    <s v="CRB"/>
    <s v="I"/>
    <n v="4"/>
    <s v="170102100106"/>
    <s v="037-03-I"/>
    <s v="037"/>
    <s v="03"/>
    <s v="R1"/>
    <s v="Flathead"/>
    <s v="Tally Lake"/>
    <s v="MT"/>
    <n v="48.534368999999998"/>
    <n v="-114.634221"/>
    <s v="Managed"/>
    <s v="Flow (whole reach)"/>
    <n v="72.834360000000004"/>
    <s v=""/>
    <n v="250"/>
    <x v="541"/>
    <n v="177.6"/>
    <n v="0.38900000000000001"/>
    <n v="1.2989999999999999"/>
    <n v="0.66875000670552254"/>
    <n v="45.04504504504505"/>
    <n v="97.240991420574019"/>
    <n v="9.2799999999999994"/>
    <n v="11.68"/>
    <n v="2E-3"/>
    <n v="39.409999999999997"/>
    <n v="48.1"/>
    <m/>
    <m/>
    <m/>
    <m/>
    <n v="1165.54"/>
    <n v="172.923"/>
  </r>
  <r>
    <x v="290"/>
    <n v="10543"/>
    <x v="231"/>
    <x v="0"/>
    <d v="2019-08-06T00:00:00"/>
    <n v="2019"/>
    <s v="CRB"/>
    <s v="I"/>
    <n v="4"/>
    <s v="170102100106"/>
    <s v="037-03-I"/>
    <s v="037"/>
    <s v="03"/>
    <s v="R1"/>
    <s v="Flathead"/>
    <s v="Tally Lake"/>
    <s v="MT"/>
    <n v="48.534368999999998"/>
    <n v="-114.634221"/>
    <s v="Managed"/>
    <s v="Flow (whole reach)"/>
    <n v="38.947411131260097"/>
    <s v=""/>
    <n v="240"/>
    <x v="18"/>
    <n v="163.6"/>
    <n v="0.34499999999999997"/>
    <n v="1.0449999999999999"/>
    <n v="0.92000001668930054"/>
    <n v="30.562347188264059"/>
    <n v="35.391198976698604"/>
    <n v="10.5"/>
    <n v="20.37"/>
    <n v="2E-3"/>
    <n v="100"/>
    <n v="100"/>
    <n v="97.5"/>
    <n v="95"/>
    <n v="79"/>
    <n v="62.5"/>
    <n v="684.6"/>
    <n v="192.67599999999999"/>
  </r>
  <r>
    <x v="291"/>
    <n v="340"/>
    <x v="231"/>
    <x v="0"/>
    <d v="2003-08-18T00:00:00"/>
    <n v="2003"/>
    <s v="CRB"/>
    <s v="I"/>
    <n v="3"/>
    <s v="170102050402"/>
    <s v="057-11-I"/>
    <s v="057"/>
    <s v="11"/>
    <s v="R1"/>
    <s v="Bitterroot"/>
    <s v="Sula"/>
    <s v="MT"/>
    <n v="45.930869999999999"/>
    <n v="-113.72435299999999"/>
    <s v="Managed"/>
    <s v=""/>
    <n v="51.245662218148297"/>
    <s v=""/>
    <n v="60"/>
    <x v="699"/>
    <n v="202.3"/>
    <n v="1.9570000000000001"/>
    <n v="1.0640000000000001"/>
    <n v="0.30285712437970297"/>
    <n v="34.602076124567468"/>
    <n v="40.336134878055795"/>
    <n v="31.53"/>
    <n v="100.72"/>
    <n v="1.7999999999999999E-2"/>
    <n v="7"/>
    <n v="10.67"/>
    <n v="100"/>
    <n v="100"/>
    <n v="83"/>
    <n v="61.54"/>
    <n v="514.09"/>
    <n v="107.154"/>
  </r>
  <r>
    <x v="291"/>
    <n v="4158"/>
    <x v="231"/>
    <x v="0"/>
    <d v="2008-08-21T00:00:00"/>
    <n v="2008"/>
    <s v="CRB"/>
    <s v="I"/>
    <n v="3"/>
    <s v="170102050402"/>
    <s v="057-11-I"/>
    <s v="057"/>
    <s v="11"/>
    <s v="R1"/>
    <s v="Bitterroot"/>
    <s v="Sula"/>
    <s v="MT"/>
    <n v="45.930869999999999"/>
    <n v="-113.72435299999999"/>
    <s v="Managed"/>
    <s v="Flow (whole reach)"/>
    <n v="55.281529999999997"/>
    <s v=""/>
    <n v="60"/>
    <x v="157"/>
    <n v="210"/>
    <n v="1.4710000000000001"/>
    <n v="1.0940000000000001"/>
    <n v="0.26499999066193897"/>
    <n v="28.571428571428569"/>
    <n v="35.000000227065314"/>
    <n v="20.22"/>
    <n v="78.66"/>
    <n v="7.1999999999999995E-2"/>
    <n v="9.73"/>
    <n v="14.65"/>
    <n v="100"/>
    <n v="83.33"/>
    <n v="80"/>
    <n v="52.38"/>
    <n v="380.95"/>
    <n v="96.513000000000005"/>
  </r>
  <r>
    <x v="291"/>
    <n v="7349"/>
    <x v="231"/>
    <x v="0"/>
    <d v="2013-08-04T00:00:00"/>
    <n v="2013"/>
    <s v="CRB"/>
    <s v="I"/>
    <n v="3"/>
    <s v="170102050402"/>
    <s v="057-11-I"/>
    <s v="057"/>
    <s v="11"/>
    <s v="R1"/>
    <s v="Bitterroot"/>
    <s v="Sula"/>
    <s v="MT"/>
    <n v="45.930869999999999"/>
    <n v="-113.72435299999999"/>
    <s v="Managed"/>
    <s v="Flow (whole reach)"/>
    <n v="44.349620000000002"/>
    <s v=""/>
    <n v="80"/>
    <x v="198"/>
    <n v="206.3"/>
    <n v="1.498"/>
    <n v="1.119"/>
    <n v="0.24999999503294626"/>
    <n v="14.54192922927775"/>
    <n v="13.523994460593597"/>
    <n v="13.88"/>
    <n v="44.85"/>
    <n v="5.3999999999999999E-2"/>
    <n v="5.42"/>
    <n v="10.86"/>
    <n v="100"/>
    <n v="92.5"/>
    <n v="79"/>
    <n v="60.53"/>
    <n v="373.24"/>
    <n v="89.539000000000001"/>
  </r>
  <r>
    <x v="291"/>
    <n v="10057"/>
    <x v="231"/>
    <x v="0"/>
    <d v="2018-08-08T00:00:00"/>
    <n v="2018"/>
    <s v="CRB"/>
    <s v="I"/>
    <n v="3"/>
    <s v="170102050402"/>
    <s v="057-11-I"/>
    <s v="057"/>
    <s v="11"/>
    <s v="R1"/>
    <s v="Bitterroot"/>
    <s v="Sula"/>
    <s v="MT"/>
    <n v="45.930869999999999"/>
    <n v="-113.72435299999999"/>
    <s v="Managed"/>
    <s v="Flow (whole reach)"/>
    <n v="69.466801164214601"/>
    <s v=""/>
    <n v="60"/>
    <x v="700"/>
    <n v="192.3"/>
    <n v="1.5940000000000001"/>
    <n v="1.073"/>
    <n v="0.31749998778104782"/>
    <n v="20.800832033281331"/>
    <n v="23.452937819966412"/>
    <n v="16.010000000000002"/>
    <n v="36.49"/>
    <n v="0.104"/>
    <n v="0.67"/>
    <n v="0.83"/>
    <n v="97.37"/>
    <n v="97.37"/>
    <n v="84"/>
    <n v="60.53"/>
    <n v="405.62"/>
    <n v="108.807"/>
  </r>
  <r>
    <x v="292"/>
    <n v="1828"/>
    <x v="232"/>
    <x v="0"/>
    <d v="2005-07-15T00:00:00"/>
    <n v="2005"/>
    <s v="CRB"/>
    <s v="I"/>
    <n v="5"/>
    <s v="170102030803"/>
    <s v="048-01-I"/>
    <s v="048"/>
    <s v="01"/>
    <s v="R1"/>
    <s v="Lolo"/>
    <s v="Seeley Lake"/>
    <s v="MT"/>
    <n v="47.132500999999998"/>
    <n v="-113.084137"/>
    <s v="Managed"/>
    <s v=""/>
    <n v="55.596330000000002"/>
    <s v=""/>
    <n v="190"/>
    <x v="37"/>
    <n v="161.19999999999999"/>
    <n v="2.823"/>
    <n v="1.3129999999999999"/>
    <n v="0.19399998784065248"/>
    <n v="31.017369727047146"/>
    <n v="18.796525877107758"/>
    <n v="15.11"/>
    <n v="29.86"/>
    <n v="4.1000000000000002E-2"/>
    <n v="5.6"/>
    <n v="11.2"/>
    <n v="100"/>
    <n v="71.430000000000007"/>
    <n v="93"/>
    <n v="53.85"/>
    <n v="186.1"/>
    <n v="37.981000000000002"/>
  </r>
  <r>
    <x v="292"/>
    <n v="5389"/>
    <x v="232"/>
    <x v="0"/>
    <d v="2010-07-23T00:00:00"/>
    <n v="2010"/>
    <s v="CRB"/>
    <s v="I"/>
    <n v="5"/>
    <s v="170102030803"/>
    <s v="048-01-I"/>
    <s v="048"/>
    <s v="01"/>
    <s v="R1"/>
    <s v="Lolo"/>
    <s v="Seeley Lake"/>
    <s v="MT"/>
    <n v="47.132500999999998"/>
    <n v="-113.084137"/>
    <s v="Managed"/>
    <s v="Flow (whole reach)"/>
    <n v="65.513300000000001"/>
    <s v=""/>
    <n v="80"/>
    <x v="109"/>
    <n v="150"/>
    <n v="3"/>
    <n v="1.1719999999999999"/>
    <n v="0.19624999910593033"/>
    <n v="53.333333333333336"/>
    <n v="39.533333460489914"/>
    <n v="17.8"/>
    <n v="23.48"/>
    <n v="5.1499999999999997E-2"/>
    <n v="22.86"/>
    <n v="27.43"/>
    <n v="100"/>
    <n v="57.89"/>
    <n v="96"/>
    <n v="54.05"/>
    <n v="366.67"/>
    <n v="113.48699999999999"/>
  </r>
  <r>
    <x v="292"/>
    <n v="8510"/>
    <x v="232"/>
    <x v="0"/>
    <d v="2015-08-01T00:00:00"/>
    <n v="2015"/>
    <s v="CRB"/>
    <s v="I"/>
    <n v="5"/>
    <s v="170102030803"/>
    <s v="048-01-I"/>
    <s v="048"/>
    <s v="01"/>
    <s v="R1"/>
    <s v="Lolo"/>
    <s v="Seeley Lake"/>
    <s v="MT"/>
    <n v="47.132500999999998"/>
    <n v="-113.084137"/>
    <s v="Managed"/>
    <s v="Flow (whole reach)"/>
    <n v="81.228870000000001"/>
    <s v=""/>
    <n v="200"/>
    <x v="701"/>
    <n v="161.1"/>
    <n v="2.8740000000000001"/>
    <n v="1.31"/>
    <n v="0.2053333342075348"/>
    <n v="93.109869646182489"/>
    <n v="52.451893382010297"/>
    <n v="13.86"/>
    <n v="20.09"/>
    <n v="5.8000000000000003E-2"/>
    <n v="2.2000000000000002"/>
    <n v="4.7300000000000004"/>
    <n v="100"/>
    <n v="85"/>
    <n v="102"/>
    <n v="47.5"/>
    <n v="304.16000000000003"/>
    <n v="87.094999999999999"/>
  </r>
  <r>
    <x v="293"/>
    <n v="368"/>
    <x v="233"/>
    <x v="0"/>
    <d v="2003-07-06T00:00:00"/>
    <n v="2003"/>
    <s v="CRB"/>
    <s v="I"/>
    <n v="3"/>
    <s v="170102040303"/>
    <s v="061-07-I"/>
    <s v="061"/>
    <s v="07"/>
    <s v="R1"/>
    <s v="Lolo"/>
    <s v="Ninemile"/>
    <s v="MT"/>
    <n v="47.148162999999997"/>
    <n v="-114.497737"/>
    <s v="Managed"/>
    <s v=""/>
    <n v="29.6869982346747"/>
    <s v=""/>
    <n v="30"/>
    <x v="202"/>
    <n v="179.5"/>
    <n v="2.7519999999999998"/>
    <n v="1.2190000000000001"/>
    <n v="0.21666666865348816"/>
    <n v="16.713091922005571"/>
    <n v="11.197771268966802"/>
    <n v="19.73"/>
    <n v="48.5"/>
    <n v="6.2E-2"/>
    <n v="1.33"/>
    <n v="2.67"/>
    <n v="100"/>
    <n v="77.5"/>
    <n v="129"/>
    <n v="15.38"/>
    <n v="61.28"/>
    <n v="25.946000000000002"/>
  </r>
  <r>
    <x v="293"/>
    <n v="4166"/>
    <x v="233"/>
    <x v="0"/>
    <d v="2008-07-14T00:00:00"/>
    <n v="2008"/>
    <s v="CRB"/>
    <s v="I"/>
    <n v="3"/>
    <s v="170102040303"/>
    <s v="061-07-I"/>
    <s v="061"/>
    <s v="07"/>
    <s v="R1"/>
    <s v="Lolo"/>
    <s v="Ninemile"/>
    <s v="MT"/>
    <n v="47.148162999999997"/>
    <n v="-114.497737"/>
    <s v="Managed"/>
    <s v="Flow (whole reach)"/>
    <n v="36.77131"/>
    <s v=""/>
    <n v="20"/>
    <x v="236"/>
    <n v="180.3"/>
    <n v="2.7570000000000001"/>
    <n v="1.0489999999999999"/>
    <n v="0.29374998994171619"/>
    <n v="44.370493621741538"/>
    <n v="21.464226315964343"/>
    <n v="21.59"/>
    <n v="51.6"/>
    <n v="8.4000000000000005E-2"/>
    <n v="0.96"/>
    <n v="4.92"/>
    <n v="100"/>
    <n v="70.45"/>
    <n v="146"/>
    <n v="2.27"/>
    <n v="99.83"/>
    <n v="22.382000000000001"/>
  </r>
  <r>
    <x v="293"/>
    <n v="7356"/>
    <x v="233"/>
    <x v="0"/>
    <d v="2013-07-17T00:00:00"/>
    <n v="2013"/>
    <s v="CRB"/>
    <s v="I"/>
    <n v="3"/>
    <s v="170102040303"/>
    <s v="061-07-I"/>
    <s v="061"/>
    <s v="07"/>
    <s v="R1"/>
    <s v="Lolo"/>
    <s v="Ninemile"/>
    <s v="MT"/>
    <n v="47.148162999999997"/>
    <n v="-114.497737"/>
    <s v="Managed"/>
    <s v="Flow (whole reach)"/>
    <n v="34.475029999999997"/>
    <s v=""/>
    <n v="30"/>
    <x v="702"/>
    <n v="198.8"/>
    <n v="2.46"/>
    <n v="1.089"/>
    <n v="0.24499998986721039"/>
    <n v="10.060362173038229"/>
    <n v="3.9738429863927829"/>
    <n v="16.46"/>
    <n v="28.53"/>
    <n v="5.9499999999999997E-2"/>
    <n v="0"/>
    <n v="1.67"/>
    <n v="100"/>
    <n v="85.42"/>
    <n v="126"/>
    <n v="14.58"/>
    <n v="80.48"/>
    <n v="29.919"/>
  </r>
  <r>
    <x v="293"/>
    <n v="10064"/>
    <x v="233"/>
    <x v="0"/>
    <d v="2018-07-16T00:00:00"/>
    <n v="2018"/>
    <s v="CRB"/>
    <s v="I"/>
    <n v="3"/>
    <s v="170102040303"/>
    <s v="061-07-I"/>
    <s v="061"/>
    <s v="07"/>
    <s v="R1"/>
    <s v="Lolo"/>
    <s v="Ninemile"/>
    <s v="MT"/>
    <n v="47.148162999999997"/>
    <n v="-114.497737"/>
    <s v="Managed"/>
    <s v="Flow (whole reach)"/>
    <n v="28.1287792883072"/>
    <s v=""/>
    <n v="20"/>
    <x v="703"/>
    <n v="203"/>
    <n v="2.4430000000000001"/>
    <n v="1.079"/>
    <n v="0.24999998013178507"/>
    <n v="14.778325123152708"/>
    <n v="4.4827586911582005"/>
    <n v="18.010000000000002"/>
    <n v="33.5"/>
    <n v="6.4500000000000002E-2"/>
    <n v="2.52"/>
    <n v="6.39"/>
    <n v="100"/>
    <n v="80"/>
    <n v="134"/>
    <n v="10"/>
    <n v="88.67"/>
    <n v="31.166"/>
  </r>
  <r>
    <x v="294"/>
    <n v="1817"/>
    <x v="234"/>
    <x v="0"/>
    <d v="2005-07-01T00:00:00"/>
    <n v="2005"/>
    <s v="CRB"/>
    <s v="I"/>
    <n v="5"/>
    <s v="170102130302"/>
    <s v="034-12-I"/>
    <s v="034"/>
    <s v="12"/>
    <s v="R1"/>
    <s v="Lolo"/>
    <s v="Plains-Thompson Falls"/>
    <s v="MT"/>
    <n v="47.668061000000002"/>
    <n v="-114.812353"/>
    <s v="Managed"/>
    <s v=""/>
    <m/>
    <s v=""/>
    <n v="10"/>
    <x v="349"/>
    <n v="185"/>
    <n v="2.1240000000000001"/>
    <n v="1.0629999999999999"/>
    <n v="0.29250000789761543"/>
    <n v="43.243243243243242"/>
    <n v="48.000000103099929"/>
    <n v="13.56"/>
    <n v="27.64"/>
    <n v="0.11899999999999999"/>
    <n v="73.78"/>
    <n v="73.78"/>
    <n v="95.65"/>
    <n v="84.78"/>
    <n v="100"/>
    <n v="43.48"/>
    <m/>
    <m/>
  </r>
  <r>
    <x v="294"/>
    <n v="5374"/>
    <x v="234"/>
    <x v="0"/>
    <d v="2010-06-23T00:00:00"/>
    <n v="2010"/>
    <s v="CRB"/>
    <s v="I"/>
    <n v="5"/>
    <s v="170102130302"/>
    <s v="034-12-I"/>
    <s v="034"/>
    <s v="12"/>
    <s v="R1"/>
    <s v="Lolo"/>
    <s v="Plains-Thompson Falls"/>
    <s v="MT"/>
    <n v="47.668061000000002"/>
    <n v="-114.812353"/>
    <s v="Managed"/>
    <s v="Flow (whole reach)"/>
    <n v="73.510059999999996"/>
    <s v=""/>
    <n v="10"/>
    <x v="621"/>
    <n v="184.9"/>
    <n v="2.1309999999999998"/>
    <n v="1.127"/>
    <n v="0.38000002503395081"/>
    <n v="16.224986479177932"/>
    <n v="13.088155785659122"/>
    <n v="15.7"/>
    <n v="17.27"/>
    <n v="0.1255"/>
    <n v="0"/>
    <n v="1.85"/>
    <n v="100"/>
    <n v="97.83"/>
    <n v="100"/>
    <n v="43.48"/>
    <n v="632.77"/>
    <n v="180.31800000000001"/>
  </r>
  <r>
    <x v="294"/>
    <n v="8710"/>
    <x v="234"/>
    <x v="0"/>
    <d v="2015-07-05T00:00:00"/>
    <n v="2015"/>
    <s v="CRB"/>
    <s v="I"/>
    <n v="5"/>
    <s v="170102130302"/>
    <s v="034-12-I"/>
    <s v="034"/>
    <s v="12"/>
    <s v="R1"/>
    <s v="Lolo"/>
    <s v="Plains-Thompson Falls"/>
    <s v="MT"/>
    <n v="47.668061000000002"/>
    <n v="-114.812353"/>
    <s v="Managed"/>
    <s v="Flow (whole reach)"/>
    <n v="72.603549999999998"/>
    <s v=""/>
    <n v="10"/>
    <x v="704"/>
    <n v="184.3"/>
    <n v="2.165"/>
    <n v="1.1180000000000001"/>
    <n v="0.26272727142680774"/>
    <n v="59.685295713510577"/>
    <n v="41.29137338921872"/>
    <n v="15.43"/>
    <n v="44.97"/>
    <n v="0.161"/>
    <n v="2.84"/>
    <n v="3.09"/>
    <n v="100"/>
    <n v="67.39"/>
    <n v="111"/>
    <n v="28.26"/>
    <n v="775.91"/>
    <n v="201.48"/>
  </r>
  <r>
    <x v="295"/>
    <n v="1818"/>
    <x v="234"/>
    <x v="0"/>
    <d v="2005-06-30T00:00:00"/>
    <n v="2005"/>
    <s v="CRB"/>
    <s v="K"/>
    <n v="5"/>
    <s v="170102130302"/>
    <s v="034-12-K"/>
    <s v="034"/>
    <s v="12"/>
    <s v="R1"/>
    <s v="Lolo"/>
    <s v="Plains-Thompson Falls"/>
    <s v="MT"/>
    <n v="47.679246999999997"/>
    <n v="-114.830235"/>
    <s v="Managed"/>
    <s v=""/>
    <m/>
    <s v=""/>
    <m/>
    <x v="352"/>
    <n v="124"/>
    <n v="1.202"/>
    <n v="1.03"/>
    <m/>
    <m/>
    <m/>
    <m/>
    <m/>
    <m/>
    <m/>
    <m/>
    <n v="100"/>
    <n v="97.62"/>
    <n v="107"/>
    <n v="35.9"/>
    <m/>
    <m/>
  </r>
  <r>
    <x v="295"/>
    <n v="5375"/>
    <x v="234"/>
    <x v="0"/>
    <d v="2010-06-24T00:00:00"/>
    <n v="2010"/>
    <s v="CRB"/>
    <s v="K"/>
    <n v="5"/>
    <s v="170102130302"/>
    <s v="034-12-K"/>
    <s v="034"/>
    <s v="12"/>
    <s v="R1"/>
    <s v="Lolo"/>
    <s v="Plains-Thompson Falls"/>
    <s v="MT"/>
    <n v="47.679246999999997"/>
    <n v="-114.830235"/>
    <s v="Managed"/>
    <s v="Flow (whole reach)"/>
    <m/>
    <s v=""/>
    <m/>
    <x v="301"/>
    <n v="124"/>
    <m/>
    <n v="1.1719999999999999"/>
    <n v="1.0149999856948853"/>
    <n v="16.129032258064516"/>
    <n v="76.612903225806448"/>
    <n v="14.04"/>
    <n v="13.59"/>
    <m/>
    <m/>
    <m/>
    <n v="100"/>
    <n v="97.62"/>
    <n v="99"/>
    <n v="40.479999999999997"/>
    <m/>
    <m/>
  </r>
  <r>
    <x v="295"/>
    <n v="8711"/>
    <x v="234"/>
    <x v="0"/>
    <d v="2015-07-04T00:00:00"/>
    <n v="2015"/>
    <s v="CRB"/>
    <s v="K"/>
    <n v="5"/>
    <s v="170102130302"/>
    <s v="034-12-K"/>
    <s v="034"/>
    <s v="12"/>
    <s v="R1"/>
    <s v="Lolo"/>
    <s v="Plains-Thompson Falls"/>
    <s v="MT"/>
    <n v="47.679246999999997"/>
    <n v="-114.830235"/>
    <s v="Managed"/>
    <s v="Flow (whole reach)"/>
    <n v="60.223889999999997"/>
    <s v=""/>
    <n v="10"/>
    <x v="705"/>
    <n v="115.1"/>
    <n v="0.86899999999999999"/>
    <n v="1.073"/>
    <n v="0.90000003576278687"/>
    <n v="8.6880973066898353"/>
    <n v="99.999998674301565"/>
    <n v="10.38"/>
    <n v="11.7"/>
    <n v="2E-3"/>
    <n v="33.33"/>
    <n v="33.33"/>
    <n v="100"/>
    <n v="100"/>
    <n v="94"/>
    <n v="39.47"/>
    <n v="217.2"/>
    <n v="74.676000000000002"/>
  </r>
  <r>
    <x v="296"/>
    <n v="155"/>
    <x v="235"/>
    <x v="0"/>
    <d v="2003-07-16T00:00:00"/>
    <n v="2003"/>
    <s v="CRB"/>
    <s v="I"/>
    <n v="3"/>
    <s v="170101011103"/>
    <s v="028-02-I"/>
    <s v="028"/>
    <s v="02"/>
    <s v="R1"/>
    <s v="Kootenai"/>
    <s v="Rexford"/>
    <s v="MT"/>
    <n v="48.689096999999997"/>
    <n v="-115.27247"/>
    <s v="Managed"/>
    <s v=""/>
    <n v="70.157989151992993"/>
    <s v="Yes"/>
    <n v="10"/>
    <x v="706"/>
    <n v="168.4"/>
    <n v="6.1580000000000004"/>
    <n v="1.3180000000000001"/>
    <n v="0.32333332962459987"/>
    <n v="53.444180522565318"/>
    <n v="29.394299428989655"/>
    <n v="18.53"/>
    <n v="11.57"/>
    <n v="0.12"/>
    <n v="1.67"/>
    <n v="3"/>
    <n v="97.3"/>
    <n v="10.81"/>
    <n v="93"/>
    <n v="48.65"/>
    <n v="1122.33"/>
    <n v="1290.5"/>
  </r>
  <r>
    <x v="296"/>
    <n v="4108"/>
    <x v="235"/>
    <x v="0"/>
    <d v="2008-08-24T00:00:00"/>
    <n v="2008"/>
    <s v="CRB"/>
    <s v="I"/>
    <n v="3"/>
    <s v="170101011103"/>
    <s v="028-02-I"/>
    <s v="028"/>
    <s v="02"/>
    <s v="R1"/>
    <s v="Kootenai"/>
    <s v="Rexford"/>
    <s v="MT"/>
    <n v="48.689096999999997"/>
    <n v="-115.27247"/>
    <s v="Managed"/>
    <s v="Flow (whole reach)"/>
    <n v="67.166700000000006"/>
    <s v="Yes"/>
    <n v="20"/>
    <x v="475"/>
    <n v="164.9"/>
    <n v="5.9429999999999996"/>
    <n v="1.409"/>
    <n v="0.26333333386315239"/>
    <n v="54.578532443905395"/>
    <n v="20.012128562765312"/>
    <n v="18.260000000000002"/>
    <n v="40.22"/>
    <n v="0.13300000000000001"/>
    <n v="1.33"/>
    <n v="2.74"/>
    <n v="100"/>
    <n v="52.38"/>
    <n v="98"/>
    <n v="33.33"/>
    <n v="527.59"/>
    <n v="146.816"/>
  </r>
  <r>
    <x v="296"/>
    <n v="7309"/>
    <x v="235"/>
    <x v="0"/>
    <d v="2013-08-02T00:00:00"/>
    <n v="2013"/>
    <s v="CRB"/>
    <s v="I"/>
    <n v="3"/>
    <s v="170101011103"/>
    <s v="028-02-I"/>
    <s v="028"/>
    <s v="02"/>
    <s v="R1"/>
    <s v="Kootenai"/>
    <s v="Rexford"/>
    <s v="MT"/>
    <n v="48.689096999999997"/>
    <n v="-115.27247"/>
    <s v="Managed"/>
    <s v="Flow (whole reach)"/>
    <n v="61.953090000000003"/>
    <s v="Yes"/>
    <n v="20"/>
    <x v="675"/>
    <n v="146.19999999999999"/>
    <n v="6.58"/>
    <n v="1.284"/>
    <n v="0.4050000011920929"/>
    <n v="68.39945280437756"/>
    <n v="35.15731880668087"/>
    <n v="17.010000000000002"/>
    <n v="28.79"/>
    <n v="9.8500000000000004E-2"/>
    <n v="1.63"/>
    <n v="2.91"/>
    <n v="97.22"/>
    <n v="83.33"/>
    <n v="95"/>
    <n v="55.56"/>
    <n v="369.36"/>
    <n v="126.328"/>
  </r>
  <r>
    <x v="296"/>
    <n v="10018"/>
    <x v="235"/>
    <x v="0"/>
    <d v="2018-08-22T00:00:00"/>
    <n v="2018"/>
    <s v="CRB"/>
    <s v="I"/>
    <n v="3"/>
    <s v="170101011103"/>
    <s v="028-02-I"/>
    <s v="028"/>
    <s v="02"/>
    <s v="R1"/>
    <s v="Kootenai"/>
    <s v="Rexford"/>
    <s v="MT"/>
    <n v="48.689096999999997"/>
    <n v="-115.27247"/>
    <s v="Managed"/>
    <s v="Flow (whole reach)"/>
    <n v="59.798502422826999"/>
    <s v="Yes"/>
    <n v="20"/>
    <x v="707"/>
    <n v="147.19999999999999"/>
    <n v="6.4329999999999998"/>
    <n v="1.0740000000000001"/>
    <n v="0.41090908646583557"/>
    <n v="74.728260869565233"/>
    <n v="35.054347761299304"/>
    <n v="13.82"/>
    <n v="17.68"/>
    <n v="6.7000000000000004E-2"/>
    <n v="46.2"/>
    <n v="50.68"/>
    <n v="100"/>
    <n v="61.11"/>
    <n v="96"/>
    <n v="48.39"/>
    <n v="292.12"/>
    <n v="124.986"/>
  </r>
  <r>
    <x v="297"/>
    <n v="128"/>
    <x v="236"/>
    <x v="0"/>
    <d v="2002-07-19T00:00:00"/>
    <n v="2002"/>
    <s v="CRB"/>
    <s v="I"/>
    <n v="2"/>
    <s v="170101050503"/>
    <s v="023-04-I"/>
    <s v="023"/>
    <s v="04"/>
    <s v="R1"/>
    <s v="Panhandle"/>
    <s v="Bonners Ferry"/>
    <s v="ID"/>
    <n v="48.813052999999996"/>
    <n v="-116.188033"/>
    <s v="Managed"/>
    <s v=""/>
    <n v="37.966083727485803"/>
    <s v=""/>
    <n v="50"/>
    <x v="211"/>
    <n v="174.8"/>
    <n v="1.1040000000000001"/>
    <n v="1.2889999999999999"/>
    <n v="0.30857142167431967"/>
    <n v="40.045766590389015"/>
    <n v="40.675056880889819"/>
    <n v="14.57"/>
    <n v="36.590000000000003"/>
    <n v="5.5E-2"/>
    <m/>
    <n v="5.84"/>
    <n v="95.45"/>
    <n v="45.45"/>
    <n v="108"/>
    <n v="38.46"/>
    <n v="85.81"/>
    <n v="5.1950000000000003"/>
  </r>
  <r>
    <x v="297"/>
    <n v="3797"/>
    <x v="236"/>
    <x v="0"/>
    <d v="2007-07-11T00:00:00"/>
    <n v="2007"/>
    <s v="CRB"/>
    <s v="I"/>
    <n v="2"/>
    <s v="170101050503"/>
    <s v="023-04-I"/>
    <s v="023"/>
    <s v="04"/>
    <s v="R1"/>
    <s v="Panhandle"/>
    <s v="Bonners Ferry"/>
    <s v="ID"/>
    <n v="48.813052999999996"/>
    <n v="-116.188033"/>
    <s v="Managed"/>
    <s v="Flow (whole reach)"/>
    <n v="32.029150000000001"/>
    <s v=""/>
    <n v="50"/>
    <x v="708"/>
    <n v="178.5"/>
    <n v="1.1759999999999999"/>
    <n v="1.35"/>
    <n v="0.2136363603852012"/>
    <n v="61.624649859943979"/>
    <n v="44.089636014623132"/>
    <n v="18.059999999999999"/>
    <n v="46.48"/>
    <n v="5.2999999999999999E-2"/>
    <n v="12.45"/>
    <n v="13.42"/>
    <n v="100"/>
    <n v="97.73"/>
    <n v="107"/>
    <n v="34.090000000000003"/>
    <n v="156.86000000000001"/>
    <n v="14.042999999999999"/>
  </r>
  <r>
    <x v="297"/>
    <n v="6529"/>
    <x v="236"/>
    <x v="0"/>
    <d v="2012-08-02T00:00:00"/>
    <n v="2012"/>
    <s v="CRB"/>
    <s v="I"/>
    <n v="2"/>
    <s v="170101050503"/>
    <s v="023-04-I"/>
    <s v="023"/>
    <s v="04"/>
    <s v="R1"/>
    <s v="Panhandle"/>
    <s v="Bonners Ferry"/>
    <s v="ID"/>
    <n v="48.813052999999996"/>
    <n v="-116.188033"/>
    <s v="Managed"/>
    <s v="Flow (whole reach)"/>
    <n v="44.781100000000002"/>
    <s v=""/>
    <n v="50"/>
    <x v="554"/>
    <n v="178.8"/>
    <n v="1.0629999999999999"/>
    <n v="1.3380000000000001"/>
    <n v="0.2866666664679845"/>
    <n v="33.557046979865774"/>
    <n v="37.13646484434738"/>
    <n v="12.17"/>
    <n v="22.62"/>
    <n v="9.4E-2"/>
    <n v="4.34"/>
    <n v="5.34"/>
    <n v="97.73"/>
    <n v="88.64"/>
    <n v="104"/>
    <n v="40.479999999999997"/>
    <n v="111.86"/>
    <n v="5.351"/>
  </r>
  <r>
    <x v="297"/>
    <n v="9582"/>
    <x v="236"/>
    <x v="0"/>
    <d v="2017-07-13T00:00:00"/>
    <n v="2017"/>
    <s v="CRB"/>
    <s v="I"/>
    <n v="2"/>
    <s v="170101050503"/>
    <s v="023-04-I"/>
    <s v="023"/>
    <s v="04"/>
    <s v="R1"/>
    <s v="Panhandle"/>
    <s v="Bonners Ferry"/>
    <s v="ID"/>
    <n v="48.813052999999996"/>
    <n v="-116.188033"/>
    <s v="Managed"/>
    <s v="Flow (whole reach)"/>
    <n v="23.093009091717501"/>
    <s v=""/>
    <n v="60"/>
    <x v="666"/>
    <n v="179.5"/>
    <n v="1.0669999999999999"/>
    <n v="1.367"/>
    <n v="0.26111110548178357"/>
    <n v="50.139275766016709"/>
    <n v="36.211699429992841"/>
    <n v="15.19"/>
    <n v="27.98"/>
    <n v="5.0999999999999997E-2"/>
    <n v="9.8000000000000007"/>
    <n v="17.5"/>
    <n v="93.18"/>
    <n v="88.64"/>
    <n v="112"/>
    <n v="26.19"/>
    <n v="94.71"/>
    <n v="3.8050000000000002"/>
  </r>
  <r>
    <x v="298"/>
    <n v="336"/>
    <x v="236"/>
    <x v="0"/>
    <d v="2003-07-05T00:00:00"/>
    <n v="2003"/>
    <s v="CRB"/>
    <s v="I"/>
    <n v="3"/>
    <s v="170102050404"/>
    <s v="057-04-I"/>
    <s v="057"/>
    <s v="04"/>
    <s v="R1"/>
    <s v="Bitterroot"/>
    <s v="Sula"/>
    <s v="MT"/>
    <n v="45.862583000000001"/>
    <n v="-113.806389"/>
    <s v="Managed"/>
    <s v=""/>
    <n v="47.675640313675899"/>
    <s v=""/>
    <n v="40"/>
    <x v="310"/>
    <n v="165.5"/>
    <n v="1.1419999999999999"/>
    <n v="1.623"/>
    <n v="0.47444445225927567"/>
    <n v="54.380664652567972"/>
    <n v="63.746223276835558"/>
    <n v="28.94"/>
    <n v="121.52"/>
    <n v="3.5000000000000003E-2"/>
    <n v="7.57"/>
    <n v="30.53"/>
    <n v="92.86"/>
    <n v="80.95"/>
    <n v="102"/>
    <n v="36.590000000000003"/>
    <n v="54.38"/>
    <n v="17.948"/>
  </r>
  <r>
    <x v="298"/>
    <n v="4154"/>
    <x v="236"/>
    <x v="0"/>
    <d v="2008-07-13T00:00:00"/>
    <n v="2008"/>
    <s v="CRB"/>
    <s v="I"/>
    <n v="3"/>
    <s v="170102050404"/>
    <s v="057-04-I"/>
    <s v="057"/>
    <s v="04"/>
    <s v="R1"/>
    <s v="Bitterroot"/>
    <s v="Sula"/>
    <s v="MT"/>
    <n v="45.862583000000001"/>
    <n v="-113.806389"/>
    <s v="Managed"/>
    <s v="Flow (whole reach)"/>
    <n v="52.880710000000001"/>
    <s v=""/>
    <n v="40"/>
    <x v="666"/>
    <n v="189"/>
    <n v="1.0209999999999999"/>
    <n v="1.462"/>
    <n v="0.32899999022483828"/>
    <n v="52.910052910052904"/>
    <n v="50.42328027190355"/>
    <n v="17.57"/>
    <n v="31.89"/>
    <n v="5.3999999999999999E-2"/>
    <n v="13.67"/>
    <n v="16.600000000000001"/>
    <n v="89.13"/>
    <n v="86.96"/>
    <n v="85"/>
    <n v="55.56"/>
    <n v="47.62"/>
    <n v="25.696000000000002"/>
  </r>
  <r>
    <x v="298"/>
    <n v="7345"/>
    <x v="236"/>
    <x v="0"/>
    <d v="2013-08-05T00:00:00"/>
    <n v="2013"/>
    <s v="CRB"/>
    <s v="I"/>
    <n v="3"/>
    <s v="170102050404"/>
    <s v="057-04-I"/>
    <s v="057"/>
    <s v="04"/>
    <s v="R1"/>
    <s v="Bitterroot"/>
    <s v="Sula"/>
    <s v="MT"/>
    <n v="45.862583000000001"/>
    <n v="-113.806389"/>
    <s v="Managed"/>
    <s v="Flow (whole reach)"/>
    <n v="61.150370000000002"/>
    <s v=""/>
    <n v="90"/>
    <x v="709"/>
    <n v="172.1"/>
    <n v="1.302"/>
    <n v="1.486"/>
    <n v="0.72599999606609344"/>
    <n v="29.052876234747242"/>
    <n v="72.341662240125359"/>
    <n v="45.86"/>
    <n v="59.93"/>
    <n v="1.95E-2"/>
    <n v="2"/>
    <n v="2"/>
    <n v="100"/>
    <n v="100"/>
    <n v="116"/>
    <n v="32.43"/>
    <n v="92.97"/>
    <n v="18.010999999999999"/>
  </r>
  <r>
    <x v="298"/>
    <n v="10054"/>
    <x v="236"/>
    <x v="0"/>
    <d v="2018-08-07T00:00:00"/>
    <n v="2018"/>
    <s v="CRB"/>
    <s v="I"/>
    <n v="3"/>
    <s v="170102050404"/>
    <s v="057-04-I"/>
    <s v="057"/>
    <s v="04"/>
    <s v="R1"/>
    <s v="Bitterroot"/>
    <s v="Sula"/>
    <s v="MT"/>
    <n v="45.862583000000001"/>
    <n v="-113.806389"/>
    <s v="Managed"/>
    <s v="Flow (whole reach)"/>
    <n v="63.3312795405974"/>
    <s v=""/>
    <n v="60"/>
    <x v="710"/>
    <n v="181"/>
    <n v="1.133"/>
    <n v="1.5269999999999999"/>
    <n v="0.48142857210976736"/>
    <n v="38.674033149171272"/>
    <n v="65.745857275651957"/>
    <n v="19.18"/>
    <n v="24.53"/>
    <n v="3.1E-2"/>
    <n v="5.78"/>
    <n v="6.47"/>
    <n v="97.62"/>
    <n v="85.71"/>
    <n v="104"/>
    <n v="41.46"/>
    <n v="110.5"/>
    <n v="40.628999999999998"/>
  </r>
  <r>
    <x v="299"/>
    <n v="337"/>
    <x v="236"/>
    <x v="0"/>
    <d v="2004-09-10T00:00:00"/>
    <n v="2004"/>
    <s v="CRB"/>
    <s v="K"/>
    <n v="3"/>
    <s v="170102050404"/>
    <s v="057-04-K"/>
    <s v="057"/>
    <s v="04"/>
    <s v="R1"/>
    <s v="Bitterroot"/>
    <s v="Sula"/>
    <s v="MT"/>
    <n v="45.856096000000001"/>
    <n v="-113.815652"/>
    <s v="Managed"/>
    <s v=""/>
    <m/>
    <s v=""/>
    <m/>
    <x v="274"/>
    <n v="124"/>
    <n v="2.371"/>
    <n v="1.409"/>
    <m/>
    <m/>
    <m/>
    <m/>
    <m/>
    <m/>
    <m/>
    <m/>
    <n v="80.489999999999995"/>
    <n v="65.849999999999994"/>
    <n v="83"/>
    <n v="57.58"/>
    <m/>
    <m/>
  </r>
  <r>
    <x v="299"/>
    <n v="4155"/>
    <x v="236"/>
    <x v="0"/>
    <d v="2008-07-12T00:00:00"/>
    <n v="2008"/>
    <s v="CRB"/>
    <s v="K"/>
    <n v="3"/>
    <s v="170102050404"/>
    <s v="057-04-K"/>
    <s v="057"/>
    <s v="04"/>
    <s v="R1"/>
    <s v="Bitterroot"/>
    <s v="Sula"/>
    <s v="MT"/>
    <n v="45.856096000000001"/>
    <n v="-113.815652"/>
    <s v="Managed"/>
    <s v="Flow (whole reach)"/>
    <m/>
    <s v=""/>
    <m/>
    <x v="686"/>
    <n v="112"/>
    <n v="2.6789999999999998"/>
    <n v="1.3180000000000001"/>
    <n v="0.36222221453984577"/>
    <n v="80.357142857142861"/>
    <n v="51.696429508072995"/>
    <n v="16.64"/>
    <n v="35.5"/>
    <m/>
    <m/>
    <m/>
    <n v="84.21"/>
    <n v="73.680000000000007"/>
    <n v="88"/>
    <n v="50"/>
    <m/>
    <m/>
  </r>
  <r>
    <x v="299"/>
    <n v="7346"/>
    <x v="236"/>
    <x v="0"/>
    <d v="2013-08-05T00:00:00"/>
    <n v="2013"/>
    <s v="CRB"/>
    <s v="K"/>
    <n v="3"/>
    <s v="170102050404"/>
    <s v="057-04-K"/>
    <s v="057"/>
    <s v="04"/>
    <s v="R1"/>
    <s v="Bitterroot"/>
    <s v="Sula"/>
    <s v="MT"/>
    <n v="45.856096000000001"/>
    <n v="-113.815652"/>
    <s v="Managed"/>
    <s v="Flow (whole reach)"/>
    <n v="52.104680000000002"/>
    <s v=""/>
    <n v="90"/>
    <x v="711"/>
    <n v="106.5"/>
    <n v="2.7509999999999999"/>
    <n v="1.3149999999999999"/>
    <n v="0.27285714234624592"/>
    <n v="65.727699530516432"/>
    <n v="40.3755870783273"/>
    <n v="14.31"/>
    <n v="51.03"/>
    <n v="3.3000000000000002E-2"/>
    <n v="14.12"/>
    <n v="16.63"/>
    <n v="100"/>
    <n v="70.59"/>
    <n v="109"/>
    <n v="29.41"/>
    <n v="1004.69"/>
    <n v="196.90600000000001"/>
  </r>
  <r>
    <x v="300"/>
    <n v="255"/>
    <x v="236"/>
    <x v="1"/>
    <d v="2001-08-29T00:00:00"/>
    <n v="2001"/>
    <s v="CRB"/>
    <s v="IS"/>
    <n v="4"/>
    <s v="170102030601"/>
    <s v="049-02-IS"/>
    <s v="049"/>
    <s v="02"/>
    <s v="R1"/>
    <s v="Helena"/>
    <s v="Lincoln"/>
    <s v="MT"/>
    <n v="47.121805999999999"/>
    <n v="-112.806327"/>
    <s v="Reference"/>
    <s v=""/>
    <m/>
    <s v=""/>
    <n v="100"/>
    <x v="531"/>
    <n v="127"/>
    <n v="0.65400000000000003"/>
    <n v="1.403"/>
    <n v="0.44714285220418659"/>
    <n v="55.118110236220474"/>
    <n v="57.716535583255805"/>
    <n v="26.57"/>
    <n v="65.569999999999993"/>
    <n v="4.7E-2"/>
    <m/>
    <m/>
    <n v="54.55"/>
    <n v="43.18"/>
    <n v="115"/>
    <n v="28.21"/>
    <n v="212.6"/>
    <n v="24.225999999999999"/>
  </r>
  <r>
    <x v="300"/>
    <n v="257"/>
    <x v="236"/>
    <x v="1"/>
    <d v="2002-09-10T00:00:00"/>
    <n v="2002"/>
    <s v="CRB"/>
    <s v="IS"/>
    <n v="4"/>
    <s v="170102030601"/>
    <s v="049-02-IS"/>
    <s v="049"/>
    <s v="02"/>
    <s v="R1"/>
    <s v="Helena"/>
    <s v="Lincoln"/>
    <s v="MT"/>
    <n v="47.121805999999999"/>
    <n v="-112.806327"/>
    <s v="Reference"/>
    <s v=""/>
    <n v="46.337506635659103"/>
    <s v=""/>
    <n v="70"/>
    <x v="703"/>
    <n v="127.5"/>
    <n v="0.71399999999999997"/>
    <n v="1.3169999999999999"/>
    <n v="0.44333331286907196"/>
    <n v="47.058823529411761"/>
    <n v="52.235294416839004"/>
    <n v="34.42"/>
    <n v="47.07"/>
    <n v="3.7999999999999999E-2"/>
    <m/>
    <n v="24.75"/>
    <n v="95.24"/>
    <n v="40.479999999999997"/>
    <n v="126"/>
    <n v="21.95"/>
    <n v="219.61"/>
    <n v="24.045999999999999"/>
  </r>
  <r>
    <x v="300"/>
    <n v="258"/>
    <x v="236"/>
    <x v="1"/>
    <d v="2003-07-03T00:00:00"/>
    <n v="2003"/>
    <s v="CRB"/>
    <s v="IS"/>
    <n v="4"/>
    <s v="170102030601"/>
    <s v="049-02-IS"/>
    <s v="049"/>
    <s v="02"/>
    <s v="R1"/>
    <s v="Helena"/>
    <s v="Lincoln"/>
    <s v="MT"/>
    <n v="47.121805999999999"/>
    <n v="-112.806327"/>
    <s v="Reference"/>
    <s v=""/>
    <m/>
    <s v=""/>
    <n v="50"/>
    <x v="311"/>
    <n v="178.9"/>
    <n v="0.94499999999999995"/>
    <n v="1.58"/>
    <n v="0.44375000521540642"/>
    <n v="44.717719396310784"/>
    <n v="53.996645318122461"/>
    <n v="23.32"/>
    <n v="47.27"/>
    <n v="3.5999999999999997E-2"/>
    <n v="2.17"/>
    <n v="5.67"/>
    <n v="95.45"/>
    <n v="36.36"/>
    <n v="104"/>
    <n v="37.5"/>
    <m/>
    <m/>
  </r>
  <r>
    <x v="300"/>
    <n v="259"/>
    <x v="236"/>
    <x v="1"/>
    <d v="2004-07-27T00:00:00"/>
    <n v="2004"/>
    <s v="CRB"/>
    <s v="IS"/>
    <n v="4"/>
    <s v="170102030601"/>
    <s v="049-02-IS"/>
    <s v="049"/>
    <s v="02"/>
    <s v="R1"/>
    <s v="Helena"/>
    <s v="Lincoln"/>
    <s v="MT"/>
    <n v="47.121805999999999"/>
    <n v="-112.806327"/>
    <s v="Reference"/>
    <s v=""/>
    <n v="62.7606699781429"/>
    <s v=""/>
    <n v="80"/>
    <x v="150"/>
    <n v="187.6"/>
    <n v="0.90600000000000003"/>
    <n v="1.6759999999999999"/>
    <n v="0.42111111846235061"/>
    <n v="47.974413646055439"/>
    <n v="58.475479134110245"/>
    <m/>
    <m/>
    <n v="0.03"/>
    <n v="6.5"/>
    <n v="13.17"/>
    <n v="100"/>
    <n v="52.17"/>
    <n v="106"/>
    <n v="29.73"/>
    <n v="250.53"/>
    <n v="18.672999999999998"/>
  </r>
  <r>
    <x v="300"/>
    <n v="1836"/>
    <x v="236"/>
    <x v="1"/>
    <d v="2005-07-30T00:00:00"/>
    <n v="2005"/>
    <s v="CRB"/>
    <s v="IS"/>
    <n v="4"/>
    <s v="170102030601"/>
    <s v="049-02-IS"/>
    <s v="049"/>
    <s v="02"/>
    <s v="R1"/>
    <s v="Helena"/>
    <s v="Lincoln"/>
    <s v="MT"/>
    <n v="47.121805999999999"/>
    <n v="-112.806327"/>
    <s v="Reference"/>
    <s v=""/>
    <n v="61.776919999999997"/>
    <s v=""/>
    <n v="80"/>
    <x v="240"/>
    <n v="190"/>
    <n v="0.753"/>
    <n v="1.6519999999999999"/>
    <n v="0.3822222153345744"/>
    <n v="47.368421052631582"/>
    <n v="55.894735737850787"/>
    <n v="22.91"/>
    <n v="43.06"/>
    <n v="3.2000000000000001E-2"/>
    <n v="5.04"/>
    <n v="8.9600000000000009"/>
    <n v="91.67"/>
    <n v="56.25"/>
    <n v="106"/>
    <n v="35"/>
    <n v="236.84"/>
    <n v="24.786999999999999"/>
  </r>
  <r>
    <x v="300"/>
    <n v="2201"/>
    <x v="236"/>
    <x v="1"/>
    <d v="2006-07-29T00:00:00"/>
    <n v="2006"/>
    <s v="CRB"/>
    <s v="IS"/>
    <n v="4"/>
    <s v="170102030601"/>
    <s v="049-02-IS"/>
    <s v="049"/>
    <s v="02"/>
    <s v="R1"/>
    <s v="Helena"/>
    <s v="Lincoln"/>
    <s v="MT"/>
    <n v="47.121805999999999"/>
    <n v="-112.806327"/>
    <s v="Reference"/>
    <s v="Flow (whole reach)"/>
    <n v="56.41075"/>
    <s v=""/>
    <n v="80"/>
    <x v="523"/>
    <n v="192.6"/>
    <n v="0.85199999999999998"/>
    <n v="1.5069999999999999"/>
    <n v="0.32777778307596844"/>
    <n v="46.728971962616818"/>
    <n v="50.882657864135872"/>
    <n v="20.440000000000001"/>
    <n v="56.11"/>
    <n v="4.7E-2"/>
    <n v="5.68"/>
    <n v="6.87"/>
    <n v="97.92"/>
    <n v="75"/>
    <n v="118"/>
    <n v="27.91"/>
    <n v="223.26"/>
    <n v="29.271000000000001"/>
  </r>
  <r>
    <x v="301"/>
    <n v="448"/>
    <x v="236"/>
    <x v="0"/>
    <d v="2004-07-29T00:00:00"/>
    <n v="2004"/>
    <s v="CRB"/>
    <s v="I"/>
    <n v="4"/>
    <s v="170603070101"/>
    <s v="074-06-I"/>
    <s v="074"/>
    <s v="06"/>
    <s v="R1"/>
    <s v="Nez Perce-Clearwater"/>
    <s v="North Fork"/>
    <s v="ID"/>
    <n v="46.905228000000001"/>
    <n v="-115.11791100000001"/>
    <s v="Managed"/>
    <s v=""/>
    <n v="48.308386083614799"/>
    <s v=""/>
    <n v="30"/>
    <x v="712"/>
    <n v="288"/>
    <n v="1.5"/>
    <n v="1.016"/>
    <n v="0.77000001072883606"/>
    <n v="6.9444444444444438"/>
    <n v="23.125000794728599"/>
    <m/>
    <m/>
    <n v="0.107"/>
    <n v="0"/>
    <n v="2.67"/>
    <n v="90"/>
    <n v="78"/>
    <n v="133"/>
    <n v="14.89"/>
    <n v="69.44"/>
    <n v="79.492000000000004"/>
  </r>
  <r>
    <x v="301"/>
    <n v="4913"/>
    <x v="236"/>
    <x v="0"/>
    <d v="2009-08-06T00:00:00"/>
    <n v="2009"/>
    <s v="CRB"/>
    <s v="I"/>
    <n v="4"/>
    <s v="170603070101"/>
    <s v="074-06-I"/>
    <s v="074"/>
    <s v="06"/>
    <s v="R1"/>
    <s v="Nez Perce-Clearwater"/>
    <s v="North Fork"/>
    <s v="ID"/>
    <n v="46.905228000000001"/>
    <n v="-115.11791100000001"/>
    <s v="Managed"/>
    <s v="Flow (whole reach)"/>
    <n v="61.737369999999999"/>
    <s v=""/>
    <n v="20"/>
    <x v="713"/>
    <n v="308.5"/>
    <n v="1.472"/>
    <n v="1.0649999999999999"/>
    <n v="0.89500001072883606"/>
    <n v="6.4829821717990272"/>
    <n v="24.116693555439312"/>
    <n v="32.479999999999997"/>
    <n v="64.78"/>
    <n v="0.2"/>
    <n v="0.67"/>
    <n v="1.33"/>
    <n v="100"/>
    <n v="100"/>
    <n v="125"/>
    <n v="12"/>
    <n v="55.11"/>
    <n v="47.360999999999997"/>
  </r>
  <r>
    <x v="301"/>
    <n v="7979"/>
    <x v="236"/>
    <x v="0"/>
    <d v="2014-08-03T00:00:00"/>
    <n v="2014"/>
    <s v="CRB"/>
    <s v="I"/>
    <n v="4"/>
    <s v="170603070101"/>
    <s v="074-06-I"/>
    <s v="074"/>
    <s v="06"/>
    <s v="R1"/>
    <s v="Nez Perce-Clearwater"/>
    <s v="North Fork"/>
    <s v="ID"/>
    <n v="46.905228000000001"/>
    <n v="-115.11791100000001"/>
    <s v="Managed"/>
    <s v="Flow (whole reach)"/>
    <n v="42.810470000000002"/>
    <s v=""/>
    <n v="30"/>
    <x v="714"/>
    <n v="293"/>
    <n v="1.526"/>
    <m/>
    <n v="0.72666662931442261"/>
    <n v="10.238907849829351"/>
    <n v="20.853242451013561"/>
    <n v="25.47"/>
    <n v="46.2"/>
    <n v="9.0499999999999997E-2"/>
    <n v="0"/>
    <n v="3.33"/>
    <n v="100"/>
    <n v="97.92"/>
    <n v="129"/>
    <n v="18.75"/>
    <n v="44.37"/>
    <n v="36.314999999999998"/>
  </r>
  <r>
    <x v="301"/>
    <n v="10630"/>
    <x v="236"/>
    <x v="0"/>
    <d v="2019-08-12T00:00:00"/>
    <n v="2019"/>
    <s v="CRB"/>
    <s v="I"/>
    <n v="4"/>
    <s v="170603070101"/>
    <s v="074-06-I"/>
    <s v="074"/>
    <s v="06"/>
    <s v="R1"/>
    <s v="Nez Perce-Clearwater"/>
    <s v="North Fork"/>
    <s v="ID"/>
    <n v="46.905228000000001"/>
    <n v="-115.11791100000001"/>
    <s v="Managed"/>
    <s v="Flow (whole reach)"/>
    <n v="46.179359072191801"/>
    <s v=""/>
    <n v="20"/>
    <x v="715"/>
    <n v="305.7"/>
    <n v="1.51"/>
    <n v="1.0549999999999999"/>
    <n v="0.6960000157356262"/>
    <n v="16.355904481517829"/>
    <n v="39.581288221344899"/>
    <n v="30.28"/>
    <n v="98.52"/>
    <n v="0.13250000000000001"/>
    <n v="6"/>
    <n v="13.33"/>
    <n v="100"/>
    <n v="100"/>
    <n v="137"/>
    <n v="14"/>
    <n v="68.69"/>
    <n v="28.318999999999999"/>
  </r>
  <r>
    <x v="300"/>
    <n v="4140"/>
    <x v="236"/>
    <x v="1"/>
    <d v="2008-08-05T00:00:00"/>
    <n v="2008"/>
    <s v="CRB"/>
    <s v="IS"/>
    <n v="4"/>
    <s v="170102030601"/>
    <s v="049-02-IS"/>
    <s v="049"/>
    <s v="02"/>
    <s v="R1"/>
    <s v="Helena"/>
    <s v="Lincoln"/>
    <s v="MT"/>
    <n v="47.121805999999999"/>
    <n v="-112.806327"/>
    <s v="Reference"/>
    <s v="Flow (whole reach)"/>
    <n v="56.656999999999996"/>
    <s v=""/>
    <n v="70"/>
    <x v="716"/>
    <n v="178.5"/>
    <n v="0.90200000000000002"/>
    <n v="1.6679999999999999"/>
    <n v="0.41874999925494194"/>
    <n v="44.817927170868344"/>
    <n v="51.148459223472109"/>
    <n v="20.67"/>
    <n v="57.1"/>
    <n v="3.5000000000000003E-2"/>
    <n v="4.17"/>
    <n v="13.42"/>
    <n v="95.24"/>
    <n v="54.76"/>
    <n v="113"/>
    <n v="28.21"/>
    <n v="212.89"/>
    <n v="18.550999999999998"/>
  </r>
  <r>
    <x v="300"/>
    <n v="4834"/>
    <x v="236"/>
    <x v="1"/>
    <d v="2009-07-22T00:00:00"/>
    <n v="2009"/>
    <s v="CRB"/>
    <s v="IS"/>
    <n v="4"/>
    <s v="170102030601"/>
    <s v="049-02-IS"/>
    <s v="049"/>
    <s v="02"/>
    <s v="R1"/>
    <s v="Helena"/>
    <s v="Lincoln"/>
    <s v="MT"/>
    <n v="47.121805999999999"/>
    <n v="-112.806327"/>
    <s v="Reference"/>
    <s v="Flow (whole reach)"/>
    <n v="67.552120000000002"/>
    <s v=""/>
    <n v="80"/>
    <x v="75"/>
    <n v="173.9"/>
    <n v="0.65"/>
    <n v="1.3779999999999999"/>
    <n v="0.37750000506639481"/>
    <n v="46.003450258769405"/>
    <n v="51.063830445318679"/>
    <n v="13.09"/>
    <n v="19.899999999999999"/>
    <n v="4.3999999999999997E-2"/>
    <n v="4.5"/>
    <n v="6"/>
    <n v="100"/>
    <n v="47.73"/>
    <n v="101"/>
    <n v="40.54"/>
    <n v="247.27"/>
    <n v="18.091999999999999"/>
  </r>
  <r>
    <x v="300"/>
    <n v="5675"/>
    <x v="236"/>
    <x v="1"/>
    <d v="2010-07-21T00:00:00"/>
    <n v="2010"/>
    <s v="CRB"/>
    <s v="IS"/>
    <n v="4"/>
    <s v="170102030601"/>
    <s v="049-02-IS"/>
    <s v="049"/>
    <s v="02"/>
    <s v="R1"/>
    <s v="Helena"/>
    <s v="Lincoln"/>
    <s v="MT"/>
    <n v="47.121805999999999"/>
    <n v="-112.806327"/>
    <s v="Reference"/>
    <s v="Flow (whole reach)"/>
    <n v="68.970470000000006"/>
    <s v=""/>
    <n v="70"/>
    <x v="717"/>
    <n v="171.7"/>
    <n v="0.96099999999999997"/>
    <n v="1.599"/>
    <n v="0.47749999165534973"/>
    <n v="46.592894583576012"/>
    <n v="62.026791192100852"/>
    <n v="17.010000000000002"/>
    <n v="24.13"/>
    <n v="2.9000000000000001E-2"/>
    <n v="1.1000000000000001"/>
    <n v="3.22"/>
    <n v="97.62"/>
    <n v="71.430000000000007"/>
    <n v="110"/>
    <n v="35.9"/>
    <n v="192.2"/>
    <n v="20.332000000000001"/>
  </r>
  <r>
    <x v="300"/>
    <n v="6008"/>
    <x v="236"/>
    <x v="1"/>
    <d v="2011-09-01T00:00:00"/>
    <n v="2011"/>
    <s v="CRB"/>
    <s v="IS"/>
    <n v="4"/>
    <s v="170102030601"/>
    <s v="049-02-IS"/>
    <s v="049"/>
    <s v="02"/>
    <s v="R1"/>
    <s v="Helena"/>
    <s v="Lincoln"/>
    <s v="MT"/>
    <n v="47.121805999999999"/>
    <n v="-112.806327"/>
    <s v="Reference"/>
    <s v="Flow (whole reach)"/>
    <n v="53.805019999999999"/>
    <s v=""/>
    <n v="70"/>
    <x v="718"/>
    <n v="177.1"/>
    <n v="1.016"/>
    <m/>
    <n v="0.40199998915195467"/>
    <n v="56.465273856578207"/>
    <n v="48.72953090743114"/>
    <n v="16.29"/>
    <n v="27.65"/>
    <n v="3.4000000000000002E-2"/>
    <n v="7.29"/>
    <n v="11.11"/>
    <n v="100"/>
    <n v="79.55"/>
    <n v="119"/>
    <n v="21.43"/>
    <n v="237.15"/>
    <n v="25.5"/>
  </r>
  <r>
    <x v="300"/>
    <n v="6545"/>
    <x v="236"/>
    <x v="1"/>
    <d v="2012-08-18T00:00:00"/>
    <n v="2012"/>
    <s v="CRB"/>
    <s v="IS"/>
    <n v="4"/>
    <s v="170102030601"/>
    <s v="049-02-IS"/>
    <s v="049"/>
    <s v="02"/>
    <s v="R1"/>
    <s v="Helena"/>
    <s v="Lincoln"/>
    <s v="MT"/>
    <n v="47.121805999999999"/>
    <n v="-112.806327"/>
    <s v="Reference"/>
    <s v="Flow (whole reach)"/>
    <n v="56.259950000000003"/>
    <s v=""/>
    <n v="60"/>
    <x v="452"/>
    <n v="171.9"/>
    <n v="1.006"/>
    <n v="1.347"/>
    <n v="0.37636363641782239"/>
    <n v="63.990692262943568"/>
    <n v="60.20942463855399"/>
    <n v="13.44"/>
    <n v="29.81"/>
    <n v="4.2000000000000003E-2"/>
    <n v="9.27"/>
    <n v="25.27"/>
    <n v="95.12"/>
    <n v="92.68"/>
    <n v="116"/>
    <n v="27.5"/>
    <n v="319.95"/>
    <n v="43.51"/>
  </r>
  <r>
    <x v="300"/>
    <n v="7902"/>
    <x v="236"/>
    <x v="1"/>
    <d v="2014-08-13T00:00:00"/>
    <n v="2014"/>
    <s v="CRB"/>
    <s v="IS"/>
    <n v="4"/>
    <s v="170102030601"/>
    <s v="049-02-IS"/>
    <s v="049"/>
    <s v="02"/>
    <s v="R1"/>
    <s v="Helena"/>
    <s v="Lincoln"/>
    <s v="MT"/>
    <n v="47.121805999999999"/>
    <n v="-112.806327"/>
    <s v="Reference"/>
    <s v="Flow (whole reach)"/>
    <n v="69.841149999999999"/>
    <s v=""/>
    <n v="80"/>
    <x v="719"/>
    <n v="185.5"/>
    <n v="0.86799999999999999"/>
    <n v="1.631"/>
    <n v="0.42181818322701886"/>
    <n v="59.299191374663074"/>
    <n v="58.544474342119976"/>
    <n v="12.42"/>
    <n v="20.420000000000002"/>
    <n v="3.7499999999999999E-2"/>
    <n v="2.8"/>
    <n v="4.87"/>
    <n v="97.83"/>
    <n v="78.260000000000005"/>
    <n v="110"/>
    <n v="34.090000000000003"/>
    <n v="312.67"/>
    <n v="33.372999999999998"/>
  </r>
  <r>
    <x v="300"/>
    <n v="10559"/>
    <x v="236"/>
    <x v="1"/>
    <d v="2019-07-24T00:00:00"/>
    <n v="2019"/>
    <s v="CRB"/>
    <s v="IS"/>
    <n v="4"/>
    <s v="170102030601"/>
    <s v="049-02-IS"/>
    <s v="049"/>
    <s v="02"/>
    <s v="R1"/>
    <s v="Helena"/>
    <s v="Lincoln"/>
    <s v="MT"/>
    <n v="47.121805999999999"/>
    <n v="-112.806327"/>
    <s v="Reference"/>
    <s v="Flow (whole reach)"/>
    <n v="78.1121803814938"/>
    <s v=""/>
    <n v="80"/>
    <x v="98"/>
    <n v="187.8"/>
    <n v="0.98"/>
    <n v="1.7749999999999999"/>
    <n v="0.46583333238959312"/>
    <n v="63.897763578274756"/>
    <n v="70.447283684889982"/>
    <n v="14.8"/>
    <n v="24.14"/>
    <n v="5.6000000000000001E-2"/>
    <n v="6.8"/>
    <n v="9.1300000000000008"/>
    <n v="97.83"/>
    <n v="80.430000000000007"/>
    <n v="107"/>
    <n v="40.479999999999997"/>
    <n v="207.67"/>
    <n v="28.792999999999999"/>
  </r>
  <r>
    <x v="302"/>
    <n v="476"/>
    <x v="236"/>
    <x v="0"/>
    <d v="2004-08-28T00:00:00"/>
    <n v="2004"/>
    <s v="CRB"/>
    <s v="I"/>
    <n v="4"/>
    <s v="170603020301"/>
    <s v="080-13-I"/>
    <s v="080"/>
    <s v="13"/>
    <s v="R1"/>
    <s v="Nez Perce-Clearwater"/>
    <s v="Red River"/>
    <s v="ID"/>
    <n v="45.787998000000002"/>
    <n v="-115.125314"/>
    <s v="Managed"/>
    <s v=""/>
    <n v="18.810436253839999"/>
    <s v=""/>
    <n v="20"/>
    <x v="720"/>
    <n v="246"/>
    <n v="0.443"/>
    <n v="1.367"/>
    <n v="0.26500000059604645"/>
    <n v="8.1300813008130088"/>
    <n v="21.422764537780264"/>
    <m/>
    <m/>
    <n v="0.05"/>
    <n v="3"/>
    <n v="8"/>
    <n v="98"/>
    <n v="96"/>
    <n v="103"/>
    <n v="40"/>
    <n v="65.040000000000006"/>
    <n v="29.802"/>
  </r>
  <r>
    <x v="302"/>
    <n v="4932"/>
    <x v="236"/>
    <x v="0"/>
    <d v="2009-08-19T00:00:00"/>
    <n v="2009"/>
    <s v="CRB"/>
    <s v="I"/>
    <n v="4"/>
    <s v="170603020301"/>
    <s v="080-13-I"/>
    <s v="080"/>
    <s v="13"/>
    <s v="R1"/>
    <s v="Nez Perce-Clearwater"/>
    <s v="Red River"/>
    <s v="ID"/>
    <n v="45.787998000000002"/>
    <n v="-115.125314"/>
    <s v="Managed"/>
    <s v="Flow (whole reach)"/>
    <n v="26.796050000000001"/>
    <s v=""/>
    <n v="20"/>
    <x v="30"/>
    <n v="265.89999999999998"/>
    <n v="0.752"/>
    <n v="1.0489999999999999"/>
    <n v="0.31749997287988663"/>
    <n v="15.043249341857843"/>
    <n v="22.113576424933324"/>
    <n v="27.51"/>
    <n v="42.92"/>
    <n v="0.1"/>
    <n v="0.33"/>
    <n v="1.67"/>
    <n v="98.08"/>
    <n v="90.38"/>
    <n v="110"/>
    <n v="35.29"/>
    <n v="48.89"/>
    <n v="19.664000000000001"/>
  </r>
  <r>
    <x v="302"/>
    <n v="10647"/>
    <x v="236"/>
    <x v="0"/>
    <d v="2019-09-22T00:00:00"/>
    <n v="2019"/>
    <s v="CRB"/>
    <s v="I"/>
    <n v="4"/>
    <s v="170603020301"/>
    <s v="080-13-I"/>
    <s v="080"/>
    <s v="13"/>
    <s v="R1"/>
    <s v="Nez Perce-Clearwater"/>
    <s v="Red River"/>
    <s v="ID"/>
    <n v="45.787998000000002"/>
    <n v="-115.125314"/>
    <s v="Managed"/>
    <s v="Flow (whole reach)"/>
    <n v="44.560902075313798"/>
    <s v=""/>
    <m/>
    <x v="721"/>
    <n v="257.8"/>
    <n v="1.129"/>
    <n v="1.218"/>
    <n v="0.4466666579246521"/>
    <n v="11.636927851047323"/>
    <n v="53.374709224774911"/>
    <n v="23.3"/>
    <n v="41.04"/>
    <n v="0.11"/>
    <n v="3.33"/>
    <n v="6.3"/>
    <n v="98.08"/>
    <n v="94.23"/>
    <n v="115"/>
    <n v="30.77"/>
    <n v="62.06"/>
    <n v="19.021999999999998"/>
  </r>
  <r>
    <x v="303"/>
    <n v="3885"/>
    <x v="237"/>
    <x v="0"/>
    <d v="2007-07-27T00:00:00"/>
    <n v="2007"/>
    <s v="CRB"/>
    <s v="I"/>
    <n v="2"/>
    <s v="170102090503"/>
    <s v="043-14-I"/>
    <s v="043"/>
    <s v="14"/>
    <s v="R1"/>
    <s v="Flathead"/>
    <s v="Spotted Bear"/>
    <s v="MT"/>
    <n v="47.828718000000002"/>
    <n v="-113.586719"/>
    <s v="Managed"/>
    <s v="Flow (whole reach)"/>
    <n v="65.764600000000002"/>
    <s v=""/>
    <n v="80"/>
    <x v="722"/>
    <n v="201"/>
    <n v="2.6920000000000002"/>
    <n v="1.0669999999999999"/>
    <n v="0.46999999384085339"/>
    <n v="29.850746268656717"/>
    <n v="34.726368016864527"/>
    <n v="16.52"/>
    <n v="47.88"/>
    <n v="0.158"/>
    <n v="5.56"/>
    <n v="11.89"/>
    <n v="100"/>
    <n v="76.19"/>
    <n v="100"/>
    <n v="51.22"/>
    <n v="129.35"/>
    <n v="47.9"/>
  </r>
  <r>
    <x v="303"/>
    <n v="6721"/>
    <x v="237"/>
    <x v="0"/>
    <d v="2012-08-31T00:00:00"/>
    <n v="2012"/>
    <s v="CRB"/>
    <s v="I"/>
    <n v="2"/>
    <s v="170102090503"/>
    <s v="043-14-I"/>
    <s v="043"/>
    <s v="14"/>
    <s v="R1"/>
    <s v="Flathead"/>
    <s v="Spotted Bear"/>
    <s v="MT"/>
    <n v="47.828718000000002"/>
    <n v="-113.586719"/>
    <s v="Managed"/>
    <s v="Flow (whole reach)"/>
    <n v="67.614530000000002"/>
    <s v=""/>
    <n v="90"/>
    <x v="723"/>
    <n v="192.6"/>
    <n v="3.4630000000000001"/>
    <n v="1.177"/>
    <n v="0.31899999678134916"/>
    <n v="103.84215991692628"/>
    <n v="51.142263759086191"/>
    <n v="14.5"/>
    <n v="41.94"/>
    <n v="0.1"/>
    <n v="0.91"/>
    <n v="2.77"/>
    <n v="97.37"/>
    <n v="34.21"/>
    <n v="92"/>
    <n v="47.37"/>
    <n v="244.03"/>
    <n v="90.265000000000001"/>
  </r>
  <r>
    <x v="303"/>
    <n v="9711"/>
    <x v="237"/>
    <x v="0"/>
    <d v="2017-08-10T00:00:00"/>
    <n v="2017"/>
    <s v="CRB"/>
    <s v="I"/>
    <n v="2"/>
    <s v="170102090503"/>
    <s v="043-14-I"/>
    <s v="043"/>
    <s v="14"/>
    <s v="R1"/>
    <s v="Flathead"/>
    <s v="Spotted Bear"/>
    <s v="MT"/>
    <n v="47.828718000000002"/>
    <n v="-113.586719"/>
    <s v="Managed"/>
    <s v="Flow (whole reach)"/>
    <n v="64.635751813969307"/>
    <s v=""/>
    <n v="90"/>
    <x v="718"/>
    <n v="203.9"/>
    <n v="3.2490000000000001"/>
    <n v="1.1140000000000001"/>
    <n v="0.42899999767541885"/>
    <n v="49.043648847474252"/>
    <n v="32.908288446812719"/>
    <n v="14"/>
    <n v="22.2"/>
    <n v="9.5500000000000002E-2"/>
    <n v="0.5"/>
    <n v="4.3899999999999997"/>
    <n v="100"/>
    <n v="74.36"/>
    <n v="105"/>
    <n v="35.9"/>
    <n v="171.65"/>
    <n v="47.476999999999997"/>
  </r>
  <r>
    <x v="304"/>
    <n v="356"/>
    <x v="238"/>
    <x v="1"/>
    <d v="2004-08-29T00:00:00"/>
    <n v="2004"/>
    <s v="CRB"/>
    <s v="I"/>
    <n v="4"/>
    <s v="170102051101"/>
    <s v="059-17-I"/>
    <s v="059"/>
    <s v="17"/>
    <s v="R1"/>
    <s v="Bitterroot"/>
    <s v="Stevensville"/>
    <s v="MT"/>
    <n v="46.312624999999997"/>
    <n v="-114.300951"/>
    <s v="Reference"/>
    <s v=""/>
    <n v="66.592139915410598"/>
    <s v=""/>
    <n v="0"/>
    <x v="724"/>
    <n v="268"/>
    <n v="0.25700000000000001"/>
    <n v="1.1040000000000001"/>
    <n v="0.6428571471146175"/>
    <n v="26.119402985074625"/>
    <n v="60.597015494730933"/>
    <m/>
    <m/>
    <n v="2.1999999999999999E-2"/>
    <n v="8.7100000000000009"/>
    <n v="31.29"/>
    <n v="100"/>
    <n v="76.09"/>
    <n v="79"/>
    <n v="56.82"/>
    <n v="1798.51"/>
    <n v="269.59399999999999"/>
  </r>
  <r>
    <x v="304"/>
    <n v="4878"/>
    <x v="238"/>
    <x v="1"/>
    <d v="2009-08-22T00:00:00"/>
    <n v="2009"/>
    <s v="CRB"/>
    <s v="I"/>
    <n v="4"/>
    <s v="170102051101"/>
    <s v="059-17-I"/>
    <s v="059"/>
    <s v="17"/>
    <s v="R1"/>
    <s v="Bitterroot"/>
    <s v="Stevensville"/>
    <s v="MT"/>
    <n v="46.312624999999997"/>
    <n v="-114.300951"/>
    <s v="Reference"/>
    <s v="Flow (whole reach)"/>
    <n v="80.063140000000004"/>
    <s v=""/>
    <n v="10"/>
    <x v="725"/>
    <n v="251.3"/>
    <n v="0.28999999999999998"/>
    <n v="1.1519999999999999"/>
    <n v="0.98999997973442078"/>
    <n v="7.9586152009550322"/>
    <n v="55.431754571054739"/>
    <n v="16.149999999999999"/>
    <n v="26.86"/>
    <n v="2.2499999999999999E-2"/>
    <n v="7"/>
    <n v="17.329999999999998"/>
    <n v="100"/>
    <n v="92.86"/>
    <n v="75"/>
    <n v="63.16"/>
    <n v="2415.44"/>
    <n v="259.68900000000002"/>
  </r>
  <r>
    <x v="304"/>
    <n v="7944"/>
    <x v="238"/>
    <x v="1"/>
    <d v="2014-08-28T00:00:00"/>
    <n v="2014"/>
    <s v="CRB"/>
    <s v="I"/>
    <n v="4"/>
    <s v="170102051101"/>
    <s v="059-17-I"/>
    <s v="059"/>
    <s v="17"/>
    <s v="R1"/>
    <s v="Bitterroot"/>
    <s v="Stevensville"/>
    <s v="MT"/>
    <n v="46.312624999999997"/>
    <n v="-114.300951"/>
    <s v="Reference"/>
    <s v="Flow (whole reach)"/>
    <n v="74.476669999999999"/>
    <s v=""/>
    <n v="0"/>
    <x v="726"/>
    <n v="239.5"/>
    <n v="0.40899999999999997"/>
    <n v="1.0840000000000001"/>
    <n v="0.81833332777023315"/>
    <n v="25.052192066805848"/>
    <n v="78.830897384993975"/>
    <n v="11.96"/>
    <n v="23.61"/>
    <n v="8.5000000000000006E-3"/>
    <n v="16.489999999999998"/>
    <n v="25.07"/>
    <n v="100"/>
    <n v="97.37"/>
    <n v="76"/>
    <n v="65.790000000000006"/>
    <n v="2279.75"/>
    <n v="348.79599999999999"/>
  </r>
  <r>
    <x v="304"/>
    <n v="10596"/>
    <x v="238"/>
    <x v="1"/>
    <d v="2019-09-22T00:00:00"/>
    <n v="2019"/>
    <s v="CRB"/>
    <s v="I"/>
    <n v="4"/>
    <s v="170102051101"/>
    <s v="059-17-I"/>
    <s v="059"/>
    <s v="17"/>
    <s v="R1"/>
    <s v="Bitterroot"/>
    <s v="Stevensville"/>
    <s v="MT"/>
    <n v="46.312624999999997"/>
    <n v="-114.300951"/>
    <s v="Reference"/>
    <s v="Flow (whole reach)"/>
    <m/>
    <s v=""/>
    <n v="10"/>
    <x v="175"/>
    <n v="235"/>
    <n v="0.47199999999999998"/>
    <n v="1.054"/>
    <n v="0.96333332194222343"/>
    <n v="38.297872340425535"/>
    <n v="96.255319473591257"/>
    <n v="16.809999999999999"/>
    <n v="32.68"/>
    <n v="2E-3"/>
    <m/>
    <m/>
    <n v="83.33"/>
    <n v="77.78"/>
    <n v="92"/>
    <n v="57.14"/>
    <n v="1123.4000000000001"/>
    <n v="340.12"/>
  </r>
  <r>
    <x v="305"/>
    <n v="183"/>
    <x v="239"/>
    <x v="0"/>
    <d v="2003-08-02T00:00:00"/>
    <n v="2003"/>
    <s v="CRB"/>
    <s v="I"/>
    <n v="3"/>
    <s v="170101020402"/>
    <s v="035-04-I"/>
    <s v="035"/>
    <s v="04"/>
    <s v="R1"/>
    <s v="Kootenai"/>
    <s v="Libby"/>
    <s v="MT"/>
    <n v="48.083157999999997"/>
    <n v="-115.46471099999999"/>
    <s v="Managed"/>
    <s v=""/>
    <n v="29.518753260805099"/>
    <s v=""/>
    <n v="80"/>
    <x v="112"/>
    <n v="178"/>
    <n v="1.607"/>
    <n v="1.06"/>
    <n v="0.28000000284777748"/>
    <n v="50.561797752808985"/>
    <n v="22.022471535071897"/>
    <n v="21.34"/>
    <n v="129.94999999999999"/>
    <n v="4.4999999999999998E-2"/>
    <n v="15.17"/>
    <n v="18.829999999999998"/>
    <n v="97.73"/>
    <n v="59.09"/>
    <n v="117"/>
    <n v="18.18"/>
    <n v="89.89"/>
    <n v="25.41"/>
  </r>
  <r>
    <x v="305"/>
    <n v="4119"/>
    <x v="239"/>
    <x v="0"/>
    <d v="2008-07-25T00:00:00"/>
    <n v="2008"/>
    <s v="CRB"/>
    <s v="I"/>
    <n v="3"/>
    <s v="170101020402"/>
    <s v="035-04-I"/>
    <s v="035"/>
    <s v="04"/>
    <s v="R1"/>
    <s v="Kootenai"/>
    <s v="Libby"/>
    <s v="MT"/>
    <n v="48.083157999999997"/>
    <n v="-115.46471099999999"/>
    <s v="Managed"/>
    <s v="Flow (whole reach)"/>
    <n v="39.963230000000003"/>
    <s v=""/>
    <n v="100"/>
    <x v="381"/>
    <n v="180.8"/>
    <n v="2.1680000000000001"/>
    <n v="1.0960000000000001"/>
    <n v="0.22416666398445764"/>
    <n v="66.371681415929203"/>
    <n v="30.696902852670277"/>
    <n v="16.809999999999999"/>
    <n v="57.04"/>
    <n v="0.03"/>
    <n v="6.93"/>
    <n v="13.73"/>
    <n v="100"/>
    <n v="69.569999999999993"/>
    <n v="100"/>
    <n v="35"/>
    <n v="171.46"/>
    <n v="23.826000000000001"/>
  </r>
  <r>
    <x v="305"/>
    <n v="7318"/>
    <x v="239"/>
    <x v="0"/>
    <d v="2013-08-02T00:00:00"/>
    <n v="2013"/>
    <s v="CRB"/>
    <s v="I"/>
    <n v="3"/>
    <s v="170101020402"/>
    <s v="035-04-I"/>
    <s v="035"/>
    <s v="04"/>
    <s v="R1"/>
    <s v="Kootenai"/>
    <s v="Libby"/>
    <s v="MT"/>
    <n v="48.083157999999997"/>
    <n v="-115.46471099999999"/>
    <s v="Managed"/>
    <s v="Flow (whole reach)"/>
    <n v="46.800870000000003"/>
    <s v=""/>
    <n v="230"/>
    <x v="727"/>
    <n v="176.6"/>
    <n v="1.9650000000000001"/>
    <n v="1.1319999999999999"/>
    <n v="0.30777776572439408"/>
    <n v="50.962627406568515"/>
    <n v="28.765572021933671"/>
    <n v="11.94"/>
    <n v="28.02"/>
    <n v="5.5E-2"/>
    <n v="5.19"/>
    <n v="9.41"/>
    <n v="100"/>
    <n v="86.36"/>
    <n v="119"/>
    <n v="25"/>
    <n v="175.54"/>
    <n v="94.826999999999998"/>
  </r>
  <r>
    <x v="305"/>
    <n v="10027"/>
    <x v="239"/>
    <x v="0"/>
    <d v="2018-08-08T00:00:00"/>
    <n v="2018"/>
    <s v="CRB"/>
    <s v="I"/>
    <n v="3"/>
    <s v="170101020402"/>
    <s v="035-04-I"/>
    <s v="035"/>
    <s v="04"/>
    <s v="R1"/>
    <s v="Kootenai"/>
    <s v="Libby"/>
    <s v="MT"/>
    <n v="48.083157999999997"/>
    <n v="-115.46471099999999"/>
    <s v="Managed"/>
    <s v="Flow (whole reach)"/>
    <n v="50.055925554391798"/>
    <s v=""/>
    <n v="170"/>
    <x v="112"/>
    <n v="177.3"/>
    <n v="2.0529999999999999"/>
    <n v="1.1240000000000001"/>
    <n v="0.32272727516564453"/>
    <n v="62.041737168640722"/>
    <n v="36.435420003504788"/>
    <n v="11.88"/>
    <n v="33.4"/>
    <n v="4.1000000000000002E-2"/>
    <n v="2.73"/>
    <n v="5.5"/>
    <n v="100"/>
    <n v="90.91"/>
    <n v="123"/>
    <n v="20.45"/>
    <n v="287.64999999999998"/>
    <n v="58.753999999999998"/>
  </r>
  <r>
    <x v="306"/>
    <n v="204"/>
    <x v="239"/>
    <x v="0"/>
    <d v="2004-08-28T00:00:00"/>
    <n v="2004"/>
    <s v="CRB"/>
    <s v="I"/>
    <n v="4"/>
    <s v="170102100204"/>
    <s v="037-08-I"/>
    <s v="037"/>
    <s v="08"/>
    <s v="R1"/>
    <s v="Flathead"/>
    <s v="Tally Lake"/>
    <s v="MT"/>
    <n v="48.506509000000001"/>
    <n v="-114.650417"/>
    <s v="Managed"/>
    <s v=""/>
    <n v="19.165786893574399"/>
    <s v=""/>
    <n v="250"/>
    <x v="728"/>
    <n v="165.2"/>
    <n v="1.5189999999999999"/>
    <n v="1.3089999999999999"/>
    <n v="0.22333333268761635"/>
    <n v="72.639225181598079"/>
    <n v="26.99757856260489"/>
    <m/>
    <m/>
    <n v="1.0999999999999999E-2"/>
    <n v="29.02"/>
    <n v="51.73"/>
    <n v="95.24"/>
    <n v="95.24"/>
    <n v="98"/>
    <n v="48.78"/>
    <n v="363.2"/>
    <n v="40.896999999999998"/>
  </r>
  <r>
    <x v="306"/>
    <n v="4819"/>
    <x v="239"/>
    <x v="0"/>
    <d v="2009-08-19T00:00:00"/>
    <n v="2009"/>
    <s v="CRB"/>
    <s v="I"/>
    <n v="4"/>
    <s v="170102100204"/>
    <s v="037-08-I"/>
    <s v="037"/>
    <s v="08"/>
    <s v="R1"/>
    <s v="Flathead"/>
    <s v="Tally Lake"/>
    <s v="MT"/>
    <n v="48.506509000000001"/>
    <n v="-114.650417"/>
    <s v="Managed"/>
    <s v="Flow (whole reach)"/>
    <n v="40.596640000000001"/>
    <s v=""/>
    <n v="220"/>
    <x v="608"/>
    <n v="163.9"/>
    <n v="1.83"/>
    <n v="1.35"/>
    <n v="0.21681818128986793"/>
    <n v="134.2281879194631"/>
    <n v="56.436851738865158"/>
    <n v="9.1300000000000008"/>
    <n v="17.61"/>
    <n v="1.7000000000000001E-2"/>
    <n v="27.2"/>
    <n v="36.9"/>
    <n v="100"/>
    <n v="97.62"/>
    <n v="103"/>
    <n v="33.33"/>
    <n v="457.6"/>
    <n v="43.048000000000002"/>
  </r>
  <r>
    <x v="306"/>
    <n v="7888"/>
    <x v="239"/>
    <x v="0"/>
    <d v="2014-07-17T00:00:00"/>
    <n v="2014"/>
    <s v="CRB"/>
    <s v="I"/>
    <n v="4"/>
    <s v="170102100204"/>
    <s v="037-08-I"/>
    <s v="037"/>
    <s v="08"/>
    <s v="R1"/>
    <s v="Flathead"/>
    <s v="Tally Lake"/>
    <s v="MT"/>
    <n v="48.506509000000001"/>
    <n v="-114.650417"/>
    <s v="Managed"/>
    <s v="Flow (whole reach)"/>
    <n v="66.036100000000005"/>
    <s v=""/>
    <n v="240"/>
    <x v="222"/>
    <n v="164"/>
    <n v="1.75"/>
    <n v="1.3740000000000001"/>
    <n v="0.31533333857854207"/>
    <n v="91.463414634146346"/>
    <n v="46.21951274755525"/>
    <n v="8.3000000000000007"/>
    <n v="13.55"/>
    <n v="1.7999999999999999E-2"/>
    <n v="5"/>
    <n v="7.62"/>
    <n v="100"/>
    <n v="95"/>
    <n v="88"/>
    <n v="52.5"/>
    <n v="475.61"/>
    <n v="60.887"/>
  </r>
  <r>
    <x v="306"/>
    <n v="10546"/>
    <x v="239"/>
    <x v="0"/>
    <d v="2019-08-08T00:00:00"/>
    <n v="2019"/>
    <s v="CRB"/>
    <s v="I"/>
    <n v="4"/>
    <s v="170102100204"/>
    <s v="037-08-I"/>
    <s v="037"/>
    <s v="08"/>
    <s v="R1"/>
    <s v="Flathead"/>
    <s v="Tally Lake"/>
    <s v="MT"/>
    <n v="48.506509000000001"/>
    <n v="-114.650417"/>
    <s v="Managed"/>
    <s v="Flow (whole reach)"/>
    <n v="41.287419559699401"/>
    <s v=""/>
    <n v="240"/>
    <x v="608"/>
    <n v="148.6"/>
    <m/>
    <n v="1.1559999999999999"/>
    <n v="0.30125001072883606"/>
    <n v="53.835800807537012"/>
    <n v="19.179004158017456"/>
    <n v="8.36"/>
    <n v="20.81"/>
    <n v="2.0500000000000001E-2"/>
    <n v="55.62"/>
    <n v="67.62"/>
    <n v="100"/>
    <n v="88.89"/>
    <n v="73"/>
    <n v="73.53"/>
    <n v="282.64"/>
    <n v="54.45"/>
  </r>
  <r>
    <x v="307"/>
    <n v="1791"/>
    <x v="240"/>
    <x v="0"/>
    <d v="2005-06-18T00:00:00"/>
    <n v="2005"/>
    <s v="CRB"/>
    <s v="I"/>
    <n v="5"/>
    <s v="170103050102"/>
    <s v="019-05-I"/>
    <s v="019"/>
    <s v="05"/>
    <s v="R1"/>
    <s v="Panhandle"/>
    <s v="Coeur dAlene River"/>
    <s v="ID"/>
    <n v="47.782282000000002"/>
    <n v="-116.666808"/>
    <s v="Managed"/>
    <s v=""/>
    <n v="0"/>
    <s v="Yes"/>
    <n v="80"/>
    <x v="433"/>
    <n v="168.8"/>
    <n v="0.81200000000000006"/>
    <n v="1.2410000000000001"/>
    <n v="0.22923076955171731"/>
    <n v="77.014218009478668"/>
    <n v="76.954975794841886"/>
    <n v="8.7100000000000009"/>
    <n v="11.08"/>
    <n v="2E-3"/>
    <n v="99.11"/>
    <n v="100"/>
    <n v="100"/>
    <n v="61.9"/>
    <n v="125"/>
    <n v="7.14"/>
    <n v="59.24"/>
    <n v="3.6560000000000001"/>
  </r>
  <r>
    <x v="307"/>
    <n v="5347"/>
    <x v="240"/>
    <x v="0"/>
    <d v="2010-06-11T00:00:00"/>
    <n v="2010"/>
    <s v="CRB"/>
    <s v="I"/>
    <n v="5"/>
    <s v="170103050102"/>
    <s v="019-05-I"/>
    <s v="019"/>
    <s v="05"/>
    <s v="R1"/>
    <s v="Panhandle"/>
    <s v="Coeur dAlene River"/>
    <s v="ID"/>
    <n v="47.782282000000002"/>
    <n v="-116.666808"/>
    <s v="Managed"/>
    <s v="Flow (whole reach)"/>
    <n v="0"/>
    <s v="Yes"/>
    <m/>
    <x v="729"/>
    <n v="167"/>
    <n v="0.751"/>
    <n v="1.262"/>
    <n v="0.33400001525878908"/>
    <n v="29.940119760479043"/>
    <n v="62.275449101796411"/>
    <n v="9.81"/>
    <n v="9.19"/>
    <n v="2E-3"/>
    <n v="100"/>
    <n v="100"/>
    <n v="97.62"/>
    <n v="66.67"/>
    <n v="125"/>
    <n v="19.05"/>
    <n v="59.88"/>
    <n v="37.198999999999998"/>
  </r>
  <r>
    <x v="307"/>
    <n v="8471"/>
    <x v="240"/>
    <x v="0"/>
    <d v="2015-07-04T00:00:00"/>
    <n v="2015"/>
    <s v="CRB"/>
    <s v="I"/>
    <n v="5"/>
    <s v="170103050102"/>
    <s v="019-05-I"/>
    <s v="019"/>
    <s v="05"/>
    <s v="R1"/>
    <s v="Panhandle"/>
    <s v="Coeur dAlene River"/>
    <s v="ID"/>
    <n v="47.782282000000002"/>
    <n v="-116.666808"/>
    <s v="Managed"/>
    <s v="Flow (whole reach)"/>
    <n v="0"/>
    <s v="Yes"/>
    <n v="110"/>
    <x v="295"/>
    <n v="169.3"/>
    <n v="0.77400000000000002"/>
    <n v="1.23"/>
    <n v="0.1996774168745164"/>
    <n v="183.10691080921441"/>
    <n v="60.897814826154175"/>
    <n v="8.0299999999999994"/>
    <n v="23.92"/>
    <n v="2E-3"/>
    <n v="100"/>
    <n v="100"/>
    <n v="100"/>
    <n v="97.62"/>
    <n v="117"/>
    <n v="9.52"/>
    <n v="47.25"/>
    <n v="7.8339999999999996"/>
  </r>
  <r>
    <x v="308"/>
    <n v="1829"/>
    <x v="241"/>
    <x v="1"/>
    <d v="2005-07-26T00:00:00"/>
    <n v="2005"/>
    <s v="CRB"/>
    <s v="I"/>
    <n v="5"/>
    <s v="170102030801"/>
    <s v="048-04-I"/>
    <s v="048"/>
    <s v="04"/>
    <s v="R1"/>
    <s v="Lolo"/>
    <s v="Seeley Lake"/>
    <s v="MT"/>
    <n v="47.230922999999997"/>
    <n v="-113.154644"/>
    <s v="Reference"/>
    <s v=""/>
    <n v="38.802729999999997"/>
    <s v=""/>
    <n v="30"/>
    <x v="342"/>
    <n v="244"/>
    <n v="1.8240000000000001"/>
    <n v="1.3939999999999999"/>
    <n v="0.52000001072883606"/>
    <n v="12.295081967213115"/>
    <n v="25.860655894044971"/>
    <n v="34.99"/>
    <n v="55.85"/>
    <n v="5.7000000000000002E-2"/>
    <n v="4.22"/>
    <n v="8.67"/>
    <n v="100"/>
    <n v="92.86"/>
    <n v="125"/>
    <n v="29.27"/>
    <n v="192.62"/>
    <n v="39.835000000000001"/>
  </r>
  <r>
    <x v="308"/>
    <n v="5390"/>
    <x v="241"/>
    <x v="1"/>
    <d v="2010-07-20T00:00:00"/>
    <n v="2010"/>
    <s v="CRB"/>
    <s v="I"/>
    <n v="5"/>
    <s v="170102030801"/>
    <s v="048-04-I"/>
    <s v="048"/>
    <s v="04"/>
    <s v="R1"/>
    <s v="Lolo"/>
    <s v="Seeley Lake"/>
    <s v="MT"/>
    <n v="47.230922999999997"/>
    <n v="-113.154644"/>
    <s v="Reference"/>
    <s v="Flow (whole reach)"/>
    <n v="42.986370000000001"/>
    <s v=""/>
    <n v="20"/>
    <x v="730"/>
    <n v="228"/>
    <n v="1.851"/>
    <n v="1.1180000000000001"/>
    <n v="0.76000005006790161"/>
    <n v="4.3859649122807012"/>
    <n v="7.8508770256711724"/>
    <n v="25.4"/>
    <n v="40.049999999999997"/>
    <n v="0.10249999999999999"/>
    <n v="26"/>
    <n v="29.33"/>
    <n v="100"/>
    <n v="36.840000000000003"/>
    <n v="110"/>
    <n v="34.21"/>
    <n v="271.93"/>
    <n v="210.68600000000001"/>
  </r>
  <r>
    <x v="308"/>
    <n v="8511"/>
    <x v="241"/>
    <x v="1"/>
    <d v="2015-07-28T00:00:00"/>
    <n v="2015"/>
    <s v="CRB"/>
    <s v="I"/>
    <n v="5"/>
    <s v="170102030801"/>
    <s v="048-04-I"/>
    <s v="048"/>
    <s v="04"/>
    <s v="R1"/>
    <s v="Lolo"/>
    <s v="Seeley Lake"/>
    <s v="MT"/>
    <n v="47.230922999999997"/>
    <n v="-113.154644"/>
    <s v="Reference"/>
    <s v="Flow (whole reach)"/>
    <n v="66.075940000000003"/>
    <s v=""/>
    <n v="10"/>
    <x v="731"/>
    <n v="231.4"/>
    <n v="1.677"/>
    <n v="1.0589999999999999"/>
    <n v="0.42777777380413479"/>
    <n v="38.893690579083838"/>
    <n v="53.759724082056572"/>
    <n v="17.600000000000001"/>
    <n v="32.39"/>
    <n v="0.19900000000000001"/>
    <n v="0"/>
    <n v="2.2999999999999998"/>
    <n v="100"/>
    <n v="60.53"/>
    <n v="122"/>
    <n v="23.68"/>
    <n v="172.86"/>
    <n v="51.798999999999999"/>
  </r>
  <r>
    <x v="309"/>
    <n v="1858"/>
    <x v="242"/>
    <x v="0"/>
    <d v="2005-06-14T00:00:00"/>
    <n v="2005"/>
    <s v="CRB"/>
    <s v="I"/>
    <n v="5"/>
    <s v="170103020303"/>
    <s v="065-15-I"/>
    <s v="065"/>
    <s v="15"/>
    <s v="R1"/>
    <s v="Panhandle"/>
    <s v="Coeur dAlene River"/>
    <s v="ID"/>
    <n v="47.557144000000001"/>
    <n v="-116.030378"/>
    <s v="Managed"/>
    <s v=""/>
    <n v="30.540769999999998"/>
    <s v=""/>
    <n v="70"/>
    <x v="732"/>
    <n v="171.8"/>
    <n v="2.468"/>
    <n v="1.1379999999999999"/>
    <n v="0.15857143061501638"/>
    <n v="40.745052386495921"/>
    <n v="13.445867370809747"/>
    <n v="13.61"/>
    <n v="32.9"/>
    <n v="3.5499999999999997E-2"/>
    <n v="3.14"/>
    <n v="7.9"/>
    <n v="95.45"/>
    <n v="90.91"/>
    <n v="118"/>
    <n v="20.93"/>
    <n v="69.849999999999994"/>
    <n v="7.6109999999999998"/>
  </r>
  <r>
    <x v="309"/>
    <n v="5416"/>
    <x v="242"/>
    <x v="0"/>
    <d v="2010-06-13T00:00:00"/>
    <n v="2010"/>
    <s v="CRB"/>
    <s v="I"/>
    <n v="5"/>
    <s v="170103020303"/>
    <s v="065-15-I"/>
    <s v="065"/>
    <s v="15"/>
    <s v="R1"/>
    <s v="Panhandle"/>
    <s v="Coeur dAlene River"/>
    <s v="ID"/>
    <n v="47.557144000000001"/>
    <n v="-116.030378"/>
    <s v="Managed"/>
    <s v="Flow (whole reach)"/>
    <n v="34.182180000000002"/>
    <s v=""/>
    <n v="40"/>
    <x v="733"/>
    <n v="165.7"/>
    <n v="2.613"/>
    <n v="1.0129999999999999"/>
    <n v="0.18555555409855312"/>
    <n v="54.315027157513583"/>
    <n v="22.269161336020527"/>
    <n v="10.74"/>
    <n v="15.66"/>
    <n v="2.9000000000000001E-2"/>
    <n v="2.37"/>
    <n v="8.33"/>
    <n v="90.48"/>
    <n v="83.33"/>
    <n v="124"/>
    <n v="23.81"/>
    <n v="96.56"/>
    <n v="16.355"/>
  </r>
  <r>
    <x v="309"/>
    <n v="8534"/>
    <x v="242"/>
    <x v="0"/>
    <d v="2015-06-30T00:00:00"/>
    <n v="2015"/>
    <s v="CRB"/>
    <s v="I"/>
    <n v="5"/>
    <s v="170103020303"/>
    <s v="065-15-I"/>
    <s v="065"/>
    <s v="15"/>
    <s v="R1"/>
    <s v="Panhandle"/>
    <s v="Coeur dAlene River"/>
    <s v="ID"/>
    <n v="47.557144000000001"/>
    <n v="-116.030378"/>
    <s v="Managed"/>
    <s v="Flow (whole reach)"/>
    <n v="48.258699999999997"/>
    <s v=""/>
    <n v="90"/>
    <x v="734"/>
    <n v="171.2"/>
    <n v="3.0369999999999999"/>
    <n v="1.131"/>
    <n v="0.14428571718079702"/>
    <n v="81.775700934579447"/>
    <n v="24.591121648516612"/>
    <n v="12.78"/>
    <n v="25.48"/>
    <n v="0.04"/>
    <n v="3.02"/>
    <n v="5.9"/>
    <n v="92.86"/>
    <n v="54.76"/>
    <n v="108"/>
    <n v="38.1"/>
    <n v="175.23"/>
    <n v="18.605"/>
  </r>
  <r>
    <x v="310"/>
    <n v="3754"/>
    <x v="243"/>
    <x v="1"/>
    <d v="2007-07-11T00:00:00"/>
    <n v="2007"/>
    <s v="CRB"/>
    <s v="I"/>
    <n v="2"/>
    <s v="170603050601"/>
    <s v="081-16-I"/>
    <s v="081"/>
    <s v="16"/>
    <s v="R1"/>
    <s v="Nez Perce-Clearwater"/>
    <s v="Salmon River"/>
    <s v="ID"/>
    <n v="45.646239000000001"/>
    <n v="-115.865782"/>
    <s v="Reference"/>
    <s v="Flow (whole reach)"/>
    <n v="70.252579999999995"/>
    <s v=""/>
    <n v="30"/>
    <x v="71"/>
    <n v="167.9"/>
    <n v="1.7270000000000001"/>
    <n v="1.333"/>
    <n v="0.30999999425627967"/>
    <n v="65.51518761167361"/>
    <n v="51.280523780700058"/>
    <n v="14.48"/>
    <n v="63.7"/>
    <n v="3.7999999999999999E-2"/>
    <n v="6.37"/>
    <n v="7.78"/>
    <n v="100"/>
    <n v="90.48"/>
    <n v="87"/>
    <n v="58.54"/>
    <n v="774.27"/>
    <n v="111.52800000000001"/>
  </r>
  <r>
    <x v="310"/>
    <n v="6732"/>
    <x v="243"/>
    <x v="1"/>
    <d v="2012-08-02T00:00:00"/>
    <n v="2012"/>
    <s v="CRB"/>
    <s v="I"/>
    <n v="2"/>
    <s v="170603050601"/>
    <s v="081-16-I"/>
    <s v="081"/>
    <s v="16"/>
    <s v="R1"/>
    <s v="Nez Perce-Clearwater"/>
    <s v="Salmon River"/>
    <s v="ID"/>
    <n v="45.646239000000001"/>
    <n v="-115.865782"/>
    <s v="Reference"/>
    <s v="Flow (whole reach)"/>
    <n v="63.062170000000002"/>
    <s v=""/>
    <n v="30"/>
    <x v="661"/>
    <n v="160.6"/>
    <n v="1.5820000000000001"/>
    <n v="1.3660000000000001"/>
    <n v="0.30846154002042919"/>
    <n v="80.946450809464508"/>
    <n v="54.296388721109778"/>
    <n v="10.84"/>
    <n v="24.13"/>
    <n v="2.5000000000000001E-2"/>
    <n v="15.05"/>
    <n v="26.32"/>
    <n v="97.5"/>
    <n v="95"/>
    <n v="80"/>
    <n v="66.67"/>
    <n v="1189.29"/>
    <n v="123.79600000000001"/>
  </r>
  <r>
    <x v="310"/>
    <n v="9722"/>
    <x v="243"/>
    <x v="1"/>
    <d v="2017-07-12T00:00:00"/>
    <n v="2017"/>
    <s v="CRB"/>
    <s v="I"/>
    <n v="2"/>
    <s v="170603050601"/>
    <s v="081-16-I"/>
    <s v="081"/>
    <s v="16"/>
    <s v="R1"/>
    <s v="Nez Perce-Clearwater"/>
    <s v="Salmon River"/>
    <s v="ID"/>
    <n v="45.646239000000001"/>
    <n v="-115.865782"/>
    <s v="Reference"/>
    <s v="Flow (whole reach)"/>
    <n v="65.078440430634799"/>
    <s v=""/>
    <n v="30"/>
    <x v="735"/>
    <n v="157.80000000000001"/>
    <n v="1.581"/>
    <n v="1.141"/>
    <n v="0.30153845709103805"/>
    <n v="82.382762991128004"/>
    <n v="59.885931861113527"/>
    <n v="11.11"/>
    <n v="23.81"/>
    <n v="2.8500000000000001E-2"/>
    <n v="5.66"/>
    <n v="8.33"/>
    <n v="94.74"/>
    <n v="81.58"/>
    <n v="91"/>
    <n v="54.05"/>
    <n v="576.67999999999995"/>
    <n v="98.665000000000006"/>
  </r>
  <r>
    <x v="311"/>
    <n v="3625"/>
    <x v="243"/>
    <x v="0"/>
    <d v="2007-06-12T00:00:00"/>
    <n v="2007"/>
    <s v="CRB"/>
    <s v="I"/>
    <n v="2"/>
    <s v="170102150601"/>
    <s v="014-18-I"/>
    <s v="014"/>
    <s v="18"/>
    <s v="R1"/>
    <s v="Panhandle"/>
    <s v="Priest Lake"/>
    <s v="ID"/>
    <n v="48.326234999999997"/>
    <n v="-116.98498499999999"/>
    <s v="Managed"/>
    <s v="Flow (whole reach)"/>
    <n v="53.296860000000002"/>
    <s v=""/>
    <n v="40"/>
    <x v="267"/>
    <n v="161.4"/>
    <n v="0.39700000000000002"/>
    <n v="1.68"/>
    <n v="0.6472727331248197"/>
    <n v="68.153655514250303"/>
    <n v="89.714995990455364"/>
    <n v="10.36"/>
    <n v="7.71"/>
    <n v="4.0000000000000001E-3"/>
    <n v="24.29"/>
    <n v="33.229999999999997"/>
    <n v="100"/>
    <n v="100"/>
    <n v="83"/>
    <n v="57.14"/>
    <n v="61.96"/>
    <n v="6.43"/>
  </r>
  <r>
    <x v="311"/>
    <n v="6796"/>
    <x v="243"/>
    <x v="0"/>
    <d v="2012-06-25T00:00:00"/>
    <n v="2012"/>
    <s v="CRB"/>
    <s v="I"/>
    <n v="2"/>
    <s v="170102150601"/>
    <s v="014-18-I"/>
    <s v="014"/>
    <s v="18"/>
    <s v="R1"/>
    <s v="Panhandle"/>
    <s v="Priest Lake"/>
    <s v="ID"/>
    <n v="48.326234999999997"/>
    <n v="-116.98498499999999"/>
    <s v="Managed"/>
    <s v="Flow (whole reach)"/>
    <n v="48.773470000000003"/>
    <s v=""/>
    <n v="50"/>
    <x v="736"/>
    <n v="169.5"/>
    <n v="0.40100000000000002"/>
    <n v="1.7729999999999999"/>
    <n v="0.59444444378217065"/>
    <n v="53.097345132743364"/>
    <n v="80.88495541462855"/>
    <n v="5.4"/>
    <n v="4.83"/>
    <n v="1.0999999999999999E-2"/>
    <n v="6.67"/>
    <n v="17.559999999999999"/>
    <n v="100"/>
    <n v="100"/>
    <n v="95"/>
    <n v="40.479999999999997"/>
    <n v="17.7"/>
    <n v="1.901"/>
  </r>
  <r>
    <x v="311"/>
    <n v="9802"/>
    <x v="243"/>
    <x v="0"/>
    <d v="2017-06-28T00:00:00"/>
    <n v="2017"/>
    <s v="CRB"/>
    <s v="I"/>
    <n v="2"/>
    <s v="170102150601"/>
    <s v="014-18-I"/>
    <s v="014"/>
    <s v="18"/>
    <s v="R1"/>
    <s v="Panhandle"/>
    <s v="Priest Lake"/>
    <s v="ID"/>
    <n v="48.326234999999997"/>
    <n v="-116.98498499999999"/>
    <s v="Managed"/>
    <s v="Flow (whole reach)"/>
    <n v="54.109037744666303"/>
    <s v=""/>
    <n v="70"/>
    <x v="737"/>
    <n v="181"/>
    <n v="0.29799999999999999"/>
    <n v="1.9359999999999999"/>
    <n v="0.61933334072430923"/>
    <n v="82.872928176795583"/>
    <n v="82.375690291599682"/>
    <n v="6.27"/>
    <n v="5.81"/>
    <n v="2E-3"/>
    <n v="12.3"/>
    <n v="15.6"/>
    <n v="100"/>
    <n v="100"/>
    <n v="81"/>
    <n v="56.82"/>
    <n v="55.25"/>
    <n v="4.3620000000000001"/>
  </r>
  <r>
    <x v="312"/>
    <n v="479"/>
    <x v="244"/>
    <x v="1"/>
    <d v="2002-07-06T00:00:00"/>
    <n v="2002"/>
    <s v="CRB"/>
    <s v="I"/>
    <n v="2"/>
    <s v="170603050602"/>
    <s v="081-08-I"/>
    <s v="081"/>
    <s v="08"/>
    <s v="R1"/>
    <s v="Nez Perce-Clearwater"/>
    <s v="Salmon River"/>
    <s v="ID"/>
    <n v="45.657924000000001"/>
    <n v="-115.870527"/>
    <s v="Reference"/>
    <s v=""/>
    <n v="63.920255899310298"/>
    <s v=""/>
    <m/>
    <x v="738"/>
    <n v="149.80000000000001"/>
    <n v="0.70099999999999996"/>
    <n v="1.4239999999999999"/>
    <n v="0.42000000178813934"/>
    <n v="53.404539385847791"/>
    <n v="48.931909339609383"/>
    <n v="17.95"/>
    <n v="35.799999999999997"/>
    <n v="1.7999999999999999E-2"/>
    <m/>
    <n v="9.6"/>
    <n v="100"/>
    <n v="100"/>
    <n v="88"/>
    <n v="51.02"/>
    <n v="607.48"/>
    <n v="146.33699999999999"/>
  </r>
  <r>
    <x v="312"/>
    <n v="3752"/>
    <x v="244"/>
    <x v="1"/>
    <d v="2007-07-13T00:00:00"/>
    <n v="2007"/>
    <s v="CRB"/>
    <s v="I"/>
    <n v="2"/>
    <s v="170603050602"/>
    <s v="081-08-I"/>
    <s v="081"/>
    <s v="08"/>
    <s v="R1"/>
    <s v="Nez Perce-Clearwater"/>
    <s v="Salmon River"/>
    <s v="ID"/>
    <n v="45.657924000000001"/>
    <n v="-115.870527"/>
    <s v="Reference"/>
    <s v="Flow (whole reach)"/>
    <n v="80.784630000000007"/>
    <s v=""/>
    <n v="50"/>
    <x v="703"/>
    <n v="172.6"/>
    <n v="0.78200000000000003"/>
    <n v="1.502"/>
    <n v="0.40444444616635639"/>
    <n v="52.143684820393979"/>
    <n v="61.471610881500425"/>
    <n v="13.54"/>
    <n v="71.180000000000007"/>
    <n v="0.03"/>
    <n v="3.04"/>
    <n v="4.8099999999999996"/>
    <n v="97.73"/>
    <n v="95.45"/>
    <n v="83"/>
    <n v="55.81"/>
    <n v="706.84"/>
    <n v="60.735999999999997"/>
  </r>
  <r>
    <x v="312"/>
    <n v="6574"/>
    <x v="244"/>
    <x v="1"/>
    <d v="2012-08-02T00:00:00"/>
    <n v="2012"/>
    <s v="CRB"/>
    <s v="I"/>
    <n v="2"/>
    <s v="170603050602"/>
    <s v="081-08-I"/>
    <s v="081"/>
    <s v="08"/>
    <s v="R1"/>
    <s v="Nez Perce-Clearwater"/>
    <s v="Salmon River"/>
    <s v="ID"/>
    <n v="45.657924000000001"/>
    <n v="-115.870527"/>
    <s v="Reference"/>
    <s v="Flow (whole reach)"/>
    <n v="71.085669999999993"/>
    <s v=""/>
    <n v="50"/>
    <x v="166"/>
    <n v="177.4"/>
    <n v="0.83399999999999996"/>
    <n v="1.6830000000000001"/>
    <n v="0.38545454225756903"/>
    <n v="62.006764374295379"/>
    <n v="70.124013448110972"/>
    <n v="10.78"/>
    <n v="20.66"/>
    <n v="3.5999999999999997E-2"/>
    <n v="7.08"/>
    <n v="18.37"/>
    <n v="97.73"/>
    <n v="97.73"/>
    <n v="100"/>
    <n v="45.45"/>
    <n v="879.37"/>
    <n v="129.78100000000001"/>
  </r>
  <r>
    <x v="312"/>
    <n v="9619"/>
    <x v="244"/>
    <x v="1"/>
    <d v="2017-07-13T00:00:00"/>
    <n v="2017"/>
    <s v="CRB"/>
    <s v="I"/>
    <n v="2"/>
    <s v="170603050602"/>
    <s v="081-08-I"/>
    <s v="081"/>
    <s v="08"/>
    <s v="R1"/>
    <s v="Nez Perce-Clearwater"/>
    <s v="Salmon River"/>
    <s v="ID"/>
    <n v="45.657924000000001"/>
    <n v="-115.870527"/>
    <s v="Reference"/>
    <s v="Flow (whole reach)"/>
    <n v="65.762405547577004"/>
    <s v=""/>
    <n v="60"/>
    <x v="553"/>
    <n v="181.9"/>
    <n v="0.84699999999999998"/>
    <n v="1.5649999999999999"/>
    <n v="0.33363636379892175"/>
    <n v="60.472787245739418"/>
    <n v="59.813084348077759"/>
    <n v="10.98"/>
    <n v="23.26"/>
    <n v="3.1E-2"/>
    <n v="1.3"/>
    <n v="3.24"/>
    <n v="95.45"/>
    <n v="95.45"/>
    <n v="100"/>
    <n v="50"/>
    <n v="467.29"/>
    <n v="48.652999999999999"/>
  </r>
  <r>
    <x v="313"/>
    <n v="1839"/>
    <x v="245"/>
    <x v="0"/>
    <d v="2005-07-14T00:00:00"/>
    <n v="2005"/>
    <s v="CRB"/>
    <s v="I"/>
    <n v="5"/>
    <s v="170102030310"/>
    <s v="050-05-I"/>
    <s v="050"/>
    <s v="05"/>
    <s v="R1"/>
    <s v="Helena"/>
    <s v="Lincoln"/>
    <s v="MT"/>
    <n v="46.922632999999998"/>
    <n v="-112.853433"/>
    <s v="Managed"/>
    <s v=""/>
    <n v="13.15767"/>
    <s v=""/>
    <n v="80"/>
    <x v="739"/>
    <n v="167.7"/>
    <n v="2.5099999999999998"/>
    <n v="1.0760000000000001"/>
    <n v="0.22666666739516789"/>
    <n v="53.667262969588556"/>
    <n v="21.586165729561376"/>
    <n v="14.41"/>
    <n v="21.28"/>
    <n v="2E-3"/>
    <n v="54.74"/>
    <n v="60.15"/>
    <n v="95.24"/>
    <n v="47.62"/>
    <n v="118"/>
    <n v="21.43"/>
    <n v="196.78"/>
    <n v="21.36"/>
  </r>
  <r>
    <x v="313"/>
    <n v="5400"/>
    <x v="245"/>
    <x v="0"/>
    <d v="2010-06-27T00:00:00"/>
    <n v="2010"/>
    <s v="CRB"/>
    <s v="I"/>
    <n v="5"/>
    <s v="170102030310"/>
    <s v="050-05-I"/>
    <s v="050"/>
    <s v="05"/>
    <s v="R1"/>
    <s v="Helena"/>
    <s v="Lincoln"/>
    <s v="MT"/>
    <n v="46.922632999999998"/>
    <n v="-112.853433"/>
    <s v="Managed"/>
    <s v="Flow (whole reach)"/>
    <n v="16.008099999999999"/>
    <s v=""/>
    <n v="60"/>
    <x v="17"/>
    <n v="164.7"/>
    <n v="2.4710000000000001"/>
    <n v="1.002"/>
    <n v="0.19583332538604736"/>
    <n v="72.859744990892537"/>
    <n v="23.740133590675082"/>
    <n v="12.67"/>
    <n v="14.88"/>
    <n v="2E-3"/>
    <n v="22.4"/>
    <n v="34.6"/>
    <n v="100"/>
    <n v="14.29"/>
    <n v="136"/>
    <n v="11.9"/>
    <n v="588.95000000000005"/>
    <n v="60.52"/>
  </r>
  <r>
    <x v="313"/>
    <n v="8519"/>
    <x v="245"/>
    <x v="0"/>
    <d v="2015-07-18T00:00:00"/>
    <n v="2015"/>
    <s v="CRB"/>
    <s v="I"/>
    <n v="5"/>
    <s v="170102030310"/>
    <s v="050-05-I"/>
    <s v="050"/>
    <s v="05"/>
    <s v="R1"/>
    <s v="Helena"/>
    <s v="Lincoln"/>
    <s v="MT"/>
    <n v="46.922632999999998"/>
    <n v="-112.853433"/>
    <s v="Managed"/>
    <s v="Flow (whole reach)"/>
    <n v="32.587179999999996"/>
    <s v=""/>
    <n v="90"/>
    <x v="222"/>
    <n v="172.5"/>
    <n v="2.504"/>
    <n v="1.0569999999999999"/>
    <n v="0.15650000087916852"/>
    <n v="115.94202898550725"/>
    <n v="44.579710061999336"/>
    <n v="9.65"/>
    <n v="27.6"/>
    <n v="4.0000000000000001E-3"/>
    <n v="17.010000000000002"/>
    <n v="37.6"/>
    <n v="100"/>
    <n v="97.62"/>
    <n v="112"/>
    <n v="21.43"/>
    <n v="852.17"/>
    <n v="75.227999999999994"/>
  </r>
  <r>
    <x v="314"/>
    <n v="1840"/>
    <x v="245"/>
    <x v="0"/>
    <d v="2005-07-13T00:00:00"/>
    <n v="2005"/>
    <s v="CRB"/>
    <s v="K"/>
    <n v="5"/>
    <s v="170102030310"/>
    <s v="050-05-K"/>
    <s v="050"/>
    <s v="05"/>
    <s v="R1"/>
    <s v="Helena"/>
    <s v="Lincoln"/>
    <s v="MT"/>
    <n v="46.922421999999997"/>
    <n v="-112.855485"/>
    <s v="Managed"/>
    <s v=""/>
    <m/>
    <s v=""/>
    <m/>
    <x v="271"/>
    <n v="126"/>
    <n v="1.865"/>
    <n v="1.167"/>
    <m/>
    <m/>
    <m/>
    <m/>
    <m/>
    <m/>
    <m/>
    <m/>
    <n v="100"/>
    <n v="80.95"/>
    <n v="109"/>
    <n v="30.95"/>
    <m/>
    <m/>
  </r>
  <r>
    <x v="314"/>
    <n v="5401"/>
    <x v="245"/>
    <x v="0"/>
    <d v="2010-06-28T00:00:00"/>
    <n v="2010"/>
    <s v="CRB"/>
    <s v="K"/>
    <n v="5"/>
    <s v="170102030310"/>
    <s v="050-05-K"/>
    <s v="050"/>
    <s v="05"/>
    <s v="R1"/>
    <s v="Helena"/>
    <s v="Lincoln"/>
    <s v="MT"/>
    <n v="46.922421999999997"/>
    <n v="-112.855485"/>
    <s v="Managed"/>
    <s v="Flow (whole reach)"/>
    <m/>
    <s v=""/>
    <m/>
    <x v="729"/>
    <n v="117.3"/>
    <n v="2.089"/>
    <n v="1.171"/>
    <n v="0.22600000500679016"/>
    <n v="85.251491901108267"/>
    <n v="32.736573377838525"/>
    <n v="10.85"/>
    <n v="9.5399999999999991"/>
    <m/>
    <m/>
    <m/>
    <n v="97.5"/>
    <n v="90"/>
    <n v="100"/>
    <n v="47.5"/>
    <m/>
    <m/>
  </r>
  <r>
    <x v="314"/>
    <n v="8520"/>
    <x v="245"/>
    <x v="0"/>
    <d v="2015-07-20T00:00:00"/>
    <n v="2015"/>
    <s v="CRB"/>
    <s v="K"/>
    <n v="5"/>
    <s v="170102030310"/>
    <s v="050-05-K"/>
    <s v="050"/>
    <s v="05"/>
    <s v="R1"/>
    <s v="Helena"/>
    <s v="Lincoln"/>
    <s v="MT"/>
    <n v="46.922421999999997"/>
    <n v="-112.855485"/>
    <s v="Managed"/>
    <s v="Flow (whole reach)"/>
    <n v="18.92783"/>
    <s v=""/>
    <n v="90"/>
    <x v="295"/>
    <n v="131.30000000000001"/>
    <n v="1.8280000000000001"/>
    <n v="1.236"/>
    <n v="0.15571428693476178"/>
    <n v="159.93907083015992"/>
    <n v="52.246762702052862"/>
    <n v="8.15"/>
    <n v="26.8"/>
    <n v="2E-3"/>
    <n v="69.67"/>
    <n v="81.33"/>
    <n v="97.62"/>
    <n v="95.24"/>
    <n v="108"/>
    <n v="42.86"/>
    <n v="418.89"/>
    <n v="36.807000000000002"/>
  </r>
  <r>
    <x v="315"/>
    <n v="309"/>
    <x v="246"/>
    <x v="0"/>
    <d v="2004-06-18T00:00:00"/>
    <n v="2004"/>
    <s v="CRB"/>
    <s v="I"/>
    <n v="4"/>
    <s v="170102020902"/>
    <s v="054-04-I"/>
    <s v="054"/>
    <s v="04"/>
    <s v="R1"/>
    <s v="Beaverhead-Deerlodge"/>
    <s v="Pintler"/>
    <s v="MT"/>
    <n v="46.136873999999999"/>
    <n v="-113.590091"/>
    <s v="Managed"/>
    <s v=""/>
    <n v="14.495970075374"/>
    <s v=""/>
    <n v="30"/>
    <x v="740"/>
    <n v="167.8"/>
    <n v="0.78100000000000003"/>
    <n v="1.212"/>
    <n v="0.2012499962002039"/>
    <n v="47.675804529201429"/>
    <n v="42.669845280971231"/>
    <m/>
    <m/>
    <n v="1.6E-2"/>
    <n v="50.23"/>
    <n v="61.83"/>
    <n v="100"/>
    <n v="100"/>
    <n v="74"/>
    <n v="69.05"/>
    <n v="5.96"/>
    <n v="8.6999999999999994E-2"/>
  </r>
  <r>
    <x v="315"/>
    <n v="4852"/>
    <x v="246"/>
    <x v="0"/>
    <d v="2009-06-14T00:00:00"/>
    <n v="2009"/>
    <s v="CRB"/>
    <s v="I"/>
    <n v="4"/>
    <s v="170102020902"/>
    <s v="054-04-I"/>
    <s v="054"/>
    <s v="04"/>
    <s v="R1"/>
    <s v="Beaverhead-Deerlodge"/>
    <s v="Pintler"/>
    <s v="MT"/>
    <n v="46.136873999999999"/>
    <n v="-113.590091"/>
    <s v="Managed"/>
    <s v="Flow (whole reach)"/>
    <n v="40.546430000000001"/>
    <s v=""/>
    <n v="20"/>
    <x v="38"/>
    <n v="166"/>
    <n v="0.753"/>
    <n v="1.1579999999999999"/>
    <n v="0.30000000447034836"/>
    <n v="48.192771084337352"/>
    <n v="35.180723092642175"/>
    <n v="7.86"/>
    <n v="9.15"/>
    <n v="2.5999999999999999E-2"/>
    <n v="8.83"/>
    <n v="12.33"/>
    <n v="100"/>
    <n v="100"/>
    <n v="83"/>
    <n v="52.38"/>
    <n v="0"/>
    <n v="0"/>
  </r>
  <r>
    <x v="315"/>
    <n v="7919"/>
    <x v="246"/>
    <x v="0"/>
    <d v="2014-07-16T00:00:00"/>
    <n v="2014"/>
    <s v="CRB"/>
    <s v="I"/>
    <n v="4"/>
    <s v="170102020902"/>
    <s v="054-04-I"/>
    <s v="054"/>
    <s v="04"/>
    <s v="R1"/>
    <s v="Beaverhead-Deerlodge"/>
    <s v="Pintler"/>
    <s v="MT"/>
    <n v="46.136873999999999"/>
    <n v="-113.590091"/>
    <s v="Managed"/>
    <s v="Flow (whole reach)"/>
    <n v="34.97578"/>
    <s v=""/>
    <n v="40"/>
    <x v="601"/>
    <n v="158.30000000000001"/>
    <n v="0.79600000000000004"/>
    <n v="1.123"/>
    <n v="0.22222222222222221"/>
    <n v="56.854074542008838"/>
    <n v="46.683512378627562"/>
    <n v="7.02"/>
    <n v="11.98"/>
    <n v="2.7E-2"/>
    <n v="8.07"/>
    <n v="14.15"/>
    <n v="100"/>
    <n v="100"/>
    <n v="94"/>
    <n v="34.21"/>
    <n v="31.59"/>
    <n v="2.4119999999999999"/>
  </r>
  <r>
    <x v="315"/>
    <n v="10575"/>
    <x v="246"/>
    <x v="0"/>
    <d v="2019-06-28T00:00:00"/>
    <n v="2019"/>
    <s v="CRB"/>
    <s v="I"/>
    <n v="4"/>
    <s v="170102020902"/>
    <s v="054-04-I"/>
    <s v="054"/>
    <s v="04"/>
    <s v="R1"/>
    <s v="Beaverhead-Deerlodge"/>
    <s v="Pintler"/>
    <s v="MT"/>
    <n v="46.136873999999999"/>
    <n v="-113.590091"/>
    <s v="Managed"/>
    <s v="Flow (whole reach)"/>
    <n v="15.919672645024299"/>
    <s v=""/>
    <n v="40"/>
    <x v="167"/>
    <n v="163.5"/>
    <n v="0.76100000000000001"/>
    <n v="1.1599999999999999"/>
    <n v="0.30250000208616257"/>
    <n v="24.464831804281346"/>
    <n v="27.094801339899"/>
    <n v="11.04"/>
    <n v="11.19"/>
    <n v="0.01"/>
    <n v="27.64"/>
    <n v="34.979999999999997"/>
    <n v="87.18"/>
    <n v="82.05"/>
    <n v="89"/>
    <n v="52.5"/>
    <n v="0"/>
    <n v="0"/>
  </r>
  <r>
    <x v="316"/>
    <n v="2195"/>
    <x v="247"/>
    <x v="0"/>
    <d v="2006-07-31T00:00:00"/>
    <n v="2006"/>
    <s v="CRB"/>
    <s v="I"/>
    <n v="1"/>
    <s v="170102031006"/>
    <s v="047-08-I"/>
    <s v="047"/>
    <s v="08"/>
    <s v="R1"/>
    <s v="Lolo"/>
    <s v="Seeley Lake"/>
    <s v="MT"/>
    <n v="47.179577999999999"/>
    <n v="-113.470386"/>
    <s v="Managed"/>
    <s v="Flow (whole reach)"/>
    <n v="49.442259999999997"/>
    <s v=""/>
    <n v="80"/>
    <x v="741"/>
    <n v="163.5"/>
    <n v="1.101"/>
    <n v="1.323"/>
    <n v="0.39500001072883606"/>
    <n v="24.464831804281346"/>
    <n v="30.214066753329121"/>
    <n v="26.96"/>
    <n v="86.62"/>
    <n v="8.5999999999999993E-2"/>
    <n v="1.33"/>
    <n v="2.17"/>
    <n v="95.24"/>
    <n v="59.52"/>
    <n v="125"/>
    <n v="15"/>
    <n v="397.55"/>
    <n v="163.322"/>
  </r>
  <r>
    <x v="316"/>
    <n v="6004"/>
    <x v="247"/>
    <x v="0"/>
    <d v="2011-08-04T00:00:00"/>
    <n v="2011"/>
    <s v="CRB"/>
    <s v="I"/>
    <n v="1"/>
    <s v="170102031006"/>
    <s v="047-08-I"/>
    <s v="047"/>
    <s v="08"/>
    <s v="R1"/>
    <s v="Lolo"/>
    <s v="Seeley Lake"/>
    <s v="MT"/>
    <n v="47.179577999999999"/>
    <n v="-113.470386"/>
    <s v="Managed"/>
    <s v="Flow (whole reach)"/>
    <n v="61.516840000000002"/>
    <s v=""/>
    <n v="70"/>
    <x v="742"/>
    <n v="153.19999999999999"/>
    <n v="1.2270000000000001"/>
    <n v="1.157"/>
    <n v="0.36199999451637266"/>
    <n v="32.637075718015666"/>
    <n v="34.856396929091019"/>
    <n v="12.23"/>
    <n v="23.7"/>
    <n v="6.5000000000000002E-2"/>
    <n v="3.62"/>
    <n v="7.37"/>
    <n v="100"/>
    <n v="92.11"/>
    <n v="89"/>
    <n v="55.26"/>
    <n v="1305.48"/>
    <n v="368.17399999999998"/>
  </r>
  <r>
    <x v="316"/>
    <n v="9158"/>
    <x v="247"/>
    <x v="0"/>
    <d v="2016-07-27T00:00:00"/>
    <n v="2016"/>
    <s v="CRB"/>
    <s v="I"/>
    <n v="1"/>
    <s v="170102031006"/>
    <s v="047-08-I"/>
    <s v="047"/>
    <s v="08"/>
    <s v="R1"/>
    <s v="Lolo"/>
    <s v="Seeley Lake"/>
    <s v="MT"/>
    <n v="47.179577999999999"/>
    <n v="-113.470386"/>
    <s v="Managed"/>
    <s v="Flow (whole reach)"/>
    <n v="54.694470000000003"/>
    <s v=""/>
    <n v="110"/>
    <x v="612"/>
    <n v="148.6"/>
    <n v="1.2450000000000001"/>
    <n v="1.23"/>
    <n v="0.375"/>
    <n v="40.376850605652763"/>
    <n v="69.313593860590288"/>
    <n v="15.97"/>
    <n v="27.71"/>
    <n v="4.2000000000000003E-2"/>
    <n v="22.4"/>
    <n v="32.18"/>
    <n v="97.06"/>
    <n v="85.29"/>
    <n v="106"/>
    <n v="38.24"/>
    <n v="767.16"/>
    <n v="312.173"/>
  </r>
  <r>
    <x v="317"/>
    <n v="219"/>
    <x v="248"/>
    <x v="0"/>
    <d v="2001-07-22T00:00:00"/>
    <n v="2001"/>
    <s v="CRB"/>
    <s v="I"/>
    <n v="1"/>
    <s v="170102070201"/>
    <s v="041-09-I"/>
    <s v="041"/>
    <s v="09"/>
    <s v="R1"/>
    <s v="Flathead"/>
    <s v="Spotted Bear"/>
    <s v="MT"/>
    <n v="48.115886000000003"/>
    <n v="-113.263195"/>
    <s v="Managed"/>
    <s v=""/>
    <m/>
    <s v=""/>
    <n v="170"/>
    <x v="743"/>
    <n v="242"/>
    <n v="0.80200000000000005"/>
    <n v="1.1439999999999999"/>
    <n v="0.73200001716613772"/>
    <n v="24.793388429752067"/>
    <n v="62.975207242098719"/>
    <n v="31.97"/>
    <n v="169.94"/>
    <n v="0.04"/>
    <m/>
    <m/>
    <n v="76.19"/>
    <n v="16.670000000000002"/>
    <n v="132"/>
    <n v="21.95"/>
    <n v="152.88999999999999"/>
    <n v="51.883000000000003"/>
  </r>
  <r>
    <x v="317"/>
    <n v="2182"/>
    <x v="248"/>
    <x v="0"/>
    <d v="2006-07-26T00:00:00"/>
    <n v="2006"/>
    <s v="CRB"/>
    <s v="I"/>
    <n v="1"/>
    <s v="170102070201"/>
    <s v="041-09-I"/>
    <s v="041"/>
    <s v="09"/>
    <s v="R1"/>
    <s v="Flathead"/>
    <s v="Spotted Bear"/>
    <s v="MT"/>
    <n v="48.115886000000003"/>
    <n v="-113.263195"/>
    <s v="Managed"/>
    <s v="Flow (whole reach)"/>
    <n v="68.972939999999994"/>
    <s v=""/>
    <n v="190"/>
    <x v="744"/>
    <n v="244.5"/>
    <n v="0.90800000000000003"/>
    <n v="1.163"/>
    <n v="0.69599999189376827"/>
    <n v="20.449897750511248"/>
    <n v="52.392638582880998"/>
    <n v="40.950000000000003"/>
    <n v="41.29"/>
    <n v="4.5999999999999999E-2"/>
    <n v="2.4"/>
    <n v="5.07"/>
    <n v="92.86"/>
    <n v="61.9"/>
    <n v="110"/>
    <n v="41.67"/>
    <n v="335.38"/>
    <n v="122.09399999999999"/>
  </r>
  <r>
    <x v="317"/>
    <n v="5992"/>
    <x v="248"/>
    <x v="0"/>
    <d v="2011-08-21T00:00:00"/>
    <n v="2011"/>
    <s v="CRB"/>
    <s v="I"/>
    <n v="1"/>
    <s v="170102070201"/>
    <s v="041-09-I"/>
    <s v="041"/>
    <s v="09"/>
    <s v="R1"/>
    <s v="Flathead"/>
    <s v="Spotted Bear"/>
    <s v="MT"/>
    <n v="48.115886000000003"/>
    <n v="-113.263195"/>
    <s v="Managed"/>
    <s v="Flow (whole reach)"/>
    <n v="67.455839999999995"/>
    <s v=""/>
    <n v="190"/>
    <x v="745"/>
    <n v="286"/>
    <n v="0.81499999999999995"/>
    <m/>
    <n v="0.72666664918263757"/>
    <n v="20.97902097902098"/>
    <n v="49.160839294220182"/>
    <n v="41.13"/>
    <n v="56.65"/>
    <n v="4.3999999999999997E-2"/>
    <n v="3.33"/>
    <n v="3.11"/>
    <n v="80"/>
    <n v="42.22"/>
    <n v="114"/>
    <n v="27.91"/>
    <n v="335.66"/>
    <n v="109.02200000000001"/>
  </r>
  <r>
    <x v="317"/>
    <n v="9038"/>
    <x v="248"/>
    <x v="0"/>
    <d v="2016-07-26T00:00:00"/>
    <n v="2016"/>
    <s v="CRB"/>
    <s v="I"/>
    <n v="1"/>
    <s v="170102070201"/>
    <s v="041-09-I"/>
    <s v="041"/>
    <s v="09"/>
    <s v="R1"/>
    <s v="Flathead"/>
    <s v="Spotted Bear"/>
    <s v="MT"/>
    <n v="48.115886000000003"/>
    <n v="-113.263195"/>
    <s v="Managed"/>
    <s v="Flow (whole reach)"/>
    <n v="51.303609999999999"/>
    <s v=""/>
    <n v="200"/>
    <x v="746"/>
    <n v="235.8"/>
    <n v="0.58099999999999996"/>
    <n v="1.0369999999999999"/>
    <n v="0.43166665732860565"/>
    <n v="25.445292620865139"/>
    <n v="41.518235429047124"/>
    <n v="41.14"/>
    <n v="25.08"/>
    <n v="4.0500000000000001E-2"/>
    <n v="3.22"/>
    <n v="6.56"/>
    <n v="97.37"/>
    <n v="71.05"/>
    <n v="112"/>
    <n v="31.58"/>
    <n v="462.26"/>
    <n v="70.674000000000007"/>
  </r>
  <r>
    <x v="318"/>
    <n v="388"/>
    <x v="249"/>
    <x v="1"/>
    <d v="2004-08-26T00:00:00"/>
    <n v="2004"/>
    <s v="CRB"/>
    <s v="I"/>
    <n v="4"/>
    <s v="170103040304"/>
    <s v="064-06-I"/>
    <s v="064"/>
    <s v="06"/>
    <s v="R1"/>
    <s v="Panhandle"/>
    <s v="St. Joe"/>
    <s v="ID"/>
    <n v="47.141392000000003"/>
    <n v="-115.430908"/>
    <s v="Reference"/>
    <s v=""/>
    <n v="40.977419571865703"/>
    <s v=""/>
    <n v="50"/>
    <x v="706"/>
    <n v="193.5"/>
    <n v="1.8240000000000001"/>
    <n v="1.4510000000000001"/>
    <n v="0.27500000037252903"/>
    <n v="41.343669250645995"/>
    <n v="42.067183511817795"/>
    <m/>
    <m/>
    <n v="5.3499999999999999E-2"/>
    <n v="6.17"/>
    <n v="10.08"/>
    <n v="87.5"/>
    <n v="62.5"/>
    <n v="120"/>
    <n v="16.22"/>
    <n v="41.34"/>
    <n v="31.97"/>
  </r>
  <r>
    <x v="318"/>
    <n v="4890"/>
    <x v="249"/>
    <x v="1"/>
    <d v="2009-07-25T00:00:00"/>
    <n v="2009"/>
    <s v="CRB"/>
    <s v="I"/>
    <n v="4"/>
    <s v="170103040304"/>
    <s v="064-06-I"/>
    <s v="064"/>
    <s v="06"/>
    <s v="R1"/>
    <s v="Panhandle"/>
    <s v="St. Joe"/>
    <s v="ID"/>
    <n v="47.141392000000003"/>
    <n v="-115.430908"/>
    <s v="Reference"/>
    <s v="Flow (whole reach)"/>
    <n v="35.295940000000002"/>
    <s v=""/>
    <n v="30"/>
    <x v="210"/>
    <n v="215.7"/>
    <n v="1.623"/>
    <n v="1.458"/>
    <n v="0.27666666275925106"/>
    <n v="41.724617524339365"/>
    <n v="31.386184979767286"/>
    <n v="23.89"/>
    <n v="40.76"/>
    <n v="7.6999999999999999E-2"/>
    <n v="1.19"/>
    <n v="1.85"/>
    <n v="100"/>
    <n v="52.94"/>
    <n v="131"/>
    <n v="18.18"/>
    <n v="23.18"/>
    <n v="4.4610000000000003"/>
  </r>
  <r>
    <x v="318"/>
    <n v="7956"/>
    <x v="249"/>
    <x v="1"/>
    <d v="2014-08-01T00:00:00"/>
    <n v="2014"/>
    <s v="CRB"/>
    <s v="I"/>
    <n v="4"/>
    <s v="170103040304"/>
    <s v="064-06-I"/>
    <s v="064"/>
    <s v="06"/>
    <s v="R1"/>
    <s v="Panhandle"/>
    <s v="St. Joe"/>
    <s v="ID"/>
    <n v="47.141392000000003"/>
    <n v="-115.430908"/>
    <s v="Reference"/>
    <s v="Flow (whole reach)"/>
    <n v="41.761760000000002"/>
    <s v=""/>
    <n v="40"/>
    <x v="747"/>
    <n v="202"/>
    <n v="1.7130000000000001"/>
    <n v="1.3460000000000001"/>
    <n v="0.23000000168879828"/>
    <n v="59.405940594059402"/>
    <n v="56.138613436481741"/>
    <n v="19.149999999999999"/>
    <n v="28.34"/>
    <n v="0.113"/>
    <n v="2.93"/>
    <n v="4.4000000000000004"/>
    <n v="96"/>
    <n v="70"/>
    <n v="133"/>
    <n v="17.39"/>
    <n v="34.65"/>
    <n v="6.093"/>
  </r>
  <r>
    <x v="318"/>
    <n v="10608"/>
    <x v="249"/>
    <x v="1"/>
    <d v="2019-08-08T00:00:00"/>
    <n v="2019"/>
    <s v="CRB"/>
    <s v="I"/>
    <n v="4"/>
    <s v="170103040304"/>
    <s v="064-06-I"/>
    <s v="064"/>
    <s v="06"/>
    <s v="R1"/>
    <s v="Panhandle"/>
    <s v="St. Joe"/>
    <s v="ID"/>
    <n v="47.141392000000003"/>
    <n v="-115.430908"/>
    <s v="Reference"/>
    <s v="Flow (whole reach)"/>
    <n v="47.100628898081403"/>
    <s v=""/>
    <n v="40"/>
    <x v="748"/>
    <n v="201"/>
    <n v="1.6120000000000001"/>
    <n v="1.42"/>
    <n v="0.45285715375627789"/>
    <n v="34.82587064676617"/>
    <n v="48.855721179525652"/>
    <n v="22.34"/>
    <n v="38.880000000000003"/>
    <n v="5.8000000000000003E-2"/>
    <n v="8.3800000000000008"/>
    <n v="11.55"/>
    <n v="98"/>
    <n v="88"/>
    <n v="132"/>
    <n v="17.39"/>
    <n v="44.78"/>
    <n v="11.093"/>
  </r>
  <r>
    <x v="319"/>
    <n v="2232"/>
    <x v="250"/>
    <x v="0"/>
    <d v="2006-08-29T00:00:00"/>
    <n v="2006"/>
    <s v="CRB"/>
    <s v="I"/>
    <n v="1"/>
    <s v="170603060204"/>
    <s v="068-12-I"/>
    <s v="068"/>
    <s v="12"/>
    <s v="R1"/>
    <s v="Nez Perce-Clearwater"/>
    <s v="Lochsa/Powell"/>
    <s v="ID"/>
    <n v="46.269292999999998"/>
    <n v="-115.75558599999999"/>
    <s v="Managed"/>
    <s v="Flow (whole reach)"/>
    <n v="44.897239999999996"/>
    <s v=""/>
    <n v="40"/>
    <x v="32"/>
    <n v="170.3"/>
    <n v="2.6779999999999999"/>
    <n v="1.3939999999999999"/>
    <n v="0.16352941577925401"/>
    <n v="99.823840281855539"/>
    <n v="43.100410885343251"/>
    <n v="10.39"/>
    <n v="51.59"/>
    <n v="3.2000000000000001E-2"/>
    <n v="28.95"/>
    <n v="30.83"/>
    <n v="97.62"/>
    <n v="88.1"/>
    <n v="89"/>
    <n v="52.5"/>
    <n v="364.06"/>
    <n v="206.49299999999999"/>
  </r>
  <r>
    <x v="319"/>
    <n v="6036"/>
    <x v="250"/>
    <x v="0"/>
    <d v="2011-08-16T00:00:00"/>
    <n v="2011"/>
    <s v="CRB"/>
    <s v="I"/>
    <n v="1"/>
    <s v="170603060204"/>
    <s v="068-12-I"/>
    <s v="068"/>
    <s v="12"/>
    <s v="R1"/>
    <s v="Nez Perce-Clearwater"/>
    <s v="Lochsa/Powell"/>
    <s v="ID"/>
    <n v="46.269292999999998"/>
    <n v="-115.75558599999999"/>
    <s v="Managed"/>
    <s v="Flow (whole reach)"/>
    <n v="32.533969999999997"/>
    <s v=""/>
    <n v="40"/>
    <x v="271"/>
    <n v="170.3"/>
    <n v="2.7010000000000001"/>
    <n v="1.2749999999999999"/>
    <n v="0.19095238262698763"/>
    <n v="123.31180270111567"/>
    <n v="51.145037831940932"/>
    <n v="12.74"/>
    <n v="12.98"/>
    <n v="3.4000000000000002E-2"/>
    <n v="39.020000000000003"/>
    <n v="51.59"/>
    <n v="100"/>
    <n v="85.71"/>
    <n v="110"/>
    <n v="36.590000000000003"/>
    <n v="293.60000000000002"/>
    <n v="128.738"/>
  </r>
  <r>
    <x v="319"/>
    <n v="9166"/>
    <x v="250"/>
    <x v="0"/>
    <d v="2016-08-26T00:00:00"/>
    <n v="2016"/>
    <s v="CRB"/>
    <s v="I"/>
    <n v="1"/>
    <s v="170603060204"/>
    <s v="068-12-I"/>
    <s v="068"/>
    <s v="12"/>
    <s v="R1"/>
    <s v="Nez Perce-Clearwater"/>
    <s v="Lochsa/Powell"/>
    <s v="ID"/>
    <n v="46.269292999999998"/>
    <n v="-115.75558599999999"/>
    <s v="Managed"/>
    <s v="Flow (whole reach)"/>
    <n v="31.071660000000001"/>
    <s v=""/>
    <n v="40"/>
    <x v="433"/>
    <n v="167.8"/>
    <n v="2.6160000000000001"/>
    <n v="1"/>
    <n v="0.28999999910593033"/>
    <n v="59.594755661501786"/>
    <n v="21.752085958533122"/>
    <n v="11.45"/>
    <n v="39.36"/>
    <n v="3.2000000000000001E-2"/>
    <n v="34.46"/>
    <n v="39.549999999999997"/>
    <n v="97.5"/>
    <n v="77.5"/>
    <n v="107"/>
    <n v="45"/>
    <n v="208.58"/>
    <n v="94.412999999999997"/>
  </r>
  <r>
    <x v="320"/>
    <n v="6423"/>
    <x v="250"/>
    <x v="0"/>
    <d v="2011-08-17T00:00:00"/>
    <n v="2011"/>
    <s v="CRB"/>
    <s v="K"/>
    <n v="1"/>
    <s v="170603060204"/>
    <s v="068-12-K"/>
    <s v="068"/>
    <s v="12"/>
    <s v="R1"/>
    <s v="Nez Perce-Clearwater"/>
    <s v="Lochsa/Powell"/>
    <s v="ID"/>
    <n v="46.2684389299"/>
    <n v="-115.754461595"/>
    <s v="Managed"/>
    <s v="Flow (whole reach)"/>
    <n v="0"/>
    <s v=""/>
    <n v="40"/>
    <x v="740"/>
    <n v="126"/>
    <n v="3.0630000000000002"/>
    <m/>
    <n v="0.1133333295583725"/>
    <n v="47.619047619047613"/>
    <n v="21.428571428571427"/>
    <n v="12.1"/>
    <n v="21.08"/>
    <n v="2E-3"/>
    <n v="34.44"/>
    <n v="40.44"/>
    <n v="100"/>
    <n v="69.05"/>
    <n v="116"/>
    <n v="21.95"/>
    <n v="206.35"/>
    <n v="95.888000000000005"/>
  </r>
  <r>
    <x v="320"/>
    <n v="9404"/>
    <x v="250"/>
    <x v="0"/>
    <d v="2016-08-27T00:00:00"/>
    <n v="2016"/>
    <s v="CRB"/>
    <s v="K"/>
    <n v="1"/>
    <s v="170603060204"/>
    <s v="068-12-K"/>
    <s v="068"/>
    <s v="12"/>
    <s v="R1"/>
    <s v="Nez Perce-Clearwater"/>
    <s v="Lochsa/Powell"/>
    <s v="ID"/>
    <n v="46.2684389299"/>
    <n v="-115.754461595"/>
    <s v="Managed"/>
    <s v="Flow (whole reach)"/>
    <n v="31.203410000000002"/>
    <s v=""/>
    <n v="0"/>
    <x v="188"/>
    <n v="126.6"/>
    <n v="2.915"/>
    <n v="1.0660000000000001"/>
    <n v="0.12999999794093045"/>
    <n v="86.887835703001585"/>
    <n v="37.914691754803655"/>
    <n v="7.15"/>
    <n v="23.73"/>
    <n v="2.5999999999999999E-2"/>
    <n v="43.04"/>
    <n v="48.03"/>
    <n v="97.62"/>
    <n v="47.62"/>
    <n v="90"/>
    <n v="54.76"/>
    <n v="402.84"/>
    <n v="184.36699999999999"/>
  </r>
  <r>
    <x v="321"/>
    <n v="2231"/>
    <x v="251"/>
    <x v="0"/>
    <d v="2006-08-29T00:00:00"/>
    <n v="2006"/>
    <s v="CRB"/>
    <s v="I"/>
    <n v="1"/>
    <s v="170603060202"/>
    <s v="068-11-I"/>
    <s v="068"/>
    <s v="11"/>
    <s v="R1"/>
    <s v="Nez Perce-Clearwater"/>
    <s v="Lochsa/Powell"/>
    <s v="ID"/>
    <n v="46.352508999999998"/>
    <n v="-115.755037"/>
    <s v="Managed"/>
    <s v="Flow (whole reach)"/>
    <n v="35.430219999999998"/>
    <s v=""/>
    <n v="20"/>
    <x v="437"/>
    <n v="196.4"/>
    <n v="0.26500000000000001"/>
    <n v="1.228"/>
    <n v="0.63000000119209287"/>
    <n v="25.45824847250509"/>
    <n v="87.678206185459359"/>
    <n v="10.68"/>
    <n v="109.83"/>
    <n v="2E-3"/>
    <n v="77.73"/>
    <n v="80"/>
    <n v="100"/>
    <n v="97.87"/>
    <n v="102"/>
    <n v="37.5"/>
    <n v="341.14"/>
    <n v="63.731000000000002"/>
  </r>
  <r>
    <x v="321"/>
    <n v="6035"/>
    <x v="251"/>
    <x v="0"/>
    <d v="2011-08-20T00:00:00"/>
    <n v="2011"/>
    <s v="CRB"/>
    <s v="I"/>
    <n v="1"/>
    <s v="170603060202"/>
    <s v="068-11-I"/>
    <s v="068"/>
    <s v="11"/>
    <s v="R1"/>
    <s v="Nez Perce-Clearwater"/>
    <s v="Lochsa/Powell"/>
    <s v="ID"/>
    <n v="46.352508999999998"/>
    <n v="-115.755037"/>
    <s v="Managed"/>
    <s v="Flow (whole reach)"/>
    <n v="26.682510000000001"/>
    <s v=""/>
    <n v="20"/>
    <x v="749"/>
    <n v="191.8"/>
    <n v="0.28699999999999998"/>
    <n v="1.155"/>
    <n v="0.66333332161108649"/>
    <n v="31.28258602711157"/>
    <n v="66.892595559638281"/>
    <n v="7.63"/>
    <n v="14.93"/>
    <n v="2E-3"/>
    <n v="56.78"/>
    <n v="69.33"/>
    <n v="93.48"/>
    <n v="80.430000000000007"/>
    <n v="103"/>
    <n v="34.78"/>
    <n v="396.25"/>
    <n v="80.084999999999994"/>
  </r>
  <r>
    <x v="321"/>
    <n v="9165"/>
    <x v="251"/>
    <x v="0"/>
    <d v="2016-08-24T00:00:00"/>
    <n v="2016"/>
    <s v="CRB"/>
    <s v="I"/>
    <n v="1"/>
    <s v="170603060202"/>
    <s v="068-11-I"/>
    <s v="068"/>
    <s v="11"/>
    <s v="R1"/>
    <s v="Nez Perce-Clearwater"/>
    <s v="Lochsa/Powell"/>
    <s v="ID"/>
    <n v="46.352508999999998"/>
    <n v="-115.755037"/>
    <s v="Managed"/>
    <s v="Flow (whole reach)"/>
    <n v="27.142969999999998"/>
    <s v=""/>
    <n v="20"/>
    <x v="750"/>
    <n v="197.9"/>
    <n v="0.26300000000000001"/>
    <n v="1.181"/>
    <n v="0.5669999957084656"/>
    <n v="50.530570995452244"/>
    <n v="77.109652254664567"/>
    <n v="12.51"/>
    <n v="23.44"/>
    <n v="2E-3"/>
    <n v="69.16"/>
    <n v="73.84"/>
    <n v="100"/>
    <n v="97.92"/>
    <n v="97"/>
    <n v="43.75"/>
    <n v="217.28"/>
    <n v="83.799000000000007"/>
  </r>
  <r>
    <x v="322"/>
    <n v="6422"/>
    <x v="251"/>
    <x v="0"/>
    <d v="2011-08-20T00:00:00"/>
    <n v="2011"/>
    <s v="CRB"/>
    <s v="K"/>
    <n v="1"/>
    <s v="170603060202"/>
    <s v="068-11-K"/>
    <s v="068"/>
    <s v="11"/>
    <s v="R1"/>
    <s v="Nez Perce-Clearwater"/>
    <s v="Lochsa/Powell"/>
    <s v="ID"/>
    <n v="46.371630568"/>
    <n v="-115.74047987"/>
    <s v="Managed"/>
    <s v="Flow (whole reach)"/>
    <n v="28.328759999999999"/>
    <s v=""/>
    <n v="20"/>
    <x v="557"/>
    <n v="126"/>
    <n v="0.42099999999999999"/>
    <n v="1.2769999999999999"/>
    <n v="0.47111111548211837"/>
    <n v="71.428571428571431"/>
    <n v="70.000000605507509"/>
    <n v="13.21"/>
    <n v="20.98"/>
    <n v="2E-3"/>
    <n v="91.19"/>
    <n v="100"/>
    <n v="100"/>
    <n v="66.67"/>
    <n v="92"/>
    <n v="57.89"/>
    <n v="500"/>
    <n v="66.412000000000006"/>
  </r>
  <r>
    <x v="322"/>
    <n v="9403"/>
    <x v="251"/>
    <x v="0"/>
    <d v="2016-08-24T00:00:00"/>
    <n v="2016"/>
    <s v="CRB"/>
    <s v="K"/>
    <n v="1"/>
    <s v="170603060202"/>
    <s v="068-11-K"/>
    <s v="068"/>
    <s v="11"/>
    <s v="R1"/>
    <s v="Nez Perce-Clearwater"/>
    <s v="Lochsa/Powell"/>
    <s v="ID"/>
    <n v="46.371630568"/>
    <n v="-115.74047987"/>
    <s v="Managed"/>
    <s v="Flow (whole reach)"/>
    <n v="7.0718310000000004"/>
    <s v=""/>
    <n v="20"/>
    <x v="111"/>
    <n v="119.1"/>
    <n v="0.44500000000000001"/>
    <n v="1.1839999999999999"/>
    <n v="0.42833332717418671"/>
    <n v="50.377833753148614"/>
    <n v="34.172963335371939"/>
    <n v="11.86"/>
    <n v="16.690000000000001"/>
    <n v="2E-3"/>
    <n v="92.53"/>
    <n v="97.2"/>
    <n v="100"/>
    <n v="86.84"/>
    <n v="106"/>
    <n v="42.11"/>
    <n v="302.27"/>
    <n v="95.733999999999995"/>
  </r>
  <r>
    <x v="323"/>
    <n v="102"/>
    <x v="252"/>
    <x v="0"/>
    <d v="2001-08-18T00:00:00"/>
    <n v="2001"/>
    <s v="CRB"/>
    <s v="I"/>
    <n v="1"/>
    <s v="170101040701"/>
    <s v="016-07-I"/>
    <s v="016"/>
    <s v="07"/>
    <s v="R1"/>
    <s v="Panhandle"/>
    <s v="Bonners Ferry"/>
    <s v="ID"/>
    <n v="48.726827"/>
    <n v="-116.598173"/>
    <s v="Managed"/>
    <s v=""/>
    <m/>
    <s v=""/>
    <n v="10"/>
    <x v="142"/>
    <n v="172.9"/>
    <n v="0.51500000000000001"/>
    <n v="1.087"/>
    <n v="0.25499999647339183"/>
    <n v="34.702139965297853"/>
    <n v="64.777328486798325"/>
    <n v="34.229999999999997"/>
    <n v="947.77"/>
    <n v="2.4E-2"/>
    <m/>
    <m/>
    <n v="84.09"/>
    <n v="63.64"/>
    <n v="82"/>
    <n v="57.58"/>
    <n v="844.42"/>
    <n v="158.22900000000001"/>
  </r>
  <r>
    <x v="323"/>
    <n v="2137"/>
    <x v="252"/>
    <x v="0"/>
    <d v="2006-08-11T00:00:00"/>
    <n v="2006"/>
    <s v="CRB"/>
    <s v="I"/>
    <n v="1"/>
    <s v="170101040701"/>
    <s v="016-07-I"/>
    <s v="016"/>
    <s v="07"/>
    <s v="R1"/>
    <s v="Panhandle"/>
    <s v="Bonners Ferry"/>
    <s v="ID"/>
    <n v="48.726827"/>
    <n v="-116.598173"/>
    <s v="Managed"/>
    <s v="Flow (whole reach)"/>
    <n v="21.740069999999999"/>
    <s v=""/>
    <n v="10"/>
    <x v="533"/>
    <n v="169.1"/>
    <n v="0.216"/>
    <n v="1.0640000000000001"/>
    <n v="0.47333333889643353"/>
    <n v="17.740981667652278"/>
    <n v="54.22826774863362"/>
    <n v="18.23"/>
    <n v="38.54"/>
    <n v="2E-3"/>
    <n v="36"/>
    <n v="52.33"/>
    <n v="100"/>
    <n v="80.95"/>
    <n v="83"/>
    <n v="57.14"/>
    <n v="804.26"/>
    <n v="302.36799999999999"/>
  </r>
  <r>
    <x v="323"/>
    <n v="5949"/>
    <x v="252"/>
    <x v="0"/>
    <d v="2011-08-09T00:00:00"/>
    <n v="2011"/>
    <s v="CRB"/>
    <s v="I"/>
    <n v="1"/>
    <s v="170101040701"/>
    <s v="016-07-I"/>
    <s v="016"/>
    <s v="07"/>
    <s v="R1"/>
    <s v="Panhandle"/>
    <s v="Bonners Ferry"/>
    <s v="ID"/>
    <n v="48.726827"/>
    <n v="-116.598173"/>
    <s v="Managed"/>
    <s v="Flow (whole reach)"/>
    <n v="55.232660000000003"/>
    <s v=""/>
    <n v="20"/>
    <x v="409"/>
    <n v="163"/>
    <n v="0.44800000000000001"/>
    <n v="1.07"/>
    <n v="0.39999999318804058"/>
    <n v="42.944785276073624"/>
    <n v="62.82208682569258"/>
    <n v="16.02"/>
    <n v="33.57"/>
    <n v="2.5000000000000001E-2"/>
    <n v="15.52"/>
    <n v="19.05"/>
    <n v="90"/>
    <n v="32.5"/>
    <n v="86"/>
    <n v="51.35"/>
    <n v="907.98"/>
    <n v="371.86799999999999"/>
  </r>
  <r>
    <x v="323"/>
    <n v="9023"/>
    <x v="252"/>
    <x v="0"/>
    <d v="2016-08-13T00:00:00"/>
    <n v="2016"/>
    <s v="CRB"/>
    <s v="I"/>
    <n v="1"/>
    <s v="170101040701"/>
    <s v="016-07-I"/>
    <s v="016"/>
    <s v="07"/>
    <s v="R1"/>
    <s v="Panhandle"/>
    <s v="Bonners Ferry"/>
    <s v="ID"/>
    <n v="48.726827"/>
    <n v="-116.598173"/>
    <s v="Managed"/>
    <s v="Flow (whole reach)"/>
    <n v="69.365089999999995"/>
    <s v=""/>
    <n v="10"/>
    <x v="751"/>
    <n v="165.4"/>
    <n v="0.57399999999999995"/>
    <n v="1"/>
    <n v="0.48799999654293058"/>
    <n v="30.229746070133007"/>
    <n v="58.282950192581787"/>
    <n v="16.09"/>
    <n v="92.95"/>
    <n v="3.9E-2"/>
    <n v="6.7"/>
    <n v="13.97"/>
    <n v="100"/>
    <n v="67.5"/>
    <n v="84"/>
    <n v="62.5"/>
    <n v="1414.75"/>
    <n v="444.24"/>
  </r>
  <r>
    <x v="324"/>
    <n v="144"/>
    <x v="253"/>
    <x v="0"/>
    <d v="2004-07-29T00:00:00"/>
    <n v="2004"/>
    <s v="CRB"/>
    <s v="I"/>
    <n v="4"/>
    <s v="170101011703"/>
    <s v="025-20-I"/>
    <s v="025"/>
    <s v="20"/>
    <s v="R1"/>
    <s v="Kootenai"/>
    <s v="Three Rivers"/>
    <s v="MT"/>
    <n v="48.434868999999999"/>
    <n v="-116.01448000000001"/>
    <s v="Managed"/>
    <s v=""/>
    <n v="44.862896332913799"/>
    <s v=""/>
    <n v="20"/>
    <x v="752"/>
    <n v="281"/>
    <n v="2.609"/>
    <n v="1.2430000000000001"/>
    <n v="0.33428571053913664"/>
    <n v="24.911032028469752"/>
    <n v="23.807829724512068"/>
    <m/>
    <m/>
    <n v="0.155"/>
    <n v="0"/>
    <n v="0.44"/>
    <n v="100"/>
    <n v="66.67"/>
    <n v="140"/>
    <n v="9.52"/>
    <n v="88.97"/>
    <n v="33.712000000000003"/>
  </r>
  <r>
    <x v="324"/>
    <n v="4804"/>
    <x v="253"/>
    <x v="0"/>
    <d v="2009-07-24T00:00:00"/>
    <n v="2009"/>
    <s v="CRB"/>
    <s v="I"/>
    <n v="4"/>
    <s v="170101011703"/>
    <s v="025-20-I"/>
    <s v="025"/>
    <s v="20"/>
    <s v="R1"/>
    <s v="Kootenai"/>
    <s v="Three Rivers"/>
    <s v="MT"/>
    <n v="48.434868999999999"/>
    <n v="-116.01448000000001"/>
    <s v="Managed"/>
    <s v="Flow (whole reach)"/>
    <n v="69.835120000000003"/>
    <s v=""/>
    <n v="20"/>
    <x v="753"/>
    <n v="257"/>
    <n v="2.5680000000000001"/>
    <n v="1.1919999999999999"/>
    <n v="0.34764705160084891"/>
    <n v="66.147859922178995"/>
    <n v="44.280155553891966"/>
    <n v="27.24"/>
    <n v="59.65"/>
    <n v="0.19"/>
    <n v="0.87"/>
    <n v="2.8"/>
    <n v="97.37"/>
    <n v="68.42"/>
    <n v="99"/>
    <n v="51.72"/>
    <n v="319.07"/>
    <n v="108.114"/>
  </r>
  <r>
    <x v="324"/>
    <n v="10534"/>
    <x v="253"/>
    <x v="0"/>
    <d v="2019-07-26T00:00:00"/>
    <n v="2019"/>
    <s v="CRB"/>
    <s v="I"/>
    <n v="4"/>
    <s v="170101011703"/>
    <s v="025-20-I"/>
    <s v="025"/>
    <s v="20"/>
    <s v="R1"/>
    <s v="Kootenai"/>
    <s v="Three Rivers"/>
    <s v="MT"/>
    <n v="48.434868999999999"/>
    <n v="-116.01448000000001"/>
    <s v="Managed"/>
    <s v="Flow (whole reach)"/>
    <n v="56.456276871397897"/>
    <s v=""/>
    <n v="20"/>
    <x v="754"/>
    <n v="248.5"/>
    <n v="2.5390000000000001"/>
    <n v="1.167"/>
    <n v="0.43857142329216003"/>
    <n v="28.169014084507044"/>
    <n v="33.762575491093536"/>
    <n v="32.450000000000003"/>
    <n v="53.33"/>
    <n v="8.7499999999999994E-2"/>
    <n v="0"/>
    <n v="0.48"/>
    <n v="86.11"/>
    <n v="47.22"/>
    <n v="141"/>
    <n v="11.11"/>
    <n v="321.93"/>
    <n v="163.91800000000001"/>
  </r>
  <r>
    <x v="325"/>
    <n v="298"/>
    <x v="254"/>
    <x v="0"/>
    <d v="2003-07-21T00:00:00"/>
    <n v="2003"/>
    <s v="CRB"/>
    <s v="I"/>
    <n v="3"/>
    <s v="170102010404"/>
    <s v="053-02-I"/>
    <s v="053"/>
    <s v="02"/>
    <s v="R1"/>
    <s v="Beaverhead-Deerlodge"/>
    <s v="Pintler "/>
    <s v="MT"/>
    <n v="46.216644000000002"/>
    <n v="-112.61539999999999"/>
    <s v="Managed"/>
    <s v=""/>
    <n v="0"/>
    <s v=""/>
    <n v="120"/>
    <x v="755"/>
    <n v="163.6"/>
    <n v="2.702"/>
    <n v="1.3320000000000001"/>
    <n v="0.14294117623392275"/>
    <n v="103.91198044009781"/>
    <n v="22.860635463649313"/>
    <n v="11.27"/>
    <n v="35.24"/>
    <n v="4.0000000000000001E-3"/>
    <n v="75.5"/>
    <n v="84.17"/>
    <n v="97.5"/>
    <n v="82.5"/>
    <n v="131"/>
    <n v="19.440000000000001"/>
    <n v="79.459999999999994"/>
    <n v="5.375"/>
  </r>
  <r>
    <x v="325"/>
    <n v="4145"/>
    <x v="254"/>
    <x v="0"/>
    <d v="2008-07-13T00:00:00"/>
    <n v="2008"/>
    <s v="CRB"/>
    <s v="I"/>
    <n v="3"/>
    <s v="170102010404"/>
    <s v="053-02-I"/>
    <s v="053"/>
    <s v="02"/>
    <s v="R1"/>
    <s v="Beaverhead-Deerlodge"/>
    <s v="Pintler "/>
    <s v="MT"/>
    <n v="46.216644000000002"/>
    <n v="-112.61539999999999"/>
    <s v="Managed"/>
    <s v="Flow (whole reach)"/>
    <n v="20.840949999999999"/>
    <s v=""/>
    <n v="110"/>
    <x v="484"/>
    <n v="155.9"/>
    <n v="2.7519999999999998"/>
    <n v="1.2030000000000001"/>
    <n v="0.18171428697449821"/>
    <n v="224.5028864656831"/>
    <n v="81.911482208428126"/>
    <n v="13.88"/>
    <n v="14.88"/>
    <n v="2E-3"/>
    <n v="36.18"/>
    <n v="44.84"/>
    <n v="97.37"/>
    <n v="76.319999999999993"/>
    <n v="114"/>
    <n v="21.05"/>
    <n v="109.04"/>
    <n v="5.359"/>
  </r>
  <r>
    <x v="325"/>
    <n v="7336"/>
    <x v="254"/>
    <x v="0"/>
    <d v="2013-07-16T00:00:00"/>
    <n v="2013"/>
    <s v="CRB"/>
    <s v="I"/>
    <n v="3"/>
    <s v="170102010404"/>
    <s v="053-02-I"/>
    <s v="053"/>
    <s v="02"/>
    <s v="R1"/>
    <s v="Beaverhead-Deerlodge"/>
    <s v="Pintler "/>
    <s v="MT"/>
    <n v="46.216644000000002"/>
    <n v="-112.61539999999999"/>
    <s v="Managed"/>
    <s v="Flow (whole reach)"/>
    <n v="1.726064"/>
    <s v=""/>
    <n v="180"/>
    <x v="25"/>
    <n v="166.9"/>
    <n v="2.6480000000000001"/>
    <n v="1.3280000000000001"/>
    <n v="0.17055555474427012"/>
    <n v="107.84901138406231"/>
    <n v="27.201916962201327"/>
    <n v="6.75"/>
    <n v="17.149999999999999"/>
    <n v="2E-3"/>
    <n v="78.67"/>
    <n v="85.2"/>
    <n v="100"/>
    <n v="97.5"/>
    <n v="94"/>
    <n v="55"/>
    <n v="89.87"/>
    <n v="8.7929999999999993"/>
  </r>
  <r>
    <x v="325"/>
    <n v="10045"/>
    <x v="254"/>
    <x v="0"/>
    <d v="2018-07-15T00:00:00"/>
    <n v="2018"/>
    <s v="CRB"/>
    <s v="I"/>
    <n v="3"/>
    <s v="170102010404"/>
    <s v="053-02-I"/>
    <s v="053"/>
    <s v="02"/>
    <s v="R1"/>
    <s v="Beaverhead-Deerlodge"/>
    <s v="Pintler "/>
    <s v="MT"/>
    <n v="46.216644000000002"/>
    <n v="-112.61539999999999"/>
    <s v="Managed"/>
    <s v="Flow (whole reach)"/>
    <n v="15.439680065058599"/>
    <s v=""/>
    <n v="120"/>
    <x v="575"/>
    <n v="163.6"/>
    <n v="2.589"/>
    <n v="1.3149999999999999"/>
    <n v="0.22315789210168938"/>
    <n v="116.13691931540343"/>
    <n v="44.621027259197099"/>
    <n v="7.24"/>
    <n v="6.9"/>
    <n v="8.0000000000000002E-3"/>
    <n v="25.59"/>
    <n v="33.92"/>
    <n v="97.5"/>
    <n v="90"/>
    <n v="109"/>
    <n v="30"/>
    <n v="18.34"/>
    <n v="1.2929999999999999"/>
  </r>
  <r>
    <x v="326"/>
    <n v="372"/>
    <x v="255"/>
    <x v="1"/>
    <d v="2002-08-04T00:00:00"/>
    <n v="2002"/>
    <s v="CRB"/>
    <s v="IS"/>
    <n v="2"/>
    <s v="170102040505"/>
    <s v="062-10-IS"/>
    <s v="062"/>
    <s v="10"/>
    <s v="R1"/>
    <s v="Lolo"/>
    <s v="Ninemile"/>
    <s v="MT"/>
    <n v="46.928351999999997"/>
    <n v="-114.825183"/>
    <s v="Reference"/>
    <s v=""/>
    <n v="41.713486979795498"/>
    <s v=""/>
    <n v="100"/>
    <x v="415"/>
    <n v="252"/>
    <n v="1.619"/>
    <n v="1.143"/>
    <n v="0.37400001287460327"/>
    <n v="19.841269841269842"/>
    <n v="21.19047622832041"/>
    <n v="29.98"/>
    <n v="43.08"/>
    <n v="9.6000000000000002E-2"/>
    <m/>
    <n v="1.1100000000000001"/>
    <n v="84.09"/>
    <n v="31.82"/>
    <n v="130"/>
    <n v="20.93"/>
    <n v="273.81"/>
    <n v="170.93799999999999"/>
  </r>
  <r>
    <x v="326"/>
    <n v="373"/>
    <x v="255"/>
    <x v="1"/>
    <d v="2004-07-27T00:00:00"/>
    <n v="2004"/>
    <s v="CRB"/>
    <s v="IS"/>
    <n v="2"/>
    <s v="170102040505"/>
    <s v="062-10-IS"/>
    <s v="062"/>
    <s v="10"/>
    <s v="R1"/>
    <s v="Lolo"/>
    <s v="Ninemile"/>
    <s v="MT"/>
    <n v="46.928351999999997"/>
    <n v="-114.825183"/>
    <s v="Reference"/>
    <s v=""/>
    <n v="51.522499538908697"/>
    <s v=""/>
    <n v="100"/>
    <x v="756"/>
    <n v="257.2"/>
    <n v="1.625"/>
    <n v="1.1459999999999999"/>
    <n v="0.41800000667572024"/>
    <n v="19.440124416796266"/>
    <n v="22.70606554129261"/>
    <m/>
    <m/>
    <n v="8.6999999999999994E-2"/>
    <n v="0.8"/>
    <n v="2"/>
    <n v="86.36"/>
    <n v="11.36"/>
    <n v="106"/>
    <n v="31.25"/>
    <n v="163.30000000000001"/>
    <n v="65.617999999999995"/>
  </r>
  <r>
    <x v="326"/>
    <n v="375"/>
    <x v="255"/>
    <x v="1"/>
    <d v="2003-07-29T00:00:00"/>
    <n v="2003"/>
    <s v="CRB"/>
    <s v="IS"/>
    <n v="2"/>
    <s v="170102040505"/>
    <s v="062-10-IS"/>
    <s v="062"/>
    <s v="10"/>
    <s v="R1"/>
    <s v="Lolo"/>
    <s v="Ninemile"/>
    <s v="MT"/>
    <n v="46.928351999999997"/>
    <n v="-114.825183"/>
    <s v="Reference"/>
    <s v=""/>
    <m/>
    <s v=""/>
    <n v="110"/>
    <x v="757"/>
    <n v="249.1"/>
    <n v="1.67"/>
    <n v="1.129"/>
    <n v="0.3566666493813197"/>
    <n v="24.086712163789645"/>
    <n v="27.418707423016809"/>
    <n v="33.74"/>
    <n v="37.24"/>
    <n v="7.2999999999999995E-2"/>
    <n v="0.5"/>
    <n v="3"/>
    <n v="97.62"/>
    <n v="26.19"/>
    <n v="142"/>
    <n v="3.57"/>
    <m/>
    <m/>
  </r>
  <r>
    <x v="326"/>
    <n v="1850"/>
    <x v="255"/>
    <x v="1"/>
    <d v="2005-08-02T00:00:00"/>
    <n v="2005"/>
    <s v="CRB"/>
    <s v="IS"/>
    <n v="2"/>
    <s v="170102040505"/>
    <s v="062-10-IS"/>
    <s v="062"/>
    <s v="10"/>
    <s v="R1"/>
    <s v="Lolo"/>
    <s v="Ninemile"/>
    <s v="MT"/>
    <n v="46.928351999999997"/>
    <n v="-114.825183"/>
    <s v="Reference"/>
    <s v=""/>
    <m/>
    <s v=""/>
    <n v="90"/>
    <x v="299"/>
    <n v="251.4"/>
    <n v="1.603"/>
    <n v="1.1180000000000001"/>
    <n v="0.32874999940395355"/>
    <n v="31.821797931583134"/>
    <n v="45.14717581543357"/>
    <n v="32.200000000000003"/>
    <n v="54.46"/>
    <n v="6.3E-2"/>
    <n v="4.92"/>
    <n v="11.5"/>
    <n v="100"/>
    <n v="63.64"/>
    <n v="103"/>
    <n v="41.67"/>
    <m/>
    <m/>
  </r>
  <r>
    <x v="326"/>
    <n v="2206"/>
    <x v="255"/>
    <x v="1"/>
    <d v="2006-07-28T00:00:00"/>
    <n v="2006"/>
    <s v="CRB"/>
    <s v="IS"/>
    <n v="2"/>
    <s v="170102040505"/>
    <s v="062-10-IS"/>
    <s v="062"/>
    <s v="10"/>
    <s v="R1"/>
    <s v="Lolo"/>
    <s v="Ninemile"/>
    <s v="MT"/>
    <n v="46.928351999999997"/>
    <n v="-114.825183"/>
    <s v="Reference"/>
    <s v="Flow (whole reach)"/>
    <n v="39.202100000000002"/>
    <s v=""/>
    <n v="100"/>
    <x v="82"/>
    <n v="274.2"/>
    <n v="1.524"/>
    <n v="1.224"/>
    <n v="0.31666664779186249"/>
    <n v="21.881838074398249"/>
    <n v="29.431072140505155"/>
    <n v="41.9"/>
    <n v="62.29"/>
    <n v="8.6999999999999994E-2"/>
    <n v="0.22"/>
    <n v="1.67"/>
    <n v="86.96"/>
    <n v="54.35"/>
    <n v="131"/>
    <n v="10.81"/>
    <n v="251.64"/>
    <n v="118.374"/>
  </r>
  <r>
    <x v="326"/>
    <n v="3880"/>
    <x v="255"/>
    <x v="1"/>
    <d v="2007-07-30T00:00:00"/>
    <n v="2007"/>
    <s v="CRB"/>
    <s v="IS"/>
    <n v="2"/>
    <s v="170102040505"/>
    <s v="062-10-IS"/>
    <s v="062"/>
    <s v="10"/>
    <s v="R1"/>
    <s v="Lolo"/>
    <s v="Ninemile"/>
    <s v="MT"/>
    <n v="46.928351999999997"/>
    <n v="-114.825183"/>
    <s v="Reference"/>
    <s v="Flow (whole reach)"/>
    <n v="42.825670000000002"/>
    <s v=""/>
    <n v="130"/>
    <x v="758"/>
    <n v="265.89999999999998"/>
    <n v="1.61"/>
    <n v="1.18"/>
    <n v="0.30333332220713299"/>
    <n v="22.564874012786763"/>
    <n v="29.259119682986295"/>
    <n v="34.19"/>
    <n v="66.5"/>
    <n v="7.0000000000000007E-2"/>
    <n v="1.78"/>
    <n v="4.5599999999999996"/>
    <n v="95.45"/>
    <n v="72.73"/>
    <n v="115"/>
    <n v="28.95"/>
    <n v="349.76"/>
    <n v="118.764"/>
  </r>
  <r>
    <x v="326"/>
    <n v="4169"/>
    <x v="255"/>
    <x v="1"/>
    <d v="2008-08-12T00:00:00"/>
    <n v="2008"/>
    <s v="CRB"/>
    <s v="IS"/>
    <n v="2"/>
    <s v="170102040505"/>
    <s v="062-10-IS"/>
    <s v="062"/>
    <s v="10"/>
    <s v="R1"/>
    <s v="Lolo"/>
    <s v="Ninemile"/>
    <s v="MT"/>
    <n v="46.928351999999997"/>
    <n v="-114.825183"/>
    <s v="Reference"/>
    <s v="Flow (whole reach)"/>
    <n v="39.94876"/>
    <s v=""/>
    <n v="100"/>
    <x v="759"/>
    <n v="277.3"/>
    <n v="1.522"/>
    <m/>
    <n v="0.33714286770139423"/>
    <n v="25.243418680129821"/>
    <n v="28.957807497560356"/>
    <n v="40.69"/>
    <n v="43.24"/>
    <n v="7.0999999999999994E-2"/>
    <n v="3.33"/>
    <n v="6.76"/>
    <n v="97.83"/>
    <n v="63.04"/>
    <n v="121"/>
    <n v="30.43"/>
    <n v="335.38"/>
    <n v="120.874"/>
  </r>
  <r>
    <x v="326"/>
    <n v="4885"/>
    <x v="255"/>
    <x v="1"/>
    <d v="2009-08-04T00:00:00"/>
    <n v="2009"/>
    <s v="CRB"/>
    <s v="IS"/>
    <n v="2"/>
    <s v="170102040505"/>
    <s v="062-10-IS"/>
    <s v="062"/>
    <s v="10"/>
    <s v="R1"/>
    <s v="Lolo"/>
    <s v="Ninemile"/>
    <s v="MT"/>
    <n v="46.928351999999997"/>
    <n v="-114.825183"/>
    <s v="Reference"/>
    <s v="Flow (whole reach)"/>
    <n v="34.392769999999999"/>
    <s v=""/>
    <n v="80"/>
    <x v="760"/>
    <n v="256.7"/>
    <n v="1.5429999999999999"/>
    <n v="1.1319999999999999"/>
    <n v="0.28428571139063152"/>
    <n v="27.269185820023374"/>
    <n v="27.191273934840225"/>
    <n v="36.020000000000003"/>
    <n v="32.71"/>
    <n v="6.2E-2"/>
    <n v="0.22"/>
    <n v="7.11"/>
    <n v="97.73"/>
    <n v="86.36"/>
    <n v="121"/>
    <n v="35"/>
    <n v="385.66"/>
    <n v="101.116"/>
  </r>
  <r>
    <x v="326"/>
    <n v="5678"/>
    <x v="255"/>
    <x v="1"/>
    <d v="2010-07-27T00:00:00"/>
    <n v="2010"/>
    <s v="CRB"/>
    <s v="IS"/>
    <n v="2"/>
    <s v="170102040505"/>
    <s v="062-10-IS"/>
    <s v="062"/>
    <s v="10"/>
    <s v="R1"/>
    <s v="Lolo"/>
    <s v="Ninemile"/>
    <s v="MT"/>
    <n v="46.928351999999997"/>
    <n v="-114.825183"/>
    <s v="Reference"/>
    <s v="Flow (whole reach)"/>
    <n v="36.27722"/>
    <s v=""/>
    <n v="120"/>
    <x v="486"/>
    <n v="275"/>
    <n v="1.4650000000000001"/>
    <n v="1.19"/>
    <n v="0.29142857023647856"/>
    <n v="25.454545454545457"/>
    <n v="29.09090909090909"/>
    <n v="31.09"/>
    <n v="47.23"/>
    <n v="0.12"/>
    <n v="6.19"/>
    <n v="10.95"/>
    <n v="100"/>
    <n v="21.74"/>
    <n v="123"/>
    <n v="24.39"/>
    <n v="240"/>
    <n v="111.05"/>
  </r>
  <r>
    <x v="326"/>
    <n v="6012"/>
    <x v="255"/>
    <x v="1"/>
    <d v="2011-08-08T00:00:00"/>
    <n v="2011"/>
    <s v="CRB"/>
    <s v="IS"/>
    <n v="2"/>
    <s v="170102040505"/>
    <s v="062-10-IS"/>
    <s v="062"/>
    <s v="10"/>
    <s v="R1"/>
    <s v="Lolo"/>
    <s v="Ninemile"/>
    <s v="MT"/>
    <n v="46.928351999999997"/>
    <n v="-114.825183"/>
    <s v="Reference"/>
    <s v="Flow (whole reach)"/>
    <n v="48.785629999999998"/>
    <s v=""/>
    <n v="90"/>
    <x v="761"/>
    <n v="261.5"/>
    <n v="1.4990000000000001"/>
    <m/>
    <n v="0.48750001192092896"/>
    <n v="15.296367112810707"/>
    <n v="23.938814312732472"/>
    <n v="36.24"/>
    <n v="29.59"/>
    <n v="6.9000000000000006E-2"/>
    <n v="4"/>
    <n v="8.17"/>
    <n v="100"/>
    <n v="64.290000000000006"/>
    <n v="122"/>
    <n v="19.05"/>
    <n v="791.59"/>
    <n v="241.625"/>
  </r>
  <r>
    <x v="326"/>
    <n v="6557"/>
    <x v="255"/>
    <x v="1"/>
    <d v="2012-08-20T00:00:00"/>
    <n v="2012"/>
    <s v="CRB"/>
    <s v="IS"/>
    <n v="2"/>
    <s v="170102040505"/>
    <s v="062-10-IS"/>
    <s v="062"/>
    <s v="10"/>
    <s v="R1"/>
    <s v="Lolo"/>
    <s v="Ninemile"/>
    <s v="MT"/>
    <n v="46.928351999999997"/>
    <n v="-114.825183"/>
    <s v="Reference"/>
    <s v="Flow (whole reach)"/>
    <n v="36.460909999999998"/>
    <s v=""/>
    <n v="120"/>
    <x v="762"/>
    <n v="269.10000000000002"/>
    <n v="1.498"/>
    <n v="1.1259999999999999"/>
    <n v="0.31166667242844898"/>
    <n v="22.296544035674469"/>
    <n v="28.948346020696064"/>
    <n v="28.39"/>
    <n v="30.44"/>
    <n v="5.1999999999999998E-2"/>
    <n v="0"/>
    <n v="1"/>
    <n v="97.73"/>
    <n v="40.909999999999997"/>
    <n v="129"/>
    <n v="25"/>
    <n v="330.73"/>
    <n v="138.922"/>
  </r>
  <r>
    <x v="326"/>
    <n v="10424"/>
    <x v="255"/>
    <x v="1"/>
    <d v="2018-08-27T00:00:00"/>
    <n v="2018"/>
    <s v="CRB"/>
    <s v="IS"/>
    <n v="2"/>
    <s v="170102040505"/>
    <s v="062-10-IS"/>
    <s v="062"/>
    <s v="10"/>
    <s v="R1"/>
    <s v="Lolo"/>
    <s v="Ninemile"/>
    <s v="MT"/>
    <n v="46.928351999999997"/>
    <n v="-114.825183"/>
    <s v="Reference"/>
    <s v="Flow (whole reach)"/>
    <n v="53.785492816798403"/>
    <s v=""/>
    <n v="130"/>
    <x v="763"/>
    <n v="274.60000000000002"/>
    <n v="1.6879999999999999"/>
    <m/>
    <n v="0.32799999117851258"/>
    <n v="18.208302986161691"/>
    <n v="23.270211424692128"/>
    <n v="22.71"/>
    <n v="39.840000000000003"/>
    <n v="0.121"/>
    <n v="2.27"/>
    <n v="3.2"/>
    <n v="97.73"/>
    <n v="45.45"/>
    <n v="89"/>
    <n v="58.33"/>
    <n v="182.08"/>
    <n v="87.716999999999999"/>
  </r>
  <r>
    <x v="327"/>
    <n v="2245"/>
    <x v="256"/>
    <x v="0"/>
    <d v="2006-07-13T00:00:00"/>
    <n v="2006"/>
    <s v="CRB"/>
    <s v="I"/>
    <n v="1"/>
    <s v="170603080201"/>
    <s v="071-11-I"/>
    <s v="071"/>
    <s v="11"/>
    <s v="R1"/>
    <s v="Panhandle"/>
    <s v="St. Joe"/>
    <s v="ID"/>
    <n v="46.987890999999998"/>
    <n v="-116.061328"/>
    <s v="Managed"/>
    <s v="Flow (whole reach)"/>
    <n v="61.767020000000002"/>
    <s v="Yes"/>
    <n v="10"/>
    <x v="354"/>
    <n v="165.8"/>
    <n v="4.415"/>
    <n v="1.099"/>
    <n v="0.29857142482485088"/>
    <n v="42.219541616405309"/>
    <n v="28.950542822677921"/>
    <n v="19.850000000000001"/>
    <n v="56.67"/>
    <n v="0.04"/>
    <n v="1.05"/>
    <n v="1.24"/>
    <n v="100"/>
    <n v="100"/>
    <n v="112"/>
    <n v="23.81"/>
    <n v="126.66"/>
    <n v="105.691"/>
  </r>
  <r>
    <x v="327"/>
    <n v="6048"/>
    <x v="256"/>
    <x v="0"/>
    <d v="2011-08-03T00:00:00"/>
    <n v="2011"/>
    <s v="CRB"/>
    <s v="I"/>
    <n v="1"/>
    <s v="170603080201"/>
    <s v="071-11-I"/>
    <s v="071"/>
    <s v="11"/>
    <s v="R1"/>
    <s v="Panhandle"/>
    <s v="St. Joe"/>
    <s v="ID"/>
    <n v="46.987890999999998"/>
    <n v="-116.061328"/>
    <s v="Managed"/>
    <s v="Flow (whole reach)"/>
    <n v="66.985749999999996"/>
    <s v="Yes"/>
    <n v="10"/>
    <x v="78"/>
    <n v="153.5"/>
    <n v="4.7169999999999996"/>
    <n v="1"/>
    <n v="0.33374999649822712"/>
    <n v="52.11726384364821"/>
    <n v="27.426710346234351"/>
    <n v="12.2"/>
    <n v="20.56"/>
    <n v="0.105"/>
    <n v="2.63"/>
    <n v="4.33"/>
    <n v="100"/>
    <n v="89.47"/>
    <n v="121"/>
    <n v="23.68"/>
    <n v="221.5"/>
    <n v="393.79899999999998"/>
  </r>
  <r>
    <x v="327"/>
    <n v="9169"/>
    <x v="256"/>
    <x v="0"/>
    <d v="2016-06-28T00:00:00"/>
    <n v="2016"/>
    <s v="CRB"/>
    <s v="I"/>
    <n v="1"/>
    <s v="170603080201"/>
    <s v="071-11-I"/>
    <s v="071"/>
    <s v="11"/>
    <s v="R1"/>
    <s v="Panhandle"/>
    <s v="St. Joe"/>
    <s v="ID"/>
    <n v="46.987890999999998"/>
    <n v="-116.061328"/>
    <s v="Managed"/>
    <s v="Flow (whole reach)"/>
    <n v="65.481110000000001"/>
    <s v="Yes"/>
    <n v="10"/>
    <x v="764"/>
    <n v="156.1"/>
    <n v="4.6120000000000001"/>
    <n v="1.2050000000000001"/>
    <n v="0.36222221950689953"/>
    <n v="57.655349135169764"/>
    <n v="32.607303071984262"/>
    <n v="13.29"/>
    <n v="26.74"/>
    <n v="0.11"/>
    <n v="6.22"/>
    <n v="9.6300000000000008"/>
    <n v="97.37"/>
    <n v="86.84"/>
    <n v="119"/>
    <n v="26.32"/>
    <n v="224.22"/>
    <n v="92.506"/>
  </r>
  <r>
    <x v="328"/>
    <n v="3808"/>
    <x v="257"/>
    <x v="0"/>
    <d v="2007-07-13T00:00:00"/>
    <n v="2007"/>
    <s v="CRB"/>
    <s v="I"/>
    <n v="2"/>
    <s v="170102010806"/>
    <s v="052-16-I"/>
    <s v="052"/>
    <s v="16"/>
    <s v="R1"/>
    <s v="Beaverhead-Deerlodge"/>
    <s v="Pintler"/>
    <s v="MT"/>
    <n v="46.489939999999997"/>
    <n v="-113.046356"/>
    <s v="Managed"/>
    <s v="Flow (whole reach)"/>
    <n v="43.558450000000001"/>
    <s v=""/>
    <n v="100"/>
    <x v="765"/>
    <n v="167.5"/>
    <n v="0.88400000000000001"/>
    <n v="1.538"/>
    <n v="0.19166667055752543"/>
    <n v="107.46268656716418"/>
    <n v="70.68656693643598"/>
    <n v="9.31"/>
    <n v="82.71"/>
    <n v="3.2000000000000001E-2"/>
    <n v="12.81"/>
    <n v="29.26"/>
    <n v="95.24"/>
    <n v="80.95"/>
    <n v="86"/>
    <n v="57.14"/>
    <n v="5.97"/>
    <n v="0.22700000000000001"/>
  </r>
  <r>
    <x v="328"/>
    <n v="6740"/>
    <x v="257"/>
    <x v="0"/>
    <d v="2012-06-23T00:00:00"/>
    <n v="2012"/>
    <s v="CRB"/>
    <s v="I"/>
    <n v="2"/>
    <s v="170102010806"/>
    <s v="052-16-I"/>
    <s v="052"/>
    <s v="16"/>
    <s v="R1"/>
    <s v="Beaverhead-Deerlodge"/>
    <s v="Pintler"/>
    <s v="MT"/>
    <n v="46.489939999999997"/>
    <n v="-113.046356"/>
    <s v="Managed"/>
    <s v="Flow (whole reach)"/>
    <n v="44.817639999999997"/>
    <s v=""/>
    <n v="60"/>
    <x v="13"/>
    <n v="144"/>
    <n v="1.0349999999999999"/>
    <n v="1.395"/>
    <n v="0.29846153809474063"/>
    <n v="90.277777777777771"/>
    <n v="46.736111802359417"/>
    <n v="5.56"/>
    <n v="6.51"/>
    <n v="2.4500000000000001E-2"/>
    <n v="1.27"/>
    <n v="18.239999999999998"/>
    <n v="100"/>
    <n v="97.22"/>
    <n v="87"/>
    <n v="52.78"/>
    <n v="6.94"/>
    <n v="9.4E-2"/>
  </r>
  <r>
    <x v="328"/>
    <n v="9730"/>
    <x v="257"/>
    <x v="0"/>
    <d v="2017-07-13T00:00:00"/>
    <n v="2017"/>
    <s v="CRB"/>
    <s v="I"/>
    <n v="2"/>
    <s v="170102010806"/>
    <s v="052-16-I"/>
    <s v="052"/>
    <s v="16"/>
    <s v="R1"/>
    <s v="Beaverhead-Deerlodge"/>
    <s v="Pintler"/>
    <s v="MT"/>
    <n v="46.489939999999997"/>
    <n v="-113.046356"/>
    <s v="Managed"/>
    <s v="Flow (whole reach)"/>
    <n v="40.4805006209819"/>
    <s v=""/>
    <n v="100"/>
    <x v="13"/>
    <n v="152.19999999999999"/>
    <n v="0.97199999999999998"/>
    <n v="1.39"/>
    <n v="0.30555555389987099"/>
    <n v="59.132720105124839"/>
    <n v="42.904074026000018"/>
    <n v="5.75"/>
    <n v="9.35"/>
    <n v="3.15E-2"/>
    <n v="1.19"/>
    <n v="2.37"/>
    <n v="89.47"/>
    <n v="84.21"/>
    <n v="110"/>
    <n v="34.21"/>
    <n v="0"/>
    <n v="0"/>
  </r>
  <r>
    <x v="329"/>
    <n v="1788"/>
    <x v="258"/>
    <x v="0"/>
    <d v="2005-07-02T00:00:00"/>
    <n v="2005"/>
    <s v="CRB"/>
    <s v="I"/>
    <n v="5"/>
    <s v="170102150202"/>
    <s v="015-15-I"/>
    <s v="015"/>
    <s v="15"/>
    <s v="R1"/>
    <s v="Panhandle"/>
    <s v="Priest Lake"/>
    <s v="WA"/>
    <n v="48.703836000000003"/>
    <n v="-117.033462"/>
    <s v="Managed"/>
    <s v=""/>
    <n v="75.791430000000005"/>
    <s v=""/>
    <n v="20"/>
    <x v="766"/>
    <n v="260.39999999999998"/>
    <n v="0.34200000000000003"/>
    <n v="1.0960000000000001"/>
    <n v="0.66999999350971651"/>
    <n v="34.562211981566826"/>
    <n v="87.135176504811938"/>
    <n v="21.27"/>
    <n v="37.130000000000003"/>
    <n v="0.03"/>
    <n v="19.899999999999999"/>
    <n v="23.43"/>
    <n v="100"/>
    <n v="97.73"/>
    <n v="88"/>
    <n v="56.1"/>
    <n v="645.16"/>
    <n v="209.196"/>
  </r>
  <r>
    <x v="329"/>
    <n v="5344"/>
    <x v="258"/>
    <x v="0"/>
    <d v="2010-07-10T00:00:00"/>
    <n v="2010"/>
    <s v="CRB"/>
    <s v="I"/>
    <n v="5"/>
    <s v="170102150202"/>
    <s v="015-15-I"/>
    <s v="015"/>
    <s v="15"/>
    <s v="R1"/>
    <s v="Panhandle"/>
    <s v="Priest Lake"/>
    <s v="WA"/>
    <n v="48.703836000000003"/>
    <n v="-117.033462"/>
    <s v="Managed"/>
    <s v="Flow (whole reach)"/>
    <n v="68.212729999999993"/>
    <s v=""/>
    <n v="40"/>
    <x v="614"/>
    <n v="258.5"/>
    <n v="0.24"/>
    <n v="1.129"/>
    <n v="0.6842857258660453"/>
    <n v="27.079303675048358"/>
    <n v="70.793036012631092"/>
    <n v="16.22"/>
    <n v="19.760000000000002"/>
    <n v="1.55E-2"/>
    <n v="6.86"/>
    <n v="9.43"/>
    <n v="100"/>
    <n v="97.62"/>
    <n v="78"/>
    <n v="70"/>
    <n v="882.01"/>
    <n v="261.83499999999998"/>
  </r>
  <r>
    <x v="329"/>
    <n v="8468"/>
    <x v="258"/>
    <x v="0"/>
    <d v="2015-06-20T00:00:00"/>
    <n v="2015"/>
    <s v="CRB"/>
    <s v="I"/>
    <n v="5"/>
    <s v="170102150202"/>
    <s v="015-15-I"/>
    <s v="015"/>
    <s v="15"/>
    <s v="R1"/>
    <s v="Panhandle"/>
    <s v="Priest Lake"/>
    <s v="WA"/>
    <n v="48.703836000000003"/>
    <n v="-117.033462"/>
    <s v="Managed"/>
    <s v="Flow (whole reach)"/>
    <n v="62.607309999999998"/>
    <s v=""/>
    <n v="50"/>
    <x v="395"/>
    <n v="260"/>
    <n v="0.23799999999999999"/>
    <n v="1.073"/>
    <n v="0.63999997717993595"/>
    <n v="26.923076923076923"/>
    <n v="99.846154451370239"/>
    <n v="15.08"/>
    <n v="21.97"/>
    <n v="1.6500000000000001E-2"/>
    <n v="21.62"/>
    <n v="39.42"/>
    <n v="97.62"/>
    <n v="97.62"/>
    <n v="81"/>
    <n v="57.14"/>
    <n v="857.69"/>
    <n v="291.21600000000001"/>
  </r>
  <r>
    <x v="330"/>
    <n v="108"/>
    <x v="259"/>
    <x v="0"/>
    <d v="2001-08-23T00:00:00"/>
    <n v="2001"/>
    <s v="CRB"/>
    <s v="I"/>
    <n v="1"/>
    <s v="170102140104"/>
    <s v="018-05-I"/>
    <s v="018"/>
    <s v="05"/>
    <s v="R1"/>
    <s v="Panhandle"/>
    <s v="Sandpoint"/>
    <s v="ID"/>
    <n v="48.468133000000002"/>
    <n v="-116.368408"/>
    <s v="Managed"/>
    <s v=""/>
    <m/>
    <s v=""/>
    <n v="30"/>
    <x v="696"/>
    <n v="191.2"/>
    <n v="1.26"/>
    <n v="1.21"/>
    <n v="0.28142856487206053"/>
    <n v="36.610878661087874"/>
    <n v="34.100418060893297"/>
    <n v="29.88"/>
    <n v="117.59"/>
    <n v="4.9000000000000002E-2"/>
    <m/>
    <m/>
    <n v="75"/>
    <n v="62.5"/>
    <n v="123"/>
    <n v="20.45"/>
    <n v="172.59"/>
    <n v="111.36"/>
  </r>
  <r>
    <x v="330"/>
    <n v="2144"/>
    <x v="259"/>
    <x v="0"/>
    <d v="2006-07-16T00:00:00"/>
    <n v="2006"/>
    <s v="CRB"/>
    <s v="I"/>
    <n v="1"/>
    <s v="170102140104"/>
    <s v="018-05-I"/>
    <s v="018"/>
    <s v="05"/>
    <s v="R1"/>
    <s v="Panhandle"/>
    <s v="Sandpoint"/>
    <s v="ID"/>
    <n v="48.468133000000002"/>
    <n v="-116.368408"/>
    <s v="Managed"/>
    <s v="Flow (whole reach)"/>
    <n v="51.599029999999999"/>
    <s v=""/>
    <n v="20"/>
    <x v="82"/>
    <n v="196.5"/>
    <n v="1.232"/>
    <n v="1.1950000000000001"/>
    <n v="0.2566666727264722"/>
    <n v="30.534351145038165"/>
    <n v="27.735368471412563"/>
    <n v="20.92"/>
    <n v="75.400000000000006"/>
    <n v="4.3999999999999997E-2"/>
    <n v="3.11"/>
    <n v="6"/>
    <n v="100"/>
    <n v="82.22"/>
    <n v="101"/>
    <n v="41.86"/>
    <n v="391.86"/>
    <n v="273.78399999999999"/>
  </r>
  <r>
    <x v="330"/>
    <n v="5956"/>
    <x v="259"/>
    <x v="0"/>
    <d v="2011-07-25T00:00:00"/>
    <n v="2011"/>
    <s v="CRB"/>
    <s v="I"/>
    <n v="1"/>
    <s v="170102140104"/>
    <s v="018-05-I"/>
    <s v="018"/>
    <s v="05"/>
    <s v="R1"/>
    <s v="Panhandle"/>
    <s v="Sandpoint"/>
    <s v="ID"/>
    <n v="48.468133000000002"/>
    <n v="-116.368408"/>
    <s v="Managed"/>
    <s v="Flow (whole reach)"/>
    <n v="60.053730000000002"/>
    <s v=""/>
    <n v="10"/>
    <x v="767"/>
    <n v="183"/>
    <n v="1.2350000000000001"/>
    <n v="1.103"/>
    <n v="0.36888889140552944"/>
    <n v="49.180327868852459"/>
    <n v="44.918032682658541"/>
    <n v="29.59"/>
    <n v="43.98"/>
    <n v="0.05"/>
    <n v="3.48"/>
    <n v="7.56"/>
    <n v="86.36"/>
    <n v="50"/>
    <n v="112"/>
    <n v="20.45"/>
    <n v="338.8"/>
    <n v="141.35"/>
  </r>
  <r>
    <x v="330"/>
    <n v="9025"/>
    <x v="259"/>
    <x v="0"/>
    <d v="2016-08-15T00:00:00"/>
    <n v="2016"/>
    <s v="CRB"/>
    <s v="I"/>
    <n v="1"/>
    <s v="170102140104"/>
    <s v="018-05-I"/>
    <s v="018"/>
    <s v="05"/>
    <s v="R1"/>
    <s v="Panhandle"/>
    <s v="Sandpoint"/>
    <s v="ID"/>
    <n v="48.468133000000002"/>
    <n v="-116.368408"/>
    <s v="Managed"/>
    <s v="Flow (whole reach)"/>
    <n v="57.925429999999999"/>
    <s v=""/>
    <n v="30"/>
    <x v="763"/>
    <n v="169.8"/>
    <n v="1.196"/>
    <n v="1.0629999999999999"/>
    <n v="0.28399999439716339"/>
    <n v="29.446407538280326"/>
    <n v="35.100118571934061"/>
    <n v="20.63"/>
    <n v="51.88"/>
    <n v="5.2999999999999999E-2"/>
    <n v="3.6"/>
    <n v="12.27"/>
    <n v="97.62"/>
    <n v="66.67"/>
    <n v="98"/>
    <n v="47.62"/>
    <n v="583.04"/>
    <n v="198.49799999999999"/>
  </r>
  <r>
    <x v="331"/>
    <n v="1797"/>
    <x v="260"/>
    <x v="0"/>
    <d v="2005-07-13T00:00:00"/>
    <n v="2005"/>
    <s v="CRB"/>
    <s v="I"/>
    <n v="5"/>
    <s v="170101011206"/>
    <s v="030-05-I"/>
    <s v="030"/>
    <s v="05"/>
    <s v="R1"/>
    <s v="Kootenai"/>
    <s v="Libby"/>
    <s v="MT"/>
    <n v="48.476756999999999"/>
    <n v="-115.346079"/>
    <s v="Managed"/>
    <s v="Flow (whole reach)"/>
    <n v="46.34639"/>
    <s v=""/>
    <n v="80"/>
    <x v="768"/>
    <n v="162.19999999999999"/>
    <n v="3.101"/>
    <n v="1.2290000000000001"/>
    <n v="0.26400000452995298"/>
    <n v="30.826140567200991"/>
    <n v="14.056720069245552"/>
    <n v="21.25"/>
    <n v="50.15"/>
    <n v="4.3999999999999997E-2"/>
    <n v="5.47"/>
    <n v="10.56"/>
    <n v="97.62"/>
    <n v="54.76"/>
    <n v="105"/>
    <n v="36.590000000000003"/>
    <n v="443.9"/>
    <n v="187.11600000000001"/>
  </r>
  <r>
    <x v="331"/>
    <n v="5353"/>
    <x v="260"/>
    <x v="0"/>
    <d v="2010-07-08T00:00:00"/>
    <n v="2010"/>
    <s v="CRB"/>
    <s v="I"/>
    <n v="5"/>
    <s v="170101011206"/>
    <s v="030-05-I"/>
    <s v="030"/>
    <s v="05"/>
    <s v="R1"/>
    <s v="Kootenai"/>
    <s v="Libby"/>
    <s v="MT"/>
    <n v="48.476756999999999"/>
    <n v="-115.346079"/>
    <s v="Managed"/>
    <s v="Flow (whole reach)"/>
    <n v="46.246110000000002"/>
    <s v=""/>
    <n v="60"/>
    <x v="769"/>
    <n v="147"/>
    <n v="3.456"/>
    <n v="1.028"/>
    <n v="0.22833333164453506"/>
    <n v="81.632653061224488"/>
    <n v="38.707482733694064"/>
    <n v="16"/>
    <n v="31.06"/>
    <n v="3.95E-2"/>
    <n v="3.31"/>
    <n v="32.06"/>
    <n v="100"/>
    <n v="39.47"/>
    <n v="107"/>
    <n v="36.840000000000003"/>
    <n v="537.41"/>
    <n v="355.72199999999998"/>
  </r>
  <r>
    <x v="331"/>
    <n v="8477"/>
    <x v="260"/>
    <x v="0"/>
    <d v="2015-07-28T00:00:00"/>
    <n v="2015"/>
    <s v="CRB"/>
    <s v="I"/>
    <n v="5"/>
    <s v="170101011206"/>
    <s v="030-05-I"/>
    <s v="030"/>
    <s v="05"/>
    <s v="R1"/>
    <s v="Kootenai"/>
    <s v="Libby"/>
    <s v="MT"/>
    <n v="48.476756999999999"/>
    <n v="-115.346079"/>
    <s v="Managed"/>
    <s v="Flow (whole reach)"/>
    <n v="61.443280000000001"/>
    <s v=""/>
    <n v="110"/>
    <x v="661"/>
    <n v="149.6"/>
    <n v="3.302"/>
    <n v="1.0620000000000001"/>
    <n v="0.27857142793280737"/>
    <n v="93.582887700534755"/>
    <n v="29.010695250914058"/>
    <n v="14.34"/>
    <n v="41.39"/>
    <n v="3.4000000000000002E-2"/>
    <n v="3.33"/>
    <n v="8.48"/>
    <n v="100"/>
    <n v="38.89"/>
    <n v="97"/>
    <n v="38.89"/>
    <n v="655.08000000000004"/>
    <n v="307.03199999999998"/>
  </r>
  <r>
    <x v="332"/>
    <n v="283"/>
    <x v="261"/>
    <x v="0"/>
    <d v="2004-07-16T00:00:00"/>
    <n v="2004"/>
    <s v="CRB"/>
    <s v="IK"/>
    <n v="4"/>
    <s v="170102020403"/>
    <s v="051-02-IK"/>
    <s v="051"/>
    <s v="02"/>
    <s v="R1"/>
    <s v="Beaverhead-Deerlodge"/>
    <s v="Pintler"/>
    <s v="MT"/>
    <n v="46.583440000000003"/>
    <n v="-113.41837700000001"/>
    <s v="Managed"/>
    <s v=""/>
    <n v="29.5577086301804"/>
    <s v=""/>
    <n v="40"/>
    <x v="770"/>
    <n v="179.2"/>
    <n v="2.5840000000000001"/>
    <n v="1.2170000000000001"/>
    <n v="0.1760000005364418"/>
    <n v="55.803571428571431"/>
    <n v="25.892857196075575"/>
    <m/>
    <m/>
    <n v="3.4000000000000002E-2"/>
    <n v="5.2"/>
    <n v="8.2799999999999994"/>
    <n v="88.64"/>
    <n v="56.82"/>
    <n v="118"/>
    <n v="27.03"/>
    <n v="128.35"/>
    <n v="64.234999999999999"/>
  </r>
  <r>
    <x v="332"/>
    <n v="4842"/>
    <x v="261"/>
    <x v="0"/>
    <d v="2009-07-12T00:00:00"/>
    <n v="2009"/>
    <s v="CRB"/>
    <s v="IK"/>
    <n v="4"/>
    <s v="170102020403"/>
    <s v="051-02-IK"/>
    <s v="051"/>
    <s v="02"/>
    <s v="R1"/>
    <s v="Beaverhead-Deerlodge"/>
    <s v="Pintler"/>
    <s v="MT"/>
    <n v="46.583440000000003"/>
    <n v="-113.41837700000001"/>
    <s v="Managed"/>
    <s v="Flow (whole reach)"/>
    <n v="38.704099999999997"/>
    <s v=""/>
    <n v="30"/>
    <x v="454"/>
    <n v="176.7"/>
    <n v="2.5920000000000001"/>
    <n v="1.1619999999999999"/>
    <n v="0.23749999577800432"/>
    <n v="67.911714770797971"/>
    <n v="31.0130165199405"/>
    <m/>
    <m/>
    <n v="2.75E-2"/>
    <n v="1.27"/>
    <n v="8.1300000000000008"/>
    <n v="90.91"/>
    <n v="63.64"/>
    <n v="114"/>
    <n v="27.27"/>
    <n v="152.80000000000001"/>
    <n v="57.232999999999997"/>
  </r>
  <r>
    <x v="332"/>
    <n v="7910"/>
    <x v="261"/>
    <x v="0"/>
    <d v="2014-07-21T00:00:00"/>
    <n v="2014"/>
    <s v="CRB"/>
    <s v="IK"/>
    <n v="4"/>
    <s v="170102020403"/>
    <s v="051-02-IK"/>
    <s v="051"/>
    <s v="02"/>
    <s v="R1"/>
    <s v="Beaverhead-Deerlodge"/>
    <s v="Pintler"/>
    <s v="MT"/>
    <n v="46.583440000000003"/>
    <n v="-113.41837700000001"/>
    <s v="Managed"/>
    <s v="Flow (whole reach)"/>
    <n v="40.412700000000001"/>
    <s v=""/>
    <n v="60"/>
    <x v="108"/>
    <n v="181.4"/>
    <n v="2.3929999999999998"/>
    <n v="1.2869999999999999"/>
    <n v="0.21235293675871456"/>
    <n v="93.715545755237031"/>
    <n v="42.778389982246637"/>
    <n v="15.31"/>
    <n v="26.97"/>
    <n v="3.9E-2"/>
    <n v="1.27"/>
    <n v="4.4000000000000004"/>
    <n v="100"/>
    <n v="65.91"/>
    <n v="130"/>
    <n v="20.45"/>
    <n v="154.36000000000001"/>
    <n v="18.079999999999998"/>
  </r>
  <r>
    <x v="332"/>
    <n v="10567"/>
    <x v="261"/>
    <x v="0"/>
    <d v="2019-07-15T00:00:00"/>
    <n v="2019"/>
    <s v="CRB"/>
    <s v="IK"/>
    <n v="4"/>
    <s v="170102020403"/>
    <s v="051-02-IK"/>
    <s v="051"/>
    <s v="02"/>
    <s v="R1"/>
    <s v="Beaverhead-Deerlodge"/>
    <s v="Pintler"/>
    <s v="MT"/>
    <n v="46.583440000000003"/>
    <n v="-113.41837700000001"/>
    <s v="Managed"/>
    <s v="Flow (whole reach)"/>
    <n v="50.458976532627297"/>
    <s v=""/>
    <n v="40"/>
    <x v="186"/>
    <n v="178.7"/>
    <n v="2.6190000000000002"/>
    <n v="1.212"/>
    <n v="0.23999999782868794"/>
    <n v="78.343592613318407"/>
    <n v="43.592612771395537"/>
    <n v="14.62"/>
    <n v="17.600000000000001"/>
    <n v="5.3999999999999999E-2"/>
    <n v="0.6"/>
    <n v="3"/>
    <n v="88.64"/>
    <n v="59.09"/>
    <n v="125"/>
    <n v="30.23"/>
    <n v="156.69"/>
    <n v="136.48699999999999"/>
  </r>
  <r>
    <x v="333"/>
    <n v="1872"/>
    <x v="262"/>
    <x v="1"/>
    <d v="2005-09-11T00:00:00"/>
    <n v="2005"/>
    <s v="CRB"/>
    <s v="I"/>
    <n v="5"/>
    <s v="170603020105"/>
    <s v="079-14-I"/>
    <s v="079"/>
    <s v="14"/>
    <s v="R1"/>
    <s v="Nez Perce-Clearwater"/>
    <s v="Moose Creek"/>
    <s v="ID"/>
    <n v="46.291049999999998"/>
    <n v="-114.89863099999999"/>
    <s v="Reference"/>
    <s v=""/>
    <n v="39.578400000000002"/>
    <s v=""/>
    <n v="10"/>
    <x v="771"/>
    <n v="340"/>
    <n v="2.4790000000000001"/>
    <n v="1.1739999999999999"/>
    <n v="0.38666666547457379"/>
    <n v="8.8235294117647065"/>
    <n v="9.5882355465608491"/>
    <n v="30.64"/>
    <n v="91.34"/>
    <n v="0.189"/>
    <n v="0"/>
    <n v="1.56"/>
    <n v="100"/>
    <n v="86"/>
    <n v="127"/>
    <n v="20.41"/>
    <n v="197.06"/>
    <n v="72.150999999999996"/>
  </r>
  <r>
    <x v="333"/>
    <n v="5428"/>
    <x v="262"/>
    <x v="1"/>
    <d v="2010-09-01T00:00:00"/>
    <n v="2010"/>
    <s v="CRB"/>
    <s v="I"/>
    <n v="5"/>
    <s v="170603020105"/>
    <s v="079-14-I"/>
    <s v="079"/>
    <s v="14"/>
    <s v="R1"/>
    <s v="Nez Perce-Clearwater"/>
    <s v="Moose Creek"/>
    <s v="ID"/>
    <n v="46.291049999999998"/>
    <n v="-114.89863099999999"/>
    <s v="Reference"/>
    <s v="Flow (whole reach)"/>
    <n v="44.282510000000002"/>
    <s v=""/>
    <n v="10"/>
    <x v="772"/>
    <n v="301.7"/>
    <n v="2.7410000000000001"/>
    <n v="1.0209999999999999"/>
    <n v="0.34999999403953552"/>
    <n v="9.9436526350679486"/>
    <n v="8.0543585395749773"/>
    <n v="31.61"/>
    <n v="40.93"/>
    <n v="0.2505"/>
    <n v="0"/>
    <n v="1.1100000000000001"/>
    <n v="100"/>
    <n v="93.18"/>
    <n v="121"/>
    <n v="23.81"/>
    <n v="198.87"/>
    <n v="51.59"/>
  </r>
  <r>
    <x v="333"/>
    <n v="9445"/>
    <x v="262"/>
    <x v="1"/>
    <d v="2016-09-08T00:00:00"/>
    <n v="2016"/>
    <s v="CRB"/>
    <s v="I"/>
    <n v="5"/>
    <s v="170603020105"/>
    <s v="079-14-I"/>
    <s v="079"/>
    <s v="14"/>
    <s v="R1"/>
    <s v="Nez Perce-Clearwater"/>
    <s v="Moose Creek"/>
    <s v="ID"/>
    <n v="46.291049999999998"/>
    <n v="-114.89863099999999"/>
    <s v="Reference"/>
    <s v="Flow (whole reach)"/>
    <n v="41.828780000000002"/>
    <s v=""/>
    <n v="10"/>
    <x v="773"/>
    <n v="318"/>
    <n v="1.94"/>
    <n v="1.0669999999999999"/>
    <n v="0.41499999165534973"/>
    <n v="6.2893081761006293"/>
    <n v="6.4465408805031448"/>
    <n v="25.57"/>
    <n v="43.05"/>
    <n v="0.18"/>
    <n v="0.5"/>
    <n v="0.5"/>
    <n v="100"/>
    <n v="100"/>
    <n v="120"/>
    <n v="15.91"/>
    <n v="154.09"/>
    <n v="51.478999999999999"/>
  </r>
  <r>
    <x v="334"/>
    <n v="397"/>
    <x v="263"/>
    <x v="0"/>
    <d v="2001-07-09T00:00:00"/>
    <n v="2001"/>
    <s v="CRB"/>
    <s v="I"/>
    <n v="1"/>
    <s v="170601080101"/>
    <s v="067-01-I"/>
    <s v="067"/>
    <s v="01"/>
    <s v="R1"/>
    <s v="Nez Perce-Clearwater"/>
    <s v="Palouse"/>
    <s v="ID"/>
    <n v="46.981076000000002"/>
    <n v="-116.557962"/>
    <s v="Managed"/>
    <s v=""/>
    <m/>
    <s v=""/>
    <n v="20"/>
    <x v="382"/>
    <n v="180.3"/>
    <n v="1.248"/>
    <n v="1.0249999999999999"/>
    <n v="0.35999999940395355"/>
    <n v="33.277870216306155"/>
    <n v="48.086522885712398"/>
    <n v="20.170000000000002"/>
    <n v="115.89"/>
    <n v="9.4E-2"/>
    <m/>
    <m/>
    <n v="88.37"/>
    <n v="81.400000000000006"/>
    <n v="117"/>
    <n v="19.510000000000002"/>
    <n v="33.28"/>
    <n v="16.303999999999998"/>
  </r>
  <r>
    <x v="334"/>
    <n v="2215"/>
    <x v="263"/>
    <x v="0"/>
    <d v="2006-07-01T00:00:00"/>
    <n v="2006"/>
    <s v="CRB"/>
    <s v="I"/>
    <n v="1"/>
    <s v="170601080101"/>
    <s v="067-01-I"/>
    <s v="067"/>
    <s v="01"/>
    <s v="R1"/>
    <s v="Nez Perce-Clearwater"/>
    <s v="Palouse"/>
    <s v="ID"/>
    <n v="46.981076000000002"/>
    <n v="-116.557962"/>
    <s v="Managed"/>
    <s v="Flow (whole reach)"/>
    <m/>
    <s v=""/>
    <n v="20"/>
    <x v="248"/>
    <n v="183.2"/>
    <m/>
    <n v="1.159"/>
    <m/>
    <m/>
    <m/>
    <m/>
    <m/>
    <n v="7.6499999999999999E-2"/>
    <m/>
    <m/>
    <n v="100"/>
    <n v="89.13"/>
    <n v="113"/>
    <n v="32.61"/>
    <m/>
    <m/>
  </r>
  <r>
    <x v="334"/>
    <n v="6020"/>
    <x v="263"/>
    <x v="0"/>
    <d v="2011-06-25T00:00:00"/>
    <n v="2011"/>
    <s v="CRB"/>
    <s v="I"/>
    <n v="1"/>
    <s v="170601080101"/>
    <s v="067-01-I"/>
    <s v="067"/>
    <s v="01"/>
    <s v="R1"/>
    <s v="Nez Perce-Clearwater"/>
    <s v="Palouse"/>
    <s v="ID"/>
    <n v="46.981076000000002"/>
    <n v="-116.557962"/>
    <s v="Managed"/>
    <s v="Flow (whole reach)"/>
    <n v="38.989660000000001"/>
    <s v=""/>
    <n v="10"/>
    <x v="774"/>
    <n v="183.8"/>
    <n v="1.2869999999999999"/>
    <n v="1.0860000000000001"/>
    <n v="0.24999998509883881"/>
    <n v="21.762785636561478"/>
    <n v="36.561480284515483"/>
    <n v="20.95"/>
    <n v="27.89"/>
    <n v="6.5500000000000003E-2"/>
    <n v="3.17"/>
    <n v="3.17"/>
    <n v="95.45"/>
    <n v="36.36"/>
    <n v="127"/>
    <n v="18.600000000000001"/>
    <n v="32.64"/>
    <n v="6.3470000000000004"/>
  </r>
  <r>
    <x v="334"/>
    <n v="9053"/>
    <x v="263"/>
    <x v="0"/>
    <d v="2016-06-14T00:00:00"/>
    <n v="2016"/>
    <s v="CRB"/>
    <s v="I"/>
    <n v="1"/>
    <s v="170601080101"/>
    <s v="067-01-I"/>
    <s v="067"/>
    <s v="01"/>
    <s v="R1"/>
    <s v="Nez Perce-Clearwater"/>
    <s v="Palouse"/>
    <s v="ID"/>
    <n v="46.981076000000002"/>
    <n v="-116.557962"/>
    <s v="Managed"/>
    <s v="Flow (whole reach)"/>
    <n v="39.963430000000002"/>
    <s v=""/>
    <n v="20"/>
    <x v="665"/>
    <n v="181.2"/>
    <n v="1.3520000000000001"/>
    <n v="1.1870000000000001"/>
    <n v="0.20000000027093021"/>
    <n v="60.706401766004419"/>
    <n v="43.653422107233382"/>
    <n v="18.22"/>
    <n v="31.39"/>
    <n v="6.4000000000000001E-2"/>
    <n v="2.12"/>
    <n v="4.8600000000000003"/>
    <n v="97.73"/>
    <n v="93.18"/>
    <n v="129"/>
    <n v="20.45"/>
    <n v="60.71"/>
    <n v="7.3970000000000002"/>
  </r>
  <r>
    <x v="335"/>
    <n v="6333"/>
    <x v="263"/>
    <x v="0"/>
    <d v="2011-06-26T00:00:00"/>
    <n v="2011"/>
    <s v="CRB"/>
    <s v="K"/>
    <n v="1"/>
    <s v="170601080101"/>
    <s v="067-01-K"/>
    <s v="067"/>
    <s v="01"/>
    <s v="R1"/>
    <s v="Nez Perce-Clearwater"/>
    <s v="Palouse"/>
    <s v="ID"/>
    <n v="46.986107023599999"/>
    <n v="-116.55563208300001"/>
    <s v="Managed"/>
    <s v="Flow (whole reach)"/>
    <n v="53.62482"/>
    <s v=""/>
    <n v="10"/>
    <x v="775"/>
    <n v="130"/>
    <n v="1.5149999999999999"/>
    <n v="1.1879999999999999"/>
    <n v="0.34624999016523361"/>
    <n v="61.53846153846154"/>
    <n v="64.999999266404373"/>
    <n v="18.440000000000001"/>
    <n v="20.77"/>
    <n v="4.1000000000000002E-2"/>
    <n v="3.29"/>
    <n v="7.88"/>
    <n v="95.24"/>
    <n v="35.71"/>
    <n v="124"/>
    <n v="21.95"/>
    <n v="146.15"/>
    <n v="26.468"/>
  </r>
  <r>
    <x v="335"/>
    <n v="9385"/>
    <x v="263"/>
    <x v="0"/>
    <d v="2016-06-15T00:00:00"/>
    <n v="2016"/>
    <s v="CRB"/>
    <s v="K"/>
    <n v="1"/>
    <s v="170601080101"/>
    <s v="067-01-K"/>
    <s v="067"/>
    <s v="01"/>
    <s v="R1"/>
    <s v="Nez Perce-Clearwater"/>
    <s v="Palouse"/>
    <s v="ID"/>
    <n v="46.986107023599999"/>
    <n v="-116.55563208300001"/>
    <s v="Managed"/>
    <s v="Flow (whole reach)"/>
    <n v="61.025599999999997"/>
    <s v=""/>
    <m/>
    <x v="398"/>
    <n v="149.5"/>
    <n v="1.304"/>
    <n v="1.41"/>
    <n v="0.33222221831480664"/>
    <n v="60.200668896321069"/>
    <n v="75.518395669484221"/>
    <n v="30.08"/>
    <n v="19.149999999999999"/>
    <n v="3.5000000000000003E-2"/>
    <n v="13.34"/>
    <n v="15.76"/>
    <n v="100"/>
    <n v="97.87"/>
    <n v="130"/>
    <n v="21.74"/>
    <n v="260.87"/>
    <n v="48.213999999999999"/>
  </r>
  <r>
    <x v="335"/>
    <n v="10949"/>
    <x v="263"/>
    <x v="0"/>
    <d v="2019-06-11T00:00:00"/>
    <n v="2019"/>
    <s v="CRB"/>
    <s v="K"/>
    <n v="1"/>
    <s v="170601080101"/>
    <s v="067-01-K"/>
    <s v="067"/>
    <s v="01"/>
    <s v="R1"/>
    <s v="Nez Perce-Clearwater"/>
    <s v="Palouse"/>
    <s v="ID"/>
    <n v="46.986107023599999"/>
    <n v="-116.55563208300001"/>
    <s v="Managed"/>
    <s v="Flow (whole reach)"/>
    <n v="63.786750117879599"/>
    <s v=""/>
    <m/>
    <x v="757"/>
    <n v="127.1"/>
    <n v="1.7310000000000001"/>
    <n v="1.0820000000000001"/>
    <n v="0.53285713706697735"/>
    <n v="55.074744295830058"/>
    <n v="87.018095912378101"/>
    <n v="28.3"/>
    <n v="25.39"/>
    <n v="2E-3"/>
    <n v="4.2699999999999996"/>
    <n v="6.81"/>
    <n v="100"/>
    <n v="78.569999999999993"/>
    <n v="128"/>
    <n v="21.43"/>
    <n v="196.7"/>
    <n v="52.808999999999997"/>
  </r>
  <r>
    <x v="336"/>
    <n v="1851"/>
    <x v="264"/>
    <x v="0"/>
    <d v="2005-07-12T00:00:00"/>
    <n v="2005"/>
    <s v="CRB"/>
    <s v="I"/>
    <n v="5"/>
    <s v="170103040202"/>
    <s v="065-02-I"/>
    <s v="065"/>
    <s v="02"/>
    <s v="R1"/>
    <s v="Panhandle"/>
    <s v="St. Joe "/>
    <s v="ID"/>
    <n v="47.357526999999997"/>
    <n v="-115.736487"/>
    <s v="Managed"/>
    <s v=""/>
    <m/>
    <s v=""/>
    <n v="50"/>
    <x v="776"/>
    <n v="283"/>
    <n v="1.046"/>
    <n v="1.103"/>
    <n v="0.6633333067099253"/>
    <n v="21.201413427561839"/>
    <n v="51.130742319059877"/>
    <n v="34.21"/>
    <n v="70.83"/>
    <n v="6.6000000000000003E-2"/>
    <n v="2.11"/>
    <n v="5"/>
    <n v="100"/>
    <n v="47.62"/>
    <n v="115"/>
    <n v="32.26"/>
    <m/>
    <m/>
  </r>
  <r>
    <x v="336"/>
    <n v="5409"/>
    <x v="264"/>
    <x v="0"/>
    <d v="2010-07-25T00:00:00"/>
    <n v="2010"/>
    <s v="CRB"/>
    <s v="I"/>
    <n v="5"/>
    <s v="170103040202"/>
    <s v="065-02-I"/>
    <s v="065"/>
    <s v="02"/>
    <s v="R1"/>
    <s v="Panhandle"/>
    <s v="St. Joe "/>
    <s v="ID"/>
    <n v="47.357526999999997"/>
    <n v="-115.736487"/>
    <s v="Managed"/>
    <s v="Flow (whole reach)"/>
    <n v="43.942619999999998"/>
    <s v=""/>
    <n v="40"/>
    <x v="777"/>
    <n v="300.39999999999998"/>
    <n v="0.96899999999999997"/>
    <n v="1.3320000000000001"/>
    <n v="0.56333332757155097"/>
    <n v="19.973368841544609"/>
    <n v="42.476697545870643"/>
    <n v="20.37"/>
    <n v="30.96"/>
    <n v="5.5E-2"/>
    <n v="2.33"/>
    <n v="5.1100000000000003"/>
    <n v="100"/>
    <n v="97.73"/>
    <n v="128"/>
    <n v="15.91"/>
    <n v="76.56"/>
    <n v="12.64"/>
  </r>
  <r>
    <x v="336"/>
    <n v="8527"/>
    <x v="264"/>
    <x v="0"/>
    <d v="2015-07-01T00:00:00"/>
    <n v="2015"/>
    <s v="CRB"/>
    <s v="I"/>
    <n v="5"/>
    <s v="170103040202"/>
    <s v="065-02-I"/>
    <s v="065"/>
    <s v="02"/>
    <s v="R1"/>
    <s v="Panhandle"/>
    <s v="St. Joe "/>
    <s v="ID"/>
    <n v="47.357526999999997"/>
    <n v="-115.736487"/>
    <s v="Managed"/>
    <s v="Flow (whole reach)"/>
    <n v="48.978479999999998"/>
    <s v=""/>
    <n v="60"/>
    <x v="778"/>
    <n v="289.5"/>
    <n v="1.016"/>
    <n v="1.226"/>
    <n v="0.36692306972466981"/>
    <n v="44.905008635578589"/>
    <n v="58.480137905720397"/>
    <n v="19.78"/>
    <n v="39.82"/>
    <n v="0.11550000000000001"/>
    <n v="1.53"/>
    <n v="3.93"/>
    <n v="100"/>
    <n v="90"/>
    <n v="141"/>
    <n v="5"/>
    <n v="148.53"/>
    <n v="48.901000000000003"/>
  </r>
  <r>
    <x v="337"/>
    <n v="342"/>
    <x v="265"/>
    <x v="1"/>
    <d v="2003-07-21T00:00:00"/>
    <n v="2003"/>
    <s v="CRB"/>
    <s v="I"/>
    <n v="3"/>
    <s v="170102050304"/>
    <s v="057-19-I"/>
    <s v="057"/>
    <s v="19"/>
    <s v="R1"/>
    <s v="Bitterroot"/>
    <s v="Darby"/>
    <s v="MT"/>
    <n v="45.923927999999997"/>
    <n v="-114.25748"/>
    <s v="Reference"/>
    <s v=""/>
    <n v="44.2664160576199"/>
    <s v=""/>
    <n v="0"/>
    <x v="203"/>
    <n v="164.4"/>
    <n v="0.46800000000000003"/>
    <n v="1.1919999999999999"/>
    <n v="0.49299999773502351"/>
    <n v="60.8272506082725"/>
    <n v="83.698296198879703"/>
    <n v="14.34"/>
    <n v="31.43"/>
    <n v="4.0000000000000001E-3"/>
    <n v="27.33"/>
    <n v="33.67"/>
    <n v="87.8"/>
    <n v="53.66"/>
    <n v="100"/>
    <n v="41.46"/>
    <n v="979.32"/>
    <n v="228.09700000000001"/>
  </r>
  <r>
    <x v="337"/>
    <n v="4160"/>
    <x v="265"/>
    <x v="1"/>
    <d v="2008-07-28T00:00:00"/>
    <n v="2008"/>
    <s v="CRB"/>
    <s v="I"/>
    <n v="3"/>
    <s v="170102050304"/>
    <s v="057-19-I"/>
    <s v="057"/>
    <s v="19"/>
    <s v="R1"/>
    <s v="Bitterroot"/>
    <s v="Darby"/>
    <s v="MT"/>
    <n v="45.923927999999997"/>
    <n v="-114.25748"/>
    <s v="Reference"/>
    <s v="Flow (whole reach)"/>
    <n v="55.048690000000001"/>
    <s v=""/>
    <n v="10"/>
    <x v="779"/>
    <n v="164"/>
    <n v="0.45100000000000001"/>
    <n v="1.18"/>
    <n v="0.51124998927116394"/>
    <n v="48.780487804878049"/>
    <n v="55.182925957005203"/>
    <n v="12.12"/>
    <n v="24.42"/>
    <n v="0.01"/>
    <n v="27.33"/>
    <n v="29.17"/>
    <n v="90.48"/>
    <n v="59.52"/>
    <n v="77"/>
    <n v="53.85"/>
    <n v="939.02"/>
    <n v="508.70699999999999"/>
  </r>
  <r>
    <x v="337"/>
    <n v="7351"/>
    <x v="265"/>
    <x v="1"/>
    <d v="2013-08-14T00:00:00"/>
    <n v="2013"/>
    <s v="CRB"/>
    <s v="I"/>
    <n v="3"/>
    <s v="170102050304"/>
    <s v="057-19-I"/>
    <s v="057"/>
    <s v="19"/>
    <s v="R1"/>
    <s v="Bitterroot"/>
    <s v="Darby"/>
    <s v="MT"/>
    <n v="45.923927999999997"/>
    <n v="-114.25748"/>
    <s v="Reference"/>
    <s v="Flow (whole reach)"/>
    <n v="53.038890000000002"/>
    <s v=""/>
    <n v="20"/>
    <x v="780"/>
    <n v="156"/>
    <n v="0.50600000000000001"/>
    <n v="1.2290000000000001"/>
    <n v="0.44666665875249439"/>
    <n v="57.692307692307693"/>
    <n v="62.628204700274345"/>
    <n v="12.37"/>
    <n v="35.39"/>
    <n v="0.01"/>
    <n v="31.41"/>
    <n v="41.83"/>
    <n v="92.11"/>
    <n v="86.84"/>
    <n v="74"/>
    <n v="68.42"/>
    <n v="1038.46"/>
    <n v="277.839"/>
  </r>
  <r>
    <x v="337"/>
    <n v="10059"/>
    <x v="265"/>
    <x v="1"/>
    <d v="2018-08-11T00:00:00"/>
    <n v="2018"/>
    <s v="CRB"/>
    <s v="I"/>
    <n v="3"/>
    <s v="170102050304"/>
    <s v="057-19-I"/>
    <s v="057"/>
    <s v="19"/>
    <s v="R1"/>
    <s v="Bitterroot"/>
    <s v="Darby"/>
    <s v="MT"/>
    <n v="45.923927999999997"/>
    <n v="-114.25748"/>
    <s v="Reference"/>
    <s v="Flow (whole reach)"/>
    <n v="69.256456670805306"/>
    <s v=""/>
    <n v="10"/>
    <x v="399"/>
    <n v="148.1"/>
    <m/>
    <n v="1.194"/>
    <n v="0.49857141929013388"/>
    <n v="47.265361242403785"/>
    <n v="75.827143306590514"/>
    <n v="10.17"/>
    <n v="35.07"/>
    <n v="1.6E-2"/>
    <n v="20.7"/>
    <n v="25.4"/>
    <n v="97.22"/>
    <n v="97.22"/>
    <n v="84"/>
    <n v="61.11"/>
    <n v="1093.8599999999999"/>
    <n v="498.95499999999998"/>
  </r>
  <r>
    <x v="338"/>
    <n v="1845"/>
    <x v="266"/>
    <x v="0"/>
    <d v="2005-06-29T00:00:00"/>
    <n v="2005"/>
    <s v="CRB"/>
    <s v="I"/>
    <n v="5"/>
    <s v="170102030401"/>
    <s v="050-19-I"/>
    <s v="050"/>
    <s v="19"/>
    <s v="R1"/>
    <s v="Helena"/>
    <s v="Lincoln"/>
    <s v="MT"/>
    <n v="46.817551000000002"/>
    <n v="-112.56791699999999"/>
    <s v="Managed"/>
    <s v=""/>
    <n v="69.148089999999996"/>
    <s v=""/>
    <n v="140"/>
    <x v="139"/>
    <n v="181"/>
    <n v="3.79"/>
    <n v="1.1830000000000001"/>
    <n v="0.3099999874830246"/>
    <n v="22.099447513812155"/>
    <n v="27.348066298342545"/>
    <n v="17.53"/>
    <n v="30.19"/>
    <n v="5.3999999999999999E-2"/>
    <n v="4.33"/>
    <n v="11"/>
    <n v="100"/>
    <n v="100"/>
    <n v="108"/>
    <n v="29.55"/>
    <n v="154.69999999999999"/>
    <n v="54.506999999999998"/>
  </r>
  <r>
    <x v="338"/>
    <n v="5406"/>
    <x v="266"/>
    <x v="0"/>
    <d v="2010-07-09T00:00:00"/>
    <n v="2010"/>
    <s v="CRB"/>
    <s v="I"/>
    <n v="5"/>
    <s v="170102030401"/>
    <s v="050-19-I"/>
    <s v="050"/>
    <s v="19"/>
    <s v="R1"/>
    <s v="Helena"/>
    <s v="Lincoln"/>
    <s v="MT"/>
    <n v="46.817551000000002"/>
    <n v="-112.56791699999999"/>
    <s v="Managed"/>
    <s v="Flow (whole reach)"/>
    <n v="61.86392"/>
    <s v=""/>
    <n v="140"/>
    <x v="633"/>
    <n v="191.1"/>
    <n v="3.5640000000000001"/>
    <n v="1.202"/>
    <n v="0.28571427719933645"/>
    <n v="36.630036630036635"/>
    <n v="16.797488550438676"/>
    <n v="11.98"/>
    <n v="20.399999999999999"/>
    <n v="4.2999999999999997E-2"/>
    <n v="1.33"/>
    <n v="4.67"/>
    <n v="100"/>
    <n v="93.75"/>
    <n v="108"/>
    <n v="39.58"/>
    <n v="120.36"/>
    <n v="90.695999999999998"/>
  </r>
  <r>
    <x v="338"/>
    <n v="8525"/>
    <x v="266"/>
    <x v="0"/>
    <d v="2015-07-15T00:00:00"/>
    <n v="2015"/>
    <s v="CRB"/>
    <s v="I"/>
    <n v="5"/>
    <s v="170102030401"/>
    <s v="050-19-I"/>
    <s v="050"/>
    <s v="19"/>
    <s v="R1"/>
    <s v="Helena"/>
    <s v="Lincoln"/>
    <s v="MT"/>
    <n v="46.817551000000002"/>
    <n v="-112.56791699999999"/>
    <s v="Managed"/>
    <s v="Flow (whole reach)"/>
    <n v="51.725200000000001"/>
    <s v=""/>
    <n v="150"/>
    <x v="781"/>
    <n v="183.2"/>
    <n v="3.8319999999999999"/>
    <n v="1.127"/>
    <n v="0.19769231516581315"/>
    <n v="70.960698689956331"/>
    <n v="22.489083060531119"/>
    <n v="10.33"/>
    <n v="24.76"/>
    <n v="4.5999999999999999E-2"/>
    <n v="6.38"/>
    <n v="18.87"/>
    <n v="97.73"/>
    <n v="95.45"/>
    <n v="115"/>
    <n v="29.55"/>
    <n v="251.09"/>
    <n v="183.84"/>
  </r>
  <r>
    <x v="339"/>
    <n v="1846"/>
    <x v="266"/>
    <x v="0"/>
    <d v="2005-06-28T00:00:00"/>
    <n v="2005"/>
    <s v="CRB"/>
    <s v="K"/>
    <n v="5"/>
    <s v="170102030401"/>
    <s v="050-19-K"/>
    <s v="050"/>
    <s v="19"/>
    <s v="R1"/>
    <s v="Helena"/>
    <s v="Lincoln"/>
    <s v="MT"/>
    <n v="46.779991000000003"/>
    <n v="-112.60489"/>
    <s v="Managed"/>
    <s v=""/>
    <m/>
    <s v=""/>
    <m/>
    <x v="782"/>
    <n v="125"/>
    <n v="1.28"/>
    <n v="1.2529999999999999"/>
    <m/>
    <m/>
    <m/>
    <m/>
    <m/>
    <m/>
    <m/>
    <m/>
    <n v="95.24"/>
    <n v="85.71"/>
    <n v="123"/>
    <n v="21.43"/>
    <m/>
    <m/>
  </r>
  <r>
    <x v="339"/>
    <n v="5407"/>
    <x v="266"/>
    <x v="0"/>
    <d v="2010-07-07T00:00:00"/>
    <n v="2010"/>
    <s v="CRB"/>
    <s v="K"/>
    <n v="5"/>
    <s v="170102030401"/>
    <s v="050-19-K"/>
    <s v="050"/>
    <s v="19"/>
    <s v="R1"/>
    <s v="Helena"/>
    <s v="Lincoln"/>
    <s v="MT"/>
    <n v="46.779991000000003"/>
    <n v="-112.60489"/>
    <s v="Managed"/>
    <s v="Flow (whole reach)"/>
    <m/>
    <s v=""/>
    <m/>
    <x v="783"/>
    <n v="139.30000000000001"/>
    <n v="1.2709999999999999"/>
    <n v="1.401"/>
    <n v="0.35999998450279236"/>
    <n v="78.966259870782466"/>
    <n v="66.905958055166224"/>
    <n v="93.38"/>
    <m/>
    <m/>
    <m/>
    <m/>
    <n v="100"/>
    <n v="93.48"/>
    <n v="127"/>
    <n v="17.39"/>
    <m/>
    <m/>
  </r>
  <r>
    <x v="339"/>
    <n v="8526"/>
    <x v="266"/>
    <x v="0"/>
    <d v="2015-07-14T00:00:00"/>
    <n v="2015"/>
    <s v="CRB"/>
    <s v="K"/>
    <n v="5"/>
    <s v="170102030401"/>
    <s v="050-19-K"/>
    <s v="050"/>
    <s v="19"/>
    <s v="R1"/>
    <s v="Helena"/>
    <s v="Lincoln"/>
    <s v="MT"/>
    <n v="46.779991000000003"/>
    <n v="-112.60489"/>
    <s v="Managed"/>
    <s v="Flow (whole reach)"/>
    <n v="36.236710000000002"/>
    <s v=""/>
    <n v="130"/>
    <x v="784"/>
    <n v="108.5"/>
    <n v="1.2809999999999999"/>
    <n v="1"/>
    <n v="0.48000001907348633"/>
    <n v="27.649769585253459"/>
    <n v="22.764977222214096"/>
    <n v="63.96"/>
    <n v="79.64"/>
    <n v="2.9000000000000001E-2"/>
    <n v="7.78"/>
    <n v="17.329999999999998"/>
    <n v="97.22"/>
    <n v="72.22"/>
    <n v="127"/>
    <n v="22.22"/>
    <n v="635.94000000000005"/>
    <n v="60.886000000000003"/>
  </r>
  <r>
    <x v="340"/>
    <n v="505"/>
    <x v="267"/>
    <x v="0"/>
    <d v="2001-08-20T00:00:00"/>
    <n v="2001"/>
    <s v="CRB"/>
    <s v="I"/>
    <n v="1"/>
    <s v="170603050401"/>
    <s v="082-04-I"/>
    <s v="082"/>
    <s v="04"/>
    <s v="R1"/>
    <s v="Nez Perce-Clearwater"/>
    <s v="Red River"/>
    <s v="ID"/>
    <n v="45.910691"/>
    <n v="-115.62938800000001"/>
    <s v="Managed"/>
    <s v=""/>
    <m/>
    <s v=""/>
    <n v="30"/>
    <x v="422"/>
    <n v="190.3"/>
    <n v="0.54700000000000004"/>
    <n v="1.2350000000000001"/>
    <n v="0.31111110746860504"/>
    <n v="47.293746715712032"/>
    <n v="65.055175386349646"/>
    <n v="36.06"/>
    <n v="69.52"/>
    <n v="2.5999999999999999E-2"/>
    <m/>
    <m/>
    <n v="97.87"/>
    <n v="89.36"/>
    <n v="104"/>
    <n v="30.95"/>
    <n v="225.96"/>
    <n v="50.369"/>
  </r>
  <r>
    <x v="340"/>
    <n v="2266"/>
    <x v="267"/>
    <x v="0"/>
    <d v="2006-08-27T00:00:00"/>
    <n v="2006"/>
    <s v="CRB"/>
    <s v="I"/>
    <n v="1"/>
    <s v="170603050401"/>
    <s v="082-04-I"/>
    <s v="082"/>
    <s v="04"/>
    <s v="R1"/>
    <s v="Nez Perce-Clearwater"/>
    <s v="Red River"/>
    <s v="ID"/>
    <n v="45.910691"/>
    <n v="-115.62938800000001"/>
    <s v="Managed"/>
    <s v="Flow (whole reach)"/>
    <n v="36.245139999999999"/>
    <s v=""/>
    <n v="30"/>
    <x v="785"/>
    <n v="203"/>
    <n v="0.502"/>
    <n v="1.405"/>
    <n v="0.25666667024294537"/>
    <n v="44.334975369458128"/>
    <n v="45.270935772675017"/>
    <n v="19.88"/>
    <n v="62.37"/>
    <n v="3.9E-2"/>
    <n v="8"/>
    <n v="10"/>
    <n v="100"/>
    <n v="100"/>
    <n v="121"/>
    <n v="16"/>
    <n v="216.75"/>
    <n v="64.602000000000004"/>
  </r>
  <r>
    <x v="340"/>
    <n v="6069"/>
    <x v="267"/>
    <x v="0"/>
    <d v="2011-08-03T00:00:00"/>
    <n v="2011"/>
    <s v="CRB"/>
    <s v="I"/>
    <n v="1"/>
    <s v="170603050401"/>
    <s v="082-04-I"/>
    <s v="082"/>
    <s v="04"/>
    <s v="R1"/>
    <s v="Nez Perce-Clearwater"/>
    <s v="Red River"/>
    <s v="ID"/>
    <n v="45.910691"/>
    <n v="-115.62938800000001"/>
    <s v="Managed"/>
    <s v="Flow (whole reach)"/>
    <n v="39.693899999999999"/>
    <s v=""/>
    <n v="20"/>
    <x v="507"/>
    <n v="185"/>
    <n v="0.52400000000000002"/>
    <m/>
    <n v="0.36000000685453415"/>
    <n v="21.621621621621621"/>
    <n v="23.459459768759238"/>
    <n v="19.079999999999998"/>
    <n v="31.77"/>
    <n v="4.2000000000000003E-2"/>
    <n v="8.51"/>
    <n v="13.51"/>
    <n v="100"/>
    <n v="86.96"/>
    <n v="109"/>
    <n v="26.09"/>
    <n v="216.22"/>
    <n v="39.841000000000001"/>
  </r>
  <r>
    <x v="340"/>
    <n v="9069"/>
    <x v="267"/>
    <x v="0"/>
    <d v="2016-08-27T00:00:00"/>
    <n v="2016"/>
    <s v="CRB"/>
    <s v="I"/>
    <n v="1"/>
    <s v="170603050401"/>
    <s v="082-04-I"/>
    <s v="082"/>
    <s v="04"/>
    <s v="R1"/>
    <s v="Nez Perce-Clearwater"/>
    <s v="Red River"/>
    <s v="ID"/>
    <n v="45.910691"/>
    <n v="-115.62938800000001"/>
    <s v="Managed"/>
    <s v="Flow (whole reach)"/>
    <n v="56.137270000000001"/>
    <s v=""/>
    <n v="30"/>
    <x v="786"/>
    <n v="191.3"/>
    <n v="0.45"/>
    <n v="1.246"/>
    <n v="0.33599999397993086"/>
    <n v="52.273915316257181"/>
    <n v="75.953997807919009"/>
    <n v="15.95"/>
    <n v="42.81"/>
    <n v="4.5499999999999999E-2"/>
    <n v="19.07"/>
    <n v="38.880000000000003"/>
    <n v="100"/>
    <n v="100"/>
    <n v="95"/>
    <n v="45.65"/>
    <n v="240.46"/>
    <n v="78.44"/>
  </r>
  <r>
    <x v="341"/>
    <n v="6694"/>
    <x v="267"/>
    <x v="0"/>
    <d v="2012-08-02T00:00:00"/>
    <n v="2012"/>
    <s v="CRB"/>
    <s v="K"/>
    <n v="1"/>
    <s v="170603050401"/>
    <s v="082-04-K"/>
    <s v="082"/>
    <s v="04"/>
    <s v="R1"/>
    <s v="Nez Perce-Clearwater"/>
    <s v="Red River"/>
    <s v="ID"/>
    <n v="45.956883333299999"/>
    <n v="-115.648177778"/>
    <s v="Managed"/>
    <s v="Flow (whole reach)"/>
    <n v="47.419179999999997"/>
    <s v=""/>
    <n v="20"/>
    <x v="212"/>
    <n v="141"/>
    <n v="1.78"/>
    <n v="1.0669999999999999"/>
    <n v="0.19199999570846557"/>
    <n v="35.460992907801419"/>
    <n v="20.992908071964344"/>
    <n v="16.149999999999999"/>
    <n v="29.9"/>
    <n v="0.04"/>
    <n v="8.8000000000000007"/>
    <n v="23.07"/>
    <n v="100"/>
    <n v="91.3"/>
    <n v="99"/>
    <n v="48.89"/>
    <n v="709.22"/>
    <n v="184.381"/>
  </r>
  <r>
    <x v="341"/>
    <n v="9941"/>
    <x v="267"/>
    <x v="0"/>
    <d v="2017-08-26T00:00:00"/>
    <n v="2017"/>
    <s v="CRB"/>
    <s v="K"/>
    <n v="1"/>
    <s v="170603050401"/>
    <s v="082-04-K"/>
    <s v="082"/>
    <s v="04"/>
    <s v="R1"/>
    <s v="Nez Perce-Clearwater"/>
    <s v="Red River"/>
    <s v="ID"/>
    <n v="45.956883333299999"/>
    <n v="-115.648177778"/>
    <s v="Managed"/>
    <s v="Flow (whole reach)"/>
    <n v="40.057096697435803"/>
    <s v=""/>
    <m/>
    <x v="661"/>
    <n v="137.9"/>
    <n v="1.8420000000000001"/>
    <n v="1.2689999999999999"/>
    <n v="0.25666666279236477"/>
    <n v="43.509789702683101"/>
    <n v="24.437998584252149"/>
    <n v="13.34"/>
    <n v="31.26"/>
    <n v="2.5499999999999998E-2"/>
    <n v="40.22"/>
    <n v="42.78"/>
    <n v="100"/>
    <n v="97.73"/>
    <n v="104"/>
    <n v="36.36"/>
    <n v="667.15"/>
    <n v="110.268"/>
  </r>
  <r>
    <x v="342"/>
    <n v="370"/>
    <x v="268"/>
    <x v="0"/>
    <d v="2003-07-05T00:00:00"/>
    <n v="2003"/>
    <s v="CRB"/>
    <s v="I"/>
    <n v="3"/>
    <s v="170102040301"/>
    <s v="061-12-I"/>
    <s v="061"/>
    <s v="12"/>
    <s v="R1"/>
    <s v="Lolo"/>
    <s v="Ninemile"/>
    <s v="MT"/>
    <n v="47.234693999999998"/>
    <n v="-114.7037"/>
    <s v="Managed"/>
    <s v=""/>
    <n v="53.623613133176903"/>
    <s v=""/>
    <n v="190"/>
    <x v="787"/>
    <n v="175.2"/>
    <n v="1.3129999999999999"/>
    <n v="1.27"/>
    <n v="0.31249999813735485"/>
    <n v="45.662100456621012"/>
    <n v="55.022830832494449"/>
    <n v="16.260000000000002"/>
    <n v="22.13"/>
    <n v="4.2000000000000003E-2"/>
    <n v="5"/>
    <n v="10"/>
    <n v="97.5"/>
    <n v="47.5"/>
    <n v="107"/>
    <n v="31.43"/>
    <n v="131.28"/>
    <n v="110.786"/>
  </r>
  <r>
    <x v="342"/>
    <n v="4168"/>
    <x v="268"/>
    <x v="0"/>
    <d v="2008-07-13T00:00:00"/>
    <n v="2008"/>
    <s v="CRB"/>
    <s v="I"/>
    <n v="3"/>
    <s v="170102040301"/>
    <s v="061-12-I"/>
    <s v="061"/>
    <s v="12"/>
    <s v="R1"/>
    <s v="Lolo"/>
    <s v="Ninemile"/>
    <s v="MT"/>
    <n v="47.234693999999998"/>
    <n v="-114.7037"/>
    <s v="Managed"/>
    <s v="Flow (whole reach)"/>
    <n v="63.873950000000001"/>
    <s v=""/>
    <n v="140"/>
    <x v="788"/>
    <n v="152.1"/>
    <n v="1.609"/>
    <n v="1.0349999999999999"/>
    <n v="0.36416666458050412"/>
    <n v="78.895463510848131"/>
    <n v="60.618014652269757"/>
    <n v="17.55"/>
    <n v="39.68"/>
    <n v="6.25E-2"/>
    <n v="7.07"/>
    <n v="12.33"/>
    <n v="97.37"/>
    <n v="44.74"/>
    <n v="119"/>
    <n v="21.05"/>
    <n v="368.18"/>
    <n v="149.22999999999999"/>
  </r>
  <r>
    <x v="342"/>
    <n v="10066"/>
    <x v="268"/>
    <x v="0"/>
    <d v="2018-07-30T00:00:00"/>
    <n v="2018"/>
    <s v="CRB"/>
    <s v="I"/>
    <n v="3"/>
    <s v="170102040301"/>
    <s v="061-12-I"/>
    <s v="061"/>
    <s v="12"/>
    <s v="R1"/>
    <s v="Lolo"/>
    <s v="Ninemile"/>
    <s v="MT"/>
    <n v="47.234693999999998"/>
    <n v="-114.7037"/>
    <s v="Managed"/>
    <s v="Flow (whole reach)"/>
    <n v="58.548793798782903"/>
    <s v=""/>
    <n v="170"/>
    <x v="319"/>
    <n v="163.4"/>
    <n v="1.6"/>
    <n v="1.34"/>
    <n v="0.41777777671813965"/>
    <n v="55.079559363525092"/>
    <n v="50.673195095949396"/>
    <n v="12.84"/>
    <n v="16.95"/>
    <n v="0.04"/>
    <n v="5.28"/>
    <n v="7.13"/>
    <n v="97.5"/>
    <n v="70"/>
    <n v="124"/>
    <n v="24.32"/>
    <n v="354.96"/>
    <n v="93.915000000000006"/>
  </r>
  <r>
    <x v="343"/>
    <n v="210"/>
    <x v="269"/>
    <x v="0"/>
    <d v="2004-08-10T00:00:00"/>
    <n v="2004"/>
    <s v="CRB"/>
    <s v="I"/>
    <n v="4"/>
    <s v="170102060411"/>
    <s v="038-04-I"/>
    <s v="038"/>
    <s v="04"/>
    <s v="R1"/>
    <s v="Flathead"/>
    <s v="Glacier View"/>
    <s v="MT"/>
    <n v="48.727595000000001"/>
    <n v="-114.339372"/>
    <s v="Managed"/>
    <s v=""/>
    <n v="17.327099241039399"/>
    <s v=""/>
    <n v="30"/>
    <x v="373"/>
    <n v="162.19999999999999"/>
    <n v="1.1779999999999999"/>
    <n v="1.6240000000000001"/>
    <n v="0.24333333720763525"/>
    <n v="110.97410604192356"/>
    <n v="60.234278991689813"/>
    <m/>
    <m/>
    <n v="2E-3"/>
    <n v="83.48"/>
    <n v="88.36"/>
    <n v="100"/>
    <n v="90.48"/>
    <n v="87"/>
    <n v="52.5"/>
    <n v="345.25"/>
    <n v="175.23599999999999"/>
  </r>
  <r>
    <x v="343"/>
    <n v="4825"/>
    <x v="269"/>
    <x v="0"/>
    <d v="2009-08-09T00:00:00"/>
    <n v="2009"/>
    <s v="CRB"/>
    <s v="I"/>
    <n v="4"/>
    <s v="170102060411"/>
    <s v="038-04-I"/>
    <s v="038"/>
    <s v="04"/>
    <s v="R1"/>
    <s v="Flathead"/>
    <s v="Glacier View"/>
    <s v="MT"/>
    <n v="48.727595000000001"/>
    <n v="-114.339372"/>
    <s v="Managed"/>
    <s v="Flow (whole reach)"/>
    <n v="28.550789999999999"/>
    <s v=""/>
    <n v="50"/>
    <x v="485"/>
    <n v="143"/>
    <n v="1.2869999999999999"/>
    <n v="1.093"/>
    <n v="0.30352940980125875"/>
    <n v="118.88111888111888"/>
    <n v="53.006992806921474"/>
    <n v="9.73"/>
    <n v="26"/>
    <n v="2E-3"/>
    <n v="53.74"/>
    <n v="68.989999999999995"/>
    <n v="97.22"/>
    <n v="86.11"/>
    <n v="77"/>
    <n v="55.56"/>
    <n v="545.45000000000005"/>
    <n v="221.92"/>
  </r>
  <r>
    <x v="343"/>
    <n v="7894"/>
    <x v="269"/>
    <x v="0"/>
    <d v="2014-08-13T00:00:00"/>
    <n v="2014"/>
    <s v="CRB"/>
    <s v="I"/>
    <n v="4"/>
    <s v="170102060411"/>
    <s v="038-04-I"/>
    <s v="038"/>
    <s v="04"/>
    <s v="R1"/>
    <s v="Flathead"/>
    <s v="Glacier View"/>
    <s v="MT"/>
    <n v="48.727595000000001"/>
    <n v="-114.339372"/>
    <s v="Managed"/>
    <s v="Flow (whole reach)"/>
    <n v="23.52899"/>
    <s v=""/>
    <n v="40"/>
    <x v="729"/>
    <n v="142.80000000000001"/>
    <n v="1.327"/>
    <n v="1.155"/>
    <n v="0.26923076923076922"/>
    <n v="91.03641456582632"/>
    <n v="41.24649816534432"/>
    <n v="8.69"/>
    <n v="23.1"/>
    <n v="2E-3"/>
    <n v="56.54"/>
    <n v="67.8"/>
    <n v="100"/>
    <n v="76.47"/>
    <n v="77"/>
    <n v="61.76"/>
    <n v="679.27"/>
    <n v="386.53800000000001"/>
  </r>
  <r>
    <x v="343"/>
    <n v="10552"/>
    <x v="269"/>
    <x v="0"/>
    <d v="2019-08-20T00:00:00"/>
    <n v="2019"/>
    <s v="CRB"/>
    <s v="I"/>
    <n v="4"/>
    <s v="170102060411"/>
    <s v="038-04-I"/>
    <s v="038"/>
    <s v="04"/>
    <s v="R1"/>
    <s v="Flathead"/>
    <s v="Glacier View"/>
    <s v="MT"/>
    <n v="48.727595000000001"/>
    <n v="-114.339372"/>
    <s v="Managed"/>
    <s v="Flow (whole reach)"/>
    <n v="16.138547351645201"/>
    <s v=""/>
    <n v="40"/>
    <x v="234"/>
    <n v="146"/>
    <n v="1.264"/>
    <n v="1.4910000000000001"/>
    <n v="0.25928571181637899"/>
    <n v="95.890410958904098"/>
    <n v="42.191780674947452"/>
    <n v="11.26"/>
    <n v="31.64"/>
    <n v="2E-3"/>
    <n v="81.569999999999993"/>
    <n v="84.43"/>
    <n v="100"/>
    <n v="100"/>
    <n v="87"/>
    <n v="55.26"/>
    <n v="582.19000000000005"/>
    <n v="243.66399999999999"/>
  </r>
  <r>
    <x v="344"/>
    <n v="332"/>
    <x v="269"/>
    <x v="1"/>
    <d v="2004-09-11T00:00:00"/>
    <n v="2004"/>
    <s v="CRB"/>
    <s v="I"/>
    <n v="4"/>
    <s v="170102050105"/>
    <s v="056-10-I"/>
    <s v="056"/>
    <s v="10"/>
    <s v="R1"/>
    <s v="Bitterroot"/>
    <s v="West Fork"/>
    <s v="MT"/>
    <n v="45.645237000000002"/>
    <n v="-114.490579"/>
    <s v="Reference"/>
    <s v=""/>
    <n v="58.111839072864299"/>
    <s v=""/>
    <n v="40"/>
    <x v="438"/>
    <n v="169.1"/>
    <n v="1.3129999999999999"/>
    <n v="1.8440000000000001"/>
    <n v="0.46999999508261681"/>
    <n v="47.309284447072741"/>
    <n v="61.088113937062104"/>
    <m/>
    <m/>
    <n v="8.9999999999999993E-3"/>
    <n v="22.86"/>
    <n v="24.86"/>
    <n v="100"/>
    <n v="52.38"/>
    <n v="80"/>
    <n v="61.54"/>
    <n v="260.2"/>
    <n v="35.482999999999997"/>
  </r>
  <r>
    <x v="344"/>
    <n v="4868"/>
    <x v="269"/>
    <x v="1"/>
    <d v="2009-08-19T00:00:00"/>
    <n v="2009"/>
    <s v="CRB"/>
    <s v="I"/>
    <n v="4"/>
    <s v="170102050105"/>
    <s v="056-10-I"/>
    <s v="056"/>
    <s v="10"/>
    <s v="R1"/>
    <s v="Bitterroot"/>
    <s v="West Fork"/>
    <s v="MT"/>
    <n v="45.645237000000002"/>
    <n v="-114.490579"/>
    <s v="Reference"/>
    <s v="Flow (whole reach)"/>
    <n v="52.387259999999998"/>
    <s v=""/>
    <n v="60"/>
    <x v="556"/>
    <n v="168"/>
    <n v="1.339"/>
    <n v="1.8460000000000001"/>
    <n v="0.35384614307146806"/>
    <n v="77.38095238095238"/>
    <n v="57.202381321362083"/>
    <n v="16.38"/>
    <n v="18.55"/>
    <n v="2.4500000000000001E-2"/>
    <n v="6.07"/>
    <n v="12.67"/>
    <n v="100"/>
    <n v="90.48"/>
    <n v="108"/>
    <n v="37.5"/>
    <n v="232.14"/>
    <n v="24.460999999999999"/>
  </r>
  <r>
    <x v="344"/>
    <n v="7935"/>
    <x v="269"/>
    <x v="1"/>
    <d v="2014-08-30T00:00:00"/>
    <n v="2014"/>
    <s v="CRB"/>
    <s v="I"/>
    <n v="4"/>
    <s v="170102050105"/>
    <s v="056-10-I"/>
    <s v="056"/>
    <s v="10"/>
    <s v="R1"/>
    <s v="Bitterroot"/>
    <s v="West Fork"/>
    <s v="MT"/>
    <n v="45.645237000000002"/>
    <n v="-114.490579"/>
    <s v="Reference"/>
    <s v="Flow (whole reach)"/>
    <n v="51.262140000000002"/>
    <s v=""/>
    <n v="40"/>
    <x v="428"/>
    <n v="170.3"/>
    <n v="1.3360000000000001"/>
    <n v="1.873"/>
    <n v="0.40454544804312964"/>
    <n v="64.591896652965346"/>
    <n v="55.255431395310616"/>
    <n v="13.81"/>
    <n v="23.53"/>
    <n v="3.2000000000000001E-2"/>
    <n v="5.5"/>
    <n v="15.64"/>
    <n v="97.62"/>
    <n v="83.33"/>
    <n v="117"/>
    <n v="28.57"/>
    <n v="217.26"/>
    <n v="30.584"/>
  </r>
  <r>
    <x v="344"/>
    <n v="10587"/>
    <x v="269"/>
    <x v="1"/>
    <d v="2019-09-03T00:00:00"/>
    <n v="2019"/>
    <s v="CRB"/>
    <s v="I"/>
    <n v="4"/>
    <s v="170102050105"/>
    <s v="056-10-I"/>
    <s v="056"/>
    <s v="10"/>
    <s v="R1"/>
    <s v="Bitterroot"/>
    <s v="West Fork"/>
    <s v="MT"/>
    <n v="45.645237000000002"/>
    <n v="-114.490579"/>
    <s v="Reference"/>
    <s v="Flow (whole reach)"/>
    <n v="62.256283661814301"/>
    <s v=""/>
    <n v="50"/>
    <x v="446"/>
    <n v="171.9"/>
    <n v="1.3320000000000001"/>
    <n v="1.825"/>
    <n v="0.34866666048765182"/>
    <n v="87.260034904013963"/>
    <n v="70.564282086091097"/>
    <n v="17.579999999999998"/>
    <n v="21.11"/>
    <n v="2.1000000000000001E-2"/>
    <n v="10.55"/>
    <n v="16.88"/>
    <n v="100"/>
    <n v="100"/>
    <n v="95"/>
    <n v="54.76"/>
    <n v="290.87"/>
    <n v="64.454999999999998"/>
  </r>
  <r>
    <x v="345"/>
    <n v="2103"/>
    <x v="269"/>
    <x v="0"/>
    <d v="2005-07-18T00:00:00"/>
    <n v="2005"/>
    <s v="CRB"/>
    <s v="I"/>
    <n v="5"/>
    <s v="170102080104"/>
    <s v="039-03-I"/>
    <s v="039"/>
    <s v="03"/>
    <s v="R1"/>
    <s v="Flathead"/>
    <s v="Glacier View"/>
    <s v="MT"/>
    <n v="48.438139"/>
    <n v="-114.21168"/>
    <s v="Managed"/>
    <s v=""/>
    <n v="30.220690000000001"/>
    <s v=""/>
    <n v="260"/>
    <x v="471"/>
    <n v="167.4"/>
    <n v="2.3889999999999998"/>
    <n v="1.206"/>
    <n v="0.21714285761117935"/>
    <n v="83.632019115890074"/>
    <n v="42.23416911231147"/>
    <n v="9.36"/>
    <n v="24.43"/>
    <n v="2E-3"/>
    <n v="68.900000000000006"/>
    <n v="82.87"/>
    <n v="78.569999999999993"/>
    <n v="54.76"/>
    <n v="63"/>
    <n v="90.48"/>
    <n v="238.95"/>
    <n v="33.975999999999999"/>
  </r>
  <r>
    <x v="345"/>
    <n v="5377"/>
    <x v="269"/>
    <x v="0"/>
    <d v="2010-07-10T00:00:00"/>
    <n v="2010"/>
    <s v="CRB"/>
    <s v="I"/>
    <n v="5"/>
    <s v="170102080104"/>
    <s v="039-03-I"/>
    <s v="039"/>
    <s v="03"/>
    <s v="R1"/>
    <s v="Flathead"/>
    <s v="Glacier View"/>
    <s v="MT"/>
    <n v="48.438139"/>
    <n v="-114.21168"/>
    <s v="Managed"/>
    <s v="Flow (whole reach)"/>
    <n v="34.433759999999999"/>
    <s v=""/>
    <n v="210"/>
    <x v="243"/>
    <n v="165.5"/>
    <n v="2.544"/>
    <n v="1.3080000000000001"/>
    <n v="0.20894736365268105"/>
    <n v="114.80362537764351"/>
    <n v="37.703927766160298"/>
    <n v="8.09"/>
    <n v="11.12"/>
    <n v="2E-3"/>
    <n v="68.400000000000006"/>
    <n v="73.180000000000007"/>
    <n v="100"/>
    <n v="97.5"/>
    <n v="53"/>
    <n v="95"/>
    <n v="531.72"/>
    <n v="38.802"/>
  </r>
  <r>
    <x v="345"/>
    <n v="8498"/>
    <x v="269"/>
    <x v="0"/>
    <d v="2015-08-13T00:00:00"/>
    <n v="2015"/>
    <s v="CRB"/>
    <s v="I"/>
    <n v="5"/>
    <s v="170102080104"/>
    <s v="039-03-I"/>
    <s v="039"/>
    <s v="03"/>
    <s v="R1"/>
    <s v="Flathead"/>
    <s v="Glacier View"/>
    <s v="MT"/>
    <n v="48.438139"/>
    <n v="-114.21168"/>
    <s v="Managed"/>
    <s v="Flow (whole reach)"/>
    <n v="24.823409999999999"/>
    <s v=""/>
    <n v="260"/>
    <x v="226"/>
    <n v="163.9"/>
    <n v="2.5750000000000002"/>
    <n v="1.5149999999999999"/>
    <n v="0.16800000270207724"/>
    <n v="91.519219035997551"/>
    <n v="26.418547865964786"/>
    <n v="8.91"/>
    <n v="24.32"/>
    <n v="2E-3"/>
    <n v="77.77"/>
    <n v="97.16"/>
    <n v="100"/>
    <n v="67.5"/>
    <n v="67"/>
    <n v="77.5"/>
    <n v="475.9"/>
    <n v="45.685000000000002"/>
  </r>
  <r>
    <x v="346"/>
    <n v="358"/>
    <x v="270"/>
    <x v="0"/>
    <d v="2004-07-18T00:00:00"/>
    <n v="2004"/>
    <s v="CRB"/>
    <s v="I"/>
    <n v="4"/>
    <s v="170102051403"/>
    <s v="060-03-I"/>
    <s v="060"/>
    <s v="03"/>
    <s v="R1"/>
    <s v="Lolo"/>
    <s v="Missoula"/>
    <s v="MT"/>
    <n v="46.734077999999997"/>
    <n v="-114.584234"/>
    <s v="Managed"/>
    <s v=""/>
    <n v="49.385264059151403"/>
    <s v=""/>
    <n v="10"/>
    <x v="72"/>
    <n v="196"/>
    <n v="2.444"/>
    <n v="1.1930000000000001"/>
    <n v="0.28333332389593124"/>
    <n v="61.224489795918366"/>
    <n v="46.938775145277681"/>
    <m/>
    <m/>
    <n v="1.15E-2"/>
    <n v="12.07"/>
    <n v="42.13"/>
    <n v="100"/>
    <n v="88"/>
    <n v="71"/>
    <n v="71.11"/>
    <n v="846.94"/>
    <n v="314.36500000000001"/>
  </r>
  <r>
    <x v="346"/>
    <n v="4880"/>
    <x v="270"/>
    <x v="0"/>
    <d v="2009-07-11T00:00:00"/>
    <n v="2009"/>
    <s v="CRB"/>
    <s v="I"/>
    <n v="4"/>
    <s v="170102051403"/>
    <s v="060-03-I"/>
    <s v="060"/>
    <s v="03"/>
    <s v="R1"/>
    <s v="Lolo"/>
    <s v="Missoula"/>
    <s v="MT"/>
    <n v="46.734077999999997"/>
    <n v="-114.584234"/>
    <s v="Managed"/>
    <s v="Flow (whole reach)"/>
    <n v="72.282550000000001"/>
    <s v=""/>
    <n v="10"/>
    <x v="359"/>
    <n v="184.7"/>
    <n v="2.6309999999999998"/>
    <n v="1.3640000000000001"/>
    <n v="0.29777776615487206"/>
    <n v="97.455332972387666"/>
    <n v="69.301570476747301"/>
    <n v="12.2"/>
    <n v="15.19"/>
    <n v="3.3000000000000002E-2"/>
    <n v="20.6"/>
    <n v="36.25"/>
    <n v="97.78"/>
    <n v="80"/>
    <n v="82"/>
    <n v="56.76"/>
    <n v="1239.8499999999999"/>
    <n v="199.065"/>
  </r>
  <r>
    <x v="346"/>
    <n v="7946"/>
    <x v="270"/>
    <x v="0"/>
    <d v="2014-07-18T00:00:00"/>
    <n v="2014"/>
    <s v="CRB"/>
    <s v="I"/>
    <n v="4"/>
    <s v="170102051403"/>
    <s v="060-03-I"/>
    <s v="060"/>
    <s v="03"/>
    <s v="R1"/>
    <s v="Lolo"/>
    <s v="Missoula"/>
    <s v="MT"/>
    <n v="46.734077999999997"/>
    <n v="-114.584234"/>
    <s v="Managed"/>
    <s v="Flow (whole reach)"/>
    <n v="63.500590000000003"/>
    <s v=""/>
    <n v="10"/>
    <x v="407"/>
    <n v="186.7"/>
    <n v="2.6139999999999999"/>
    <n v="1.1519999999999999"/>
    <n v="0.31133332649866741"/>
    <n v="80.342795929298347"/>
    <n v="50.830209070051424"/>
    <n v="14.8"/>
    <n v="18.05"/>
    <n v="1.7000000000000001E-2"/>
    <n v="15.16"/>
    <n v="16.739999999999998"/>
    <n v="100"/>
    <n v="100"/>
    <n v="91"/>
    <n v="45.65"/>
    <n v="1215.8499999999999"/>
    <n v="366.81799999999998"/>
  </r>
  <r>
    <x v="346"/>
    <n v="10598"/>
    <x v="270"/>
    <x v="0"/>
    <d v="2019-07-13T00:00:00"/>
    <n v="2019"/>
    <s v="CRB"/>
    <s v="I"/>
    <n v="4"/>
    <s v="170102051403"/>
    <s v="060-03-I"/>
    <s v="060"/>
    <s v="03"/>
    <s v="R1"/>
    <s v="Lolo"/>
    <s v="Missoula"/>
    <s v="MT"/>
    <n v="46.734077999999997"/>
    <n v="-114.584234"/>
    <s v="Managed"/>
    <s v="Flow (whole reach)"/>
    <n v="50.089611856845401"/>
    <s v=""/>
    <n v="10"/>
    <x v="555"/>
    <n v="173.5"/>
    <n v="2.738"/>
    <n v="1.08"/>
    <n v="0.31666666766007739"/>
    <n v="34.582132564841501"/>
    <n v="28.933717331900034"/>
    <n v="13.99"/>
    <n v="27.28"/>
    <n v="2.4E-2"/>
    <n v="23.78"/>
    <n v="50.11"/>
    <n v="90.48"/>
    <n v="42.86"/>
    <n v="70"/>
    <n v="77.14"/>
    <n v="853.03"/>
    <n v="589.62699999999995"/>
  </r>
  <r>
    <x v="347"/>
    <n v="116"/>
    <x v="270"/>
    <x v="1"/>
    <d v="2003-06-19T00:00:00"/>
    <n v="2003"/>
    <s v="CRB"/>
    <s v="I"/>
    <n v="3"/>
    <s v="170103010203"/>
    <s v="020-13-I"/>
    <s v="020"/>
    <s v="13"/>
    <s v="R1"/>
    <s v="Panhandle"/>
    <s v="Coeur dAlene River"/>
    <s v="ID"/>
    <n v="47.928449999999998"/>
    <n v="-116.27812400000001"/>
    <s v="Reference"/>
    <s v=""/>
    <m/>
    <s v=""/>
    <n v="60"/>
    <x v="21"/>
    <n v="168"/>
    <n v="1.631"/>
    <n v="1.1200000000000001"/>
    <n v="0.16750000230967999"/>
    <n v="47.619047619047613"/>
    <n v="30.000000056766329"/>
    <n v="18.39"/>
    <n v="32.979999999999997"/>
    <n v="2.5000000000000001E-2"/>
    <n v="1.33"/>
    <n v="6.51"/>
    <n v="95.12"/>
    <n v="56.1"/>
    <n v="98"/>
    <n v="36.11"/>
    <m/>
    <m/>
  </r>
  <r>
    <x v="347"/>
    <n v="4091"/>
    <x v="270"/>
    <x v="1"/>
    <d v="2008-06-27T00:00:00"/>
    <n v="2008"/>
    <s v="CRB"/>
    <s v="I"/>
    <n v="3"/>
    <s v="170103010203"/>
    <s v="020-13-I"/>
    <s v="020"/>
    <s v="13"/>
    <s v="R1"/>
    <s v="Panhandle"/>
    <s v="Coeur dAlene River"/>
    <s v="ID"/>
    <n v="47.928449999999998"/>
    <n v="-116.27812400000001"/>
    <s v="Reference"/>
    <s v="Flow (whole reach)"/>
    <n v="54.901960000000003"/>
    <s v=""/>
    <n v="40"/>
    <x v="770"/>
    <n v="171.4"/>
    <n v="2.1"/>
    <n v="1.1459999999999999"/>
    <n v="0.43999999761581421"/>
    <n v="5.8343057176196034"/>
    <n v="7.5262541531681864"/>
    <n v="11.77"/>
    <n v="22.63"/>
    <n v="0.08"/>
    <n v="2.67"/>
    <n v="8.67"/>
    <n v="97.62"/>
    <n v="50"/>
    <n v="116"/>
    <n v="6.25"/>
    <n v="40.840000000000003"/>
    <n v="12.938000000000001"/>
  </r>
  <r>
    <x v="347"/>
    <n v="7293"/>
    <x v="270"/>
    <x v="1"/>
    <d v="2013-07-04T00:00:00"/>
    <n v="2013"/>
    <s v="CRB"/>
    <s v="I"/>
    <n v="3"/>
    <s v="170103010203"/>
    <s v="020-13-I"/>
    <s v="020"/>
    <s v="13"/>
    <s v="R1"/>
    <s v="Panhandle"/>
    <s v="Coeur dAlene River"/>
    <s v="ID"/>
    <n v="47.928449999999998"/>
    <n v="-116.27812400000001"/>
    <s v="Reference"/>
    <s v="Flow (whole reach)"/>
    <n v="39.880569999999999"/>
    <s v=""/>
    <n v="80"/>
    <x v="789"/>
    <n v="168.3"/>
    <n v="1.5629999999999999"/>
    <n v="1.109"/>
    <n v="0.15000000347693762"/>
    <n v="35.650623885917994"/>
    <n v="16.458704439005679"/>
    <n v="11.77"/>
    <n v="25.21"/>
    <n v="3.5999999999999997E-2"/>
    <n v="3.2"/>
    <n v="14.53"/>
    <n v="100"/>
    <n v="100"/>
    <n v="88"/>
    <n v="57.14"/>
    <n v="65.36"/>
    <n v="11.788"/>
  </r>
  <r>
    <x v="347"/>
    <n v="10002"/>
    <x v="270"/>
    <x v="1"/>
    <d v="2018-07-01T00:00:00"/>
    <n v="2018"/>
    <s v="CRB"/>
    <s v="I"/>
    <n v="3"/>
    <s v="170103010203"/>
    <s v="020-13-I"/>
    <s v="020"/>
    <s v="13"/>
    <s v="R1"/>
    <s v="Panhandle"/>
    <s v="Coeur dAlene River"/>
    <s v="ID"/>
    <n v="47.928449999999998"/>
    <n v="-116.27812400000001"/>
    <s v="Reference"/>
    <s v="Flow (whole reach)"/>
    <n v="27.5404276168845"/>
    <s v=""/>
    <n v="60"/>
    <x v="790"/>
    <n v="168.5"/>
    <n v="2.226"/>
    <n v="1.0509999999999999"/>
    <n v="0.27000000079472858"/>
    <n v="17.804154302670625"/>
    <n v="8.8427300269242917"/>
    <n v="10.34"/>
    <n v="26.58"/>
    <n v="6.0999999999999999E-2"/>
    <n v="4.4400000000000004"/>
    <n v="14.89"/>
    <n v="100"/>
    <n v="100"/>
    <n v="160"/>
    <n v="0"/>
    <n v="94.96"/>
    <n v="38.981000000000002"/>
  </r>
  <r>
    <x v="348"/>
    <n v="301"/>
    <x v="271"/>
    <x v="0"/>
    <d v="2003-07-15T00:00:00"/>
    <n v="2003"/>
    <s v="CRB"/>
    <s v="I"/>
    <n v="3"/>
    <s v="170102010206"/>
    <s v="053-07-I"/>
    <s v="053"/>
    <s v="07"/>
    <s v="R1"/>
    <s v="Beaverhead-Deerlodge"/>
    <s v="Butte"/>
    <s v="MT"/>
    <n v="45.981085"/>
    <n v="-112.804045"/>
    <s v="Managed"/>
    <s v=""/>
    <n v="0"/>
    <s v="Yes"/>
    <n v="70"/>
    <x v="791"/>
    <n v="164.7"/>
    <n v="1.2629999999999999"/>
    <n v="1.228"/>
    <n v="0.1869230791926384"/>
    <n v="78.931390406800247"/>
    <n v="22.222222381457463"/>
    <n v="11.93"/>
    <n v="39.94"/>
    <n v="4.0000000000000001E-3"/>
    <n v="65.83"/>
    <n v="85.67"/>
    <n v="97.62"/>
    <n v="90.48"/>
    <n v="113"/>
    <n v="30.95"/>
    <n v="85"/>
    <n v="3.7810000000000001"/>
  </r>
  <r>
    <x v="348"/>
    <n v="4148"/>
    <x v="271"/>
    <x v="0"/>
    <d v="2008-07-10T00:00:00"/>
    <n v="2008"/>
    <s v="CRB"/>
    <s v="I"/>
    <n v="3"/>
    <s v="170102010206"/>
    <s v="053-07-I"/>
    <s v="053"/>
    <s v="07"/>
    <s v="R1"/>
    <s v="Beaverhead-Deerlodge"/>
    <s v="Butte"/>
    <s v="MT"/>
    <n v="45.981085"/>
    <n v="-112.804045"/>
    <s v="Managed"/>
    <s v="Flow (whole reach)"/>
    <n v="0"/>
    <s v="Yes"/>
    <n v="80"/>
    <x v="546"/>
    <n v="160"/>
    <n v="1.294"/>
    <n v="1.3049999999999999"/>
    <n v="0.22590908882292834"/>
    <n v="137.5"/>
    <n v="52.999999821186059"/>
    <n v="7.56"/>
    <n v="9.2899999999999991"/>
    <n v="2E-3"/>
    <n v="47.79"/>
    <n v="86.78"/>
    <n v="100"/>
    <n v="87.18"/>
    <n v="101"/>
    <n v="20.51"/>
    <n v="93.75"/>
    <n v="4.9260000000000002"/>
  </r>
  <r>
    <x v="348"/>
    <n v="7339"/>
    <x v="271"/>
    <x v="0"/>
    <d v="2013-07-20T00:00:00"/>
    <n v="2013"/>
    <s v="CRB"/>
    <s v="I"/>
    <n v="3"/>
    <s v="170102010206"/>
    <s v="053-07-I"/>
    <s v="053"/>
    <s v="07"/>
    <s v="R1"/>
    <s v="Beaverhead-Deerlodge"/>
    <s v="Butte"/>
    <s v="MT"/>
    <n v="45.981085"/>
    <n v="-112.804045"/>
    <s v="Managed"/>
    <s v="Flow (whole reach)"/>
    <n v="0"/>
    <s v="Yes"/>
    <n v="130"/>
    <x v="792"/>
    <n v="166.4"/>
    <n v="1.3939999999999999"/>
    <n v="1.278"/>
    <n v="0.24083333214124045"/>
    <n v="72.115384615384613"/>
    <n v="44.170673864965252"/>
    <n v="29.77"/>
    <n v="17.079999999999998"/>
    <n v="2E-3"/>
    <n v="89.87"/>
    <n v="97.02"/>
    <n v="95"/>
    <n v="85"/>
    <n v="137"/>
    <n v="10.26"/>
    <n v="72.12"/>
    <n v="9.7609999999999992"/>
  </r>
  <r>
    <x v="348"/>
    <n v="10048"/>
    <x v="271"/>
    <x v="0"/>
    <d v="2018-07-11T00:00:00"/>
    <n v="2018"/>
    <s v="CRB"/>
    <s v="I"/>
    <n v="3"/>
    <s v="170102010206"/>
    <s v="053-07-I"/>
    <s v="053"/>
    <s v="07"/>
    <s v="R1"/>
    <s v="Beaverhead-Deerlodge"/>
    <s v="Butte"/>
    <s v="MT"/>
    <n v="45.981085"/>
    <n v="-112.804045"/>
    <s v="Managed"/>
    <s v="Flow (whole reach)"/>
    <n v="20.1338526190412"/>
    <s v="Yes"/>
    <n v="100"/>
    <x v="728"/>
    <n v="174.6"/>
    <n v="1.266"/>
    <n v="1.306"/>
    <n v="0.41461538580747753"/>
    <n v="74.455899198167245"/>
    <n v="70.389461408092941"/>
    <n v="6.84"/>
    <n v="6.67"/>
    <n v="3.0000000000000001E-3"/>
    <n v="33.299999999999997"/>
    <n v="59.52"/>
    <n v="97.62"/>
    <n v="90.48"/>
    <n v="105"/>
    <n v="23.81"/>
    <n v="74.459999999999994"/>
    <n v="33.366999999999997"/>
  </r>
  <r>
    <x v="349"/>
    <n v="4545"/>
    <x v="271"/>
    <x v="0"/>
    <d v="2008-07-22T00:00:00"/>
    <n v="2008"/>
    <s v="CRB"/>
    <s v="K"/>
    <n v="3"/>
    <s v="170102010206"/>
    <s v="053-07-K"/>
    <s v="053"/>
    <s v="07"/>
    <s v="R1"/>
    <s v="Beaverhead-Deerlodge"/>
    <s v="Butte"/>
    <s v="MT"/>
    <n v="45.963330999999997"/>
    <n v="-112.789496"/>
    <s v="Managed"/>
    <s v="Flow (whole reach)"/>
    <m/>
    <s v="Yes"/>
    <m/>
    <x v="793"/>
    <n v="125"/>
    <n v="2.528"/>
    <n v="1.179"/>
    <n v="0.16916666552424431"/>
    <n v="96"/>
    <n v="43.839999771118165"/>
    <n v="5.49"/>
    <n v="6.98"/>
    <m/>
    <m/>
    <m/>
    <n v="95.24"/>
    <n v="92.86"/>
    <n v="83"/>
    <n v="47.62"/>
    <m/>
    <m/>
  </r>
  <r>
    <x v="349"/>
    <n v="7619"/>
    <x v="271"/>
    <x v="0"/>
    <d v="2013-07-20T00:00:00"/>
    <n v="2013"/>
    <s v="CRB"/>
    <s v="K"/>
    <n v="3"/>
    <s v="170102010206"/>
    <s v="053-07-K"/>
    <s v="053"/>
    <s v="07"/>
    <s v="R1"/>
    <s v="Beaverhead-Deerlodge"/>
    <s v="Butte"/>
    <s v="MT"/>
    <n v="45.963330999999997"/>
    <n v="-112.789496"/>
    <s v="Managed"/>
    <s v="Flow (whole reach)"/>
    <n v="22.706620000000001"/>
    <s v="Yes"/>
    <n v="100"/>
    <x v="794"/>
    <n v="126.7"/>
    <n v="2.5409999999999999"/>
    <n v="1.2070000000000001"/>
    <n v="0.11571428357135682"/>
    <n v="165.74585635359117"/>
    <n v="43.014996335933596"/>
    <n v="5.27"/>
    <n v="11.25"/>
    <n v="2.3E-2"/>
    <n v="55.68"/>
    <n v="66.489999999999995"/>
    <n v="95.24"/>
    <n v="95.24"/>
    <n v="84"/>
    <n v="52.38"/>
    <n v="110.5"/>
    <n v="17.754000000000001"/>
  </r>
  <r>
    <x v="349"/>
    <n v="10361"/>
    <x v="271"/>
    <x v="0"/>
    <d v="2018-07-10T00:00:00"/>
    <n v="2018"/>
    <s v="CRB"/>
    <s v="K"/>
    <n v="3"/>
    <s v="170102010206"/>
    <s v="053-07-K"/>
    <s v="053"/>
    <s v="07"/>
    <s v="R1"/>
    <s v="Beaverhead-Deerlodge"/>
    <s v="Butte"/>
    <s v="MT"/>
    <n v="45.963330999999997"/>
    <n v="-112.789496"/>
    <s v="Managed"/>
    <s v="Flow (whole reach)"/>
    <n v="26.636029683720601"/>
    <s v="Yes"/>
    <m/>
    <x v="795"/>
    <n v="127.1"/>
    <n v="2.282"/>
    <n v="1.1439999999999999"/>
    <n v="0.1839999958872795"/>
    <n v="78.678206136900087"/>
    <n v="27.380015698124538"/>
    <n v="5.6"/>
    <n v="5.26"/>
    <n v="1.4E-2"/>
    <n v="35.24"/>
    <n v="43.16"/>
    <n v="100"/>
    <n v="100"/>
    <n v="84"/>
    <n v="52.38"/>
    <n v="118.02"/>
    <n v="92.484999999999999"/>
  </r>
  <r>
    <x v="350"/>
    <n v="143"/>
    <x v="272"/>
    <x v="0"/>
    <d v="2004-08-01T00:00:00"/>
    <n v="2004"/>
    <s v="CRB"/>
    <s v="I"/>
    <n v="4"/>
    <s v="170101011701"/>
    <s v="025-19-I"/>
    <s v="025"/>
    <s v="19"/>
    <s v="R1"/>
    <s v="Kootenai"/>
    <s v="Three Rivers"/>
    <s v="MT"/>
    <n v="48.558059999999998"/>
    <n v="-115.839861"/>
    <s v="Managed"/>
    <s v=""/>
    <n v="60.459907890189399"/>
    <s v=""/>
    <n v="100"/>
    <x v="644"/>
    <n v="170.2"/>
    <n v="1.1220000000000001"/>
    <n v="1.3089999999999999"/>
    <n v="0.45833332339922589"/>
    <n v="35.252643948296125"/>
    <n v="63.219740303927111"/>
    <m/>
    <m/>
    <n v="5.7000000000000002E-2"/>
    <n v="9.11"/>
    <n v="15.11"/>
    <n v="97.62"/>
    <n v="42.86"/>
    <n v="101"/>
    <n v="40"/>
    <n v="135.13999999999999"/>
    <n v="18.989000000000001"/>
  </r>
  <r>
    <x v="350"/>
    <n v="4803"/>
    <x v="272"/>
    <x v="0"/>
    <d v="2009-07-08T00:00:00"/>
    <n v="2009"/>
    <s v="CRB"/>
    <s v="I"/>
    <n v="4"/>
    <s v="170101011701"/>
    <s v="025-19-I"/>
    <s v="025"/>
    <s v="19"/>
    <s v="R1"/>
    <s v="Kootenai"/>
    <s v="Three Rivers"/>
    <s v="MT"/>
    <n v="48.558059999999998"/>
    <n v="-115.839861"/>
    <s v="Managed"/>
    <s v="Flow (whole reach)"/>
    <n v="46.836100000000002"/>
    <s v=""/>
    <n v="80"/>
    <x v="796"/>
    <n v="161.19999999999999"/>
    <n v="1.0860000000000001"/>
    <n v="1.647"/>
    <n v="0.51200000047683714"/>
    <n v="31.017369727047146"/>
    <n v="46.153847396225849"/>
    <n v="19.91"/>
    <n v="18.68"/>
    <n v="4.2500000000000003E-2"/>
    <n v="4.5999999999999996"/>
    <n v="8.27"/>
    <n v="100"/>
    <n v="92.31"/>
    <n v="123"/>
    <n v="23.08"/>
    <n v="179.9"/>
    <n v="18.673999999999999"/>
  </r>
  <r>
    <x v="350"/>
    <n v="7875"/>
    <x v="272"/>
    <x v="0"/>
    <d v="2014-07-06T00:00:00"/>
    <n v="2014"/>
    <s v="CRB"/>
    <s v="I"/>
    <n v="4"/>
    <s v="170101011701"/>
    <s v="025-19-I"/>
    <s v="025"/>
    <s v="19"/>
    <s v="R1"/>
    <s v="Kootenai"/>
    <s v="Three Rivers"/>
    <s v="MT"/>
    <n v="48.558059999999998"/>
    <n v="-115.839861"/>
    <s v="Managed"/>
    <s v="Flow (whole reach)"/>
    <n v="62.055219999999998"/>
    <s v=""/>
    <n v="110"/>
    <x v="797"/>
    <n v="157.1"/>
    <n v="1.0880000000000001"/>
    <n v="1.3959999999999999"/>
    <n v="0.51333333551883698"/>
    <n v="38.192234245703375"/>
    <n v="44.302991057261778"/>
    <n v="30.92"/>
    <n v="25.57"/>
    <n v="3.9E-2"/>
    <n v="3"/>
    <n v="8.2200000000000006"/>
    <n v="89.47"/>
    <n v="55.26"/>
    <n v="111"/>
    <n v="31.43"/>
    <n v="967.54"/>
    <n v="178.553"/>
  </r>
  <r>
    <x v="350"/>
    <n v="10533"/>
    <x v="272"/>
    <x v="0"/>
    <d v="2019-07-23T00:00:00"/>
    <n v="2019"/>
    <s v="CRB"/>
    <s v="I"/>
    <n v="4"/>
    <s v="170101011701"/>
    <s v="025-19-I"/>
    <s v="025"/>
    <s v="19"/>
    <s v="R1"/>
    <s v="Kootenai"/>
    <s v="Three Rivers"/>
    <s v="MT"/>
    <n v="48.558059999999998"/>
    <n v="-115.839861"/>
    <s v="Managed"/>
    <s v="Flow (whole reach)"/>
    <n v="40.461679931351803"/>
    <s v=""/>
    <n v="100"/>
    <x v="551"/>
    <n v="135.69999999999999"/>
    <n v="1.4850000000000001"/>
    <n v="1.1319999999999999"/>
    <n v="0.33222222162617576"/>
    <n v="66.322770817980839"/>
    <n v="57.99557869277988"/>
    <n v="23.1"/>
    <n v="24.49"/>
    <n v="2.5999999999999999E-2"/>
    <n v="4.9800000000000004"/>
    <n v="9.56"/>
    <n v="100"/>
    <n v="64.709999999999994"/>
    <n v="129"/>
    <n v="20.59"/>
    <n v="405.31"/>
    <n v="173.86199999999999"/>
  </r>
  <r>
    <x v="351"/>
    <n v="360"/>
    <x v="272"/>
    <x v="0"/>
    <d v="2004-06-29T00:00:00"/>
    <n v="2004"/>
    <s v="CRB"/>
    <s v="I"/>
    <n v="4"/>
    <s v="170102051602"/>
    <s v="060-08-I"/>
    <s v="060"/>
    <s v="08"/>
    <s v="R1"/>
    <s v="Lolo"/>
    <s v="Missoula"/>
    <s v="MT"/>
    <n v="46.851242999999997"/>
    <n v="-114.17083"/>
    <s v="Managed"/>
    <s v=""/>
    <n v="41.196709218275899"/>
    <s v=""/>
    <n v="160"/>
    <x v="733"/>
    <n v="164.3"/>
    <n v="2.38"/>
    <n v="1.095"/>
    <n v="0.20499999672174454"/>
    <n v="60.864272671941571"/>
    <n v="32.07547172713555"/>
    <m/>
    <m/>
    <n v="4.2000000000000003E-2"/>
    <n v="3.01"/>
    <n v="12.15"/>
    <n v="92.86"/>
    <n v="76.19"/>
    <n v="108"/>
    <n v="30.95"/>
    <n v="158.25"/>
    <n v="19.756"/>
  </r>
  <r>
    <x v="351"/>
    <n v="4882"/>
    <x v="272"/>
    <x v="0"/>
    <d v="2009-06-24T00:00:00"/>
    <n v="2009"/>
    <s v="CRB"/>
    <s v="I"/>
    <n v="4"/>
    <s v="170102051602"/>
    <s v="060-08-I"/>
    <s v="060"/>
    <s v="08"/>
    <s v="R1"/>
    <s v="Lolo"/>
    <s v="Missoula"/>
    <s v="MT"/>
    <n v="46.851242999999997"/>
    <n v="-114.17083"/>
    <s v="Managed"/>
    <s v="Flow (whole reach)"/>
    <n v="34.808059999999998"/>
    <s v=""/>
    <n v="200"/>
    <x v="451"/>
    <n v="162.5"/>
    <n v="2.468"/>
    <n v="1.008"/>
    <n v="0.20142857091767447"/>
    <n v="43.076923076923073"/>
    <n v="16.861538520226112"/>
    <n v="13.4"/>
    <n v="21.38"/>
    <n v="3.5999999999999997E-2"/>
    <n v="3.24"/>
    <n v="10.1"/>
    <n v="97.62"/>
    <n v="54.76"/>
    <n v="106"/>
    <n v="35.71"/>
    <n v="160"/>
    <n v="32.863"/>
  </r>
  <r>
    <x v="351"/>
    <n v="7948"/>
    <x v="272"/>
    <x v="0"/>
    <d v="2014-07-19T00:00:00"/>
    <n v="2014"/>
    <s v="CRB"/>
    <s v="I"/>
    <n v="4"/>
    <s v="170102051602"/>
    <s v="060-08-I"/>
    <s v="060"/>
    <s v="08"/>
    <s v="R1"/>
    <s v="Lolo"/>
    <s v="Missoula"/>
    <s v="MT"/>
    <n v="46.851242999999997"/>
    <n v="-114.17083"/>
    <s v="Managed"/>
    <s v="Flow (whole reach)"/>
    <n v="42.870460000000001"/>
    <s v=""/>
    <n v="200"/>
    <x v="140"/>
    <n v="171"/>
    <n v="2.363"/>
    <n v="1.085"/>
    <n v="0.17846153561885542"/>
    <n v="76.023391812865498"/>
    <n v="47.368420913205512"/>
    <n v="11.99"/>
    <n v="20.43"/>
    <n v="3.5000000000000003E-2"/>
    <n v="3.35"/>
    <n v="12.63"/>
    <n v="100"/>
    <n v="95.24"/>
    <n v="110"/>
    <n v="33.33"/>
    <n v="175.44"/>
    <n v="34.616"/>
  </r>
  <r>
    <x v="351"/>
    <n v="10600"/>
    <x v="272"/>
    <x v="0"/>
    <d v="2019-07-15T00:00:00"/>
    <n v="2019"/>
    <s v="CRB"/>
    <s v="I"/>
    <n v="4"/>
    <s v="170102051602"/>
    <s v="060-08-I"/>
    <s v="060"/>
    <s v="08"/>
    <s v="R1"/>
    <s v="Lolo"/>
    <s v="Missoula"/>
    <s v="MT"/>
    <n v="46.851242999999997"/>
    <n v="-114.17083"/>
    <s v="Managed"/>
    <s v="Flow (whole reach)"/>
    <n v="49.370813637153603"/>
    <s v=""/>
    <n v="200"/>
    <x v="444"/>
    <n v="163.9"/>
    <n v="2.4409999999999998"/>
    <n v="1.099"/>
    <n v="0.39166666318972904"/>
    <n v="36.607687614399026"/>
    <n v="22.208663732122545"/>
    <n v="13.67"/>
    <n v="27.46"/>
    <n v="0.06"/>
    <n v="21.11"/>
    <n v="39.67"/>
    <n v="95"/>
    <n v="50"/>
    <n v="88"/>
    <n v="57.14"/>
    <n v="134.22999999999999"/>
    <n v="34.42"/>
  </r>
  <r>
    <x v="352"/>
    <n v="3646"/>
    <x v="273"/>
    <x v="0"/>
    <d v="2007-06-30T00:00:00"/>
    <n v="2007"/>
    <s v="CRB"/>
    <s v="I"/>
    <n v="2"/>
    <s v="170102010501"/>
    <s v="052-15-I"/>
    <s v="052"/>
    <s v="15"/>
    <s v="R1"/>
    <s v="Helena"/>
    <s v="Helena"/>
    <s v="MT"/>
    <n v="46.445245999999997"/>
    <n v="-112.393726"/>
    <s v="Managed"/>
    <s v="Flow (whole reach)"/>
    <n v="70.648390000000006"/>
    <s v=""/>
    <n v="20"/>
    <x v="717"/>
    <n v="184.2"/>
    <n v="0.57499999999999996"/>
    <n v="1.806"/>
    <n v="0.56833333770434058"/>
    <n v="32.573289902280131"/>
    <n v="75.081431257349408"/>
    <n v="25.16"/>
    <n v="32.99"/>
    <n v="5.6000000000000001E-2"/>
    <n v="3.67"/>
    <n v="5.89"/>
    <n v="100"/>
    <n v="78.260000000000005"/>
    <n v="96"/>
    <n v="47.5"/>
    <n v="59.72"/>
    <n v="3.907"/>
  </r>
  <r>
    <x v="352"/>
    <n v="6736"/>
    <x v="273"/>
    <x v="0"/>
    <d v="2012-07-18T00:00:00"/>
    <n v="2012"/>
    <s v="CRB"/>
    <s v="I"/>
    <n v="2"/>
    <s v="170102010501"/>
    <s v="052-15-I"/>
    <s v="052"/>
    <s v="15"/>
    <s v="R1"/>
    <s v="Helena"/>
    <s v="Helena"/>
    <s v="MT"/>
    <n v="46.445245999999997"/>
    <n v="-112.393726"/>
    <s v="Managed"/>
    <s v="Flow (whole reach)"/>
    <n v="57.1706"/>
    <s v=""/>
    <n v="20"/>
    <x v="785"/>
    <n v="203"/>
    <n v="0.53200000000000003"/>
    <n v="1.9039999999999999"/>
    <n v="0.50000001490116119"/>
    <n v="39.408866995073893"/>
    <n v="65.172414591746957"/>
    <n v="17.649999999999999"/>
    <n v="22.51"/>
    <n v="3.6999999999999998E-2"/>
    <n v="3.04"/>
    <n v="5.89"/>
    <n v="98"/>
    <n v="88"/>
    <n v="104"/>
    <n v="40.82"/>
    <n v="68.97"/>
    <n v="6.4329999999999998"/>
  </r>
  <r>
    <x v="352"/>
    <n v="9726"/>
    <x v="273"/>
    <x v="0"/>
    <d v="2017-06-28T00:00:00"/>
    <n v="2017"/>
    <s v="CRB"/>
    <s v="I"/>
    <n v="2"/>
    <s v="170102010501"/>
    <s v="052-15-I"/>
    <s v="052"/>
    <s v="15"/>
    <s v="R1"/>
    <s v="Helena"/>
    <s v="Helena"/>
    <s v="MT"/>
    <n v="46.445245999999997"/>
    <n v="-112.393726"/>
    <s v="Managed"/>
    <s v="Flow (whole reach)"/>
    <n v="46.229641999884798"/>
    <s v=""/>
    <n v="30"/>
    <x v="567"/>
    <n v="209.3"/>
    <n v="0.51800000000000002"/>
    <n v="2.089"/>
    <n v="0.5299999969346183"/>
    <n v="33.444816053511701"/>
    <n v="63.162924624833536"/>
    <n v="19.850000000000001"/>
    <n v="21.52"/>
    <n v="0.05"/>
    <n v="14.92"/>
    <n v="18.63"/>
    <n v="100"/>
    <n v="63.46"/>
    <n v="117"/>
    <n v="28.57"/>
    <n v="52.56"/>
    <n v="11.364000000000001"/>
  </r>
  <r>
    <x v="353"/>
    <n v="3787"/>
    <x v="274"/>
    <x v="0"/>
    <d v="2007-07-11T00:00:00"/>
    <n v="2007"/>
    <s v="CRB"/>
    <s v="I"/>
    <n v="2"/>
    <s v="170102010604"/>
    <s v="052-02-I"/>
    <s v="052"/>
    <s v="02"/>
    <s v="R1"/>
    <s v="Helena"/>
    <s v="Helena"/>
    <s v="MT"/>
    <n v="46.694982000000003"/>
    <n v="-112.520391"/>
    <s v="Managed"/>
    <s v="Flow (whole reach)"/>
    <n v="31.490369999999999"/>
    <s v=""/>
    <n v="160"/>
    <x v="635"/>
    <n v="173.7"/>
    <n v="2.3029999999999999"/>
    <n v="1.0820000000000001"/>
    <n v="0.2080000013113022"/>
    <n v="28.785261945883711"/>
    <n v="24.870466348695288"/>
    <n v="11.1"/>
    <n v="24.19"/>
    <n v="8.4000000000000005E-2"/>
    <n v="3.07"/>
    <n v="5.33"/>
    <n v="100"/>
    <n v="73.81"/>
    <n v="134"/>
    <n v="4.76"/>
    <n v="28.79"/>
    <n v="1.423"/>
  </r>
  <r>
    <x v="353"/>
    <n v="6859"/>
    <x v="274"/>
    <x v="0"/>
    <d v="2012-06-22T00:00:00"/>
    <n v="2012"/>
    <s v="CRB"/>
    <s v="I"/>
    <n v="2"/>
    <s v="170102010604"/>
    <s v="052-02-I"/>
    <s v="052"/>
    <s v="02"/>
    <s v="R1"/>
    <s v="Helena"/>
    <s v="Helena"/>
    <s v="MT"/>
    <n v="46.694982000000003"/>
    <n v="-112.520391"/>
    <s v="Managed"/>
    <s v="Flow (whole reach)"/>
    <n v="36.884689999999999"/>
    <s v=""/>
    <n v="120"/>
    <x v="737"/>
    <n v="152.4"/>
    <n v="2.6440000000000001"/>
    <n v="1.0209999999999999"/>
    <n v="0.22749998420476913"/>
    <n v="26.246719160104988"/>
    <n v="15.157480252383573"/>
    <n v="9.2899999999999991"/>
    <n v="14.59"/>
    <n v="0.111"/>
    <n v="0.5"/>
    <n v="1.5"/>
    <n v="100"/>
    <n v="86.84"/>
    <n v="138"/>
    <n v="0"/>
    <n v="39.369999999999997"/>
    <n v="3.0550000000000002"/>
  </r>
  <r>
    <x v="353"/>
    <n v="9865"/>
    <x v="274"/>
    <x v="0"/>
    <d v="2017-07-02T00:00:00"/>
    <n v="2017"/>
    <s v="CRB"/>
    <s v="I"/>
    <n v="2"/>
    <s v="170102010604"/>
    <s v="052-02-I"/>
    <s v="052"/>
    <s v="02"/>
    <s v="R1"/>
    <s v="Helena"/>
    <s v="Helena"/>
    <s v="MT"/>
    <n v="46.694982000000003"/>
    <n v="-112.520391"/>
    <s v="Managed"/>
    <s v="Flow (whole reach)"/>
    <n v="40.712157271300498"/>
    <s v=""/>
    <n v="170"/>
    <x v="44"/>
    <n v="167.3"/>
    <n v="2.4060000000000001"/>
    <n v="1.056"/>
    <n v="0.24571428980146134"/>
    <n v="41.841004184100413"/>
    <n v="36.700538012771922"/>
    <n v="9.68"/>
    <n v="13.77"/>
    <n v="6.6500000000000004E-2"/>
    <n v="2.04"/>
    <n v="2.91"/>
    <n v="100"/>
    <n v="37.5"/>
    <n v="140"/>
    <n v="5"/>
    <n v="47.82"/>
    <n v="2.7709999999999999"/>
  </r>
  <r>
    <x v="354"/>
    <n v="447"/>
    <x v="275"/>
    <x v="0"/>
    <d v="2004-08-16T00:00:00"/>
    <n v="2004"/>
    <s v="CRB"/>
    <s v="I"/>
    <n v="4"/>
    <s v="170603070301"/>
    <s v="074-04-I"/>
    <s v="074"/>
    <s v="04"/>
    <s v="R1"/>
    <s v="Nez Perce-Clearwater"/>
    <s v="North Fork"/>
    <s v="ID"/>
    <n v="46.745376999999998"/>
    <n v="-115.06688800000001"/>
    <s v="Managed"/>
    <s v=""/>
    <n v="61.236581377173103"/>
    <s v=""/>
    <n v="70"/>
    <x v="798"/>
    <n v="185.4"/>
    <n v="1.1919999999999999"/>
    <n v="1.5569999999999999"/>
    <n v="0.40000000298023225"/>
    <n v="26.968716289104638"/>
    <n v="38.295577130528585"/>
    <m/>
    <m/>
    <n v="4.5999999999999999E-2"/>
    <n v="1.17"/>
    <n v="5.12"/>
    <n v="69.569999999999993"/>
    <n v="63.04"/>
    <n v="100"/>
    <n v="37.21"/>
    <n v="177.99"/>
    <n v="677.09799999999996"/>
  </r>
  <r>
    <x v="354"/>
    <n v="4912"/>
    <x v="275"/>
    <x v="0"/>
    <d v="2009-08-07T00:00:00"/>
    <n v="2009"/>
    <s v="CRB"/>
    <s v="I"/>
    <n v="4"/>
    <s v="170603070301"/>
    <s v="074-04-I"/>
    <s v="074"/>
    <s v="04"/>
    <s v="R1"/>
    <s v="Nez Perce-Clearwater"/>
    <s v="North Fork"/>
    <s v="ID"/>
    <n v="46.745376999999998"/>
    <n v="-115.06688800000001"/>
    <s v="Managed"/>
    <s v="Flow (whole reach)"/>
    <n v="59.554729999999999"/>
    <s v=""/>
    <n v="30"/>
    <x v="382"/>
    <n v="166.6"/>
    <n v="1.2"/>
    <n v="1.107"/>
    <n v="0.31499999761581421"/>
    <n v="36.014405762304918"/>
    <n v="52.761104785236846"/>
    <n v="18.09"/>
    <n v="33.549999999999997"/>
    <n v="0.06"/>
    <n v="4"/>
    <n v="5.1100000000000003"/>
    <n v="95.24"/>
    <n v="92.86"/>
    <n v="105"/>
    <n v="32.5"/>
    <n v="114.05"/>
    <n v="225.30699999999999"/>
  </r>
  <r>
    <x v="354"/>
    <n v="7978"/>
    <x v="275"/>
    <x v="0"/>
    <d v="2014-08-03T00:00:00"/>
    <n v="2014"/>
    <s v="CRB"/>
    <s v="I"/>
    <n v="4"/>
    <s v="170603070301"/>
    <s v="074-04-I"/>
    <s v="074"/>
    <s v="04"/>
    <s v="R1"/>
    <s v="Nez Perce-Clearwater"/>
    <s v="North Fork"/>
    <s v="ID"/>
    <n v="46.745376999999998"/>
    <n v="-115.06688800000001"/>
    <s v="Managed"/>
    <s v="Flow (whole reach)"/>
    <n v="38.325319999999998"/>
    <s v=""/>
    <n v="80"/>
    <x v="799"/>
    <n v="179.2"/>
    <n v="1.1830000000000001"/>
    <n v="1.738"/>
    <n v="0.33249998837709427"/>
    <n v="22.321428571428573"/>
    <n v="21.037946588226728"/>
    <n v="18.02"/>
    <n v="29.91"/>
    <n v="4.5999999999999999E-2"/>
    <n v="4.05"/>
    <n v="7.72"/>
    <n v="97.73"/>
    <n v="84.09"/>
    <n v="116"/>
    <n v="32.56"/>
    <n v="128.35"/>
    <n v="185.548"/>
  </r>
  <r>
    <x v="354"/>
    <n v="10629"/>
    <x v="275"/>
    <x v="0"/>
    <d v="2019-08-09T00:00:00"/>
    <n v="2019"/>
    <s v="CRB"/>
    <s v="I"/>
    <n v="4"/>
    <s v="170603070301"/>
    <s v="074-04-I"/>
    <s v="074"/>
    <s v="04"/>
    <s v="R1"/>
    <s v="Nez Perce-Clearwater"/>
    <s v="North Fork"/>
    <s v="ID"/>
    <n v="46.745376999999998"/>
    <n v="-115.06688800000001"/>
    <s v="Managed"/>
    <s v="Flow (whole reach)"/>
    <n v="46.722328106112599"/>
    <s v=""/>
    <n v="80"/>
    <x v="610"/>
    <n v="185.8"/>
    <n v="1.181"/>
    <n v="1.7450000000000001"/>
    <n v="0.37599999606609347"/>
    <n v="26.910656620021527"/>
    <n v="46.017223590156874"/>
    <n v="17.93"/>
    <n v="19.899999999999999"/>
    <n v="5.1499999999999997E-2"/>
    <n v="7.67"/>
    <n v="9.67"/>
    <n v="100"/>
    <n v="86.96"/>
    <n v="118"/>
    <n v="27.91"/>
    <n v="75.349999999999994"/>
    <n v="180.49799999999999"/>
  </r>
  <r>
    <x v="355"/>
    <n v="4612"/>
    <x v="276"/>
    <x v="1"/>
    <d v="2008-09-06T00:00:00"/>
    <n v="2008"/>
    <s v="CRB"/>
    <s v="I"/>
    <n v="2"/>
    <s v="170102090106"/>
    <s v="045-06-I"/>
    <s v="045"/>
    <s v="06"/>
    <s v="R1"/>
    <s v="Flathead"/>
    <s v="Spotted Bear"/>
    <s v="MT"/>
    <n v="47.379233999999997"/>
    <n v="-113.247339"/>
    <s v="Reference"/>
    <s v="Flow (whole reach)"/>
    <n v="40.960149999999999"/>
    <s v=""/>
    <n v="80"/>
    <x v="769"/>
    <n v="168.9"/>
    <n v="0.503"/>
    <n v="1.4950000000000001"/>
    <n v="0.44000000506639481"/>
    <n v="23.682652457075193"/>
    <n v="37.477796638131913"/>
    <n v="12.02"/>
    <n v="47.01"/>
    <n v="1.7000000000000001E-2"/>
    <n v="15.33"/>
    <n v="19.829999999999998"/>
    <n v="100"/>
    <n v="76.19"/>
    <n v="101"/>
    <n v="32.5"/>
    <n v="224.99"/>
    <n v="96.12"/>
  </r>
  <r>
    <x v="355"/>
    <n v="6886"/>
    <x v="276"/>
    <x v="1"/>
    <d v="2012-08-17T00:00:00"/>
    <n v="2012"/>
    <s v="CRB"/>
    <s v="I"/>
    <n v="2"/>
    <s v="170102090106"/>
    <s v="045-06-I"/>
    <s v="045"/>
    <s v="06"/>
    <s v="R1"/>
    <s v="Flathead"/>
    <s v="Spotted Bear"/>
    <s v="MT"/>
    <n v="47.379233999999997"/>
    <n v="-113.247339"/>
    <s v="Reference"/>
    <s v="Flow (whole reach)"/>
    <n v="37.385579999999997"/>
    <s v=""/>
    <n v="60"/>
    <x v="541"/>
    <n v="156.9"/>
    <n v="0.70699999999999996"/>
    <n v="1.3240000000000001"/>
    <n v="0.37200000882148743"/>
    <n v="31.867431485022308"/>
    <n v="26.768642751330248"/>
    <n v="10.19"/>
    <n v="34.479999999999997"/>
    <n v="1.9E-2"/>
    <n v="5.6"/>
    <n v="32.53"/>
    <n v="100"/>
    <n v="97.37"/>
    <n v="103"/>
    <n v="34.21"/>
    <n v="579.99"/>
    <n v="96.956999999999994"/>
  </r>
  <r>
    <x v="355"/>
    <n v="10421"/>
    <x v="276"/>
    <x v="1"/>
    <d v="2018-08-23T00:00:00"/>
    <n v="2018"/>
    <s v="CRB"/>
    <s v="I"/>
    <n v="2"/>
    <s v="170102090106"/>
    <s v="045-06-I"/>
    <s v="045"/>
    <s v="06"/>
    <s v="R1"/>
    <s v="Flathead"/>
    <s v="Spotted Bear"/>
    <s v="MT"/>
    <n v="47.379233999999997"/>
    <n v="-113.247339"/>
    <s v="Reference"/>
    <s v="Flow (whole reach)"/>
    <n v="19.199192188156701"/>
    <s v=""/>
    <n v="90"/>
    <x v="800"/>
    <n v="157.80000000000001"/>
    <n v="0.78600000000000003"/>
    <n v="1.35"/>
    <n v="0.38749998807907104"/>
    <n v="25.348542458808616"/>
    <n v="26.362483794547153"/>
    <n v="38.49"/>
    <n v="17.2"/>
    <n v="1.4999999999999999E-2"/>
    <n v="63.57"/>
    <n v="66.48"/>
    <n v="97.37"/>
    <n v="76.319999999999993"/>
    <n v="128"/>
    <n v="5.26"/>
    <n v="1096.32"/>
    <n v="230.56899999999999"/>
  </r>
  <r>
    <x v="356"/>
    <n v="327"/>
    <x v="277"/>
    <x v="1"/>
    <d v="2004-08-28T00:00:00"/>
    <n v="2004"/>
    <s v="CRB"/>
    <s v="I"/>
    <n v="4"/>
    <s v="170102050104"/>
    <s v="056-02-I"/>
    <s v="056"/>
    <s v="02"/>
    <s v="R1"/>
    <s v="Bitterroot"/>
    <s v="West Fork"/>
    <s v="MT"/>
    <n v="45.664054999999998"/>
    <n v="-114.15174399999999"/>
    <s v="Reference"/>
    <s v=""/>
    <n v="36.705350591773097"/>
    <s v=""/>
    <n v="70"/>
    <x v="801"/>
    <n v="230.9"/>
    <n v="1.7110000000000001"/>
    <n v="1.169"/>
    <n v="0.25999999046325684"/>
    <n v="4.3308791684712"/>
    <n v="3.6379383363058784"/>
    <m/>
    <m/>
    <n v="5.7000000000000002E-2"/>
    <n v="0"/>
    <n v="10"/>
    <n v="86.36"/>
    <n v="59.09"/>
    <n v="91"/>
    <n v="45.71"/>
    <n v="121.26"/>
    <n v="33.795000000000002"/>
  </r>
  <r>
    <x v="356"/>
    <n v="4863"/>
    <x v="277"/>
    <x v="1"/>
    <d v="2009-08-21T00:00:00"/>
    <n v="2009"/>
    <s v="CRB"/>
    <s v="I"/>
    <n v="4"/>
    <s v="170102050104"/>
    <s v="056-02-I"/>
    <s v="056"/>
    <s v="02"/>
    <s v="R1"/>
    <s v="Bitterroot"/>
    <s v="West Fork"/>
    <s v="MT"/>
    <n v="45.664054999999998"/>
    <n v="-114.15174399999999"/>
    <s v="Reference"/>
    <s v="Flow (whole reach)"/>
    <n v="54.983370000000001"/>
    <s v=""/>
    <n v="110"/>
    <x v="710"/>
    <n v="216.4"/>
    <n v="1.696"/>
    <n v="1.0720000000000001"/>
    <n v="0.36599998474121093"/>
    <n v="23.105360443622921"/>
    <n v="23.890942610566142"/>
    <n v="18.05"/>
    <n v="34.49"/>
    <n v="5.1999999999999998E-2"/>
    <n v="1.87"/>
    <n v="4.67"/>
    <n v="100"/>
    <n v="88.64"/>
    <n v="106"/>
    <n v="34.880000000000003"/>
    <n v="549.91"/>
    <n v="167.53800000000001"/>
  </r>
  <r>
    <x v="356"/>
    <n v="7930"/>
    <x v="277"/>
    <x v="1"/>
    <d v="2014-08-31T00:00:00"/>
    <n v="2014"/>
    <s v="CRB"/>
    <s v="I"/>
    <n v="4"/>
    <s v="170102050104"/>
    <s v="056-02-I"/>
    <s v="056"/>
    <s v="02"/>
    <s v="R1"/>
    <s v="Bitterroot"/>
    <s v="West Fork"/>
    <s v="MT"/>
    <n v="45.664054999999998"/>
    <n v="-114.15174399999999"/>
    <s v="Reference"/>
    <s v="Flow (whole reach)"/>
    <n v="42.1541"/>
    <s v=""/>
    <n v="80"/>
    <x v="695"/>
    <n v="213.6"/>
    <n v="1.7509999999999999"/>
    <n v="1.0229999999999999"/>
    <n v="0.30000000074505806"/>
    <n v="37.453183520599254"/>
    <n v="29.775281077467103"/>
    <n v="19.82"/>
    <n v="38.97"/>
    <n v="5.1999999999999998E-2"/>
    <n v="10.84"/>
    <n v="19.25"/>
    <n v="100"/>
    <n v="80.95"/>
    <n v="113"/>
    <n v="26.19"/>
    <n v="627.34"/>
    <n v="252.54"/>
  </r>
  <r>
    <x v="356"/>
    <n v="10583"/>
    <x v="277"/>
    <x v="1"/>
    <d v="2019-09-06T00:00:00"/>
    <n v="2019"/>
    <s v="CRB"/>
    <s v="I"/>
    <n v="4"/>
    <s v="170102050104"/>
    <s v="056-02-I"/>
    <s v="056"/>
    <s v="02"/>
    <s v="R1"/>
    <s v="Bitterroot"/>
    <s v="West Fork"/>
    <s v="MT"/>
    <n v="45.664054999999998"/>
    <n v="-114.15174399999999"/>
    <s v="Reference"/>
    <s v="Flow (whole reach)"/>
    <n v="78.582440352922106"/>
    <s v=""/>
    <n v="80"/>
    <x v="802"/>
    <n v="213.6"/>
    <n v="2.2280000000000002"/>
    <n v="1.0880000000000001"/>
    <n v="0.54249999672174454"/>
    <n v="37.453183520599254"/>
    <n v="58.614231897204114"/>
    <n v="20.51"/>
    <n v="26.83"/>
    <n v="9.1999999999999998E-2"/>
    <n v="13.11"/>
    <n v="16.22"/>
    <n v="100"/>
    <n v="95.24"/>
    <n v="112"/>
    <n v="35.9"/>
    <n v="1020.6"/>
    <n v="232.142"/>
  </r>
  <r>
    <x v="357"/>
    <n v="2143"/>
    <x v="278"/>
    <x v="0"/>
    <d v="2006-08-10T00:00:00"/>
    <n v="2006"/>
    <s v="CRB"/>
    <s v="I"/>
    <n v="1"/>
    <s v="170102140101"/>
    <s v="018-04-I"/>
    <s v="018"/>
    <s v="04"/>
    <s v="R1"/>
    <s v="Panhandle"/>
    <s v="Sandpoint"/>
    <s v="ID"/>
    <n v="48.659264"/>
    <n v="-116.624308"/>
    <s v="Managed"/>
    <s v="Flow (whole reach)"/>
    <n v="49.773809999999997"/>
    <s v=""/>
    <n v="0"/>
    <x v="382"/>
    <n v="191.9"/>
    <n v="2.371"/>
    <n v="1.1850000000000001"/>
    <n v="0.53750000149011612"/>
    <n v="20.844189682126107"/>
    <n v="21.573736122214836"/>
    <n v="16.04"/>
    <n v="106.22"/>
    <n v="4.9000000000000002E-2"/>
    <n v="4"/>
    <n v="9.67"/>
    <n v="100"/>
    <n v="87.5"/>
    <n v="100"/>
    <n v="38.1"/>
    <n v="213.65"/>
    <n v="78.802999999999997"/>
  </r>
  <r>
    <x v="357"/>
    <n v="5955"/>
    <x v="278"/>
    <x v="0"/>
    <d v="2011-08-08T00:00:00"/>
    <n v="2011"/>
    <s v="CRB"/>
    <s v="I"/>
    <n v="1"/>
    <s v="170102140101"/>
    <s v="018-04-I"/>
    <s v="018"/>
    <s v="04"/>
    <s v="R1"/>
    <s v="Panhandle"/>
    <s v="Sandpoint"/>
    <s v="ID"/>
    <n v="48.659264"/>
    <n v="-116.624308"/>
    <s v="Managed"/>
    <s v="Flow (whole reach)"/>
    <n v="53.170200000000001"/>
    <s v=""/>
    <n v="0"/>
    <x v="803"/>
    <n v="178.9"/>
    <n v="2.5430000000000001"/>
    <m/>
    <n v="0.30500000218550366"/>
    <n v="33.538289547233092"/>
    <n v="26.886529000262566"/>
    <n v="13.48"/>
    <n v="24.87"/>
    <n v="7.2999999999999995E-2"/>
    <n v="0.33"/>
    <n v="1"/>
    <n v="100"/>
    <n v="90.91"/>
    <n v="105"/>
    <n v="36.36"/>
    <n v="279.49"/>
    <n v="92.802000000000007"/>
  </r>
  <r>
    <x v="357"/>
    <n v="9132"/>
    <x v="278"/>
    <x v="0"/>
    <d v="2016-08-14T00:00:00"/>
    <n v="2016"/>
    <s v="CRB"/>
    <s v="I"/>
    <n v="1"/>
    <s v="170102140101"/>
    <s v="018-04-I"/>
    <s v="018"/>
    <s v="04"/>
    <s v="R1"/>
    <s v="Panhandle"/>
    <s v="Sandpoint"/>
    <s v="ID"/>
    <n v="48.659264"/>
    <n v="-116.624308"/>
    <s v="Managed"/>
    <s v="Flow (whole reach)"/>
    <n v="56.354349999999997"/>
    <s v=""/>
    <n v="10"/>
    <x v="804"/>
    <n v="178.1"/>
    <n v="2.5099999999999998"/>
    <n v="1.079"/>
    <n v="0.37999999026457471"/>
    <n v="33.688938798427856"/>
    <n v="28.074115933092177"/>
    <n v="14.05"/>
    <n v="36.380000000000003"/>
    <n v="0.1"/>
    <n v="0.11"/>
    <n v="4.4000000000000004"/>
    <n v="100"/>
    <n v="81.400000000000006"/>
    <n v="103"/>
    <n v="44.19"/>
    <n v="213.36"/>
    <n v="66.894000000000005"/>
  </r>
  <r>
    <x v="358"/>
    <n v="460"/>
    <x v="279"/>
    <x v="0"/>
    <d v="2002-07-02T00:00:00"/>
    <n v="2002"/>
    <s v="CRB"/>
    <s v="IS"/>
    <n v="1"/>
    <s v="170603030302"/>
    <s v="077-06-IS"/>
    <s v="077"/>
    <s v="06"/>
    <s v="R1"/>
    <s v="Nez Perce-Clearwater"/>
    <s v="Lochsa/Powell"/>
    <s v="ID"/>
    <n v="46.524597"/>
    <n v="-114.761886"/>
    <s v="Managed"/>
    <s v=""/>
    <n v="53.8351244005787"/>
    <s v=""/>
    <n v="50"/>
    <x v="805"/>
    <n v="299"/>
    <n v="1.619"/>
    <n v="1.02"/>
    <n v="0.59599999785423274"/>
    <n v="16.722408026755851"/>
    <n v="23.411371237458194"/>
    <n v="41.23"/>
    <n v="52.55"/>
    <n v="5.8999999999999997E-2"/>
    <m/>
    <n v="3.17"/>
    <n v="97.67"/>
    <n v="60.47"/>
    <n v="120"/>
    <n v="25"/>
    <n v="267.56"/>
    <n v="370.255"/>
  </r>
  <r>
    <x v="358"/>
    <n v="461"/>
    <x v="279"/>
    <x v="0"/>
    <d v="2003-08-02T00:00:00"/>
    <n v="2003"/>
    <s v="CRB"/>
    <s v="IS"/>
    <n v="1"/>
    <s v="170603030302"/>
    <s v="077-06-IS"/>
    <s v="077"/>
    <s v="06"/>
    <s v="R1"/>
    <s v="Nez Perce-Clearwater"/>
    <s v="Lochsa/Powell"/>
    <s v="ID"/>
    <n v="46.524597"/>
    <n v="-114.761886"/>
    <s v="Managed"/>
    <s v=""/>
    <n v="39.601565738760897"/>
    <s v=""/>
    <n v="110"/>
    <x v="146"/>
    <n v="287"/>
    <n v="1.5609999999999999"/>
    <n v="1.143"/>
    <n v="0.41888889670372009"/>
    <n v="31.358885017421603"/>
    <n v="43.728222664224973"/>
    <n v="35.01"/>
    <n v="429.64"/>
    <n v="3.5999999999999997E-2"/>
    <n v="7.5"/>
    <n v="23.33"/>
    <n v="100"/>
    <n v="72.5"/>
    <n v="122"/>
    <n v="25"/>
    <n v="425.09"/>
    <n v="996.58399999999995"/>
  </r>
  <r>
    <x v="358"/>
    <n v="462"/>
    <x v="279"/>
    <x v="0"/>
    <d v="2004-08-13T00:00:00"/>
    <n v="2004"/>
    <s v="CRB"/>
    <s v="IS"/>
    <n v="1"/>
    <s v="170603030302"/>
    <s v="077-06-IS"/>
    <s v="077"/>
    <s v="06"/>
    <s v="R1"/>
    <s v="Nez Perce-Clearwater"/>
    <s v="Lochsa/Powell"/>
    <s v="ID"/>
    <n v="46.524597"/>
    <n v="-114.761886"/>
    <s v="Managed"/>
    <s v=""/>
    <n v="42.475685486473601"/>
    <s v=""/>
    <n v="120"/>
    <x v="720"/>
    <n v="301.10000000000002"/>
    <n v="1.498"/>
    <n v="1.109"/>
    <n v="0.36333333121405709"/>
    <n v="29.890401859847223"/>
    <n v="35.5363664972311"/>
    <m/>
    <m/>
    <n v="4.2000000000000003E-2"/>
    <n v="5.1100000000000003"/>
    <n v="6.81"/>
    <n v="100"/>
    <n v="93.18"/>
    <n v="122"/>
    <n v="24.32"/>
    <n v="375.29"/>
    <n v="469.24099999999999"/>
  </r>
  <r>
    <x v="358"/>
    <n v="1866"/>
    <x v="279"/>
    <x v="0"/>
    <d v="2005-07-31T00:00:00"/>
    <n v="2005"/>
    <s v="CRB"/>
    <s v="IS"/>
    <n v="1"/>
    <s v="170603030302"/>
    <s v="077-06-IS"/>
    <s v="077"/>
    <s v="06"/>
    <s v="R1"/>
    <s v="Nez Perce-Clearwater"/>
    <s v="Lochsa/Powell"/>
    <s v="ID"/>
    <n v="46.524597"/>
    <n v="-114.761886"/>
    <s v="Managed"/>
    <s v=""/>
    <n v="51.613950000000003"/>
    <s v=""/>
    <n v="90"/>
    <x v="806"/>
    <n v="299.39999999999998"/>
    <n v="1.51"/>
    <n v="1.111"/>
    <n v="0.35333332088258529"/>
    <n v="30.060120240480963"/>
    <n v="40.146960842665152"/>
    <n v="36.96"/>
    <n v="101.28"/>
    <n v="5.5E-2"/>
    <n v="3.62"/>
    <n v="12.04"/>
    <n v="97.73"/>
    <n v="77.27"/>
    <n v="112"/>
    <n v="35"/>
    <n v="604.54"/>
    <n v="794.05499999999995"/>
  </r>
  <r>
    <x v="358"/>
    <n v="2261"/>
    <x v="279"/>
    <x v="0"/>
    <d v="2006-08-13T00:00:00"/>
    <n v="2006"/>
    <s v="CRB"/>
    <s v="IS"/>
    <n v="1"/>
    <s v="170603030302"/>
    <s v="077-06-IS"/>
    <s v="077"/>
    <s v="06"/>
    <s v="R1"/>
    <s v="Nez Perce-Clearwater"/>
    <s v="Lochsa/Powell"/>
    <s v="ID"/>
    <n v="46.524597"/>
    <n v="-114.761886"/>
    <s v="Managed"/>
    <s v="Flow (whole reach)"/>
    <n v="58.999870000000001"/>
    <s v=""/>
    <n v="110"/>
    <x v="125"/>
    <n v="368.6"/>
    <n v="1.736"/>
    <n v="1.0940000000000001"/>
    <n v="0.38000000210908741"/>
    <n v="35.268583830710796"/>
    <n v="32.14867038695759"/>
    <n v="27.13"/>
    <n v="54.65"/>
    <n v="8.5000000000000006E-2"/>
    <n v="3.4"/>
    <n v="4.67"/>
    <n v="100"/>
    <n v="92.86"/>
    <n v="114"/>
    <n v="31.71"/>
    <n v="542.59"/>
    <n v="487.07499999999999"/>
  </r>
  <r>
    <x v="358"/>
    <n v="4010"/>
    <x v="279"/>
    <x v="0"/>
    <d v="2007-08-22T00:00:00"/>
    <n v="2007"/>
    <s v="CRB"/>
    <s v="IS"/>
    <n v="1"/>
    <s v="170603030302"/>
    <s v="077-06-IS"/>
    <s v="077"/>
    <s v="06"/>
    <s v="R1"/>
    <s v="Nez Perce-Clearwater"/>
    <s v="Lochsa/Powell"/>
    <s v="ID"/>
    <n v="46.524597"/>
    <n v="-114.761886"/>
    <s v="Managed"/>
    <s v="Flow (whole reach)"/>
    <n v="58.792729999999999"/>
    <s v=""/>
    <n v="90"/>
    <x v="807"/>
    <n v="285.5"/>
    <n v="1.4850000000000001"/>
    <n v="1.0940000000000001"/>
    <n v="0.38699999451637268"/>
    <n v="35.026269702276707"/>
    <n v="40.735551730555116"/>
    <n v="29.98"/>
    <n v="34.909999999999997"/>
    <n v="4.3999999999999997E-2"/>
    <n v="3.07"/>
    <n v="4.07"/>
    <n v="100"/>
    <n v="92.86"/>
    <n v="109"/>
    <n v="36.840000000000003"/>
    <n v="612.96"/>
    <n v="622.53899999999999"/>
  </r>
  <r>
    <x v="358"/>
    <n v="4174"/>
    <x v="279"/>
    <x v="0"/>
    <d v="2008-09-06T00:00:00"/>
    <n v="2008"/>
    <s v="CRB"/>
    <s v="IS"/>
    <n v="1"/>
    <s v="170603030302"/>
    <s v="077-06-IS"/>
    <s v="077"/>
    <s v="06"/>
    <s v="R1"/>
    <s v="Nez Perce-Clearwater"/>
    <s v="Lochsa/Powell"/>
    <s v="ID"/>
    <n v="46.524597"/>
    <n v="-114.761886"/>
    <s v="Managed"/>
    <s v="Flow (whole reach)"/>
    <n v="56.220300000000002"/>
    <s v=""/>
    <n v="120"/>
    <x v="145"/>
    <n v="296.7"/>
    <n v="1.409"/>
    <n v="1.1200000000000001"/>
    <n v="0.47333333889643353"/>
    <n v="20.222446916076844"/>
    <n v="27.09807954253996"/>
    <n v="29.04"/>
    <n v="43.34"/>
    <n v="8.5999999999999993E-2"/>
    <n v="3.22"/>
    <n v="9.5"/>
    <n v="100"/>
    <n v="83.33"/>
    <n v="112"/>
    <n v="17.5"/>
    <n v="461.75"/>
    <n v="211.898"/>
  </r>
  <r>
    <x v="358"/>
    <n v="6064"/>
    <x v="279"/>
    <x v="0"/>
    <d v="2011-08-07T00:00:00"/>
    <n v="2011"/>
    <s v="CRB"/>
    <s v="IS"/>
    <n v="1"/>
    <s v="170603030302"/>
    <s v="077-06-IS"/>
    <s v="077"/>
    <s v="06"/>
    <s v="R1"/>
    <s v="Nez Perce-Clearwater"/>
    <s v="Lochsa/Powell"/>
    <s v="ID"/>
    <n v="46.524597"/>
    <n v="-114.761886"/>
    <s v="Managed"/>
    <s v="Flow (whole reach)"/>
    <n v="63.791119999999999"/>
    <s v=""/>
    <n v="90"/>
    <x v="808"/>
    <n v="275.7"/>
    <n v="1.6579999999999999"/>
    <n v="1.0569999999999999"/>
    <n v="0.49374999478459358"/>
    <n v="29.017047515415307"/>
    <n v="32.861805930706659"/>
    <n v="34.950000000000003"/>
    <n v="39.729999999999997"/>
    <n v="0.09"/>
    <n v="2.58"/>
    <n v="10.83"/>
    <n v="100"/>
    <n v="73.680000000000007"/>
    <n v="106"/>
    <n v="31.58"/>
    <n v="482.41"/>
    <n v="426.23599999999999"/>
  </r>
  <r>
    <x v="358"/>
    <n v="6572"/>
    <x v="279"/>
    <x v="0"/>
    <d v="2012-08-06T00:00:00"/>
    <n v="2012"/>
    <s v="CRB"/>
    <s v="IS"/>
    <n v="1"/>
    <s v="170603030302"/>
    <s v="077-06-IS"/>
    <s v="077"/>
    <s v="06"/>
    <s v="R1"/>
    <s v="Nez Perce-Clearwater"/>
    <s v="Lochsa/Powell"/>
    <s v="ID"/>
    <n v="46.524597"/>
    <n v="-114.761886"/>
    <s v="Managed"/>
    <s v="Flow (whole reach)"/>
    <n v="62.450740000000003"/>
    <s v=""/>
    <n v="100"/>
    <x v="809"/>
    <n v="288.89999999999998"/>
    <n v="1.675"/>
    <n v="1.1080000000000001"/>
    <n v="0.37999998860889012"/>
    <n v="31.152647975077883"/>
    <n v="36.863966275350826"/>
    <n v="27.88"/>
    <n v="36.9"/>
    <n v="9.5000000000000001E-2"/>
    <n v="0.74"/>
    <n v="3.93"/>
    <n v="97.5"/>
    <n v="92.5"/>
    <n v="113"/>
    <n v="35"/>
    <n v="484.6"/>
    <n v="1068.943"/>
  </r>
  <r>
    <x v="358"/>
    <n v="9068"/>
    <x v="279"/>
    <x v="0"/>
    <d v="2016-08-14T00:00:00"/>
    <n v="2016"/>
    <s v="CRB"/>
    <s v="IS"/>
    <n v="1"/>
    <s v="170603030302"/>
    <s v="077-06-IS"/>
    <s v="077"/>
    <s v="06"/>
    <s v="R1"/>
    <s v="Nez Perce-Clearwater"/>
    <s v="Lochsa/Powell"/>
    <s v="ID"/>
    <n v="46.524597"/>
    <n v="-114.761886"/>
    <s v="Managed"/>
    <s v="Flow (whole reach)"/>
    <n v="65.384960000000007"/>
    <s v=""/>
    <n v="100"/>
    <x v="724"/>
    <n v="271.2"/>
    <n v="1.81"/>
    <n v="1"/>
    <n v="0.4187499862164259"/>
    <n v="29.498525073746311"/>
    <n v="35.103245119077968"/>
    <n v="19.12"/>
    <n v="42.45"/>
    <n v="8.5999999999999993E-2"/>
    <n v="1.56"/>
    <n v="9.3000000000000007"/>
    <n v="100"/>
    <n v="100"/>
    <n v="104"/>
    <n v="44.74"/>
    <n v="626.84"/>
    <n v="939.97"/>
  </r>
  <r>
    <x v="359"/>
    <n v="3961"/>
    <x v="280"/>
    <x v="1"/>
    <d v="2007-08-07T00:00:00"/>
    <n v="2007"/>
    <s v="CRB"/>
    <s v="I"/>
    <n v="2"/>
    <s v="170603010604"/>
    <s v="084-13-I"/>
    <s v="084"/>
    <s v="13"/>
    <s v="R1"/>
    <s v="Nez Perce-Clearwater"/>
    <s v="Moose Creek"/>
    <s v="ID"/>
    <n v="46.051996000000003"/>
    <n v="-114.640636"/>
    <s v="Reference"/>
    <s v="Flow (whole reach)"/>
    <n v="35.774149999999999"/>
    <s v=""/>
    <n v="20"/>
    <x v="342"/>
    <n v="290"/>
    <n v="1.0660000000000001"/>
    <n v="1.1399999999999999"/>
    <n v="0.38249999284744263"/>
    <n v="13.793103448275861"/>
    <n v="21.241379441886114"/>
    <n v="34.93"/>
    <n v="146.03"/>
    <n v="6.5000000000000002E-2"/>
    <n v="9.83"/>
    <n v="11.33"/>
    <n v="100"/>
    <n v="70"/>
    <n v="110"/>
    <n v="32.61"/>
    <n v="265.52"/>
    <n v="123.54300000000001"/>
  </r>
  <r>
    <x v="359"/>
    <n v="7664"/>
    <x v="280"/>
    <x v="1"/>
    <d v="2013-09-11T00:00:00"/>
    <n v="2013"/>
    <s v="CRB"/>
    <s v="I"/>
    <n v="2"/>
    <s v="170603010604"/>
    <s v="084-13-I"/>
    <s v="084"/>
    <s v="13"/>
    <s v="R1"/>
    <s v="Nez Perce-Clearwater"/>
    <s v="Moose Creek"/>
    <s v="ID"/>
    <n v="46.051996000000003"/>
    <n v="-114.640636"/>
    <s v="Reference"/>
    <s v="Flow (whole reach)"/>
    <n v="43.422110000000004"/>
    <s v=""/>
    <m/>
    <x v="810"/>
    <n v="270"/>
    <n v="1.081"/>
    <n v="1.046"/>
    <n v="0.2849999989072482"/>
    <n v="22.222222222222221"/>
    <n v="35.666666737309214"/>
    <n v="26.3"/>
    <n v="65.650000000000006"/>
    <n v="8.7999999999999995E-2"/>
    <n v="0.56000000000000005"/>
    <n v="4.33"/>
    <n v="100"/>
    <n v="73.81"/>
    <n v="116"/>
    <n v="32.5"/>
    <n v="411.11"/>
    <n v="191.91800000000001"/>
  </r>
  <r>
    <x v="359"/>
    <n v="9881"/>
    <x v="280"/>
    <x v="1"/>
    <d v="2017-08-23T00:00:00"/>
    <n v="2017"/>
    <s v="CRB"/>
    <s v="I"/>
    <n v="2"/>
    <s v="170603010604"/>
    <s v="084-13-I"/>
    <s v="084"/>
    <s v="13"/>
    <s v="R1"/>
    <s v="Nez Perce-Clearwater"/>
    <s v="Moose Creek"/>
    <s v="ID"/>
    <n v="46.051996000000003"/>
    <n v="-114.640636"/>
    <s v="Reference"/>
    <s v="Flow (whole reach)"/>
    <n v="33.074464214153899"/>
    <s v=""/>
    <n v="10"/>
    <x v="811"/>
    <n v="279.7"/>
    <n v="1.196"/>
    <n v="1.1120000000000001"/>
    <n v="0.35499997064471245"/>
    <n v="14.301036825169826"/>
    <n v="27.636754159037459"/>
    <n v="29.15"/>
    <n v="65.56"/>
    <n v="6.4000000000000001E-2"/>
    <n v="1.67"/>
    <n v="2.67"/>
    <n v="97.83"/>
    <n v="63.04"/>
    <n v="134"/>
    <n v="15.56"/>
    <n v="339.65"/>
    <n v="175.339"/>
  </r>
  <r>
    <x v="360"/>
    <n v="159"/>
    <x v="281"/>
    <x v="0"/>
    <d v="2003-08-03T00:00:00"/>
    <n v="2003"/>
    <s v="CRB"/>
    <s v="I"/>
    <n v="3"/>
    <s v="170101011106"/>
    <s v="028-13-I"/>
    <s v="028"/>
    <s v="13"/>
    <s v="R1"/>
    <s v="Kootenai"/>
    <s v="Rexford"/>
    <s v="MT"/>
    <n v="48.661116999999997"/>
    <n v="-115.344088"/>
    <s v="Managed"/>
    <s v=""/>
    <m/>
    <s v=""/>
    <n v="20"/>
    <x v="349"/>
    <n v="187.8"/>
    <n v="2.1459999999999999"/>
    <n v="1.2689999999999999"/>
    <n v="0.31285714304872919"/>
    <n v="74.547390841320549"/>
    <n v="43.8764642475766"/>
    <n v="49.08"/>
    <n v="391.23"/>
    <n v="4.8000000000000001E-2"/>
    <n v="0.83"/>
    <n v="1"/>
    <n v="100"/>
    <n v="60.87"/>
    <n v="104"/>
    <n v="35.14"/>
    <m/>
    <m/>
  </r>
  <r>
    <x v="360"/>
    <n v="4112"/>
    <x v="281"/>
    <x v="0"/>
    <d v="2008-08-08T00:00:00"/>
    <n v="2008"/>
    <s v="CRB"/>
    <s v="I"/>
    <n v="3"/>
    <s v="170101011106"/>
    <s v="028-13-I"/>
    <s v="028"/>
    <s v="13"/>
    <s v="R1"/>
    <s v="Kootenai"/>
    <s v="Rexford"/>
    <s v="MT"/>
    <n v="48.661116999999997"/>
    <n v="-115.344088"/>
    <s v="Managed"/>
    <s v="Flow (whole reach)"/>
    <n v="71.253330000000005"/>
    <s v=""/>
    <n v="20"/>
    <x v="812"/>
    <n v="189.4"/>
    <n v="2.0910000000000002"/>
    <n v="1.3149999999999999"/>
    <n v="0.39072727344252844"/>
    <n v="58.078141499472011"/>
    <n v="43.769799416772663"/>
    <n v="25.14"/>
    <n v="57.5"/>
    <n v="5.5E-2"/>
    <n v="3.61"/>
    <n v="5.14"/>
    <n v="95.83"/>
    <n v="27.08"/>
    <n v="100"/>
    <n v="37.14"/>
    <n v="686.38"/>
    <n v="402.05399999999997"/>
  </r>
  <r>
    <x v="360"/>
    <n v="7313"/>
    <x v="281"/>
    <x v="0"/>
    <d v="2013-08-02T00:00:00"/>
    <n v="2013"/>
    <s v="CRB"/>
    <s v="I"/>
    <n v="3"/>
    <s v="170101011106"/>
    <s v="028-13-I"/>
    <s v="028"/>
    <s v="13"/>
    <s v="R1"/>
    <s v="Kootenai"/>
    <s v="Rexford"/>
    <s v="MT"/>
    <n v="48.661116999999997"/>
    <n v="-115.344088"/>
    <s v="Managed"/>
    <s v="Flow (whole reach)"/>
    <n v="85.398870000000002"/>
    <s v=""/>
    <n v="30"/>
    <x v="273"/>
    <n v="192"/>
    <n v="2.089"/>
    <n v="1.3640000000000001"/>
    <n v="0.38599998801946639"/>
    <n v="52.083333333333336"/>
    <n v="46.979165822267532"/>
    <n v="19.11"/>
    <n v="19.03"/>
    <n v="6.8000000000000005E-2"/>
    <n v="0.53"/>
    <n v="1.54"/>
    <n v="97.92"/>
    <n v="81.25"/>
    <n v="83"/>
    <n v="67.5"/>
    <n v="505.21"/>
    <n v="540.96400000000006"/>
  </r>
  <r>
    <x v="360"/>
    <n v="10022"/>
    <x v="281"/>
    <x v="0"/>
    <d v="2018-08-12T00:00:00"/>
    <n v="2018"/>
    <s v="CRB"/>
    <s v="I"/>
    <n v="3"/>
    <s v="170101011106"/>
    <s v="028-13-I"/>
    <s v="028"/>
    <s v="13"/>
    <s v="R1"/>
    <s v="Kootenai"/>
    <s v="Rexford"/>
    <s v="MT"/>
    <n v="48.661116999999997"/>
    <n v="-115.344088"/>
    <s v="Managed"/>
    <s v="Flow (whole reach)"/>
    <n v="80.760440847022494"/>
    <s v=""/>
    <n v="20"/>
    <x v="101"/>
    <n v="178.8"/>
    <n v="2.246"/>
    <n v="1.135"/>
    <n v="0.36916666974623996"/>
    <n v="67.114093959731548"/>
    <n v="46.476510547151499"/>
    <n v="20.51"/>
    <n v="24.1"/>
    <n v="7.1999999999999995E-2"/>
    <n v="1.75"/>
    <n v="1.75"/>
    <n v="97.73"/>
    <n v="79.55"/>
    <n v="97"/>
    <n v="43.18"/>
    <n v="771.81"/>
    <n v="576.49400000000003"/>
  </r>
  <r>
    <x v="361"/>
    <n v="436"/>
    <x v="282"/>
    <x v="0"/>
    <d v="2002-06-23T00:00:00"/>
    <n v="2002"/>
    <s v="CRB"/>
    <s v="I"/>
    <n v="2"/>
    <s v="170603080701"/>
    <s v="072-10-I"/>
    <s v="072"/>
    <s v="10"/>
    <s v="R1"/>
    <s v="Nez Perce-Clearwater"/>
    <s v="Palouse"/>
    <s v="ID"/>
    <n v="46.789183999999999"/>
    <n v="-116.132068"/>
    <s v="Managed"/>
    <s v=""/>
    <n v="3.4661568382463601"/>
    <s v=""/>
    <n v="20"/>
    <x v="813"/>
    <n v="83"/>
    <n v="1.0960000000000001"/>
    <n v="1.089"/>
    <n v="0.2109090889042074"/>
    <n v="132.53012048192772"/>
    <n v="56.144578485603787"/>
    <n v="4.43"/>
    <n v="7.82"/>
    <n v="4.0000000000000001E-3"/>
    <m/>
    <n v="73.63"/>
    <n v="100"/>
    <n v="90.48"/>
    <n v="86"/>
    <n v="48.78"/>
    <n v="48.19"/>
    <n v="4.1139999999999999"/>
  </r>
  <r>
    <x v="361"/>
    <n v="3613"/>
    <x v="282"/>
    <x v="0"/>
    <d v="2007-06-12T00:00:00"/>
    <n v="2007"/>
    <s v="CRB"/>
    <s v="I"/>
    <n v="2"/>
    <s v="170603080701"/>
    <s v="072-10-I"/>
    <s v="072"/>
    <s v="10"/>
    <s v="R1"/>
    <s v="Nez Perce-Clearwater"/>
    <s v="Palouse"/>
    <s v="ID"/>
    <n v="46.789183999999999"/>
    <n v="-116.132068"/>
    <s v="Managed"/>
    <s v="Flow (whole reach)"/>
    <n v="1.2088350000000001"/>
    <s v=""/>
    <n v="20"/>
    <x v="814"/>
    <n v="86"/>
    <n v="0.94199999999999995"/>
    <n v="1.1779999999999999"/>
    <n v="0.16076922760559961"/>
    <n v="151.16279069767441"/>
    <n v="49.999999861384545"/>
    <n v="4.28"/>
    <n v="14.87"/>
    <n v="4.0000000000000001E-3"/>
    <n v="56.41"/>
    <n v="63.6"/>
    <n v="100"/>
    <n v="100"/>
    <n v="70"/>
    <n v="70.73"/>
    <n v="23.26"/>
    <n v="0.72799999999999998"/>
  </r>
  <r>
    <x v="361"/>
    <n v="6570"/>
    <x v="282"/>
    <x v="0"/>
    <d v="2012-06-25T00:00:00"/>
    <n v="2012"/>
    <s v="CRB"/>
    <s v="I"/>
    <n v="2"/>
    <s v="170603080701"/>
    <s v="072-10-I"/>
    <s v="072"/>
    <s v="10"/>
    <s v="R1"/>
    <s v="Nez Perce-Clearwater"/>
    <s v="Palouse"/>
    <s v="ID"/>
    <n v="46.789183999999999"/>
    <n v="-116.132068"/>
    <s v="Managed"/>
    <s v="Flow (whole reach)"/>
    <n v="18.56174"/>
    <s v=""/>
    <n v="20"/>
    <x v="478"/>
    <n v="83"/>
    <n v="1.012"/>
    <n v="1"/>
    <n v="0.18749999875823656"/>
    <n v="144.57831325301206"/>
    <n v="53.253011531140423"/>
    <n v="3.29"/>
    <n v="6.07"/>
    <n v="8.9999999999999993E-3"/>
    <n v="42.05"/>
    <n v="81.819999999999993"/>
    <n v="100"/>
    <n v="100"/>
    <n v="64"/>
    <n v="80"/>
    <n v="84.34"/>
    <n v="3.2530000000000001"/>
  </r>
  <r>
    <x v="362"/>
    <n v="6485"/>
    <x v="282"/>
    <x v="0"/>
    <d v="2012-07-06T00:00:00"/>
    <n v="2012"/>
    <s v="CRB"/>
    <s v="K"/>
    <n v="2"/>
    <s v="170603080701"/>
    <s v="072-10-K"/>
    <s v="072"/>
    <s v="10"/>
    <s v="R1"/>
    <s v="Nez Perce-Clearwater"/>
    <s v="Palouse"/>
    <s v="ID"/>
    <n v="46.7900388889"/>
    <n v="-116.129402778"/>
    <s v="Managed"/>
    <s v="Flow (whole reach)"/>
    <n v="33.424810000000001"/>
    <s v=""/>
    <n v="20"/>
    <x v="151"/>
    <n v="127.2"/>
    <n v="1.84"/>
    <n v="1.3049999999999999"/>
    <n v="0.25076923118187833"/>
    <n v="204.40251572327043"/>
    <n v="54.088049714670241"/>
    <n v="3.18"/>
    <n v="8.6199999999999992"/>
    <n v="2E-3"/>
    <n v="50.31"/>
    <n v="78.150000000000006"/>
    <n v="100"/>
    <n v="97.62"/>
    <n v="54"/>
    <n v="95.24"/>
    <n v="353.77"/>
    <n v="38.438000000000002"/>
  </r>
  <r>
    <x v="362"/>
    <n v="10992"/>
    <x v="282"/>
    <x v="0"/>
    <d v="2019-06-29T00:00:00"/>
    <n v="2019"/>
    <s v="CRB"/>
    <s v="K"/>
    <n v="2"/>
    <s v="170603080701"/>
    <s v="072-10-K"/>
    <s v="072"/>
    <s v="10"/>
    <s v="R1"/>
    <s v="Nez Perce-Clearwater"/>
    <s v="Palouse"/>
    <s v="ID"/>
    <n v="46.7900388889"/>
    <n v="-116.129402778"/>
    <s v="Managed"/>
    <s v="Flow (whole reach)"/>
    <n v="40.914363088551298"/>
    <s v=""/>
    <m/>
    <x v="563"/>
    <n v="133.1"/>
    <n v="1.6339999999999999"/>
    <n v="1.3360000000000001"/>
    <n v="0.25714285724929403"/>
    <n v="210.36814425244177"/>
    <n v="79.489106795198481"/>
    <n v="4.25"/>
    <n v="11.78"/>
    <n v="3.0000000000000001E-3"/>
    <n v="51.46"/>
    <n v="64.790000000000006"/>
    <n v="97.73"/>
    <n v="97.73"/>
    <n v="68"/>
    <n v="77.27"/>
    <n v="255.45"/>
    <n v="22.911999999999999"/>
  </r>
  <r>
    <x v="363"/>
    <n v="3996"/>
    <x v="283"/>
    <x v="1"/>
    <d v="2007-08-23T00:00:00"/>
    <n v="2007"/>
    <s v="CRB"/>
    <s v="I"/>
    <n v="1"/>
    <s v="170603030403"/>
    <s v="077-05-I"/>
    <s v="077"/>
    <s v="05"/>
    <s v="R1"/>
    <s v="Nez Perce-Clearwater"/>
    <s v="Lochsa/Powell"/>
    <s v="ID"/>
    <n v="46.392823"/>
    <n v="-114.908462"/>
    <s v="Reference"/>
    <s v="Flow (whole reach)"/>
    <n v="39.45993"/>
    <s v=""/>
    <n v="10"/>
    <x v="556"/>
    <n v="170"/>
    <n v="1.0349999999999999"/>
    <n v="1.7090000000000001"/>
    <n v="0.31615383464556474"/>
    <n v="76.47058823529413"/>
    <n v="71.29411753486184"/>
    <n v="15.4"/>
    <n v="36.97"/>
    <n v="4.4999999999999997E-3"/>
    <n v="25.09"/>
    <n v="26.54"/>
    <n v="100"/>
    <n v="97.62"/>
    <n v="90"/>
    <n v="45.24"/>
    <n v="917.65"/>
    <n v="216.239"/>
  </r>
  <r>
    <x v="363"/>
    <n v="6063"/>
    <x v="283"/>
    <x v="1"/>
    <d v="2011-08-22T00:00:00"/>
    <n v="2011"/>
    <s v="CRB"/>
    <s v="I"/>
    <n v="1"/>
    <s v="170603030403"/>
    <s v="077-05-I"/>
    <s v="077"/>
    <s v="05"/>
    <s v="R1"/>
    <s v="Nez Perce-Clearwater"/>
    <s v="Lochsa/Powell"/>
    <s v="ID"/>
    <n v="46.392823"/>
    <n v="-114.908462"/>
    <s v="Reference"/>
    <s v="Flow (whole reach)"/>
    <n v="30.227260000000001"/>
    <s v=""/>
    <n v="10"/>
    <x v="309"/>
    <n v="163.6"/>
    <n v="1.0149999999999999"/>
    <n v="1.361"/>
    <n v="0.30058823701213389"/>
    <n v="103.91198044009781"/>
    <n v="71.760390673406548"/>
    <n v="11.81"/>
    <n v="20.47"/>
    <n v="8.9999999999999993E-3"/>
    <n v="47.57"/>
    <n v="64.19"/>
    <n v="97.5"/>
    <n v="80"/>
    <n v="95"/>
    <n v="42.5"/>
    <n v="1277.51"/>
    <n v="332.18200000000002"/>
  </r>
  <r>
    <x v="363"/>
    <n v="9335"/>
    <x v="283"/>
    <x v="1"/>
    <d v="2016-08-25T00:00:00"/>
    <n v="2016"/>
    <s v="CRB"/>
    <s v="I"/>
    <n v="1"/>
    <s v="170603030403"/>
    <s v="077-05-I"/>
    <s v="077"/>
    <s v="05"/>
    <s v="R1"/>
    <s v="Nez Perce-Clearwater"/>
    <s v="Lochsa/Powell"/>
    <s v="ID"/>
    <n v="46.392823"/>
    <n v="-114.908462"/>
    <s v="Reference"/>
    <s v="Flow (whole reach)"/>
    <n v="35.887459999999997"/>
    <s v=""/>
    <n v="10"/>
    <x v="541"/>
    <n v="169"/>
    <n v="0.63300000000000001"/>
    <n v="1.296"/>
    <n v="0.35499998927116394"/>
    <n v="59.171597633136095"/>
    <n v="72.781066076289974"/>
    <n v="10.73"/>
    <n v="18.329999999999998"/>
    <n v="0.01"/>
    <n v="22.2"/>
    <n v="43.66"/>
    <n v="92.86"/>
    <n v="90.48"/>
    <n v="95"/>
    <n v="42.86"/>
    <n v="727.81"/>
    <n v="195.95599999999999"/>
  </r>
  <r>
    <x v="364"/>
    <n v="3888"/>
    <x v="284"/>
    <x v="1"/>
    <d v="2007-07-26T00:00:00"/>
    <n v="2007"/>
    <s v="CRB"/>
    <s v="I"/>
    <n v="2"/>
    <s v="170102090403"/>
    <s v="043-01-I"/>
    <s v="043"/>
    <s v="01"/>
    <s v="R1"/>
    <s v="Flathead"/>
    <s v="Spotted Bear"/>
    <s v="MT"/>
    <n v="47.875909999999998"/>
    <n v="-113.14377"/>
    <s v="Reference"/>
    <s v="Flow (whole reach)"/>
    <n v="60.392240000000001"/>
    <s v=""/>
    <n v="200"/>
    <x v="333"/>
    <n v="195"/>
    <n v="2.133"/>
    <n v="1.081"/>
    <n v="0.68000000715255737"/>
    <n v="5.1282051282051286"/>
    <n v="7.6410254454001407"/>
    <n v="16.399999999999999"/>
    <n v="48.71"/>
    <n v="6.3E-2"/>
    <n v="0"/>
    <n v="0.67"/>
    <n v="100"/>
    <n v="94"/>
    <n v="124"/>
    <n v="12"/>
    <n v="164.1"/>
    <n v="48.841999999999999"/>
  </r>
  <r>
    <x v="364"/>
    <n v="6829"/>
    <x v="284"/>
    <x v="1"/>
    <d v="2012-08-04T00:00:00"/>
    <n v="2012"/>
    <s v="CRB"/>
    <s v="I"/>
    <n v="2"/>
    <s v="170102090403"/>
    <s v="043-01-I"/>
    <s v="043"/>
    <s v="01"/>
    <s v="R1"/>
    <s v="Flathead"/>
    <s v="Spotted Bear"/>
    <s v="MT"/>
    <n v="47.875909999999998"/>
    <n v="-113.14377"/>
    <s v="Reference"/>
    <s v="Flow (whole reach)"/>
    <n v="57.035350000000001"/>
    <s v=""/>
    <n v="180"/>
    <x v="99"/>
    <n v="190.1"/>
    <n v="2.2570000000000001"/>
    <n v="1.101"/>
    <n v="0.47999998927116394"/>
    <n v="5.2603892688058913"/>
    <n v="5.8390322890424651"/>
    <n v="13.45"/>
    <n v="22.07"/>
    <n v="9.8000000000000004E-2"/>
    <n v="0"/>
    <n v="16"/>
    <n v="100"/>
    <n v="71.739999999999995"/>
    <n v="99"/>
    <n v="41.3"/>
    <n v="152.55000000000001"/>
    <n v="44.207000000000001"/>
  </r>
  <r>
    <x v="364"/>
    <n v="9835"/>
    <x v="284"/>
    <x v="1"/>
    <d v="2017-07-26T00:00:00"/>
    <n v="2017"/>
    <s v="CRB"/>
    <s v="I"/>
    <n v="2"/>
    <s v="170102090403"/>
    <s v="043-01-I"/>
    <s v="043"/>
    <s v="01"/>
    <s v="R1"/>
    <s v="Flathead"/>
    <s v="Spotted Bear"/>
    <s v="MT"/>
    <n v="47.875909999999998"/>
    <n v="-113.14377"/>
    <s v="Reference"/>
    <s v="Flow (whole reach)"/>
    <n v="55.841590183121603"/>
    <s v=""/>
    <n v="190"/>
    <x v="332"/>
    <n v="192.3"/>
    <n v="2.194"/>
    <n v="1.0960000000000001"/>
    <n v="0.46000003814697266"/>
    <n v="5.2002080083203328"/>
    <n v="6.3442536709647097"/>
    <n v="13.62"/>
    <n v="24.35"/>
    <n v="7.8E-2"/>
    <n v="0"/>
    <n v="2.67"/>
    <n v="87.5"/>
    <n v="83.33"/>
    <n v="119"/>
    <n v="22.92"/>
    <n v="166.41"/>
    <n v="23.873000000000001"/>
  </r>
  <r>
    <x v="365"/>
    <n v="134"/>
    <x v="285"/>
    <x v="0"/>
    <d v="2003-08-17T00:00:00"/>
    <n v="2003"/>
    <s v="CRB"/>
    <s v="I"/>
    <n v="3"/>
    <s v="170101030401"/>
    <s v="024-04-I"/>
    <s v="024"/>
    <s v="04"/>
    <s v="R1"/>
    <s v="Kootenai"/>
    <s v="Three Rivers"/>
    <s v="MT"/>
    <n v="48.832210000000003"/>
    <n v="-115.765833"/>
    <s v="Managed"/>
    <s v=""/>
    <n v="38.820524954569301"/>
    <s v=""/>
    <n v="30"/>
    <x v="324"/>
    <n v="266"/>
    <n v="2.0640000000000001"/>
    <n v="1.0680000000000001"/>
    <n v="0.28166666626930237"/>
    <n v="22.556390977443609"/>
    <n v="20.451127855401293"/>
    <n v="52.35"/>
    <n v="326"/>
    <n v="0.12"/>
    <n v="0.67"/>
    <n v="1.33"/>
    <n v="100"/>
    <n v="79.63"/>
    <n v="95"/>
    <n v="44.44"/>
    <n v="45.11"/>
    <n v="54.963999999999999"/>
  </r>
  <r>
    <x v="365"/>
    <n v="4103"/>
    <x v="285"/>
    <x v="0"/>
    <d v="2008-08-23T00:00:00"/>
    <n v="2008"/>
    <s v="CRB"/>
    <s v="I"/>
    <n v="3"/>
    <s v="170101030401"/>
    <s v="024-04-I"/>
    <s v="024"/>
    <s v="04"/>
    <s v="R1"/>
    <s v="Kootenai"/>
    <s v="Three Rivers"/>
    <s v="MT"/>
    <n v="48.832210000000003"/>
    <n v="-115.765833"/>
    <s v="Managed"/>
    <s v="Flow (whole reach)"/>
    <n v="25.670120000000001"/>
    <s v=""/>
    <n v="30"/>
    <x v="815"/>
    <n v="260.5"/>
    <n v="2.1070000000000002"/>
    <n v="1.0669999999999999"/>
    <n v="0.24499999359250069"/>
    <n v="15.355086372360844"/>
    <n v="14.702495640848054"/>
    <n v="27.33"/>
    <n v="94.09"/>
    <n v="0.20100000000000001"/>
    <n v="0.67"/>
    <n v="2.83"/>
    <n v="98.08"/>
    <n v="82.69"/>
    <n v="124"/>
    <n v="17.309999999999999"/>
    <n v="84.45"/>
    <n v="47.441000000000003"/>
  </r>
  <r>
    <x v="365"/>
    <n v="7305"/>
    <x v="285"/>
    <x v="0"/>
    <d v="2013-08-17T00:00:00"/>
    <n v="2013"/>
    <s v="CRB"/>
    <s v="I"/>
    <n v="3"/>
    <s v="170101030401"/>
    <s v="024-04-I"/>
    <s v="024"/>
    <s v="04"/>
    <s v="R1"/>
    <s v="Kootenai"/>
    <s v="Three Rivers"/>
    <s v="MT"/>
    <n v="48.832210000000003"/>
    <n v="-115.765833"/>
    <s v="Managed"/>
    <s v="Flow (whole reach)"/>
    <n v="35.183590000000002"/>
    <s v=""/>
    <n v="50"/>
    <x v="641"/>
    <n v="250.3"/>
    <n v="2.1890000000000001"/>
    <n v="1"/>
    <n v="0.27749998867511749"/>
    <n v="15.980823012385136"/>
    <n v="10.067918421600135"/>
    <n v="17.45"/>
    <n v="46.71"/>
    <n v="0.11849999999999999"/>
    <n v="0"/>
    <n v="1.03"/>
    <n v="100"/>
    <n v="98"/>
    <n v="108"/>
    <n v="38"/>
    <n v="159.81"/>
    <n v="73.131"/>
  </r>
  <r>
    <x v="365"/>
    <n v="10014"/>
    <x v="285"/>
    <x v="0"/>
    <d v="2018-08-09T00:00:00"/>
    <n v="2018"/>
    <s v="CRB"/>
    <s v="I"/>
    <n v="3"/>
    <s v="170101030401"/>
    <s v="024-04-I"/>
    <s v="024"/>
    <s v="04"/>
    <s v="R1"/>
    <s v="Kootenai"/>
    <s v="Three Rivers"/>
    <s v="MT"/>
    <n v="48.832210000000003"/>
    <n v="-115.765833"/>
    <s v="Managed"/>
    <s v="Flow (whole reach)"/>
    <n v="23.207091572926199"/>
    <s v=""/>
    <n v="30"/>
    <x v="816"/>
    <n v="260.7"/>
    <n v="2.4470000000000001"/>
    <n v="1"/>
    <n v="0.2083333283662796"/>
    <n v="23.014959723820485"/>
    <n v="16.609129523426169"/>
    <n v="24.67"/>
    <n v="68.62"/>
    <n v="0.112"/>
    <n v="0.33"/>
    <n v="0.67"/>
    <n v="100"/>
    <n v="96.15"/>
    <n v="125"/>
    <n v="17.309999999999999"/>
    <n v="103.57"/>
    <n v="77.504999999999995"/>
  </r>
  <r>
    <x v="366"/>
    <n v="467"/>
    <x v="286"/>
    <x v="0"/>
    <d v="2004-08-24T00:00:00"/>
    <n v="2004"/>
    <s v="CRB"/>
    <s v="I"/>
    <n v="4"/>
    <s v="170603030707"/>
    <s v="078-12-I"/>
    <s v="078"/>
    <s v="12"/>
    <s v="R1"/>
    <s v="Nez Perce-Clearwater"/>
    <s v="Lochsa/Powell"/>
    <s v="ID"/>
    <n v="46.177410000000002"/>
    <n v="-115.61316100000001"/>
    <s v="Managed"/>
    <s v=""/>
    <n v="16.938333791010798"/>
    <s v="Yes"/>
    <n v="40"/>
    <x v="306"/>
    <n v="234.8"/>
    <n v="1.3029999999999999"/>
    <n v="1.353"/>
    <n v="0.36400000751018524"/>
    <n v="21.29471890971039"/>
    <n v="36.584326518252105"/>
    <m/>
    <m/>
    <n v="0.04"/>
    <n v="22.67"/>
    <n v="40.44"/>
    <n v="97.83"/>
    <n v="86.96"/>
    <n v="113"/>
    <n v="31.82"/>
    <n v="127.77"/>
    <n v="59.476999999999997"/>
  </r>
  <r>
    <x v="366"/>
    <n v="4923"/>
    <x v="286"/>
    <x v="0"/>
    <d v="2009-08-24T00:00:00"/>
    <n v="2009"/>
    <s v="CRB"/>
    <s v="I"/>
    <n v="4"/>
    <s v="170603030707"/>
    <s v="078-12-I"/>
    <s v="078"/>
    <s v="12"/>
    <s v="R1"/>
    <s v="Nez Perce-Clearwater"/>
    <s v="Lochsa/Powell"/>
    <s v="ID"/>
    <n v="46.177410000000002"/>
    <n v="-115.61316100000001"/>
    <s v="Managed"/>
    <s v="Flow (whole reach)"/>
    <n v="17.53567"/>
    <s v="Yes"/>
    <n v="40"/>
    <x v="817"/>
    <n v="229"/>
    <n v="1.236"/>
    <n v="1.3819999999999999"/>
    <n v="0.25090908191420813"/>
    <n v="48.034934497816593"/>
    <n v="49.956331711148586"/>
    <n v="15.92"/>
    <n v="31.16"/>
    <n v="0.04"/>
    <n v="31.29"/>
    <n v="37.049999999999997"/>
    <n v="97.83"/>
    <n v="82.61"/>
    <n v="109"/>
    <n v="38.64"/>
    <n v="117.9"/>
    <n v="42.09"/>
  </r>
  <r>
    <x v="366"/>
    <n v="7987"/>
    <x v="286"/>
    <x v="0"/>
    <d v="2014-08-16T00:00:00"/>
    <n v="2014"/>
    <s v="CRB"/>
    <s v="I"/>
    <n v="4"/>
    <s v="170603030707"/>
    <s v="078-12-I"/>
    <s v="078"/>
    <s v="12"/>
    <s v="R1"/>
    <s v="Nez Perce-Clearwater"/>
    <s v="Lochsa/Powell"/>
    <s v="ID"/>
    <n v="46.177410000000002"/>
    <n v="-115.61316100000001"/>
    <s v="Managed"/>
    <s v="Flow (whole reach)"/>
    <n v="41.85416"/>
    <s v="Yes"/>
    <n v="50"/>
    <x v="748"/>
    <n v="230.8"/>
    <n v="1.2"/>
    <n v="1.371"/>
    <n v="0.28083333373069763"/>
    <n v="51.99306759098787"/>
    <n v="70.883881694522628"/>
    <n v="20.57"/>
    <n v="38.42"/>
    <n v="5.2999999999999999E-2"/>
    <n v="7.93"/>
    <n v="12.4"/>
    <n v="100"/>
    <n v="89.13"/>
    <n v="122"/>
    <n v="19.57"/>
    <n v="290.29000000000002"/>
    <n v="48.786999999999999"/>
  </r>
  <r>
    <x v="366"/>
    <n v="10638"/>
    <x v="286"/>
    <x v="0"/>
    <d v="2019-09-22T00:00:00"/>
    <n v="2019"/>
    <s v="CRB"/>
    <s v="I"/>
    <n v="4"/>
    <s v="170603030707"/>
    <s v="078-12-I"/>
    <s v="078"/>
    <s v="12"/>
    <s v="R1"/>
    <s v="Nez Perce-Clearwater"/>
    <s v="Lochsa/Powell"/>
    <s v="ID"/>
    <n v="46.177410000000002"/>
    <n v="-115.61316100000001"/>
    <s v="Managed"/>
    <s v="Flow (whole reach)"/>
    <n v="7.0018301655925104"/>
    <s v="Yes"/>
    <n v="50"/>
    <x v="818"/>
    <n v="227.6"/>
    <n v="1.1930000000000001"/>
    <n v="1.3480000000000001"/>
    <n v="0.29599999636411667"/>
    <n v="43.936731107205624"/>
    <n v="63.181018892197706"/>
    <n v="33.1"/>
    <n v="22.41"/>
    <n v="2E-3"/>
    <n v="56.32"/>
    <n v="58.4"/>
    <n v="100"/>
    <n v="47.83"/>
    <n v="124"/>
    <n v="25.58"/>
    <n v="197.72"/>
    <n v="42.115000000000002"/>
  </r>
  <r>
    <x v="367"/>
    <n v="130"/>
    <x v="287"/>
    <x v="0"/>
    <d v="2002-07-20T00:00:00"/>
    <n v="2002"/>
    <s v="CRB"/>
    <s v="I"/>
    <n v="2"/>
    <s v="170101040201"/>
    <s v="023-10-I"/>
    <s v="023"/>
    <s v="10"/>
    <s v="R1"/>
    <s v="Kootenai"/>
    <s v="Three Rivers"/>
    <s v="MT"/>
    <n v="48.624080999999997"/>
    <n v="-115.962979"/>
    <s v="Managed"/>
    <s v=""/>
    <n v="81.828611390774896"/>
    <s v=""/>
    <n v="50"/>
    <x v="28"/>
    <n v="131.9"/>
    <n v="1.024"/>
    <n v="1.206"/>
    <n v="0.28500000201165676"/>
    <n v="60.652009097801361"/>
    <n v="71.190296835389617"/>
    <n v="15.18"/>
    <n v="48.53"/>
    <n v="5.8999999999999997E-2"/>
    <m/>
    <n v="3.56"/>
    <n v="100"/>
    <n v="78.569999999999993"/>
    <n v="83"/>
    <n v="55.26"/>
    <n v="538.29"/>
    <n v="107.45699999999999"/>
  </r>
  <r>
    <x v="367"/>
    <n v="3780"/>
    <x v="287"/>
    <x v="0"/>
    <d v="2007-07-15T00:00:00"/>
    <n v="2007"/>
    <s v="CRB"/>
    <s v="I"/>
    <n v="2"/>
    <s v="170101040201"/>
    <s v="023-10-I"/>
    <s v="023"/>
    <s v="10"/>
    <s v="R1"/>
    <s v="Kootenai"/>
    <s v="Three Rivers"/>
    <s v="MT"/>
    <n v="48.624080999999997"/>
    <n v="-115.962979"/>
    <s v="Managed"/>
    <s v="Flow (whole reach)"/>
    <n v="51.711910000000003"/>
    <s v=""/>
    <n v="60"/>
    <x v="819"/>
    <n v="165"/>
    <n v="1.139"/>
    <n v="1.2270000000000001"/>
    <n v="0.22615384253171775"/>
    <n v="78.787878787878782"/>
    <n v="62.424242568738528"/>
    <n v="14.59"/>
    <n v="59.71"/>
    <n v="3.7999999999999999E-2"/>
    <n v="29.26"/>
    <n v="30.16"/>
    <n v="100"/>
    <n v="97.62"/>
    <n v="95"/>
    <n v="45.24"/>
    <n v="915.15"/>
    <n v="312.464"/>
  </r>
  <r>
    <x v="367"/>
    <n v="6531"/>
    <x v="287"/>
    <x v="0"/>
    <d v="2012-08-03T00:00:00"/>
    <n v="2012"/>
    <s v="CRB"/>
    <s v="I"/>
    <n v="2"/>
    <s v="170101040201"/>
    <s v="023-10-I"/>
    <s v="023"/>
    <s v="10"/>
    <s v="R1"/>
    <s v="Kootenai"/>
    <s v="Three Rivers"/>
    <s v="MT"/>
    <n v="48.624080999999997"/>
    <n v="-115.962979"/>
    <s v="Managed"/>
    <s v="Flow (whole reach)"/>
    <n v="63.132420000000003"/>
    <s v=""/>
    <n v="60"/>
    <x v="820"/>
    <n v="161.80000000000001"/>
    <n v="1.131"/>
    <n v="1.28"/>
    <n v="0.24555555979410806"/>
    <n v="55.624227441285534"/>
    <n v="44.870209192905492"/>
    <n v="12.88"/>
    <n v="24.29"/>
    <n v="0.05"/>
    <n v="4.79"/>
    <n v="5.09"/>
    <n v="100"/>
    <n v="100"/>
    <n v="86"/>
    <n v="55"/>
    <n v="519.16"/>
    <n v="160.04400000000001"/>
  </r>
  <r>
    <x v="367"/>
    <n v="9584"/>
    <x v="287"/>
    <x v="0"/>
    <d v="2017-07-17T00:00:00"/>
    <n v="2017"/>
    <s v="CRB"/>
    <s v="I"/>
    <n v="2"/>
    <s v="170101040201"/>
    <s v="023-10-I"/>
    <s v="023"/>
    <s v="10"/>
    <s v="R1"/>
    <s v="Kootenai"/>
    <s v="Three Rivers"/>
    <s v="MT"/>
    <n v="48.624080999999997"/>
    <n v="-115.962979"/>
    <s v="Managed"/>
    <s v="Flow (whole reach)"/>
    <n v="61.479660337340199"/>
    <s v=""/>
    <n v="60"/>
    <x v="20"/>
    <n v="161.4"/>
    <n v="1.149"/>
    <n v="1.3069999999999999"/>
    <n v="0.24100000113248826"/>
    <n v="61.957868649318456"/>
    <n v="48.017348498659942"/>
    <n v="13.03"/>
    <n v="39.44"/>
    <n v="0.06"/>
    <n v="4.26"/>
    <n v="10.87"/>
    <n v="97.5"/>
    <n v="97.5"/>
    <n v="90"/>
    <n v="47.5"/>
    <n v="693.93"/>
    <n v="116.703"/>
  </r>
  <r>
    <x v="368"/>
    <n v="161"/>
    <x v="288"/>
    <x v="0"/>
    <d v="2003-08-01T00:00:00"/>
    <n v="2003"/>
    <s v="CRB"/>
    <s v="I"/>
    <n v="3"/>
    <s v="170101010906"/>
    <s v="028-17-I"/>
    <s v="028"/>
    <s v="17"/>
    <s v="R1"/>
    <s v="Kootenai"/>
    <s v="Rexford"/>
    <s v="MT"/>
    <n v="48.732252000000003"/>
    <n v="-115.073804"/>
    <s v="Managed"/>
    <s v=""/>
    <m/>
    <s v=""/>
    <n v="120"/>
    <x v="821"/>
    <n v="246.1"/>
    <n v="0.78800000000000003"/>
    <n v="1.218"/>
    <n v="0.59181818230585614"/>
    <n v="44.697277529459569"/>
    <n v="64.689151643011343"/>
    <n v="48.58"/>
    <n v="190.59"/>
    <n v="2.3E-2"/>
    <n v="10.5"/>
    <n v="13.44"/>
    <n v="90.48"/>
    <n v="59.52"/>
    <n v="109"/>
    <n v="20.59"/>
    <m/>
    <m/>
  </r>
  <r>
    <x v="368"/>
    <n v="4114"/>
    <x v="288"/>
    <x v="0"/>
    <d v="2008-08-11T00:00:00"/>
    <n v="2008"/>
    <s v="CRB"/>
    <s v="I"/>
    <n v="3"/>
    <s v="170101010906"/>
    <s v="028-17-I"/>
    <s v="028"/>
    <s v="17"/>
    <s v="R1"/>
    <s v="Kootenai"/>
    <s v="Rexford"/>
    <s v="MT"/>
    <n v="48.732252000000003"/>
    <n v="-115.073804"/>
    <s v="Managed"/>
    <s v="Flow (whole reach)"/>
    <n v="61.652250000000002"/>
    <s v=""/>
    <n v="150"/>
    <x v="515"/>
    <n v="239.8"/>
    <n v="0.755"/>
    <n v="1.2490000000000001"/>
    <n v="0.51272726058959961"/>
    <n v="45.871559633027516"/>
    <n v="58.340283410563075"/>
    <n v="14.3"/>
    <n v="60.49"/>
    <n v="3.5000000000000003E-2"/>
    <n v="13.65"/>
    <n v="25.53"/>
    <n v="92.5"/>
    <n v="60"/>
    <n v="88"/>
    <n v="52.5"/>
    <n v="1130.1099999999999"/>
    <n v="291.18599999999998"/>
  </r>
  <r>
    <x v="368"/>
    <n v="10024"/>
    <x v="288"/>
    <x v="0"/>
    <d v="2018-08-11T00:00:00"/>
    <n v="2018"/>
    <s v="CRB"/>
    <s v="I"/>
    <n v="3"/>
    <s v="170101010906"/>
    <s v="028-17-I"/>
    <s v="028"/>
    <s v="17"/>
    <s v="R1"/>
    <s v="Kootenai"/>
    <s v="Rexford"/>
    <s v="MT"/>
    <n v="48.732252000000003"/>
    <n v="-115.073804"/>
    <s v="Managed"/>
    <s v="Flow (whole reach)"/>
    <n v="54.014202323119697"/>
    <s v=""/>
    <n v="200"/>
    <x v="822"/>
    <n v="251.8"/>
    <n v="0.79800000000000004"/>
    <n v="1.276"/>
    <n v="0.57000000178813937"/>
    <n v="39.714058776806993"/>
    <n v="54.884829532541481"/>
    <n v="18.09"/>
    <n v="35.96"/>
    <n v="4.4999999999999998E-2"/>
    <n v="4.49"/>
    <n v="10.28"/>
    <n v="82.5"/>
    <n v="57.5"/>
    <n v="121"/>
    <n v="25.64"/>
    <n v="675.14"/>
    <n v="305.47899999999998"/>
  </r>
  <r>
    <x v="369"/>
    <n v="2157"/>
    <x v="289"/>
    <x v="0"/>
    <d v="2006-08-08T00:00:00"/>
    <n v="2006"/>
    <s v="CRB"/>
    <s v="I"/>
    <n v="1"/>
    <s v="170101011402"/>
    <s v="027-04-I"/>
    <s v="027"/>
    <s v="04"/>
    <s v="R1"/>
    <s v="Kootenai"/>
    <s v="Libby"/>
    <s v="MT"/>
    <n v="48.600957000000001"/>
    <n v="-115.618309"/>
    <s v="Managed"/>
    <s v="Flow (whole reach)"/>
    <n v="47.965690000000002"/>
    <s v=""/>
    <n v="110"/>
    <x v="81"/>
    <n v="225.4"/>
    <n v="0.46600000000000003"/>
    <n v="1.123"/>
    <n v="0.51750000566244125"/>
    <n v="17.746228926353151"/>
    <n v="51.419697298660886"/>
    <n v="19.62"/>
    <n v="64.92"/>
    <n v="7.3499999999999996E-2"/>
    <n v="3.33"/>
    <n v="6.17"/>
    <n v="100"/>
    <n v="97.73"/>
    <n v="116"/>
    <n v="27.27"/>
    <n v="137.53"/>
    <n v="46.954000000000001"/>
  </r>
  <r>
    <x v="369"/>
    <n v="5968"/>
    <x v="289"/>
    <x v="0"/>
    <d v="2011-08-05T00:00:00"/>
    <n v="2011"/>
    <s v="CRB"/>
    <s v="I"/>
    <n v="1"/>
    <s v="170101011402"/>
    <s v="027-04-I"/>
    <s v="027"/>
    <s v="04"/>
    <s v="R1"/>
    <s v="Kootenai"/>
    <s v="Libby"/>
    <s v="MT"/>
    <n v="48.600957000000001"/>
    <n v="-115.618309"/>
    <s v="Managed"/>
    <s v="Flow (whole reach)"/>
    <n v="48.65898"/>
    <s v=""/>
    <n v="120"/>
    <x v="208"/>
    <n v="233"/>
    <n v="0.59699999999999998"/>
    <n v="1.1679999999999999"/>
    <n v="0.47714285765375408"/>
    <n v="30.042918454935624"/>
    <n v="60.386266012560142"/>
    <n v="17.149999999999999"/>
    <n v="32.549999999999997"/>
    <n v="0.06"/>
    <n v="2.2200000000000002"/>
    <n v="3.78"/>
    <n v="95.65"/>
    <n v="71.739999999999995"/>
    <n v="110"/>
    <n v="37.21"/>
    <n v="64.38"/>
    <n v="10.095000000000001"/>
  </r>
  <r>
    <x v="369"/>
    <n v="9139"/>
    <x v="289"/>
    <x v="0"/>
    <d v="2016-08-12T00:00:00"/>
    <n v="2016"/>
    <s v="CRB"/>
    <s v="I"/>
    <n v="1"/>
    <s v="170101011402"/>
    <s v="027-04-I"/>
    <s v="027"/>
    <s v="04"/>
    <s v="R1"/>
    <s v="Kootenai"/>
    <s v="Libby"/>
    <s v="MT"/>
    <n v="48.600957000000001"/>
    <n v="-115.618309"/>
    <s v="Managed"/>
    <s v="Flow (whole reach)"/>
    <n v="65.543090000000007"/>
    <s v=""/>
    <n v="160"/>
    <x v="528"/>
    <n v="237.5"/>
    <n v="0.48799999999999999"/>
    <n v="1.1419999999999999"/>
    <n v="0.7120000004768372"/>
    <n v="21.052631578947366"/>
    <n v="79.494737323961758"/>
    <n v="28.81"/>
    <n v="38.74"/>
    <n v="0.09"/>
    <n v="2.0299999999999998"/>
    <n v="3.53"/>
    <n v="95.65"/>
    <n v="73.91"/>
    <n v="113"/>
    <n v="31.11"/>
    <n v="42.11"/>
    <n v="12.259"/>
  </r>
  <r>
    <x v="370"/>
    <n v="338"/>
    <x v="290"/>
    <x v="0"/>
    <d v="2003-08-17T00:00:00"/>
    <n v="2003"/>
    <s v="CRB"/>
    <s v="I"/>
    <n v="3"/>
    <s v="170102050303"/>
    <s v="057-05-I"/>
    <s v="057"/>
    <s v="05"/>
    <s v="R1"/>
    <s v="Bitterroot"/>
    <s v="West Fork"/>
    <s v="MT"/>
    <n v="45.813896"/>
    <n v="-114.174216"/>
    <s v="Managed"/>
    <s v=""/>
    <n v="69.014129765082103"/>
    <s v=""/>
    <n v="30"/>
    <x v="92"/>
    <n v="164.8"/>
    <n v="3.9020000000000001"/>
    <n v="1.123"/>
    <n v="0.30999999079439378"/>
    <n v="54.61165048543689"/>
    <n v="38.228155629148759"/>
    <n v="17.350000000000001"/>
    <n v="57.26"/>
    <n v="4.2999999999999997E-2"/>
    <n v="11.33"/>
    <n v="16.8"/>
    <n v="97.56"/>
    <n v="95.12"/>
    <n v="98"/>
    <n v="41.46"/>
    <n v="989.08"/>
    <n v="434.26"/>
  </r>
  <r>
    <x v="370"/>
    <n v="4156"/>
    <x v="290"/>
    <x v="0"/>
    <d v="2008-08-11T00:00:00"/>
    <n v="2008"/>
    <s v="CRB"/>
    <s v="I"/>
    <n v="3"/>
    <s v="170102050303"/>
    <s v="057-05-I"/>
    <s v="057"/>
    <s v="05"/>
    <s v="R1"/>
    <s v="Bitterroot"/>
    <s v="West Fork"/>
    <s v="MT"/>
    <n v="45.813896"/>
    <n v="-114.174216"/>
    <s v="Managed"/>
    <s v="Flow (whole reach)"/>
    <n v="63.378459999999997"/>
    <s v=""/>
    <n v="30"/>
    <x v="400"/>
    <n v="173"/>
    <n v="3.7170000000000001"/>
    <n v="1.1910000000000001"/>
    <n v="0.27599999606609343"/>
    <n v="28.901734104046241"/>
    <n v="11.560693641618498"/>
    <n v="17.86"/>
    <n v="38.58"/>
    <n v="0.107"/>
    <n v="5.07"/>
    <n v="9.4700000000000006"/>
    <n v="97.73"/>
    <n v="90.91"/>
    <n v="99"/>
    <n v="39.53"/>
    <n v="618.5"/>
    <n v="419.93099999999998"/>
  </r>
  <r>
    <x v="370"/>
    <n v="7347"/>
    <x v="290"/>
    <x v="0"/>
    <d v="2013-08-17T00:00:00"/>
    <n v="2013"/>
    <s v="CRB"/>
    <s v="I"/>
    <n v="3"/>
    <s v="170102050303"/>
    <s v="057-05-I"/>
    <s v="057"/>
    <s v="05"/>
    <s v="R1"/>
    <s v="Bitterroot"/>
    <s v="West Fork"/>
    <s v="MT"/>
    <n v="45.813896"/>
    <n v="-114.174216"/>
    <s v="Managed"/>
    <s v="Flow (whole reach)"/>
    <n v="53.724989999999998"/>
    <s v=""/>
    <n v="50"/>
    <x v="54"/>
    <n v="184.5"/>
    <n v="3.496"/>
    <n v="1.323"/>
    <n v="0.34111111031638253"/>
    <n v="48.780487804878049"/>
    <n v="22.493225190697647"/>
    <n v="32.729999999999997"/>
    <n v="38.17"/>
    <n v="4.0500000000000001E-2"/>
    <n v="9.7799999999999994"/>
    <n v="45.81"/>
    <n v="100"/>
    <n v="95.65"/>
    <n v="97"/>
    <n v="45.65"/>
    <n v="1121.95"/>
    <n v="327.642"/>
  </r>
  <r>
    <x v="370"/>
    <n v="10055"/>
    <x v="290"/>
    <x v="0"/>
    <d v="2018-08-12T00:00:00"/>
    <n v="2018"/>
    <s v="CRB"/>
    <s v="I"/>
    <n v="3"/>
    <s v="170102050303"/>
    <s v="057-05-I"/>
    <s v="057"/>
    <s v="05"/>
    <s v="R1"/>
    <s v="Bitterroot"/>
    <s v="West Fork"/>
    <s v="MT"/>
    <n v="45.813896"/>
    <n v="-114.174216"/>
    <s v="Managed"/>
    <s v="Flow (whole reach)"/>
    <n v="69.801303866638804"/>
    <s v=""/>
    <n v="40"/>
    <x v="823"/>
    <n v="167.6"/>
    <n v="3.6930000000000001"/>
    <n v="1.159"/>
    <n v="0.30916666860381764"/>
    <n v="71.599045346062056"/>
    <n v="40.930787532597002"/>
    <n v="20.91"/>
    <n v="23.77"/>
    <n v="6.4000000000000001E-2"/>
    <n v="15.99"/>
    <n v="17.079999999999998"/>
    <n v="100"/>
    <n v="82.5"/>
    <n v="106"/>
    <n v="43.59"/>
    <n v="1056.0899999999999"/>
    <n v="555.61900000000003"/>
  </r>
  <r>
    <x v="371"/>
    <n v="3869"/>
    <x v="291"/>
    <x v="0"/>
    <d v="2007-07-28T00:00:00"/>
    <n v="2007"/>
    <s v="CRB"/>
    <s v="I"/>
    <n v="2"/>
    <s v="170102051601"/>
    <s v="055-08-I"/>
    <s v="055"/>
    <s v="08"/>
    <s v="R1"/>
    <s v="Lolo"/>
    <s v="Missoula"/>
    <s v="MT"/>
    <n v="46.721451000000002"/>
    <n v="-113.905159"/>
    <s v="Managed"/>
    <s v="Flow (whole reach)"/>
    <n v="42.176349999999999"/>
    <s v=""/>
    <n v="170"/>
    <x v="824"/>
    <n v="178.4"/>
    <n v="2.2589999999999999"/>
    <n v="1.1890000000000001"/>
    <n v="0.30818183313716541"/>
    <n v="61.659192825112108"/>
    <n v="24.047085054786749"/>
    <n v="10.32"/>
    <n v="29.56"/>
    <n v="1.7500000000000002E-2"/>
    <n v="11.24"/>
    <n v="13.04"/>
    <n v="100"/>
    <n v="93.18"/>
    <n v="85"/>
    <n v="47.73"/>
    <n v="67.260000000000005"/>
    <n v="10.488"/>
  </r>
  <r>
    <x v="371"/>
    <n v="6775"/>
    <x v="291"/>
    <x v="0"/>
    <d v="2012-06-26T00:00:00"/>
    <n v="2012"/>
    <s v="CRB"/>
    <s v="I"/>
    <n v="2"/>
    <s v="170102051601"/>
    <s v="055-08-I"/>
    <s v="055"/>
    <s v="08"/>
    <s v="R1"/>
    <s v="Lolo"/>
    <s v="Missoula"/>
    <s v="MT"/>
    <n v="46.721451000000002"/>
    <n v="-113.905159"/>
    <s v="Managed"/>
    <s v="Flow (whole reach)"/>
    <n v="5.1164100000000001"/>
    <s v=""/>
    <n v="150"/>
    <x v="825"/>
    <n v="167.4"/>
    <n v="2.4249999999999998"/>
    <n v="1.0680000000000001"/>
    <n v="0.16923077060626104"/>
    <n v="77.658303464755079"/>
    <n v="18.817204372287506"/>
    <n v="8.0299999999999994"/>
    <n v="14.49"/>
    <n v="1.0500000000000001E-2"/>
    <n v="7.27"/>
    <n v="45.32"/>
    <n v="100"/>
    <n v="92.5"/>
    <n v="100"/>
    <n v="40"/>
    <n v="125.45"/>
    <n v="10.494999999999999"/>
  </r>
  <r>
    <x v="371"/>
    <n v="9781"/>
    <x v="291"/>
    <x v="0"/>
    <d v="2017-07-17T00:00:00"/>
    <n v="2017"/>
    <s v="CRB"/>
    <s v="I"/>
    <n v="2"/>
    <s v="170102051601"/>
    <s v="055-08-I"/>
    <s v="055"/>
    <s v="08"/>
    <s v="R1"/>
    <s v="Lolo"/>
    <s v="Missoula"/>
    <s v="MT"/>
    <n v="46.721451000000002"/>
    <n v="-113.905159"/>
    <s v="Managed"/>
    <s v="Flow (whole reach)"/>
    <n v="6.8094762429743803"/>
    <s v=""/>
    <n v="230"/>
    <x v="215"/>
    <n v="182"/>
    <n v="2.2549999999999999"/>
    <n v="1.161"/>
    <n v="0.1418749988079071"/>
    <n v="87.912087912087912"/>
    <n v="22.032967046066954"/>
    <n v="7.72"/>
    <n v="12.4"/>
    <n v="0.01"/>
    <n v="12.49"/>
    <n v="34.99"/>
    <n v="97.73"/>
    <n v="52.27"/>
    <n v="97"/>
    <n v="50"/>
    <n v="120.88"/>
    <n v="12.747"/>
  </r>
  <r>
    <x v="372"/>
    <n v="6334"/>
    <x v="292"/>
    <x v="0"/>
    <d v="2011-07-08T00:00:00"/>
    <n v="2011"/>
    <s v="CRB"/>
    <s v="K"/>
    <n v="1"/>
    <s v="170603060802"/>
    <s v="067-03-K"/>
    <s v="067"/>
    <s v="03"/>
    <s v="R1"/>
    <s v="Nez Perce-Clearwater"/>
    <s v="Palouse"/>
    <s v="ID"/>
    <n v="46.937972377800001"/>
    <n v="-116.38028139799999"/>
    <s v="Managed"/>
    <s v="Flow (whole reach)"/>
    <n v="0"/>
    <s v=""/>
    <n v="30"/>
    <x v="826"/>
    <n v="126.7"/>
    <n v="0.76600000000000001"/>
    <n v="1.1080000000000001"/>
    <n v="0.38333332786957425"/>
    <n v="142.06787687450671"/>
    <n v="42.778216672865724"/>
    <n v="4.8099999999999996"/>
    <n v="5.29"/>
    <n v="2E-3"/>
    <n v="96.67"/>
    <n v="100"/>
    <n v="100"/>
    <n v="73.81"/>
    <n v="99"/>
    <n v="28.57"/>
    <n v="55.25"/>
    <n v="14.935"/>
  </r>
  <r>
    <x v="372"/>
    <n v="9386"/>
    <x v="292"/>
    <x v="0"/>
    <d v="2016-06-20T00:00:00"/>
    <n v="2016"/>
    <s v="CRB"/>
    <s v="K"/>
    <n v="1"/>
    <s v="170603060802"/>
    <s v="067-03-K"/>
    <s v="067"/>
    <s v="03"/>
    <s v="R1"/>
    <s v="Nez Perce-Clearwater"/>
    <s v="Palouse"/>
    <s v="ID"/>
    <n v="46.937972377800001"/>
    <n v="-116.38028139799999"/>
    <s v="Managed"/>
    <s v="Flow (whole reach)"/>
    <n v="20.372070000000001"/>
    <s v=""/>
    <m/>
    <x v="827"/>
    <n v="125.2"/>
    <n v="0.79100000000000004"/>
    <n v="1.2470000000000001"/>
    <n v="0.4869230744930414"/>
    <n v="103.83386581469649"/>
    <n v="83.706068916442675"/>
    <n v="4.66"/>
    <n v="5.72"/>
    <n v="2E-3"/>
    <n v="87.07"/>
    <n v="100"/>
    <n v="100"/>
    <n v="100"/>
    <n v="90"/>
    <n v="55"/>
    <n v="23.96"/>
    <n v="61.712000000000003"/>
  </r>
  <r>
    <x v="372"/>
    <n v="10950"/>
    <x v="292"/>
    <x v="0"/>
    <d v="2019-06-26T00:00:00"/>
    <n v="2019"/>
    <s v="CRB"/>
    <s v="K"/>
    <n v="1"/>
    <s v="170603060802"/>
    <s v="067-03-K"/>
    <s v="067"/>
    <s v="03"/>
    <s v="R1"/>
    <s v="Nez Perce-Clearwater"/>
    <s v="Palouse"/>
    <s v="ID"/>
    <n v="46.937972377800001"/>
    <n v="-116.38028139799999"/>
    <s v="Managed"/>
    <s v="Flow (whole reach)"/>
    <n v="9.2566162056633807"/>
    <s v=""/>
    <m/>
    <x v="828"/>
    <n v="127.1"/>
    <n v="0.80600000000000005"/>
    <n v="1.167"/>
    <n v="0.48400000035762786"/>
    <n v="118.01730920535013"/>
    <n v="57.671125060831066"/>
    <n v="6.11"/>
    <n v="6.32"/>
    <n v="2E-3"/>
    <n v="100"/>
    <n v="100"/>
    <n v="100"/>
    <n v="97.62"/>
    <n v="91"/>
    <n v="64.290000000000006"/>
    <n v="31.47"/>
    <n v="97.244"/>
  </r>
  <r>
    <x v="373"/>
    <n v="398"/>
    <x v="293"/>
    <x v="0"/>
    <d v="2001-07-08T00:00:00"/>
    <n v="2001"/>
    <s v="CRB"/>
    <s v="I"/>
    <n v="1"/>
    <s v="170603060802"/>
    <s v="067-03-I"/>
    <s v="067"/>
    <s v="03"/>
    <s v="R1"/>
    <s v="Nez Perce-Clearwater"/>
    <s v="Palouse"/>
    <s v="ID"/>
    <n v="46.913764"/>
    <n v="-116.39115700000001"/>
    <s v="Managed"/>
    <s v=""/>
    <m/>
    <s v="Yes"/>
    <n v="40"/>
    <x v="50"/>
    <n v="92.7"/>
    <m/>
    <n v="1.448"/>
    <n v="0.59428571164608002"/>
    <n v="75.512405609492987"/>
    <n v="81.337647916429631"/>
    <n v="5.57"/>
    <n v="10.82"/>
    <n v="4.0000000000000001E-3"/>
    <m/>
    <m/>
    <n v="88.64"/>
    <n v="88.64"/>
    <n v="66"/>
    <n v="73.81"/>
    <n v="21.57"/>
    <n v="2.9060000000000001"/>
  </r>
  <r>
    <x v="373"/>
    <n v="2216"/>
    <x v="293"/>
    <x v="0"/>
    <d v="2006-07-02T00:00:00"/>
    <n v="2006"/>
    <s v="CRB"/>
    <s v="I"/>
    <n v="1"/>
    <s v="170603060802"/>
    <s v="067-03-I"/>
    <s v="067"/>
    <s v="03"/>
    <s v="R1"/>
    <s v="Nez Perce-Clearwater"/>
    <s v="Palouse"/>
    <s v="ID"/>
    <n v="46.913764"/>
    <n v="-116.39115700000001"/>
    <s v="Managed"/>
    <s v="Flow (whole reach)"/>
    <n v="33.40334"/>
    <s v="Yes"/>
    <n v="40"/>
    <x v="141"/>
    <n v="165.3"/>
    <n v="0.27200000000000002"/>
    <n v="1.64"/>
    <n v="0.56799998879432678"/>
    <n v="60.496067755595888"/>
    <n v="88.324260653976367"/>
    <n v="6.62"/>
    <n v="15.31"/>
    <n v="2E-3"/>
    <n v="64.739999999999995"/>
    <n v="86.16"/>
    <n v="95.24"/>
    <n v="95.24"/>
    <n v="75"/>
    <n v="57.14"/>
    <n v="24.2"/>
    <n v="2.9590000000000001"/>
  </r>
  <r>
    <x v="373"/>
    <n v="6021"/>
    <x v="293"/>
    <x v="0"/>
    <d v="2011-08-02T00:00:00"/>
    <n v="2011"/>
    <s v="CRB"/>
    <s v="I"/>
    <n v="1"/>
    <s v="170603060802"/>
    <s v="067-03-I"/>
    <s v="067"/>
    <s v="03"/>
    <s v="R1"/>
    <s v="Nez Perce-Clearwater"/>
    <s v="Palouse"/>
    <s v="ID"/>
    <n v="46.913764"/>
    <n v="-116.39115700000001"/>
    <s v="Managed"/>
    <s v="Flow (whole reach)"/>
    <m/>
    <s v="Yes"/>
    <n v="40"/>
    <x v="16"/>
    <n v="152.30000000000001"/>
    <n v="0.25600000000000001"/>
    <n v="1.548"/>
    <n v="1.0949999690055847"/>
    <n v="13.131976362442547"/>
    <n v="99.803020354563358"/>
    <n v="5.59"/>
    <n v="5.41"/>
    <n v="2E-3"/>
    <m/>
    <m/>
    <n v="100"/>
    <n v="97.37"/>
    <n v="86"/>
    <n v="65.790000000000006"/>
    <n v="19.7"/>
    <n v="4.0259999999999998"/>
  </r>
  <r>
    <x v="373"/>
    <n v="9054"/>
    <x v="293"/>
    <x v="0"/>
    <d v="2016-06-19T00:00:00"/>
    <n v="2016"/>
    <s v="CRB"/>
    <s v="I"/>
    <n v="1"/>
    <s v="170603060802"/>
    <s v="067-03-I"/>
    <s v="067"/>
    <s v="03"/>
    <s v="R1"/>
    <s v="Nez Perce-Clearwater"/>
    <s v="Palouse"/>
    <s v="ID"/>
    <n v="46.913764"/>
    <n v="-116.39115700000001"/>
    <s v="Managed"/>
    <s v="Flow (whole reach)"/>
    <n v="32.738230000000001"/>
    <s v="Yes"/>
    <n v="50"/>
    <x v="829"/>
    <n v="159.6"/>
    <n v="0.182"/>
    <n v="1.5089999999999999"/>
    <n v="0.46400000055631002"/>
    <n v="93.984962406015043"/>
    <n v="99.310775747275287"/>
    <n v="4.97"/>
    <n v="8.92"/>
    <n v="2E-3"/>
    <n v="75.540000000000006"/>
    <n v="99.05"/>
    <n v="100"/>
    <n v="97.37"/>
    <n v="84"/>
    <n v="57.89"/>
    <n v="31.33"/>
    <n v="3.613"/>
  </r>
  <r>
    <x v="374"/>
    <n v="2226"/>
    <x v="294"/>
    <x v="0"/>
    <d v="2006-08-28T00:00:00"/>
    <n v="2006"/>
    <s v="CRB"/>
    <s v="I"/>
    <n v="1"/>
    <s v="170603060401"/>
    <s v="068-03-I"/>
    <s v="068"/>
    <s v="03"/>
    <s v="R1"/>
    <s v="Nez Perce-Clearwater"/>
    <s v="North Fork"/>
    <s v="ID"/>
    <n v="46.490977000000001"/>
    <n v="-115.763882"/>
    <s v="Managed"/>
    <s v="Flow (whole reach)"/>
    <n v="43.368720000000003"/>
    <s v="Yes"/>
    <n v="40"/>
    <x v="830"/>
    <n v="171.7"/>
    <n v="4.6360000000000001"/>
    <n v="1.1080000000000001"/>
    <n v="0.16888889008098179"/>
    <n v="52.417006406523015"/>
    <n v="17.763540782273061"/>
    <n v="11.32"/>
    <n v="15.3"/>
    <n v="2E-3"/>
    <n v="92.81"/>
    <n v="95.11"/>
    <n v="100"/>
    <n v="100"/>
    <n v="74"/>
    <n v="54.76"/>
    <n v="349.45"/>
    <n v="79.617000000000004"/>
  </r>
  <r>
    <x v="374"/>
    <n v="6031"/>
    <x v="294"/>
    <x v="0"/>
    <d v="2011-08-22T00:00:00"/>
    <n v="2011"/>
    <s v="CRB"/>
    <s v="I"/>
    <n v="1"/>
    <s v="170603060401"/>
    <s v="068-03-I"/>
    <s v="068"/>
    <s v="03"/>
    <s v="R1"/>
    <s v="Nez Perce-Clearwater"/>
    <s v="North Fork"/>
    <s v="ID"/>
    <n v="46.490977000000001"/>
    <n v="-115.763882"/>
    <s v="Managed"/>
    <s v="Flow (whole reach)"/>
    <n v="30.248380000000001"/>
    <s v="Yes"/>
    <n v="40"/>
    <x v="831"/>
    <n v="160.19999999999999"/>
    <n v="4.0819999999999999"/>
    <n v="1.0940000000000001"/>
    <n v="0.15666666875282922"/>
    <n v="37.453183520599254"/>
    <n v="9.3632958801498134"/>
    <n v="6.89"/>
    <n v="18.649999999999999"/>
    <n v="2E-3"/>
    <n v="75.33"/>
    <n v="77.87"/>
    <n v="100"/>
    <n v="77.5"/>
    <n v="93"/>
    <n v="52.5"/>
    <n v="393.26"/>
    <n v="121.298"/>
  </r>
  <r>
    <x v="374"/>
    <n v="9163"/>
    <x v="294"/>
    <x v="0"/>
    <d v="2016-08-23T00:00:00"/>
    <n v="2016"/>
    <s v="CRB"/>
    <s v="I"/>
    <n v="1"/>
    <s v="170603060401"/>
    <s v="068-03-I"/>
    <s v="068"/>
    <s v="03"/>
    <s v="R1"/>
    <s v="Nez Perce-Clearwater"/>
    <s v="North Fork"/>
    <s v="ID"/>
    <n v="46.490977000000001"/>
    <n v="-115.763882"/>
    <s v="Managed"/>
    <s v="Flow (whole reach)"/>
    <n v="31.176269999999999"/>
    <s v="Yes"/>
    <n v="40"/>
    <x v="461"/>
    <n v="156.5"/>
    <n v="4.1280000000000001"/>
    <n v="1.0900000000000001"/>
    <n v="0.14888888928625318"/>
    <n v="57.507987220447284"/>
    <n v="12.715654936842263"/>
    <n v="5.45"/>
    <n v="13.12"/>
    <n v="4.0000000000000001E-3"/>
    <n v="90"/>
    <n v="90"/>
    <n v="97.37"/>
    <n v="73.680000000000007"/>
    <n v="74"/>
    <n v="78.95"/>
    <n v="325.88"/>
    <n v="63.363999999999997"/>
  </r>
  <r>
    <x v="375"/>
    <n v="1802"/>
    <x v="295"/>
    <x v="0"/>
    <d v="2005-07-15T00:00:00"/>
    <n v="2005"/>
    <s v="CRB"/>
    <s v="I"/>
    <n v="5"/>
    <s v="170101011304"/>
    <s v="030-17-I"/>
    <s v="030"/>
    <s v="17"/>
    <s v="R1"/>
    <s v="Kootenai"/>
    <s v="Libby"/>
    <s v="MT"/>
    <n v="48.326402999999999"/>
    <n v="-115.54324200000001"/>
    <s v="Managed"/>
    <s v=""/>
    <n v="31.287189999999999"/>
    <s v=""/>
    <n v="60"/>
    <x v="732"/>
    <n v="166"/>
    <n v="1.7589999999999999"/>
    <n v="1.526"/>
    <n v="0.27099999636411665"/>
    <n v="60.24096385542169"/>
    <n v="28.855421744197248"/>
    <n v="13"/>
    <n v="42.18"/>
    <n v="2.9000000000000001E-2"/>
    <n v="51.33"/>
    <n v="52"/>
    <n v="92.68"/>
    <n v="68.290000000000006"/>
    <n v="107"/>
    <n v="30.77"/>
    <n v="144.58000000000001"/>
    <n v="42.057000000000002"/>
  </r>
  <r>
    <x v="375"/>
    <n v="5358"/>
    <x v="295"/>
    <x v="0"/>
    <d v="2010-07-10T00:00:00"/>
    <n v="2010"/>
    <s v="CRB"/>
    <s v="I"/>
    <n v="5"/>
    <s v="170101011304"/>
    <s v="030-17-I"/>
    <s v="030"/>
    <s v="17"/>
    <s v="R1"/>
    <s v="Kootenai"/>
    <s v="Libby"/>
    <s v="MT"/>
    <n v="48.326402999999999"/>
    <n v="-115.54324200000001"/>
    <s v="Managed"/>
    <s v="Flow (whole reach)"/>
    <n v="34.006929999999997"/>
    <s v=""/>
    <n v="40"/>
    <x v="646"/>
    <n v="147.69999999999999"/>
    <n v="2.1190000000000002"/>
    <n v="1.4419999999999999"/>
    <n v="0.25666666279236477"/>
    <n v="81.245768449559932"/>
    <n v="42.992552148383787"/>
    <n v="12.19"/>
    <n v="26.05"/>
    <n v="5.8999999999999997E-2"/>
    <n v="64.180000000000007"/>
    <n v="69.55"/>
    <n v="92.11"/>
    <n v="57.89"/>
    <n v="121"/>
    <n v="21.05"/>
    <n v="135.41"/>
    <n v="30.17"/>
  </r>
  <r>
    <x v="375"/>
    <n v="8482"/>
    <x v="295"/>
    <x v="0"/>
    <d v="2015-07-30T00:00:00"/>
    <n v="2015"/>
    <s v="CRB"/>
    <s v="I"/>
    <n v="5"/>
    <s v="170101011304"/>
    <s v="030-17-I"/>
    <s v="030"/>
    <s v="17"/>
    <s v="R1"/>
    <s v="Kootenai"/>
    <s v="Libby"/>
    <s v="MT"/>
    <n v="48.326402999999999"/>
    <n v="-115.54324200000001"/>
    <s v="Managed"/>
    <s v="Other (make detailed comment)"/>
    <m/>
    <s v=""/>
    <n v="90"/>
    <x v="734"/>
    <n v="162.5"/>
    <n v="2.0249999999999999"/>
    <m/>
    <n v="0"/>
    <n v="0"/>
    <n v="0"/>
    <n v="10"/>
    <n v="29.88"/>
    <n v="0.04"/>
    <m/>
    <m/>
    <n v="97.5"/>
    <n v="70"/>
    <n v="103"/>
    <n v="25"/>
    <n v="172.31"/>
    <n v="81.647999999999996"/>
  </r>
  <r>
    <x v="376"/>
    <n v="87"/>
    <x v="296"/>
    <x v="0"/>
    <d v="2002-06-07T00:00:00"/>
    <n v="2002"/>
    <s v="CRB"/>
    <s v="I"/>
    <n v="2"/>
    <s v="170102150704"/>
    <s v="014-06-I"/>
    <s v="014"/>
    <s v="06"/>
    <s v="R1"/>
    <s v="Panhandle"/>
    <s v="Priest Lake"/>
    <s v="ID"/>
    <n v="48.339382999999998"/>
    <n v="-116.92597000000001"/>
    <s v="Managed"/>
    <s v=""/>
    <n v="5.4976588657215402"/>
    <s v=""/>
    <n v="50"/>
    <x v="832"/>
    <n v="82"/>
    <m/>
    <n v="1.19"/>
    <n v="0.22800000011920929"/>
    <n v="182.92682926829269"/>
    <n v="48.170731852694253"/>
    <n v="4.01"/>
    <n v="7.07"/>
    <n v="4.0000000000000001E-3"/>
    <m/>
    <n v="100"/>
    <n v="100"/>
    <n v="88.1"/>
    <n v="96"/>
    <n v="28.95"/>
    <n v="195.12"/>
    <n v="26.003"/>
  </r>
  <r>
    <x v="376"/>
    <n v="3619"/>
    <x v="296"/>
    <x v="0"/>
    <d v="2007-06-17T00:00:00"/>
    <n v="2007"/>
    <s v="CRB"/>
    <s v="I"/>
    <n v="2"/>
    <s v="170102150704"/>
    <s v="014-06-I"/>
    <s v="014"/>
    <s v="06"/>
    <s v="R1"/>
    <s v="Panhandle"/>
    <s v="Priest Lake"/>
    <s v="ID"/>
    <n v="48.339382999999998"/>
    <n v="-116.92597000000001"/>
    <s v="Managed"/>
    <s v="Flow (whole reach)"/>
    <n v="0"/>
    <s v=""/>
    <n v="50"/>
    <x v="826"/>
    <n v="162.6"/>
    <n v="0.58399999999999996"/>
    <n v="1.2330000000000001"/>
    <n v="0.227272724902088"/>
    <n v="135.30135301353013"/>
    <n v="58.118080667610684"/>
    <n v="5.36"/>
    <n v="12.11"/>
    <n v="2E-3"/>
    <n v="98.66"/>
    <n v="99.82"/>
    <n v="100"/>
    <n v="73.81"/>
    <n v="95"/>
    <n v="35.71"/>
    <n v="116.85"/>
    <n v="10.298"/>
  </r>
  <r>
    <x v="376"/>
    <n v="6518"/>
    <x v="296"/>
    <x v="0"/>
    <d v="2012-06-25T00:00:00"/>
    <n v="2012"/>
    <s v="CRB"/>
    <s v="I"/>
    <n v="2"/>
    <s v="170102150704"/>
    <s v="014-06-I"/>
    <s v="014"/>
    <s v="06"/>
    <s v="R1"/>
    <s v="Panhandle"/>
    <s v="Priest Lake"/>
    <s v="ID"/>
    <n v="48.339382999999998"/>
    <n v="-116.92597000000001"/>
    <s v="Managed"/>
    <s v="Flow (whole reach)"/>
    <m/>
    <s v=""/>
    <n v="40"/>
    <x v="353"/>
    <n v="149.5"/>
    <n v="0.45500000000000002"/>
    <n v="1"/>
    <n v="0.96999998092651363"/>
    <n v="33.444816053511701"/>
    <n v="100"/>
    <n v="20.12"/>
    <n v="20.76"/>
    <n v="2E-3"/>
    <m/>
    <m/>
    <n v="100"/>
    <n v="100"/>
    <n v="124"/>
    <n v="27.78"/>
    <n v="86.96"/>
    <n v="7.2560000000000002"/>
  </r>
  <r>
    <x v="376"/>
    <n v="9574"/>
    <x v="296"/>
    <x v="0"/>
    <d v="2017-06-18T00:00:00"/>
    <n v="2017"/>
    <s v="CRB"/>
    <s v="I"/>
    <n v="2"/>
    <s v="170102150704"/>
    <s v="014-06-I"/>
    <s v="014"/>
    <s v="06"/>
    <s v="R1"/>
    <s v="Panhandle"/>
    <s v="Priest Lake"/>
    <s v="ID"/>
    <n v="48.339382999999998"/>
    <n v="-116.92597000000001"/>
    <s v="Managed"/>
    <s v="Flow (whole reach)"/>
    <n v="10.064668583172599"/>
    <s v=""/>
    <n v="50"/>
    <x v="474"/>
    <n v="149.30000000000001"/>
    <n v="0.40899999999999997"/>
    <n v="1.254"/>
    <n v="0.42937500774860382"/>
    <n v="107.16677829872738"/>
    <n v="71.801742130849306"/>
    <n v="4.26"/>
    <n v="4.45"/>
    <n v="2E-3"/>
    <n v="99.95"/>
    <n v="100"/>
    <n v="94.44"/>
    <n v="66.67"/>
    <n v="99"/>
    <n v="30.56"/>
    <n v="154.05000000000001"/>
    <n v="11.917999999999999"/>
  </r>
  <r>
    <x v="377"/>
    <n v="443"/>
    <x v="296"/>
    <x v="0"/>
    <d v="2004-08-13T00:00:00"/>
    <n v="2004"/>
    <s v="CRB"/>
    <s v="I"/>
    <n v="4"/>
    <s v="170603071001"/>
    <s v="073-20-I"/>
    <s v="073"/>
    <s v="20"/>
    <s v="R1"/>
    <s v="Nez Perce-Clearwater"/>
    <s v="North Fork"/>
    <s v="ID"/>
    <n v="46.799593000000002"/>
    <n v="-115.420614"/>
    <s v="Managed"/>
    <s v=""/>
    <n v="67.277261040968597"/>
    <s v="Yes"/>
    <n v="40"/>
    <x v="833"/>
    <n v="361.6"/>
    <n v="1.0669999999999999"/>
    <n v="1.2869999999999999"/>
    <n v="0.62000000476837158"/>
    <n v="16.592920353982301"/>
    <n v="57.356195639719999"/>
    <m/>
    <m/>
    <n v="8.3500000000000005E-2"/>
    <n v="0.78"/>
    <n v="3.22"/>
    <n v="65.22"/>
    <n v="39.130000000000003"/>
    <n v="112"/>
    <n v="21.21"/>
    <n v="381.64"/>
    <n v="208.268"/>
  </r>
  <r>
    <x v="377"/>
    <n v="4908"/>
    <x v="296"/>
    <x v="0"/>
    <d v="2009-08-09T00:00:00"/>
    <n v="2009"/>
    <s v="CRB"/>
    <s v="I"/>
    <n v="4"/>
    <s v="170603071001"/>
    <s v="073-20-I"/>
    <s v="073"/>
    <s v="20"/>
    <s v="R1"/>
    <s v="Nez Perce-Clearwater"/>
    <s v="North Fork"/>
    <s v="ID"/>
    <n v="46.799593000000002"/>
    <n v="-115.420614"/>
    <s v="Managed"/>
    <s v="Flow (whole reach)"/>
    <m/>
    <s v="Yes"/>
    <n v="30"/>
    <x v="834"/>
    <n v="387.4"/>
    <n v="0.94699999999999995"/>
    <n v="1.3660000000000001"/>
    <n v="0.58624998480081558"/>
    <n v="20.650490449148165"/>
    <n v="39.416623595576958"/>
    <n v="32.31"/>
    <n v="46.91"/>
    <n v="7.0999999999999994E-2"/>
    <m/>
    <m/>
    <n v="100"/>
    <n v="59.57"/>
    <n v="101"/>
    <n v="44.44"/>
    <n v="271.04000000000002"/>
    <n v="124.66200000000001"/>
  </r>
  <r>
    <x v="378"/>
    <n v="304"/>
    <x v="297"/>
    <x v="0"/>
    <d v="2003-08-18T00:00:00"/>
    <n v="2003"/>
    <s v="CRB"/>
    <s v="I"/>
    <n v="3"/>
    <s v="170102010406"/>
    <s v="053-11-I"/>
    <s v="053"/>
    <s v="11"/>
    <s v="R1"/>
    <s v="Beaverhead-Deerlodge"/>
    <s v="Pintler"/>
    <s v="MT"/>
    <n v="46.276094000000001"/>
    <n v="-112.912508"/>
    <s v="Managed"/>
    <s v=""/>
    <n v="51.366835151915801"/>
    <s v=""/>
    <n v="50"/>
    <x v="362"/>
    <n v="225.5"/>
    <n v="0.217"/>
    <n v="1.659"/>
    <n v="0.5771428729806628"/>
    <n v="31.042128603104214"/>
    <n v="79.911308753781213"/>
    <n v="15.48"/>
    <n v="33.869999999999997"/>
    <n v="3.4000000000000002E-2"/>
    <n v="17.95"/>
    <n v="23.56"/>
    <n v="95.65"/>
    <n v="86.96"/>
    <n v="81"/>
    <n v="57.14"/>
    <n v="66.52"/>
    <n v="2.7570000000000001"/>
  </r>
  <r>
    <x v="378"/>
    <n v="4150"/>
    <x v="297"/>
    <x v="0"/>
    <d v="2008-07-24T00:00:00"/>
    <n v="2008"/>
    <s v="CRB"/>
    <s v="I"/>
    <n v="3"/>
    <s v="170102010406"/>
    <s v="053-11-I"/>
    <s v="053"/>
    <s v="11"/>
    <s v="R1"/>
    <s v="Beaverhead-Deerlodge"/>
    <s v="Pintler"/>
    <s v="MT"/>
    <n v="46.276094000000001"/>
    <n v="-112.912508"/>
    <s v="Managed"/>
    <s v="Flow (whole reach)"/>
    <n v="57.691960000000002"/>
    <s v=""/>
    <n v="40"/>
    <x v="512"/>
    <n v="220.3"/>
    <n v="0.40400000000000003"/>
    <n v="1.44"/>
    <n v="0.78750002384185791"/>
    <n v="18.157058556513842"/>
    <n v="81.933726736268724"/>
    <n v="13.53"/>
    <n v="21.96"/>
    <n v="2.8000000000000001E-2"/>
    <n v="1.42"/>
    <n v="2.89"/>
    <n v="90.7"/>
    <n v="46.51"/>
    <n v="95"/>
    <n v="33.33"/>
    <n v="22.7"/>
    <n v="3.7770000000000001"/>
  </r>
  <r>
    <x v="378"/>
    <n v="7341"/>
    <x v="297"/>
    <x v="0"/>
    <d v="2013-07-22T00:00:00"/>
    <n v="2013"/>
    <s v="CRB"/>
    <s v="I"/>
    <n v="3"/>
    <s v="170102010406"/>
    <s v="053-11-I"/>
    <s v="053"/>
    <s v="11"/>
    <s v="R1"/>
    <s v="Beaverhead-Deerlodge"/>
    <s v="Pintler"/>
    <s v="MT"/>
    <n v="46.276094000000001"/>
    <n v="-112.912508"/>
    <s v="Managed"/>
    <s v="Flow (whole reach)"/>
    <n v="35.464489999999998"/>
    <s v=""/>
    <n v="80"/>
    <x v="281"/>
    <n v="211.2"/>
    <n v="0.45500000000000002"/>
    <n v="1.4570000000000001"/>
    <n v="0.76600000858306883"/>
    <n v="23.674242424242426"/>
    <n v="61.45833342364341"/>
    <n v="13.07"/>
    <n v="19.36"/>
    <n v="2.7E-2"/>
    <n v="8.24"/>
    <n v="21.04"/>
    <n v="100"/>
    <n v="90.48"/>
    <n v="94"/>
    <n v="45.24"/>
    <n v="18.940000000000001"/>
    <n v="5.9020000000000001"/>
  </r>
  <r>
    <x v="378"/>
    <n v="10050"/>
    <x v="297"/>
    <x v="0"/>
    <d v="2018-07-25T00:00:00"/>
    <n v="2018"/>
    <s v="CRB"/>
    <s v="I"/>
    <n v="3"/>
    <s v="170102010406"/>
    <s v="053-11-I"/>
    <s v="053"/>
    <s v="11"/>
    <s v="R1"/>
    <s v="Beaverhead-Deerlodge"/>
    <s v="Pintler"/>
    <s v="MT"/>
    <n v="46.276094000000001"/>
    <n v="-112.912508"/>
    <s v="Managed"/>
    <s v="Flow (whole reach)"/>
    <n v="61.560000758586902"/>
    <s v=""/>
    <n v="60"/>
    <x v="697"/>
    <n v="224.7"/>
    <n v="0.39400000000000002"/>
    <n v="1.653"/>
    <n v="1.3950000405311584"/>
    <n v="8.9007565643079651"/>
    <n v="91.188251680408953"/>
    <n v="11.96"/>
    <n v="16.170000000000002"/>
    <n v="4.0500000000000001E-2"/>
    <n v="0"/>
    <n v="11.67"/>
    <n v="97.73"/>
    <n v="84.09"/>
    <n v="103"/>
    <n v="27.27"/>
    <n v="48.95"/>
    <n v="10.178000000000001"/>
  </r>
  <r>
    <x v="379"/>
    <n v="125"/>
    <x v="298"/>
    <x v="0"/>
    <d v="2002-06-23T00:00:00"/>
    <n v="2002"/>
    <s v="CRB"/>
    <s v="I"/>
    <n v="2"/>
    <s v="170103010301"/>
    <s v="022-09-I"/>
    <s v="022"/>
    <s v="09"/>
    <s v="R1"/>
    <s v="Panhandle"/>
    <s v="Coeur dAlene River"/>
    <s v="ID"/>
    <n v="47.819465999999998"/>
    <n v="-115.962487"/>
    <s v="Managed"/>
    <s v=""/>
    <n v="56.824736443587099"/>
    <s v=""/>
    <n v="30"/>
    <x v="443"/>
    <n v="81"/>
    <n v="1.1599999999999999"/>
    <n v="1.319"/>
    <n v="0.33999999463558195"/>
    <n v="61.728395061728392"/>
    <n v="53.209876425472302"/>
    <n v="21.27"/>
    <n v="47.87"/>
    <n v="0.03"/>
    <m/>
    <n v="7.5"/>
    <n v="97.62"/>
    <n v="50"/>
    <n v="123"/>
    <n v="24.24"/>
    <n v="234.57"/>
    <n v="228.09800000000001"/>
  </r>
  <r>
    <x v="379"/>
    <n v="3631"/>
    <x v="298"/>
    <x v="0"/>
    <d v="2007-06-19T00:00:00"/>
    <n v="2007"/>
    <s v="CRB"/>
    <s v="I"/>
    <n v="2"/>
    <s v="170103010301"/>
    <s v="022-09-I"/>
    <s v="022"/>
    <s v="09"/>
    <s v="R1"/>
    <s v="Panhandle"/>
    <s v="Coeur dAlene River"/>
    <s v="ID"/>
    <n v="47.819465999999998"/>
    <n v="-115.962487"/>
    <s v="Managed"/>
    <s v="Flow (whole reach)"/>
    <n v="53.201329999999999"/>
    <s v=""/>
    <n v="40"/>
    <x v="701"/>
    <n v="170.5"/>
    <n v="1.748"/>
    <n v="1.286"/>
    <n v="0.2233333331015375"/>
    <n v="52.785923753665692"/>
    <n v="36.598240804812079"/>
    <n v="16.940000000000001"/>
    <n v="56.77"/>
    <n v="3.3500000000000002E-2"/>
    <n v="9.6999999999999993"/>
    <n v="12.07"/>
    <n v="100"/>
    <n v="77.27"/>
    <n v="100"/>
    <n v="41.86"/>
    <n v="222.87"/>
    <n v="101.934"/>
  </r>
  <r>
    <x v="379"/>
    <n v="6526"/>
    <x v="298"/>
    <x v="0"/>
    <d v="2012-06-19T00:00:00"/>
    <n v="2012"/>
    <s v="CRB"/>
    <s v="I"/>
    <n v="2"/>
    <s v="170103010301"/>
    <s v="022-09-I"/>
    <s v="022"/>
    <s v="09"/>
    <s v="R1"/>
    <s v="Panhandle"/>
    <s v="Coeur dAlene River"/>
    <s v="ID"/>
    <n v="47.819465999999998"/>
    <n v="-115.962487"/>
    <s v="Managed"/>
    <s v="Flow (whole reach)"/>
    <n v="58.097580000000001"/>
    <s v=""/>
    <n v="30"/>
    <x v="480"/>
    <n v="165.2"/>
    <n v="1.677"/>
    <n v="1.052"/>
    <n v="0.33999998494982719"/>
    <n v="24.213075060532692"/>
    <n v="26.573849070736056"/>
    <n v="15.66"/>
    <n v="23.94"/>
    <n v="0.03"/>
    <n v="9.5"/>
    <n v="16.829999999999998"/>
    <n v="100"/>
    <n v="95"/>
    <n v="96"/>
    <n v="42.5"/>
    <n v="326.88"/>
    <n v="158.286"/>
  </r>
  <r>
    <x v="379"/>
    <n v="9579"/>
    <x v="298"/>
    <x v="0"/>
    <d v="2017-06-15T00:00:00"/>
    <n v="2017"/>
    <s v="CRB"/>
    <s v="I"/>
    <n v="2"/>
    <s v="170103010301"/>
    <s v="022-09-I"/>
    <s v="022"/>
    <s v="09"/>
    <s v="R1"/>
    <s v="Panhandle"/>
    <s v="Coeur dAlene River"/>
    <s v="ID"/>
    <n v="47.819465999999998"/>
    <n v="-115.962487"/>
    <s v="Managed"/>
    <s v="Flow (whole reach)"/>
    <n v="59.962316113690498"/>
    <s v=""/>
    <n v="40"/>
    <x v="835"/>
    <n v="180.8"/>
    <n v="1.48"/>
    <m/>
    <n v="0.2487499937415123"/>
    <n v="88.495575221238937"/>
    <n v="45.40929198265075"/>
    <n v="15.68"/>
    <n v="28.2"/>
    <n v="3.5999999999999997E-2"/>
    <n v="8.33"/>
    <n v="11.66"/>
    <n v="93.18"/>
    <n v="84.09"/>
    <n v="99"/>
    <n v="45.45"/>
    <n v="226.77"/>
    <n v="250.773"/>
  </r>
  <r>
    <x v="380"/>
    <n v="3649"/>
    <x v="299"/>
    <x v="0"/>
    <d v="2007-06-17T00:00:00"/>
    <n v="2007"/>
    <s v="CRB"/>
    <s v="I"/>
    <n v="2"/>
    <s v="170103040902"/>
    <s v="066-07-I"/>
    <s v="066"/>
    <s v="07"/>
    <s v="R1"/>
    <s v="Panhandle"/>
    <s v="St. Joe"/>
    <s v="ID"/>
    <n v="47.090957000000003"/>
    <n v="-116.63927200000001"/>
    <s v="Managed"/>
    <s v="Flow (whole reach)"/>
    <n v="26.959520000000001"/>
    <s v=""/>
    <n v="40"/>
    <x v="836"/>
    <n v="162.5"/>
    <n v="1.262"/>
    <n v="1.367"/>
    <n v="0.29846154267971331"/>
    <n v="80"/>
    <n v="68.430769846989563"/>
    <n v="5.67"/>
    <n v="13.68"/>
    <n v="2E-3"/>
    <n v="42.63"/>
    <n v="44.37"/>
    <n v="100"/>
    <n v="100"/>
    <n v="105"/>
    <n v="35.71"/>
    <n v="350.77"/>
    <n v="27.242999999999999"/>
  </r>
  <r>
    <x v="380"/>
    <n v="6831"/>
    <x v="299"/>
    <x v="0"/>
    <d v="2012-07-07T00:00:00"/>
    <n v="2012"/>
    <s v="CRB"/>
    <s v="I"/>
    <n v="2"/>
    <s v="170103040902"/>
    <s v="066-07-I"/>
    <s v="066"/>
    <s v="07"/>
    <s v="R1"/>
    <s v="Panhandle"/>
    <s v="St. Joe"/>
    <s v="ID"/>
    <n v="47.090957000000003"/>
    <n v="-116.63927200000001"/>
    <s v="Managed"/>
    <s v="Flow (whole reach)"/>
    <n v="35.042569999999998"/>
    <s v=""/>
    <n v="20"/>
    <x v="317"/>
    <n v="166.3"/>
    <n v="1.2749999999999999"/>
    <n v="1.1419999999999999"/>
    <n v="0.28291666135191917"/>
    <n v="144.31749849669271"/>
    <n v="54.058929200783155"/>
    <n v="4.3099999999999996"/>
    <n v="7.75"/>
    <n v="2E-3"/>
    <n v="21.09"/>
    <n v="49.46"/>
    <n v="97.5"/>
    <n v="92.5"/>
    <n v="74"/>
    <n v="70"/>
    <n v="457.01"/>
    <n v="53.368000000000002"/>
  </r>
  <r>
    <x v="380"/>
    <n v="9837"/>
    <x v="299"/>
    <x v="0"/>
    <d v="2017-06-29T00:00:00"/>
    <n v="2017"/>
    <s v="CRB"/>
    <s v="I"/>
    <n v="2"/>
    <s v="170103040902"/>
    <s v="066-07-I"/>
    <s v="066"/>
    <s v="07"/>
    <s v="R1"/>
    <s v="Panhandle"/>
    <s v="St. Joe"/>
    <s v="ID"/>
    <n v="47.090957000000003"/>
    <n v="-116.63927200000001"/>
    <s v="Managed"/>
    <s v="Flow (whole reach)"/>
    <n v="27.4832313725638"/>
    <s v=""/>
    <n v="40"/>
    <x v="474"/>
    <n v="207.8"/>
    <n v="1.1930000000000001"/>
    <n v="1.345"/>
    <n v="0.28160000383853911"/>
    <n v="120.3079884504331"/>
    <n v="66.843118199485204"/>
    <n v="6.55"/>
    <n v="10.39"/>
    <n v="3.0000000000000001E-3"/>
    <n v="40.47"/>
    <n v="47.24"/>
    <n v="92"/>
    <n v="86"/>
    <n v="96"/>
    <n v="46"/>
    <n v="259.87"/>
    <n v="36.308999999999997"/>
  </r>
  <r>
    <x v="381"/>
    <n v="3865"/>
    <x v="300"/>
    <x v="0"/>
    <d v="2007-07-25T00:00:00"/>
    <n v="2007"/>
    <s v="CRB"/>
    <s v="I"/>
    <n v="2"/>
    <s v="170102021301"/>
    <s v="055-19-I"/>
    <s v="055"/>
    <s v="19"/>
    <s v="R1"/>
    <s v="Lolo"/>
    <s v="Missoula"/>
    <s v="MT"/>
    <n v="46.572119999999998"/>
    <n v="-113.65475600000001"/>
    <s v="Managed"/>
    <s v="Flow (whole reach)"/>
    <n v="25.027249999999999"/>
    <s v=""/>
    <n v="20"/>
    <x v="837"/>
    <n v="164"/>
    <n v="1.768"/>
    <n v="1.123"/>
    <n v="0.23999999960263571"/>
    <n v="18.292682926829269"/>
    <n v="16.768292973681195"/>
    <n v="13.57"/>
    <n v="29.71"/>
    <n v="6.5500000000000003E-2"/>
    <n v="0.22"/>
    <n v="0.22"/>
    <n v="100"/>
    <n v="97.62"/>
    <n v="105"/>
    <n v="16.670000000000002"/>
    <n v="36.590000000000003"/>
    <n v="1.2130000000000001"/>
  </r>
  <r>
    <x v="381"/>
    <n v="6820"/>
    <x v="300"/>
    <x v="0"/>
    <d v="2012-07-05T00:00:00"/>
    <n v="2012"/>
    <s v="CRB"/>
    <s v="I"/>
    <n v="2"/>
    <s v="170102021301"/>
    <s v="055-19-I"/>
    <s v="055"/>
    <s v="19"/>
    <s v="R1"/>
    <s v="Lolo"/>
    <s v="Missoula"/>
    <s v="MT"/>
    <n v="46.572119999999998"/>
    <n v="-113.65475600000001"/>
    <s v="Managed"/>
    <s v="Flow (whole reach)"/>
    <m/>
    <s v=""/>
    <n v="10"/>
    <x v="706"/>
    <n v="135.69999999999999"/>
    <n v="2.1219999999999999"/>
    <n v="1"/>
    <n v="0"/>
    <n v="0"/>
    <n v="0"/>
    <n v="10.61"/>
    <n v="17.190000000000001"/>
    <n v="8.1000000000000003E-2"/>
    <m/>
    <m/>
    <n v="100"/>
    <n v="90.62"/>
    <n v="96"/>
    <n v="40.619999999999997"/>
    <n v="7.37"/>
    <n v="0.32900000000000001"/>
  </r>
  <r>
    <x v="381"/>
    <n v="9826"/>
    <x v="300"/>
    <x v="0"/>
    <d v="2017-07-15T00:00:00"/>
    <n v="2017"/>
    <s v="CRB"/>
    <s v="I"/>
    <n v="2"/>
    <s v="170102021301"/>
    <s v="055-19-I"/>
    <s v="055"/>
    <s v="19"/>
    <s v="R1"/>
    <s v="Lolo"/>
    <s v="Missoula"/>
    <s v="MT"/>
    <n v="46.572119999999998"/>
    <n v="-113.65475600000001"/>
    <s v="Managed"/>
    <s v="Flow (whole reach)"/>
    <m/>
    <s v=""/>
    <n v="20"/>
    <x v="236"/>
    <n v="138"/>
    <n v="2.1339999999999999"/>
    <n v="1.044"/>
    <n v="0.23999999463558197"/>
    <n v="14.492753623188406"/>
    <n v="10.144927536231885"/>
    <n v="11.22"/>
    <n v="19.260000000000002"/>
    <n v="0.08"/>
    <m/>
    <m/>
    <n v="100"/>
    <n v="97.06"/>
    <n v="104"/>
    <n v="38.24"/>
    <m/>
    <m/>
  </r>
  <r>
    <x v="382"/>
    <n v="359"/>
    <x v="301"/>
    <x v="0"/>
    <d v="2004-07-20T00:00:00"/>
    <n v="2004"/>
    <s v="CRB"/>
    <s v="I"/>
    <n v="4"/>
    <s v="170102040101"/>
    <s v="060-06-I"/>
    <s v="060"/>
    <s v="06"/>
    <s v="R1"/>
    <s v="Lolo"/>
    <s v="Missoula"/>
    <s v="MT"/>
    <n v="47.023110000000003"/>
    <n v="-113.84795699999999"/>
    <s v="Managed"/>
    <s v=""/>
    <n v="60.734288791974997"/>
    <s v=""/>
    <n v="20"/>
    <x v="838"/>
    <n v="318.2"/>
    <n v="1.9390000000000001"/>
    <n v="1.157"/>
    <n v="0.57666664322217309"/>
    <n v="9.428032683846638"/>
    <n v="14.362036694826982"/>
    <m/>
    <m/>
    <n v="0.14499999999999999"/>
    <n v="0"/>
    <n v="0.22"/>
    <n v="100"/>
    <n v="32.61"/>
    <n v="107"/>
    <n v="38.46"/>
    <n v="116.28"/>
    <n v="68.918999999999997"/>
  </r>
  <r>
    <x v="382"/>
    <n v="4881"/>
    <x v="301"/>
    <x v="0"/>
    <d v="2009-07-12T00:00:00"/>
    <n v="2009"/>
    <s v="CRB"/>
    <s v="I"/>
    <n v="4"/>
    <s v="170102040101"/>
    <s v="060-06-I"/>
    <s v="060"/>
    <s v="06"/>
    <s v="R1"/>
    <s v="Lolo"/>
    <s v="Missoula"/>
    <s v="MT"/>
    <n v="47.023110000000003"/>
    <n v="-113.84795699999999"/>
    <s v="Managed"/>
    <s v="Flow (whole reach)"/>
    <n v="43.265340000000002"/>
    <s v=""/>
    <n v="10"/>
    <x v="839"/>
    <n v="323.2"/>
    <n v="2.0049999999999999"/>
    <n v="1.155"/>
    <n v="0.26333333717452156"/>
    <n v="27.846534653465348"/>
    <n v="29.919554396431046"/>
    <n v="19.920000000000002"/>
    <n v="27.23"/>
    <n v="0.22"/>
    <n v="0"/>
    <n v="1.85"/>
    <n v="91.3"/>
    <n v="47.83"/>
    <n v="132"/>
    <n v="10.87"/>
    <n v="170.17"/>
    <n v="40.674999999999997"/>
  </r>
  <r>
    <x v="382"/>
    <n v="7947"/>
    <x v="301"/>
    <x v="0"/>
    <d v="2014-08-03T00:00:00"/>
    <n v="2014"/>
    <s v="CRB"/>
    <s v="I"/>
    <n v="4"/>
    <s v="170102040101"/>
    <s v="060-06-I"/>
    <s v="060"/>
    <s v="06"/>
    <s v="R1"/>
    <s v="Lolo"/>
    <s v="Missoula"/>
    <s v="MT"/>
    <n v="47.023110000000003"/>
    <n v="-113.84795699999999"/>
    <s v="Managed"/>
    <s v="Flow (whole reach)"/>
    <n v="59.274169999999998"/>
    <s v=""/>
    <n v="10"/>
    <x v="751"/>
    <n v="321.7"/>
    <n v="2.0329999999999999"/>
    <n v="1.107"/>
    <n v="0.28818181428042328"/>
    <n v="34.193347839602119"/>
    <n v="47.00031019643037"/>
    <n v="19.36"/>
    <n v="29.05"/>
    <n v="0.16700000000000001"/>
    <n v="0.33"/>
    <n v="1.6"/>
    <n v="100"/>
    <n v="79.55"/>
    <n v="116"/>
    <n v="27.27"/>
    <n v="195.83"/>
    <n v="65.653000000000006"/>
  </r>
  <r>
    <x v="383"/>
    <n v="385"/>
    <x v="302"/>
    <x v="0"/>
    <d v="2004-08-01T00:00:00"/>
    <n v="2004"/>
    <s v="CRB"/>
    <s v="I"/>
    <n v="4"/>
    <s v="170103040103"/>
    <s v="064-02-I"/>
    <s v="064"/>
    <s v="02"/>
    <s v="R1"/>
    <s v="Panhandle"/>
    <s v="St. Joe"/>
    <s v="ID"/>
    <n v="47.060049999999997"/>
    <n v="-115.334637"/>
    <s v="Managed"/>
    <s v=""/>
    <n v="43.414017969825501"/>
    <s v=""/>
    <n v="50"/>
    <x v="665"/>
    <n v="195"/>
    <n v="2.3490000000000002"/>
    <n v="1.071"/>
    <n v="0.21249998733401299"/>
    <n v="20.512820512820515"/>
    <n v="22.410256312443661"/>
    <m/>
    <m/>
    <n v="0.10199999999999999"/>
    <n v="0.67"/>
    <n v="2.83"/>
    <n v="94"/>
    <n v="80"/>
    <n v="130"/>
    <n v="14.29"/>
    <n v="148.72"/>
    <n v="43.106999999999999"/>
  </r>
  <r>
    <x v="383"/>
    <n v="4887"/>
    <x v="302"/>
    <x v="0"/>
    <d v="2009-07-24T00:00:00"/>
    <n v="2009"/>
    <s v="CRB"/>
    <s v="I"/>
    <n v="4"/>
    <s v="170103040103"/>
    <s v="064-02-I"/>
    <s v="064"/>
    <s v="02"/>
    <s v="R1"/>
    <s v="Panhandle"/>
    <s v="St. Joe"/>
    <s v="ID"/>
    <n v="47.060049999999997"/>
    <n v="-115.334637"/>
    <s v="Managed"/>
    <s v="Flow (whole reach)"/>
    <n v="40.936639999999997"/>
    <s v=""/>
    <n v="40"/>
    <x v="552"/>
    <n v="192.3"/>
    <n v="2.4079999999999999"/>
    <n v="1.0389999999999999"/>
    <n v="0.21500000357627869"/>
    <n v="10.400416016640666"/>
    <n v="8.8403536141445649"/>
    <n v="15.85"/>
    <n v="23.08"/>
    <n v="9.1999999999999998E-2"/>
    <n v="1"/>
    <n v="2.36"/>
    <n v="100"/>
    <n v="90.48"/>
    <n v="116"/>
    <n v="24.39"/>
    <n v="104"/>
    <n v="41.036000000000001"/>
  </r>
  <r>
    <x v="383"/>
    <n v="7953"/>
    <x v="302"/>
    <x v="0"/>
    <d v="2014-07-30T00:00:00"/>
    <n v="2014"/>
    <s v="CRB"/>
    <s v="I"/>
    <n v="4"/>
    <s v="170103040103"/>
    <s v="064-02-I"/>
    <s v="064"/>
    <s v="02"/>
    <s v="R1"/>
    <s v="Panhandle"/>
    <s v="St. Joe"/>
    <s v="ID"/>
    <n v="47.060049999999997"/>
    <n v="-115.334637"/>
    <s v="Managed"/>
    <s v="Flow (whole reach)"/>
    <n v="58.673940000000002"/>
    <s v=""/>
    <n v="50"/>
    <x v="79"/>
    <n v="193"/>
    <n v="2.3889999999999998"/>
    <n v="1.0309999999999999"/>
    <n v="0.22999999589390224"/>
    <n v="46.632124352331608"/>
    <n v="53.005181940108379"/>
    <n v="17.63"/>
    <n v="24.08"/>
    <n v="0.159"/>
    <n v="0.89"/>
    <n v="2.96"/>
    <n v="100"/>
    <n v="95.83"/>
    <n v="130"/>
    <n v="12.5"/>
    <n v="108.81"/>
    <n v="34.43"/>
  </r>
  <r>
    <x v="383"/>
    <n v="10605"/>
    <x v="302"/>
    <x v="0"/>
    <d v="2019-07-27T00:00:00"/>
    <n v="2019"/>
    <s v="CRB"/>
    <s v="I"/>
    <n v="4"/>
    <s v="170103040103"/>
    <s v="064-02-I"/>
    <s v="064"/>
    <s v="02"/>
    <s v="R1"/>
    <s v="Panhandle"/>
    <s v="St. Joe"/>
    <s v="ID"/>
    <n v="47.060049999999997"/>
    <n v="-115.334637"/>
    <s v="Managed"/>
    <s v="Flow (whole reach)"/>
    <n v="58.594843402034201"/>
    <s v=""/>
    <n v="50"/>
    <x v="229"/>
    <n v="152.30000000000001"/>
    <n v="1.7010000000000001"/>
    <n v="1.2010000000000001"/>
    <n v="1.4700000137090683"/>
    <n v="19.697964543663822"/>
    <n v="13.263296313921401"/>
    <n v="18.34"/>
    <n v="41.03"/>
    <n v="6.3E-2"/>
    <n v="0"/>
    <n v="0"/>
    <n v="97.37"/>
    <n v="76.319999999999993"/>
    <n v="114"/>
    <n v="31.58"/>
    <n v="52.53"/>
    <n v="16.021999999999998"/>
  </r>
  <r>
    <x v="384"/>
    <n v="205"/>
    <x v="303"/>
    <x v="0"/>
    <d v="2004-08-26T00:00:00"/>
    <n v="2004"/>
    <s v="CRB"/>
    <s v="I"/>
    <n v="4"/>
    <s v="170102100306"/>
    <s v="037-10-I"/>
    <s v="037"/>
    <s v="10"/>
    <s v="R1"/>
    <s v="Flathead"/>
    <s v="Tally Lake"/>
    <s v="MT"/>
    <n v="48.390380999999998"/>
    <n v="-114.642126"/>
    <s v="Managed"/>
    <s v=""/>
    <n v="6.6274867925127303"/>
    <s v=""/>
    <n v="300"/>
    <x v="476"/>
    <n v="170.1"/>
    <n v="1.4339999999999999"/>
    <n v="1.343"/>
    <n v="0.17157895000357376"/>
    <n v="111.69900058788949"/>
    <n v="48.265725847274538"/>
    <m/>
    <m/>
    <n v="2E-3"/>
    <n v="55.82"/>
    <n v="71.84"/>
    <n v="78.569999999999993"/>
    <n v="73.81"/>
    <n v="82"/>
    <n v="54.76"/>
    <n v="194"/>
    <n v="58.290999999999997"/>
  </r>
  <r>
    <x v="384"/>
    <n v="4820"/>
    <x v="303"/>
    <x v="0"/>
    <d v="2009-08-21T00:00:00"/>
    <n v="2009"/>
    <s v="CRB"/>
    <s v="I"/>
    <n v="4"/>
    <s v="170102100306"/>
    <s v="037-10-I"/>
    <s v="037"/>
    <s v="10"/>
    <s v="R1"/>
    <s v="Flathead"/>
    <s v="Tally Lake"/>
    <s v="MT"/>
    <n v="48.390380999999998"/>
    <n v="-114.642126"/>
    <s v="Managed"/>
    <s v="Flow (whole reach)"/>
    <n v="17.752610000000001"/>
    <s v=""/>
    <n v="280"/>
    <x v="189"/>
    <n v="173.8"/>
    <n v="1.444"/>
    <n v="1.367"/>
    <n v="0.1568000003695488"/>
    <n v="143.84349827387803"/>
    <n v="60.069044728273624"/>
    <n v="5.72"/>
    <n v="10.24"/>
    <n v="3.5000000000000001E-3"/>
    <n v="49.6"/>
    <n v="55.89"/>
    <n v="69.05"/>
    <n v="69.05"/>
    <n v="81"/>
    <n v="61.9"/>
    <n v="316.45999999999998"/>
    <n v="57.311"/>
  </r>
  <r>
    <x v="384"/>
    <n v="7889"/>
    <x v="303"/>
    <x v="0"/>
    <d v="2014-07-07T00:00:00"/>
    <n v="2014"/>
    <s v="CRB"/>
    <s v="I"/>
    <n v="4"/>
    <s v="170102100306"/>
    <s v="037-10-I"/>
    <s v="037"/>
    <s v="10"/>
    <s v="R1"/>
    <s v="Flathead"/>
    <s v="Tally Lake"/>
    <s v="MT"/>
    <n v="48.390380999999998"/>
    <n v="-114.642126"/>
    <s v="Managed"/>
    <s v="Flow (whole reach)"/>
    <n v="29.437819999999999"/>
    <s v=""/>
    <n v="300"/>
    <x v="840"/>
    <n v="179.3"/>
    <n v="1.4670000000000001"/>
    <n v="1.3680000000000001"/>
    <n v="0.25999999848695904"/>
    <n v="72.504182933630787"/>
    <n v="64.584494966803746"/>
    <n v="5.3"/>
    <n v="8.08"/>
    <n v="2E-3"/>
    <n v="43.16"/>
    <n v="50.46"/>
    <n v="100"/>
    <n v="85.71"/>
    <n v="87"/>
    <n v="52.38"/>
    <n v="351.37"/>
    <n v="87.641000000000005"/>
  </r>
  <r>
    <x v="384"/>
    <n v="10547"/>
    <x v="303"/>
    <x v="0"/>
    <d v="2019-08-25T00:00:00"/>
    <n v="2019"/>
    <s v="CRB"/>
    <s v="I"/>
    <n v="4"/>
    <s v="170102100306"/>
    <s v="037-10-I"/>
    <s v="037"/>
    <s v="10"/>
    <s v="R1"/>
    <s v="Flathead"/>
    <s v="Tally Lake"/>
    <s v="MT"/>
    <n v="48.390380999999998"/>
    <n v="-114.642126"/>
    <s v="Managed"/>
    <s v="Flow (whole reach)"/>
    <n v="19.073434572268798"/>
    <s v=""/>
    <n v="280"/>
    <x v="546"/>
    <n v="172"/>
    <n v="1.4419999999999999"/>
    <n v="1.387"/>
    <n v="0.18444444901413387"/>
    <n v="156.97674418604652"/>
    <n v="71.802325858626261"/>
    <n v="6.43"/>
    <n v="13.33"/>
    <n v="5.4999999999999997E-3"/>
    <n v="81.93"/>
    <n v="84.35"/>
    <n v="100"/>
    <n v="90.91"/>
    <n v="90"/>
    <n v="52.27"/>
    <n v="261.63"/>
    <n v="146.03100000000001"/>
  </r>
  <r>
    <x v="385"/>
    <n v="1870"/>
    <x v="304"/>
    <x v="1"/>
    <d v="2005-09-09T00:00:00"/>
    <n v="2005"/>
    <s v="CRB"/>
    <s v="I"/>
    <n v="5"/>
    <s v="170603020108"/>
    <s v="079-09-I"/>
    <s v="079"/>
    <s v="09"/>
    <s v="R1"/>
    <s v="Nez Perce-Clearwater"/>
    <s v="Moose Creek"/>
    <s v="ID"/>
    <n v="46.234552000000001"/>
    <n v="-115.079474"/>
    <s v="Reference"/>
    <s v=""/>
    <n v="48.190300000000001"/>
    <s v=""/>
    <n v="10"/>
    <x v="160"/>
    <n v="293.3"/>
    <n v="1.9330000000000001"/>
    <n v="1.123"/>
    <n v="0.37999998529752094"/>
    <n v="10.228435049437437"/>
    <n v="14.012955822637371"/>
    <n v="39.03"/>
    <n v="104.82"/>
    <n v="0.27"/>
    <n v="0"/>
    <n v="0.44"/>
    <n v="100"/>
    <n v="90.48"/>
    <n v="104"/>
    <n v="33.33"/>
    <n v="68.19"/>
    <n v="33.826999999999998"/>
  </r>
  <r>
    <x v="385"/>
    <n v="5426"/>
    <x v="304"/>
    <x v="1"/>
    <d v="2010-09-04T00:00:00"/>
    <n v="2010"/>
    <s v="CRB"/>
    <s v="I"/>
    <n v="5"/>
    <s v="170603020108"/>
    <s v="079-09-I"/>
    <s v="079"/>
    <s v="09"/>
    <s v="R1"/>
    <s v="Nez Perce-Clearwater"/>
    <s v="Moose Creek"/>
    <s v="ID"/>
    <n v="46.234552000000001"/>
    <n v="-115.079474"/>
    <s v="Reference"/>
    <s v="Flow (whole reach)"/>
    <n v="45.376489999999997"/>
    <s v=""/>
    <n v="10"/>
    <x v="841"/>
    <n v="267.89999999999998"/>
    <n v="2.214"/>
    <n v="1.034"/>
    <n v="0.60500001907348633"/>
    <n v="7.4654721911160893"/>
    <n v="6.606942817941448"/>
    <n v="24.72"/>
    <n v="57.08"/>
    <n v="0.28499999999999998"/>
    <n v="0"/>
    <n v="4.38"/>
    <n v="100"/>
    <n v="94.74"/>
    <n v="107"/>
    <n v="34.21"/>
    <n v="33.590000000000003"/>
    <n v="13.798999999999999"/>
  </r>
  <r>
    <x v="385"/>
    <n v="9444"/>
    <x v="304"/>
    <x v="1"/>
    <d v="2016-09-10T00:00:00"/>
    <n v="2016"/>
    <s v="CRB"/>
    <s v="I"/>
    <n v="5"/>
    <s v="170603020108"/>
    <s v="079-09-I"/>
    <s v="079"/>
    <s v="09"/>
    <s v="R1"/>
    <s v="Nez Perce-Clearwater"/>
    <s v="Moose Creek"/>
    <s v="ID"/>
    <n v="46.234552000000001"/>
    <n v="-115.079474"/>
    <s v="Reference"/>
    <s v="Flow (whole reach)"/>
    <n v="56.695349999999998"/>
    <s v=""/>
    <n v="10"/>
    <x v="821"/>
    <n v="274.60000000000002"/>
    <m/>
    <n v="1.032"/>
    <n v="0.40499997138977051"/>
    <n v="7.2833211944646754"/>
    <n v="16.569555717407138"/>
    <n v="26.08"/>
    <n v="54.05"/>
    <n v="0.18"/>
    <n v="0"/>
    <n v="0"/>
    <n v="100"/>
    <n v="97.37"/>
    <n v="111"/>
    <n v="23.68"/>
    <n v="123.82"/>
    <n v="55.401000000000003"/>
  </r>
  <r>
    <x v="386"/>
    <n v="3801"/>
    <x v="305"/>
    <x v="1"/>
    <d v="2007-07-16T00:00:00"/>
    <n v="2007"/>
    <s v="CRB"/>
    <s v="I"/>
    <n v="2"/>
    <s v="170102051001"/>
    <s v="058-05-I"/>
    <s v="058"/>
    <s v="05"/>
    <s v="R1"/>
    <s v="Bitterroot"/>
    <s v="Darby"/>
    <s v="MT"/>
    <n v="46.194529000000003"/>
    <n v="-114.27090699999999"/>
    <s v="Reference"/>
    <s v="Flow (whole reach)"/>
    <n v="100"/>
    <s v=""/>
    <n v="10"/>
    <x v="842"/>
    <n v="289"/>
    <n v="0.36699999999999999"/>
    <n v="1.1419999999999999"/>
    <n v="1.0759999871253967"/>
    <n v="17.301038062283737"/>
    <n v="85.294118307041046"/>
    <n v="18.36"/>
    <n v="102.71"/>
    <n v="0.06"/>
    <n v="0.8"/>
    <n v="12.8"/>
    <n v="100"/>
    <n v="26"/>
    <n v="76"/>
    <n v="66"/>
    <n v="550.16999999999996"/>
    <n v="137.85400000000001"/>
  </r>
  <r>
    <x v="386"/>
    <n v="6810"/>
    <x v="305"/>
    <x v="1"/>
    <d v="2012-07-21T00:00:00"/>
    <n v="2012"/>
    <s v="CRB"/>
    <s v="I"/>
    <n v="2"/>
    <s v="170102051001"/>
    <s v="058-05-I"/>
    <s v="058"/>
    <s v="05"/>
    <s v="R1"/>
    <s v="Bitterroot"/>
    <s v="Darby"/>
    <s v="MT"/>
    <n v="46.194529000000003"/>
    <n v="-114.27090699999999"/>
    <s v="Reference"/>
    <s v="Flow (whole reach)"/>
    <n v="96.23545"/>
    <s v=""/>
    <n v="0"/>
    <x v="191"/>
    <n v="282.2"/>
    <n v="0.39"/>
    <n v="1.1339999999999999"/>
    <n v="1.0399999519189198"/>
    <n v="21.261516654854713"/>
    <n v="86.817859673990085"/>
    <n v="13.81"/>
    <n v="28.7"/>
    <n v="5.6000000000000001E-2"/>
    <n v="3"/>
    <n v="18.11"/>
    <n v="97.83"/>
    <n v="63.04"/>
    <n v="86"/>
    <n v="54.35"/>
    <n v="892.98"/>
    <n v="245.88200000000001"/>
  </r>
  <r>
    <x v="386"/>
    <n v="9816"/>
    <x v="305"/>
    <x v="1"/>
    <d v="2017-07-30T00:00:00"/>
    <n v="2017"/>
    <s v="CRB"/>
    <s v="I"/>
    <n v="2"/>
    <s v="170102051001"/>
    <s v="058-05-I"/>
    <s v="058"/>
    <s v="05"/>
    <s v="R1"/>
    <s v="Bitterroot"/>
    <s v="Darby"/>
    <s v="MT"/>
    <n v="46.194529000000003"/>
    <n v="-114.27090699999999"/>
    <s v="Reference"/>
    <s v="Flow (whole reach)"/>
    <n v="85.341199884327693"/>
    <s v=""/>
    <n v="10"/>
    <x v="843"/>
    <n v="295.3"/>
    <n v="0.36399999999999999"/>
    <n v="1.1639999999999999"/>
    <n v="0.76124998927116394"/>
    <n v="27.091093802912294"/>
    <n v="80.52827655522249"/>
    <n v="12.42"/>
    <n v="33.65"/>
    <n v="0.04"/>
    <n v="4.43"/>
    <n v="6.89"/>
    <n v="100"/>
    <n v="37.5"/>
    <n v="91"/>
    <n v="47.92"/>
    <n v="623.1"/>
    <n v="125.523"/>
  </r>
  <r>
    <x v="387"/>
    <n v="147"/>
    <x v="306"/>
    <x v="0"/>
    <d v="2001-06-22T00:00:00"/>
    <n v="2001"/>
    <s v="CRB"/>
    <s v="I"/>
    <n v="1"/>
    <s v="170102131301"/>
    <s v="026-07-I"/>
    <s v="026"/>
    <s v="07"/>
    <s v="R1"/>
    <s v="Kootenai"/>
    <s v="Cabinet"/>
    <s v="MT"/>
    <n v="48.024745000000003"/>
    <n v="-115.704036"/>
    <s v="Managed"/>
    <s v=""/>
    <m/>
    <s v=""/>
    <n v="0"/>
    <x v="191"/>
    <n v="240"/>
    <n v="2.1749999999999998"/>
    <n v="1.0169999999999999"/>
    <n v="0.52750002592802048"/>
    <n v="16.666666666666668"/>
    <n v="15.541666746139526"/>
    <n v="23.71"/>
    <n v="57.24"/>
    <n v="0.14199999999999999"/>
    <m/>
    <m/>
    <n v="97.44"/>
    <n v="89.74"/>
    <n v="129"/>
    <n v="7.69"/>
    <n v="120.83"/>
    <n v="217.71899999999999"/>
  </r>
  <r>
    <x v="387"/>
    <n v="2154"/>
    <x v="306"/>
    <x v="0"/>
    <d v="2006-07-01T00:00:00"/>
    <n v="2006"/>
    <s v="CRB"/>
    <s v="I"/>
    <n v="1"/>
    <s v="170102131301"/>
    <s v="026-07-I"/>
    <s v="026"/>
    <s v="07"/>
    <s v="R1"/>
    <s v="Kootenai"/>
    <s v="Cabinet"/>
    <s v="MT"/>
    <n v="48.024745000000003"/>
    <n v="-115.704036"/>
    <s v="Managed"/>
    <s v="Flow (whole reach)"/>
    <n v="72.643150000000006"/>
    <s v=""/>
    <n v="10"/>
    <x v="844"/>
    <n v="249.1"/>
    <n v="2.601"/>
    <n v="1.0409999999999999"/>
    <n v="0.49666666984558105"/>
    <n v="12.043356081894823"/>
    <n v="38.859896083664871"/>
    <n v="23.37"/>
    <n v="28.72"/>
    <n v="0.11"/>
    <n v="0"/>
    <n v="0.22"/>
    <n v="100"/>
    <n v="85.71"/>
    <n v="115"/>
    <n v="14.63"/>
    <n v="200.72"/>
    <n v="113.658"/>
  </r>
  <r>
    <x v="387"/>
    <n v="5965"/>
    <x v="306"/>
    <x v="0"/>
    <d v="2011-08-05T00:00:00"/>
    <n v="2011"/>
    <s v="CRB"/>
    <s v="I"/>
    <n v="1"/>
    <s v="170102131301"/>
    <s v="026-07-I"/>
    <s v="026"/>
    <s v="07"/>
    <s v="R1"/>
    <s v="Kootenai"/>
    <s v="Cabinet"/>
    <s v="MT"/>
    <n v="48.024745000000003"/>
    <n v="-115.704036"/>
    <s v="Managed"/>
    <s v="Flow (whole reach)"/>
    <n v="58.847079999999998"/>
    <s v=""/>
    <n v="0"/>
    <x v="214"/>
    <n v="268.10000000000002"/>
    <n v="2.4649999999999999"/>
    <n v="1.095"/>
    <n v="0.56999999284744263"/>
    <n v="3.7299515106303613"/>
    <n v="3.7672511680230234"/>
    <n v="16.54"/>
    <n v="27.58"/>
    <n v="0.15"/>
    <n v="0"/>
    <n v="0"/>
    <n v="97.73"/>
    <n v="77.27"/>
    <n v="129"/>
    <n v="15.91"/>
    <n v="440.13"/>
    <n v="283.87400000000002"/>
  </r>
  <r>
    <x v="387"/>
    <n v="9029"/>
    <x v="306"/>
    <x v="0"/>
    <d v="2016-07-02T00:00:00"/>
    <n v="2016"/>
    <s v="CRB"/>
    <s v="I"/>
    <n v="1"/>
    <s v="170102131301"/>
    <s v="026-07-I"/>
    <s v="026"/>
    <s v="07"/>
    <s v="R1"/>
    <s v="Kootenai"/>
    <s v="Cabinet"/>
    <s v="MT"/>
    <n v="48.024745000000003"/>
    <n v="-115.704036"/>
    <s v="Managed"/>
    <s v="Flow (whole reach)"/>
    <n v="42.984169999999999"/>
    <s v=""/>
    <n v="10"/>
    <x v="845"/>
    <n v="235"/>
    <n v="2.6429999999999998"/>
    <n v="1.008"/>
    <n v="0.34333332379659015"/>
    <n v="12.76595744680851"/>
    <n v="12.255319433009371"/>
    <n v="21.07"/>
    <n v="35.96"/>
    <n v="0.11"/>
    <n v="3"/>
    <n v="6"/>
    <n v="100"/>
    <n v="92.11"/>
    <n v="132"/>
    <n v="15.79"/>
    <n v="621.28"/>
    <n v="290.53300000000002"/>
  </r>
  <r>
    <x v="388"/>
    <n v="294"/>
    <x v="306"/>
    <x v="1"/>
    <d v="2002-08-13T00:00:00"/>
    <n v="2002"/>
    <s v="CRB"/>
    <s v="IS"/>
    <n v="2"/>
    <s v="170102010801"/>
    <s v="052-14-IS"/>
    <s v="052"/>
    <s v="14"/>
    <s v="R1"/>
    <s v="Beaverhead-Deerlodge"/>
    <s v="Pintler"/>
    <s v="MT"/>
    <n v="46.408154000000003"/>
    <n v="-112.96764899999999"/>
    <s v="Reference"/>
    <s v=""/>
    <n v="46.424673207423801"/>
    <s v=""/>
    <n v="40"/>
    <x v="229"/>
    <n v="204.8"/>
    <n v="0.58599999999999997"/>
    <n v="1.4370000000000001"/>
    <n v="0.58125001192092896"/>
    <n v="39.0625"/>
    <n v="64.062498975545168"/>
    <n v="24.21"/>
    <n v="63.32"/>
    <n v="0.02"/>
    <m/>
    <n v="10.91"/>
    <n v="100"/>
    <n v="95"/>
    <n v="115"/>
    <n v="31.58"/>
    <n v="161.13"/>
    <n v="37"/>
  </r>
  <r>
    <x v="388"/>
    <n v="295"/>
    <x v="306"/>
    <x v="1"/>
    <d v="2003-07-20T00:00:00"/>
    <n v="2003"/>
    <s v="CRB"/>
    <s v="IS"/>
    <n v="2"/>
    <s v="170102010801"/>
    <s v="052-14-IS"/>
    <s v="052"/>
    <s v="14"/>
    <s v="R1"/>
    <s v="Beaverhead-Deerlodge"/>
    <s v="Pintler"/>
    <s v="MT"/>
    <n v="46.408154000000003"/>
    <n v="-112.96764899999999"/>
    <s v="Reference"/>
    <s v=""/>
    <n v="58.476554206335997"/>
    <s v=""/>
    <n v="30"/>
    <x v="846"/>
    <n v="218.8"/>
    <n v="0.54400000000000004"/>
    <n v="1.518"/>
    <n v="0.62285714064325604"/>
    <n v="31.992687385740403"/>
    <n v="67.504571604336419"/>
    <n v="24.6"/>
    <n v="44.44"/>
    <n v="3.6999999999999998E-2"/>
    <n v="4.33"/>
    <n v="9.33"/>
    <n v="100"/>
    <n v="81.819999999999993"/>
    <n v="113"/>
    <n v="30"/>
    <n v="178.24"/>
    <n v="17.948"/>
  </r>
  <r>
    <x v="388"/>
    <n v="296"/>
    <x v="306"/>
    <x v="1"/>
    <d v="2004-07-15T00:00:00"/>
    <n v="2004"/>
    <s v="CRB"/>
    <s v="IS"/>
    <n v="2"/>
    <s v="170102010801"/>
    <s v="052-14-IS"/>
    <s v="052"/>
    <s v="14"/>
    <s v="R1"/>
    <s v="Beaverhead-Deerlodge"/>
    <s v="Pintler"/>
    <s v="MT"/>
    <n v="46.408154000000003"/>
    <n v="-112.96764899999999"/>
    <s v="Reference"/>
    <s v=""/>
    <n v="67.798777017735105"/>
    <s v=""/>
    <n v="30"/>
    <x v="367"/>
    <n v="202.5"/>
    <n v="0.28100000000000003"/>
    <n v="1.4730000000000001"/>
    <n v="0.58857139519282753"/>
    <n v="34.567901234567898"/>
    <n v="70.172838988127523"/>
    <m/>
    <m/>
    <n v="5.6000000000000001E-2"/>
    <n v="3.3"/>
    <n v="5.09"/>
    <n v="100"/>
    <n v="80.95"/>
    <n v="105"/>
    <n v="34.29"/>
    <n v="167.9"/>
    <n v="44.268999999999998"/>
  </r>
  <r>
    <x v="388"/>
    <n v="1848"/>
    <x v="306"/>
    <x v="1"/>
    <d v="2005-07-12T00:00:00"/>
    <n v="2005"/>
    <s v="CRB"/>
    <s v="IS"/>
    <n v="2"/>
    <s v="170102010801"/>
    <s v="052-14-IS"/>
    <s v="052"/>
    <s v="14"/>
    <s v="R1"/>
    <s v="Beaverhead-Deerlodge"/>
    <s v="Pintler"/>
    <s v="MT"/>
    <n v="46.408154000000003"/>
    <n v="-112.96764899999999"/>
    <s v="Reference"/>
    <s v=""/>
    <n v="71.743030000000005"/>
    <s v=""/>
    <n v="30"/>
    <x v="616"/>
    <n v="245"/>
    <n v="0.57999999999999996"/>
    <n v="1.5609999999999999"/>
    <n v="0.66666666666666663"/>
    <n v="24.489795918367346"/>
    <n v="66.326531780009361"/>
    <n v="19.309999999999999"/>
    <n v="27.51"/>
    <n v="0.05"/>
    <n v="7.44"/>
    <n v="10.11"/>
    <n v="97.92"/>
    <n v="91.67"/>
    <n v="94"/>
    <n v="41.67"/>
    <n v="167.35"/>
    <n v="56.485999999999997"/>
  </r>
  <r>
    <x v="388"/>
    <n v="2204"/>
    <x v="306"/>
    <x v="1"/>
    <d v="2006-07-16T00:00:00"/>
    <n v="2006"/>
    <s v="CRB"/>
    <s v="IS"/>
    <n v="2"/>
    <s v="170102010801"/>
    <s v="052-14-IS"/>
    <s v="052"/>
    <s v="14"/>
    <s v="R1"/>
    <s v="Beaverhead-Deerlodge"/>
    <s v="Pintler"/>
    <s v="MT"/>
    <n v="46.408154000000003"/>
    <n v="-112.96764899999999"/>
    <s v="Reference"/>
    <s v="Flow (whole reach)"/>
    <n v="65.493960000000001"/>
    <s v=""/>
    <n v="40"/>
    <x v="847"/>
    <n v="212.6"/>
    <n v="0.51700000000000002"/>
    <n v="1.5049999999999999"/>
    <n v="0.58375001698732376"/>
    <n v="37.629350893697087"/>
    <n v="75.35277507491304"/>
    <n v="20.079999999999998"/>
    <n v="52.27"/>
    <n v="4.9500000000000002E-2"/>
    <n v="6.78"/>
    <n v="10.039999999999999"/>
    <n v="100"/>
    <n v="100"/>
    <n v="109"/>
    <n v="30.95"/>
    <n v="183.44"/>
    <n v="36.938000000000002"/>
  </r>
  <r>
    <x v="388"/>
    <n v="3809"/>
    <x v="306"/>
    <x v="1"/>
    <d v="2007-07-12T00:00:00"/>
    <n v="2007"/>
    <s v="CRB"/>
    <s v="IS"/>
    <n v="2"/>
    <s v="170102010801"/>
    <s v="052-14-IS"/>
    <s v="052"/>
    <s v="14"/>
    <s v="R1"/>
    <s v="Beaverhead-Deerlodge"/>
    <s v="Pintler"/>
    <s v="MT"/>
    <n v="46.408154000000003"/>
    <n v="-112.96764899999999"/>
    <s v="Reference"/>
    <s v="Flow (whole reach)"/>
    <n v="75.989130000000003"/>
    <s v=""/>
    <n v="30"/>
    <x v="137"/>
    <n v="208"/>
    <n v="0.505"/>
    <n v="1.415"/>
    <n v="0.55000000074505806"/>
    <n v="38.461538461538467"/>
    <n v="82.211538461538453"/>
    <n v="16"/>
    <n v="39.880000000000003"/>
    <n v="6.5000000000000002E-2"/>
    <n v="2.62"/>
    <n v="13.5"/>
    <n v="97.62"/>
    <n v="73.81"/>
    <n v="94"/>
    <n v="42.86"/>
    <n v="173.08"/>
    <n v="46.863999999999997"/>
  </r>
  <r>
    <x v="388"/>
    <n v="4143"/>
    <x v="306"/>
    <x v="1"/>
    <d v="2008-07-25T00:00:00"/>
    <n v="2008"/>
    <s v="CRB"/>
    <s v="IS"/>
    <n v="2"/>
    <s v="170102010801"/>
    <s v="052-14-IS"/>
    <s v="052"/>
    <s v="14"/>
    <s v="R1"/>
    <s v="Beaverhead-Deerlodge"/>
    <s v="Pintler"/>
    <s v="MT"/>
    <n v="46.408154000000003"/>
    <n v="-112.96764899999999"/>
    <s v="Reference"/>
    <s v="Flow (whole reach)"/>
    <n v="75.870040000000003"/>
    <s v=""/>
    <n v="30"/>
    <x v="95"/>
    <n v="214.7"/>
    <n v="0.55000000000000004"/>
    <n v="1.556"/>
    <n v="0.69124999642372131"/>
    <n v="37.261294829995343"/>
    <n v="76.478807993916845"/>
    <n v="15.27"/>
    <n v="32.17"/>
    <n v="4.8000000000000001E-2"/>
    <n v="6"/>
    <n v="9.73"/>
    <n v="97.62"/>
    <n v="57.14"/>
    <n v="99"/>
    <n v="35.71"/>
    <n v="218.91"/>
    <n v="69.171999999999997"/>
  </r>
  <r>
    <x v="388"/>
    <n v="4849"/>
    <x v="306"/>
    <x v="1"/>
    <d v="2009-07-13T00:00:00"/>
    <n v="2009"/>
    <s v="CRB"/>
    <s v="IS"/>
    <n v="2"/>
    <s v="170102010801"/>
    <s v="052-14-IS"/>
    <s v="052"/>
    <s v="14"/>
    <s v="R1"/>
    <s v="Beaverhead-Deerlodge"/>
    <s v="Pintler"/>
    <s v="MT"/>
    <n v="46.408154000000003"/>
    <n v="-112.96764899999999"/>
    <s v="Reference"/>
    <s v="Flow (whole reach)"/>
    <n v="72.332579999999993"/>
    <s v=""/>
    <n v="30"/>
    <x v="848"/>
    <n v="208.9"/>
    <n v="0.56000000000000005"/>
    <n v="1.42"/>
    <n v="0.52111109760072494"/>
    <n v="43.082814743896598"/>
    <n v="76.591670199294242"/>
    <n v="14.57"/>
    <n v="15.83"/>
    <n v="4.0500000000000001E-2"/>
    <n v="4.29"/>
    <n v="8.5399999999999991"/>
    <n v="85.71"/>
    <n v="80.95"/>
    <n v="90"/>
    <n v="52.38"/>
    <n v="181.91"/>
    <n v="44.268000000000001"/>
  </r>
  <r>
    <x v="388"/>
    <n v="5676"/>
    <x v="306"/>
    <x v="1"/>
    <d v="2010-07-20T00:00:00"/>
    <n v="2010"/>
    <s v="CRB"/>
    <s v="IS"/>
    <n v="2"/>
    <s v="170102010801"/>
    <s v="052-14-IS"/>
    <s v="052"/>
    <s v="14"/>
    <s v="R1"/>
    <s v="Beaverhead-Deerlodge"/>
    <s v="Pintler"/>
    <s v="MT"/>
    <n v="46.408154000000003"/>
    <n v="-112.96764899999999"/>
    <s v="Reference"/>
    <s v="Flow (whole reach)"/>
    <n v="69.785880000000006"/>
    <s v=""/>
    <n v="30"/>
    <x v="170"/>
    <n v="202.9"/>
    <n v="0.59099999999999997"/>
    <n v="1.353"/>
    <n v="0.75499998033046722"/>
    <n v="29.571217348447512"/>
    <n v="69.393788728295675"/>
    <n v="13.68"/>
    <n v="19.420000000000002"/>
    <n v="4.1000000000000002E-2"/>
    <n v="3.38"/>
    <n v="8.1999999999999993"/>
    <n v="100"/>
    <n v="95"/>
    <n v="98"/>
    <n v="42.5"/>
    <n v="108.43"/>
    <n v="21.896999999999998"/>
  </r>
  <r>
    <x v="388"/>
    <n v="6010"/>
    <x v="306"/>
    <x v="1"/>
    <d v="2011-08-28T00:00:00"/>
    <n v="2011"/>
    <s v="CRB"/>
    <s v="IS"/>
    <n v="2"/>
    <s v="170102010801"/>
    <s v="052-14-IS"/>
    <s v="052"/>
    <s v="14"/>
    <s v="R1"/>
    <s v="Beaverhead-Deerlodge"/>
    <s v="Pintler"/>
    <s v="MT"/>
    <n v="46.408154000000003"/>
    <n v="-112.96764899999999"/>
    <s v="Reference"/>
    <s v="Flow (whole reach)"/>
    <n v="65.460139999999996"/>
    <s v=""/>
    <n v="30"/>
    <x v="364"/>
    <n v="206"/>
    <n v="0.879"/>
    <n v="1.4"/>
    <n v="0.48555555939674377"/>
    <n v="43.689320388349515"/>
    <n v="63.203884328453285"/>
    <n v="16.059999999999999"/>
    <n v="19.829999999999998"/>
    <n v="4.4999999999999998E-2"/>
    <n v="10.17"/>
    <n v="12.17"/>
    <n v="87.5"/>
    <n v="47.5"/>
    <n v="90"/>
    <n v="52.5"/>
    <n v="184.47"/>
    <n v="52.206000000000003"/>
  </r>
  <r>
    <x v="388"/>
    <n v="6551"/>
    <x v="306"/>
    <x v="1"/>
    <d v="2012-07-19T00:00:00"/>
    <n v="2012"/>
    <s v="CRB"/>
    <s v="IS"/>
    <n v="2"/>
    <s v="170102010801"/>
    <s v="052-14-IS"/>
    <s v="052"/>
    <s v="14"/>
    <s v="R1"/>
    <s v="Beaverhead-Deerlodge"/>
    <s v="Pintler"/>
    <s v="MT"/>
    <n v="46.408154000000003"/>
    <n v="-112.96764899999999"/>
    <s v="Reference"/>
    <s v="Flow (whole reach)"/>
    <n v="71.139759999999995"/>
    <s v=""/>
    <n v="30"/>
    <x v="849"/>
    <n v="221.5"/>
    <n v="0.52800000000000002"/>
    <n v="1.6879999999999999"/>
    <n v="0.65500001609325409"/>
    <n v="27.088036117381488"/>
    <n v="61.760722433740348"/>
    <n v="11.48"/>
    <n v="18.3"/>
    <n v="6.9000000000000006E-2"/>
    <n v="3.44"/>
    <n v="9.9"/>
    <n v="97.73"/>
    <n v="97.73"/>
    <n v="95"/>
    <n v="47.73"/>
    <n v="148.97999999999999"/>
    <n v="92.66"/>
  </r>
  <r>
    <x v="388"/>
    <n v="9598"/>
    <x v="306"/>
    <x v="1"/>
    <d v="2017-07-12T00:00:00"/>
    <n v="2017"/>
    <s v="CRB"/>
    <s v="IS"/>
    <n v="2"/>
    <s v="170102010801"/>
    <s v="052-14-IS"/>
    <s v="052"/>
    <s v="14"/>
    <s v="R1"/>
    <s v="Beaverhead-Deerlodge"/>
    <s v="Pintler"/>
    <s v="MT"/>
    <n v="46.408154000000003"/>
    <n v="-112.96764899999999"/>
    <s v="Reference"/>
    <s v="Flow (whole reach)"/>
    <n v="63.384805973174103"/>
    <s v=""/>
    <n v="40"/>
    <x v="850"/>
    <n v="213"/>
    <n v="0.56799999999999995"/>
    <n v="1.476"/>
    <n v="0.6428571385996682"/>
    <n v="32.863849765258216"/>
    <n v="52.816900736849071"/>
    <n v="12.64"/>
    <n v="19.29"/>
    <n v="5.0999999999999997E-2"/>
    <n v="5.3"/>
    <n v="7.11"/>
    <n v="100"/>
    <n v="85.71"/>
    <n v="99"/>
    <n v="46.34"/>
    <n v="136.15"/>
    <n v="61.746000000000002"/>
  </r>
  <r>
    <x v="389"/>
    <n v="2256"/>
    <x v="307"/>
    <x v="1"/>
    <d v="2006-09-07T00:00:00"/>
    <n v="2006"/>
    <s v="CRB"/>
    <s v="I"/>
    <n v="1"/>
    <s v="170603030505"/>
    <s v="077-01-I"/>
    <s v="077"/>
    <s v="01"/>
    <s v="R1"/>
    <s v="Nez Perce-Clearwater"/>
    <s v="Lochsa/Powell"/>
    <s v="ID"/>
    <n v="46.282756999999997"/>
    <n v="-115.23699000000001"/>
    <s v="Reference"/>
    <s v="Flow (whole reach)"/>
    <n v="0.73103830000000003"/>
    <s v=""/>
    <n v="20"/>
    <x v="851"/>
    <n v="173.9"/>
    <n v="0.41399999999999998"/>
    <n v="1.5389999999999999"/>
    <n v="0.27214285305568148"/>
    <n v="80.506037952846455"/>
    <n v="52.041402556829027"/>
    <n v="7.71"/>
    <n v="9.48"/>
    <n v="2E-3"/>
    <n v="95.74"/>
    <n v="97.07"/>
    <n v="100"/>
    <n v="100"/>
    <n v="92"/>
    <n v="38.64"/>
    <n v="529.04"/>
    <n v="106.033"/>
  </r>
  <r>
    <x v="389"/>
    <n v="6059"/>
    <x v="307"/>
    <x v="1"/>
    <d v="2011-08-19T00:00:00"/>
    <n v="2011"/>
    <s v="CRB"/>
    <s v="I"/>
    <n v="1"/>
    <s v="170603030505"/>
    <s v="077-01-I"/>
    <s v="077"/>
    <s v="01"/>
    <s v="R1"/>
    <s v="Nez Perce-Clearwater"/>
    <s v="Lochsa/Powell"/>
    <s v="ID"/>
    <n v="46.282756999999997"/>
    <n v="-115.23699000000001"/>
    <s v="Reference"/>
    <s v="Flow (whole reach)"/>
    <n v="10.4437"/>
    <s v=""/>
    <n v="0"/>
    <x v="852"/>
    <n v="155"/>
    <n v="0.45800000000000002"/>
    <n v="1.3140000000000001"/>
    <n v="0.34333332876364392"/>
    <n v="96.774193548387089"/>
    <n v="58.838710477275235"/>
    <n v="4.97"/>
    <n v="5.69"/>
    <n v="2E-3"/>
    <n v="93.04"/>
    <n v="99.07"/>
    <n v="100"/>
    <n v="60.53"/>
    <n v="96"/>
    <n v="44.74"/>
    <n v="909.68"/>
    <n v="210.84299999999999"/>
  </r>
  <r>
    <x v="389"/>
    <n v="9174"/>
    <x v="307"/>
    <x v="1"/>
    <d v="2016-08-25T00:00:00"/>
    <n v="2016"/>
    <s v="CRB"/>
    <s v="I"/>
    <n v="1"/>
    <s v="170603030505"/>
    <s v="077-01-I"/>
    <s v="077"/>
    <s v="01"/>
    <s v="R1"/>
    <s v="Nez Perce-Clearwater"/>
    <s v="Lochsa/Powell"/>
    <s v="ID"/>
    <n v="46.282756999999997"/>
    <n v="-115.23699000000001"/>
    <s v="Reference"/>
    <s v="Flow (whole reach)"/>
    <n v="29.07028"/>
    <s v=""/>
    <n v="10"/>
    <x v="853"/>
    <n v="150.5"/>
    <n v="0.56499999999999995"/>
    <n v="1.224"/>
    <n v="0.37333333657847512"/>
    <n v="59.800664451827245"/>
    <n v="83.388704318936874"/>
    <n v="4.16"/>
    <n v="6.16"/>
    <n v="2E-3"/>
    <n v="95.44"/>
    <n v="97.74"/>
    <n v="100"/>
    <n v="97.22"/>
    <n v="83"/>
    <n v="63.89"/>
    <n v="591.36"/>
    <n v="130.09"/>
  </r>
  <r>
    <x v="390"/>
    <n v="3748"/>
    <x v="308"/>
    <x v="0"/>
    <d v="2007-07-15T00:00:00"/>
    <n v="2007"/>
    <s v="CRB"/>
    <s v="I"/>
    <n v="2"/>
    <s v="170101040203"/>
    <s v="023-11-I"/>
    <s v="023"/>
    <s v="11"/>
    <s v="R1"/>
    <s v="Kootenai"/>
    <s v="Three Rivers"/>
    <s v="MT"/>
    <n v="48.612290999999999"/>
    <n v="-116.00939"/>
    <s v="Managed"/>
    <s v="Other (make comment)"/>
    <m/>
    <s v=""/>
    <m/>
    <x v="418"/>
    <n v="162.9"/>
    <n v="1.5720000000000001"/>
    <n v="1.2330000000000001"/>
    <m/>
    <m/>
    <m/>
    <n v="11.89"/>
    <m/>
    <n v="2E-3"/>
    <m/>
    <m/>
    <n v="100"/>
    <n v="90.24"/>
    <n v="129"/>
    <n v="9.76"/>
    <n v="669.12"/>
    <n v="253.67500000000001"/>
  </r>
  <r>
    <x v="390"/>
    <n v="6860"/>
    <x v="308"/>
    <x v="0"/>
    <d v="2012-08-03T00:00:00"/>
    <n v="2012"/>
    <s v="CRB"/>
    <s v="I"/>
    <n v="2"/>
    <s v="170101040203"/>
    <s v="023-11-I"/>
    <s v="023"/>
    <s v="11"/>
    <s v="R1"/>
    <s v="Kootenai"/>
    <s v="Three Rivers"/>
    <s v="MT"/>
    <n v="48.612290999999999"/>
    <n v="-116.00939"/>
    <s v="Managed"/>
    <s v="Flow (whole reach)"/>
    <n v="0"/>
    <s v=""/>
    <n v="360"/>
    <x v="129"/>
    <n v="159.4"/>
    <n v="1.575"/>
    <n v="1.18"/>
    <n v="0.1377777788374159"/>
    <n v="112.92346298619823"/>
    <n v="24.027603707618663"/>
    <n v="9.35"/>
    <n v="16.399999999999999"/>
    <n v="2E-3"/>
    <n v="100"/>
    <n v="100"/>
    <n v="100"/>
    <n v="68.42"/>
    <n v="136"/>
    <n v="7.89"/>
    <n v="840.65"/>
    <n v="141.703"/>
  </r>
  <r>
    <x v="390"/>
    <n v="9866"/>
    <x v="308"/>
    <x v="0"/>
    <d v="2017-07-16T00:00:00"/>
    <n v="2017"/>
    <s v="CRB"/>
    <s v="I"/>
    <n v="2"/>
    <s v="170101040203"/>
    <s v="023-11-I"/>
    <s v="023"/>
    <s v="11"/>
    <s v="R1"/>
    <s v="Kootenai"/>
    <s v="Three Rivers"/>
    <s v="MT"/>
    <n v="48.612290999999999"/>
    <n v="-116.00939"/>
    <s v="Managed"/>
    <s v="Other (make detailed comment)"/>
    <n v="0"/>
    <s v=""/>
    <n v="99"/>
    <x v="313"/>
    <n v="157"/>
    <n v="1.7829999999999999"/>
    <n v="1.323"/>
    <n v="0.13500000039736429"/>
    <n v="38.216560509554135"/>
    <n v="8.2165604943682435"/>
    <n v="12.8"/>
    <n v="28.43"/>
    <n v="2E-3"/>
    <n v="96.38"/>
    <n v="100"/>
    <n v="97.37"/>
    <n v="18.420000000000002"/>
    <n v="137"/>
    <n v="8.11"/>
    <n v="713.38"/>
    <n v="152.08699999999999"/>
  </r>
  <r>
    <x v="391"/>
    <n v="139"/>
    <x v="309"/>
    <x v="1"/>
    <d v="2004-07-30T00:00:00"/>
    <n v="2004"/>
    <s v="CRB"/>
    <s v="I"/>
    <n v="4"/>
    <s v="170101011601"/>
    <s v="025-10-I"/>
    <s v="025"/>
    <s v="10"/>
    <s v="R1"/>
    <s v="Kootenai"/>
    <s v="Three Rivers"/>
    <s v="MT"/>
    <n v="48.203583000000002"/>
    <n v="-115.938293"/>
    <s v="Reference"/>
    <s v="Other (make comment)"/>
    <m/>
    <s v=""/>
    <n v="30"/>
    <x v="184"/>
    <n v="219.5"/>
    <n v="2.1589999999999998"/>
    <n v="1.244"/>
    <m/>
    <m/>
    <m/>
    <m/>
    <m/>
    <n v="8.2000000000000003E-2"/>
    <m/>
    <m/>
    <n v="97.73"/>
    <n v="9.09"/>
    <n v="147"/>
    <n v="0"/>
    <n v="259.68"/>
    <n v="202.12200000000001"/>
  </r>
  <r>
    <x v="391"/>
    <n v="4799"/>
    <x v="309"/>
    <x v="1"/>
    <d v="2009-07-13T00:00:00"/>
    <n v="2009"/>
    <s v="CRB"/>
    <s v="I"/>
    <n v="4"/>
    <s v="170101011601"/>
    <s v="025-10-I"/>
    <s v="025"/>
    <s v="10"/>
    <s v="R1"/>
    <s v="Kootenai"/>
    <s v="Three Rivers"/>
    <s v="MT"/>
    <n v="48.203583000000002"/>
    <n v="-115.938293"/>
    <s v="Reference"/>
    <s v="Flow (whole reach)"/>
    <n v="68.917910000000006"/>
    <s v=""/>
    <n v="30"/>
    <x v="589"/>
    <n v="219.5"/>
    <n v="2.0270000000000001"/>
    <n v="1.38"/>
    <n v="0.5988888839880625"/>
    <n v="41.002277904328018"/>
    <n v="56.902049940104902"/>
    <n v="22.4"/>
    <n v="25.5"/>
    <n v="0.183"/>
    <n v="0.48"/>
    <n v="2.29"/>
    <n v="95.24"/>
    <n v="88.1"/>
    <n v="143"/>
    <n v="9.76"/>
    <n v="255.13"/>
    <n v="204.19200000000001"/>
  </r>
  <r>
    <x v="391"/>
    <n v="7872"/>
    <x v="309"/>
    <x v="1"/>
    <d v="2014-07-18T00:00:00"/>
    <n v="2014"/>
    <s v="CRB"/>
    <s v="I"/>
    <n v="4"/>
    <s v="170101011601"/>
    <s v="025-10-I"/>
    <s v="025"/>
    <s v="10"/>
    <s v="R1"/>
    <s v="Kootenai"/>
    <s v="Three Rivers"/>
    <s v="MT"/>
    <n v="48.203583000000002"/>
    <n v="-115.938293"/>
    <s v="Reference"/>
    <s v="Flow (whole reach)"/>
    <n v="70.458539999999999"/>
    <s v=""/>
    <n v="50"/>
    <x v="854"/>
    <n v="196.6"/>
    <n v="2.2480000000000002"/>
    <n v="1.1779999999999999"/>
    <n v="0.61374999955296516"/>
    <n v="40.691759918616484"/>
    <n v="41.353001356852502"/>
    <n v="21.4"/>
    <n v="36.19"/>
    <n v="9.0999999999999998E-2"/>
    <n v="0.83"/>
    <n v="3.25"/>
    <n v="100"/>
    <n v="81.58"/>
    <n v="126"/>
    <n v="26.32"/>
    <n v="732.45"/>
    <n v="837.32899999999995"/>
  </r>
  <r>
    <x v="391"/>
    <n v="10530"/>
    <x v="309"/>
    <x v="1"/>
    <d v="2019-08-06T00:00:00"/>
    <n v="2019"/>
    <s v="CRB"/>
    <s v="I"/>
    <n v="4"/>
    <s v="170101011601"/>
    <s v="025-10-I"/>
    <s v="025"/>
    <s v="10"/>
    <s v="R1"/>
    <s v="Kootenai"/>
    <s v="Three Rivers"/>
    <s v="MT"/>
    <n v="48.203583000000002"/>
    <n v="-115.938293"/>
    <s v="Reference"/>
    <s v="No flow (completely dry)"/>
    <m/>
    <s v=""/>
    <m/>
    <x v="640"/>
    <n v="222.2"/>
    <n v="2.3220000000000001"/>
    <n v="1.2729999999999999"/>
    <n v="0"/>
    <n v="0"/>
    <n v="0"/>
    <n v="36.39"/>
    <m/>
    <n v="0.12"/>
    <m/>
    <m/>
    <n v="100"/>
    <n v="65.91"/>
    <n v="125"/>
    <n v="14.29"/>
    <n v="445.54"/>
    <n v="370.63900000000001"/>
  </r>
  <r>
    <x v="392"/>
    <n v="318"/>
    <x v="310"/>
    <x v="0"/>
    <d v="2004-07-02T00:00:00"/>
    <n v="2004"/>
    <s v="CRB"/>
    <s v="I"/>
    <n v="4"/>
    <s v="170102020901"/>
    <s v="054-20-I"/>
    <s v="054"/>
    <s v="20"/>
    <s v="R1"/>
    <s v="Beaverhead-Deerlodge"/>
    <s v="Pintler"/>
    <s v="MT"/>
    <n v="46.108981999999997"/>
    <n v="-113.680245"/>
    <s v="Managed"/>
    <s v=""/>
    <n v="71.550994303918699"/>
    <s v=""/>
    <n v="10"/>
    <x v="855"/>
    <n v="242"/>
    <n v="0.153"/>
    <n v="3.04"/>
    <n v="1.1685714295932226"/>
    <n v="28.925619834710744"/>
    <n v="94.752066194518534"/>
    <m/>
    <m/>
    <n v="1.2E-2"/>
    <n v="4.0999999999999996"/>
    <n v="10.1"/>
    <n v="92"/>
    <n v="70"/>
    <n v="84"/>
    <n v="52.27"/>
    <n v="0"/>
    <n v="0"/>
  </r>
  <r>
    <x v="392"/>
    <n v="4861"/>
    <x v="310"/>
    <x v="0"/>
    <d v="2009-07-25T00:00:00"/>
    <n v="2009"/>
    <s v="CRB"/>
    <s v="I"/>
    <n v="4"/>
    <s v="170102020901"/>
    <s v="054-20-I"/>
    <s v="054"/>
    <s v="20"/>
    <s v="R1"/>
    <s v="Beaverhead-Deerlodge"/>
    <s v="Pintler"/>
    <s v="MT"/>
    <n v="46.108981999999997"/>
    <n v="-113.680245"/>
    <s v="Managed"/>
    <s v="Flow (whole reach)"/>
    <n v="65.101799999999997"/>
    <s v=""/>
    <n v="20"/>
    <x v="551"/>
    <n v="222.7"/>
    <n v="0.184"/>
    <n v="2.7160000000000002"/>
    <n v="0.91999998688697815"/>
    <n v="35.922766052986084"/>
    <n v="87.741355484892665"/>
    <n v="13.52"/>
    <n v="18.920000000000002"/>
    <n v="1.9E-2"/>
    <n v="1.33"/>
    <n v="7.84"/>
    <n v="80.430000000000007"/>
    <n v="69.569999999999993"/>
    <n v="99"/>
    <n v="43.48"/>
    <n v="0"/>
    <n v="0"/>
  </r>
  <r>
    <x v="392"/>
    <n v="10581"/>
    <x v="310"/>
    <x v="0"/>
    <d v="2019-07-10T00:00:00"/>
    <n v="2019"/>
    <s v="CRB"/>
    <s v="I"/>
    <n v="4"/>
    <s v="170102020901"/>
    <s v="054-20-I"/>
    <s v="054"/>
    <s v="20"/>
    <s v="R1"/>
    <s v="Beaverhead-Deerlodge"/>
    <s v="Pintler"/>
    <s v="MT"/>
    <n v="46.108981999999997"/>
    <n v="-113.680245"/>
    <s v="Managed"/>
    <s v="Flow (whole reach)"/>
    <n v="45.145720107500097"/>
    <s v=""/>
    <n v="20"/>
    <x v="856"/>
    <n v="206.8"/>
    <n v="0.58799999999999997"/>
    <n v="2.6339999999999999"/>
    <n v="1.3271428687231881"/>
    <n v="33.849129593810446"/>
    <n v="94.052224371373299"/>
    <n v="17.88"/>
    <n v="25.45"/>
    <n v="2E-3"/>
    <n v="22.4"/>
    <n v="30.53"/>
    <n v="97.5"/>
    <n v="82.5"/>
    <n v="93"/>
    <n v="55"/>
    <n v="4.84"/>
    <n v="0.27600000000000002"/>
  </r>
  <r>
    <x v="393"/>
    <n v="421"/>
    <x v="311"/>
    <x v="0"/>
    <d v="2004-08-13T00:00:00"/>
    <n v="2004"/>
    <s v="CRB"/>
    <s v="I"/>
    <n v="4"/>
    <s v="170602090301"/>
    <s v="070-11-I"/>
    <s v="070"/>
    <s v="11"/>
    <s v="R1"/>
    <s v="Nez Perce-Clearwater"/>
    <s v="Salmon River"/>
    <s v="ID"/>
    <n v="45.545397000000001"/>
    <n v="-116.078435"/>
    <s v="Managed"/>
    <s v=""/>
    <n v="64.103287432637302"/>
    <s v=""/>
    <n v="20"/>
    <x v="857"/>
    <n v="170.3"/>
    <n v="2.0489999999999999"/>
    <n v="1.2649999999999999"/>
    <n v="0.26125000230967999"/>
    <n v="46.975924838520257"/>
    <n v="42.160891814576267"/>
    <m/>
    <m/>
    <n v="3.5999999999999997E-2"/>
    <n v="5.9"/>
    <n v="11.23"/>
    <n v="100"/>
    <n v="64.290000000000006"/>
    <n v="86"/>
    <n v="58.33"/>
    <n v="393.42"/>
    <n v="51.15"/>
  </r>
  <r>
    <x v="393"/>
    <n v="4896"/>
    <x v="311"/>
    <x v="0"/>
    <d v="2009-06-27T00:00:00"/>
    <n v="2009"/>
    <s v="CRB"/>
    <s v="I"/>
    <n v="4"/>
    <s v="170602090301"/>
    <s v="070-11-I"/>
    <s v="070"/>
    <s v="11"/>
    <s v="R1"/>
    <s v="Nez Perce-Clearwater"/>
    <s v="Salmon River"/>
    <s v="ID"/>
    <n v="45.545397000000001"/>
    <n v="-116.078435"/>
    <s v="Managed"/>
    <s v="Flow (whole reach)"/>
    <n v="63.412579999999998"/>
    <s v=""/>
    <n v="10"/>
    <x v="349"/>
    <n v="155"/>
    <n v="2.2519999999999998"/>
    <n v="1.173"/>
    <n v="0.38399999737739565"/>
    <n v="32.258064516129032"/>
    <n v="26.967742058538626"/>
    <n v="12.94"/>
    <n v="16.41"/>
    <n v="0.05"/>
    <n v="15.89"/>
    <n v="19.36"/>
    <n v="85"/>
    <n v="72.5"/>
    <n v="95"/>
    <n v="40"/>
    <n v="574.19000000000005"/>
    <n v="84.064999999999998"/>
  </r>
  <r>
    <x v="393"/>
    <n v="7964"/>
    <x v="311"/>
    <x v="0"/>
    <d v="2014-07-06T00:00:00"/>
    <n v="2014"/>
    <s v="CRB"/>
    <s v="I"/>
    <n v="4"/>
    <s v="170602090301"/>
    <s v="070-11-I"/>
    <s v="070"/>
    <s v="11"/>
    <s v="R1"/>
    <s v="Nez Perce-Clearwater"/>
    <s v="Salmon River"/>
    <s v="ID"/>
    <n v="45.545397000000001"/>
    <n v="-116.078435"/>
    <s v="Managed"/>
    <s v="Flow (whole reach)"/>
    <n v="78.383979999999994"/>
    <s v=""/>
    <n v="20"/>
    <x v="858"/>
    <n v="167.9"/>
    <n v="2.1469999999999998"/>
    <n v="1.212"/>
    <n v="0.39399999827146531"/>
    <n v="59.559261465157832"/>
    <n v="51.280524206701095"/>
    <n v="15.08"/>
    <n v="20.58"/>
    <n v="4.2000000000000003E-2"/>
    <n v="9.11"/>
    <n v="16.739999999999998"/>
    <n v="97.5"/>
    <n v="80"/>
    <n v="90"/>
    <n v="52.5"/>
    <n v="857.65"/>
    <n v="95.995000000000005"/>
  </r>
  <r>
    <x v="393"/>
    <n v="10616"/>
    <x v="311"/>
    <x v="0"/>
    <d v="2019-07-28T00:00:00"/>
    <n v="2019"/>
    <s v="CRB"/>
    <s v="I"/>
    <n v="4"/>
    <s v="170602090301"/>
    <s v="070-11-I"/>
    <s v="070"/>
    <s v="11"/>
    <s v="R1"/>
    <s v="Nez Perce-Clearwater"/>
    <s v="Salmon River"/>
    <s v="ID"/>
    <n v="45.545397000000001"/>
    <n v="-116.078435"/>
    <s v="Managed"/>
    <s v="Flow (whole reach)"/>
    <n v="64.3686549158232"/>
    <s v=""/>
    <n v="20"/>
    <x v="633"/>
    <n v="165"/>
    <n v="2.1789999999999998"/>
    <n v="1.2290000000000001"/>
    <n v="0.31666666600439286"/>
    <n v="54.54545454545454"/>
    <n v="49.575756968873918"/>
    <n v="15.89"/>
    <n v="33.18"/>
    <n v="3.5999999999999997E-2"/>
    <n v="3.27"/>
    <n v="5.89"/>
    <n v="90"/>
    <n v="75"/>
    <n v="114"/>
    <n v="26.32"/>
    <n v="618.17999999999995"/>
    <n v="163.035"/>
  </r>
  <r>
    <x v="394"/>
    <n v="3877"/>
    <x v="312"/>
    <x v="0"/>
    <d v="2007-07-25T00:00:00"/>
    <n v="2007"/>
    <s v="CRB"/>
    <s v="I"/>
    <n v="2"/>
    <s v="170102050801"/>
    <s v="058-14-I"/>
    <s v="058"/>
    <s v="14"/>
    <s v="R1"/>
    <s v="Bitterroot"/>
    <s v="Darby"/>
    <s v="MT"/>
    <n v="45.964126"/>
    <n v="-113.998818"/>
    <s v="Managed"/>
    <s v="Flow (whole reach)"/>
    <m/>
    <s v=""/>
    <n v="50"/>
    <x v="376"/>
    <n v="163.9"/>
    <n v="1.897"/>
    <n v="1.246"/>
    <n v="0.25923076730508071"/>
    <n v="79.316656497864557"/>
    <n v="50.579621487815906"/>
    <n v="13.09"/>
    <n v="42.66"/>
    <n v="2E-3"/>
    <m/>
    <m/>
    <n v="97.56"/>
    <n v="85.37"/>
    <n v="115"/>
    <n v="26.83"/>
    <n v="469.8"/>
    <n v="137.108"/>
  </r>
  <r>
    <x v="394"/>
    <n v="6743"/>
    <x v="312"/>
    <x v="0"/>
    <d v="2012-07-06T00:00:00"/>
    <n v="2012"/>
    <s v="CRB"/>
    <s v="I"/>
    <n v="2"/>
    <s v="170102050801"/>
    <s v="058-14-I"/>
    <s v="058"/>
    <s v="14"/>
    <s v="R1"/>
    <s v="Bitterroot"/>
    <s v="Darby"/>
    <s v="MT"/>
    <n v="45.964126"/>
    <n v="-113.998818"/>
    <s v="Managed"/>
    <s v="Flow (whole reach)"/>
    <n v="29.587630000000001"/>
    <s v=""/>
    <n v="30"/>
    <x v="859"/>
    <n v="164"/>
    <n v="1.9510000000000001"/>
    <n v="1.155"/>
    <n v="0.29090908440676605"/>
    <n v="67.073170731707322"/>
    <n v="57.621950638003462"/>
    <n v="9.6999999999999993"/>
    <n v="17.79"/>
    <n v="1.2999999999999999E-2"/>
    <n v="39.93"/>
    <n v="50.73"/>
    <n v="100"/>
    <n v="80"/>
    <n v="123"/>
    <n v="19.440000000000001"/>
    <n v="615.85"/>
    <n v="350.28199999999998"/>
  </r>
  <r>
    <x v="394"/>
    <n v="9733"/>
    <x v="312"/>
    <x v="0"/>
    <d v="2017-07-25T00:00:00"/>
    <n v="2017"/>
    <s v="CRB"/>
    <s v="I"/>
    <n v="2"/>
    <s v="170102050801"/>
    <s v="058-14-I"/>
    <s v="058"/>
    <s v="14"/>
    <s v="R1"/>
    <s v="Bitterroot"/>
    <s v="Darby"/>
    <s v="MT"/>
    <n v="45.964126"/>
    <n v="-113.998818"/>
    <s v="Managed"/>
    <s v="Flow (whole reach)"/>
    <n v="37.982912778661699"/>
    <s v=""/>
    <n v="60"/>
    <x v="639"/>
    <n v="164.3"/>
    <n v="2.1789999999999998"/>
    <n v="1.1910000000000001"/>
    <n v="0.25461538136005402"/>
    <n v="79.123554473524038"/>
    <n v="61.716372112058238"/>
    <n v="9.2799999999999994"/>
    <n v="20.77"/>
    <n v="0.01"/>
    <n v="24.03"/>
    <n v="29.04"/>
    <n v="100"/>
    <n v="66.67"/>
    <n v="120"/>
    <n v="18.420000000000002"/>
    <n v="559.95000000000005"/>
    <n v="241.63800000000001"/>
  </r>
  <r>
    <x v="395"/>
    <n v="1821"/>
    <x v="313"/>
    <x v="0"/>
    <d v="2005-08-24T00:00:00"/>
    <n v="2005"/>
    <s v="CRB"/>
    <s v="I"/>
    <n v="5"/>
    <s v="170102080101"/>
    <s v="039-08-I"/>
    <s v="039"/>
    <s v="08"/>
    <s v="R1"/>
    <s v="Flathead"/>
    <s v="Hungry Horse"/>
    <s v="MT"/>
    <n v="48.370874999999998"/>
    <n v="-113.992721"/>
    <s v="Managed"/>
    <s v=""/>
    <n v="43.759"/>
    <s v=""/>
    <n v="210"/>
    <x v="115"/>
    <n v="168.5"/>
    <n v="0.96699999999999997"/>
    <n v="1.3640000000000001"/>
    <n v="0.25263157879051407"/>
    <n v="112.75964391691394"/>
    <n v="62.670623371792125"/>
    <n v="9.42"/>
    <n v="39.380000000000003"/>
    <n v="1.4999999999999999E-2"/>
    <n v="14.88"/>
    <n v="22.69"/>
    <n v="100"/>
    <n v="88.1"/>
    <n v="97"/>
    <n v="41.03"/>
    <n v="189.91"/>
    <n v="56.933"/>
  </r>
  <r>
    <x v="395"/>
    <n v="5379"/>
    <x v="313"/>
    <x v="0"/>
    <d v="2010-08-19T00:00:00"/>
    <n v="2010"/>
    <s v="CRB"/>
    <s v="I"/>
    <n v="5"/>
    <s v="170102080101"/>
    <s v="039-08-I"/>
    <s v="039"/>
    <s v="08"/>
    <s v="R1"/>
    <s v="Flathead"/>
    <s v="Hungry Horse"/>
    <s v="MT"/>
    <n v="48.370874999999998"/>
    <n v="-113.992721"/>
    <s v="Managed"/>
    <s v="Flow (whole reach)"/>
    <n v="66.785740000000004"/>
    <s v=""/>
    <n v="220"/>
    <x v="860"/>
    <n v="152.5"/>
    <n v="1.0229999999999999"/>
    <n v="1.2190000000000001"/>
    <n v="0.24523809445755823"/>
    <n v="137.70491803278691"/>
    <n v="76.06557408317191"/>
    <n v="7.54"/>
    <n v="13.93"/>
    <n v="1.6500000000000001E-2"/>
    <n v="4.7"/>
    <n v="10.37"/>
    <n v="100"/>
    <n v="100"/>
    <n v="77"/>
    <n v="71.05"/>
    <n v="170.49"/>
    <n v="31.146999999999998"/>
  </r>
  <r>
    <x v="395"/>
    <n v="8500"/>
    <x v="313"/>
    <x v="0"/>
    <d v="2015-08-15T00:00:00"/>
    <n v="2015"/>
    <s v="CRB"/>
    <s v="I"/>
    <n v="5"/>
    <s v="170102080101"/>
    <s v="039-08-I"/>
    <s v="039"/>
    <s v="08"/>
    <s v="R1"/>
    <s v="Flathead"/>
    <s v="Hungry Horse"/>
    <s v="MT"/>
    <n v="48.370874999999998"/>
    <n v="-113.992721"/>
    <s v="Managed"/>
    <s v="Flow (whole reach)"/>
    <n v="41.204149999999998"/>
    <s v=""/>
    <n v="210"/>
    <x v="828"/>
    <n v="150.9"/>
    <n v="0.98099999999999998"/>
    <n v="1.2250000000000001"/>
    <n v="0.2285714257685911"/>
    <n v="139.16500994035786"/>
    <n v="61.166335526801952"/>
    <n v="7.61"/>
    <n v="22.18"/>
    <n v="2.3E-2"/>
    <n v="13.32"/>
    <n v="45.58"/>
    <n v="100"/>
    <n v="75"/>
    <n v="88"/>
    <n v="58.33"/>
    <n v="178.93"/>
    <n v="49.08"/>
  </r>
  <r>
    <x v="396"/>
    <n v="349"/>
    <x v="314"/>
    <x v="1"/>
    <d v="2004-08-25T00:00:00"/>
    <n v="2004"/>
    <s v="CRB"/>
    <s v="I"/>
    <n v="4"/>
    <s v="170102051103"/>
    <s v="059-02-I"/>
    <s v="059"/>
    <s v="02"/>
    <s v="R1"/>
    <s v="Bitterroot"/>
    <s v="Stevensville"/>
    <s v="MT"/>
    <n v="46.392254000000001"/>
    <n v="-114.323678"/>
    <s v="Reference"/>
    <s v=""/>
    <n v="67.378401011286002"/>
    <s v=""/>
    <n v="8"/>
    <x v="344"/>
    <n v="235"/>
    <n v="1.119"/>
    <n v="1.004"/>
    <n v="0.63749999552965164"/>
    <n v="17.021276595744681"/>
    <n v="33.106383465706038"/>
    <m/>
    <m/>
    <n v="7.1999999999999995E-2"/>
    <n v="5"/>
    <n v="8.5"/>
    <n v="100"/>
    <n v="95.65"/>
    <n v="86"/>
    <n v="52.27"/>
    <n v="259.57"/>
    <n v="62.874000000000002"/>
  </r>
  <r>
    <x v="396"/>
    <n v="4871"/>
    <x v="314"/>
    <x v="1"/>
    <d v="2009-09-04T00:00:00"/>
    <n v="2009"/>
    <s v="CRB"/>
    <s v="I"/>
    <n v="4"/>
    <s v="170102051103"/>
    <s v="059-02-I"/>
    <s v="059"/>
    <s v="02"/>
    <s v="R1"/>
    <s v="Bitterroot"/>
    <s v="Stevensville"/>
    <s v="MT"/>
    <n v="46.392254000000001"/>
    <n v="-114.323678"/>
    <s v="Reference"/>
    <s v="Flow (whole reach)"/>
    <n v="53.914850000000001"/>
    <s v=""/>
    <n v="10"/>
    <x v="622"/>
    <n v="223.2"/>
    <n v="1.514"/>
    <n v="1.268"/>
    <n v="0.33333332339922589"/>
    <n v="53.763440860215056"/>
    <n v="32.078852790230918"/>
    <n v="18.41"/>
    <n v="37.369999999999997"/>
    <n v="6.3500000000000001E-2"/>
    <n v="5.77"/>
    <n v="7.97"/>
    <n v="97.67"/>
    <n v="86.05"/>
    <n v="91"/>
    <n v="44.19"/>
    <n v="349.46"/>
    <n v="86.85"/>
  </r>
  <r>
    <x v="396"/>
    <n v="7937"/>
    <x v="314"/>
    <x v="1"/>
    <d v="2014-08-30T00:00:00"/>
    <n v="2014"/>
    <s v="CRB"/>
    <s v="I"/>
    <n v="4"/>
    <s v="170102051103"/>
    <s v="059-02-I"/>
    <s v="059"/>
    <s v="02"/>
    <s v="R1"/>
    <s v="Bitterroot"/>
    <s v="Stevensville"/>
    <s v="MT"/>
    <n v="46.392254000000001"/>
    <n v="-114.323678"/>
    <s v="Reference"/>
    <s v="Flow (whole reach)"/>
    <n v="63.564950000000003"/>
    <s v=""/>
    <n v="10"/>
    <x v="861"/>
    <n v="245.3"/>
    <n v="1.4059999999999999"/>
    <n v="1.27"/>
    <n v="0.40300000309944151"/>
    <n v="40.766408479412966"/>
    <n v="38.524255818655867"/>
    <n v="14.25"/>
    <n v="30.66"/>
    <n v="7.9000000000000001E-2"/>
    <n v="0.3"/>
    <n v="2.2999999999999998"/>
    <n v="100"/>
    <n v="93.75"/>
    <n v="97"/>
    <n v="43.75"/>
    <n v="309.82"/>
    <n v="71.447999999999993"/>
  </r>
  <r>
    <x v="396"/>
    <n v="10589"/>
    <x v="314"/>
    <x v="1"/>
    <d v="2019-09-21T00:00:00"/>
    <n v="2019"/>
    <s v="CRB"/>
    <s v="I"/>
    <n v="4"/>
    <s v="170102051103"/>
    <s v="059-02-I"/>
    <s v="059"/>
    <s v="02"/>
    <s v="R1"/>
    <s v="Bitterroot"/>
    <s v="Stevensville"/>
    <s v="MT"/>
    <n v="46.392254000000001"/>
    <n v="-114.323678"/>
    <s v="Reference"/>
    <s v="Flow (whole reach)"/>
    <n v="70.237006033047606"/>
    <s v=""/>
    <n v="10"/>
    <x v="862"/>
    <n v="226.6"/>
    <n v="1.5069999999999999"/>
    <n v="1.175"/>
    <n v="0.42375000566244125"/>
    <n v="35.304501323918807"/>
    <n v="44.969108182565364"/>
    <n v="17.12"/>
    <n v="37.840000000000003"/>
    <n v="7.3499999999999996E-2"/>
    <n v="0.75"/>
    <n v="1.5"/>
    <n v="100"/>
    <n v="97.73"/>
    <n v="92"/>
    <n v="45.45"/>
    <n v="326.57"/>
    <n v="59.539000000000001"/>
  </r>
  <r>
    <x v="397"/>
    <n v="215"/>
    <x v="315"/>
    <x v="0"/>
    <d v="2004-08-12T00:00:00"/>
    <n v="2004"/>
    <s v="CRB"/>
    <s v="I"/>
    <n v="4"/>
    <s v="170102060504"/>
    <s v="038-12-I"/>
    <s v="038"/>
    <s v="12"/>
    <s v="R1"/>
    <s v="Flathead"/>
    <s v="Glacier View"/>
    <s v="MT"/>
    <n v="48.681145000000001"/>
    <n v="-114.386646"/>
    <s v="Managed"/>
    <s v=""/>
    <n v="51.955897615094202"/>
    <s v=""/>
    <n v="90"/>
    <x v="120"/>
    <n v="204"/>
    <n v="1.75"/>
    <n v="1.0640000000000001"/>
    <n v="0.2159999966621399"/>
    <n v="24.509803921568626"/>
    <n v="19.264705508363015"/>
    <m/>
    <m/>
    <n v="9.4500000000000001E-2"/>
    <n v="0.27"/>
    <n v="0.93"/>
    <n v="87.8"/>
    <n v="60.98"/>
    <n v="93"/>
    <n v="50"/>
    <n v="166.67"/>
    <n v="42.182000000000002"/>
  </r>
  <r>
    <x v="397"/>
    <n v="4830"/>
    <x v="315"/>
    <x v="0"/>
    <d v="2009-08-10T00:00:00"/>
    <n v="2009"/>
    <s v="CRB"/>
    <s v="I"/>
    <n v="4"/>
    <s v="170102060504"/>
    <s v="038-12-I"/>
    <s v="038"/>
    <s v="12"/>
    <s v="R1"/>
    <s v="Flathead"/>
    <s v="Glacier View"/>
    <s v="MT"/>
    <n v="48.681145000000001"/>
    <n v="-114.386646"/>
    <s v="Managed"/>
    <s v="Flow (whole reach)"/>
    <n v="52.805259999999997"/>
    <s v=""/>
    <n v="110"/>
    <x v="863"/>
    <n v="211.5"/>
    <n v="1.6879999999999999"/>
    <n v="1.077"/>
    <n v="0.26142857330186026"/>
    <n v="33.096926713947987"/>
    <n v="26.997636114170081"/>
    <n v="20.82"/>
    <n v="34.159999999999997"/>
    <n v="0.15"/>
    <n v="1.43"/>
    <n v="3.52"/>
    <n v="100"/>
    <n v="66.67"/>
    <n v="111"/>
    <n v="36.590000000000003"/>
    <n v="127.66"/>
    <n v="23.337"/>
  </r>
  <r>
    <x v="397"/>
    <n v="10557"/>
    <x v="315"/>
    <x v="0"/>
    <d v="2019-08-21T00:00:00"/>
    <n v="2019"/>
    <s v="CRB"/>
    <s v="I"/>
    <n v="4"/>
    <s v="170102060504"/>
    <s v="038-12-I"/>
    <s v="038"/>
    <s v="12"/>
    <s v="R1"/>
    <s v="Flathead"/>
    <s v="Glacier View"/>
    <s v="MT"/>
    <n v="48.681145000000001"/>
    <n v="-114.386646"/>
    <s v="Managed"/>
    <s v="Flow (whole reach)"/>
    <n v="54.369157033369497"/>
    <s v=""/>
    <n v="110"/>
    <x v="864"/>
    <n v="205.8"/>
    <n v="1.7370000000000001"/>
    <n v="1.0589999999999999"/>
    <n v="0.33499998971819878"/>
    <n v="19.436345966958211"/>
    <n v="27.988338146079965"/>
    <n v="18.98"/>
    <n v="54.51"/>
    <n v="7.9500000000000001E-2"/>
    <n v="0.33"/>
    <n v="2.67"/>
    <n v="97.5"/>
    <n v="62.5"/>
    <n v="113"/>
    <n v="35"/>
    <n v="204.08"/>
    <n v="82.887"/>
  </r>
  <r>
    <x v="398"/>
    <n v="284"/>
    <x v="316"/>
    <x v="0"/>
    <d v="2004-06-30T00:00:00"/>
    <n v="2004"/>
    <s v="CRB"/>
    <s v="I"/>
    <n v="4"/>
    <s v="170102020503"/>
    <s v="051-04-I"/>
    <s v="051"/>
    <s v="04"/>
    <s v="R1"/>
    <s v="Beaverhead-Deerlodge"/>
    <s v="Pintler"/>
    <s v="MT"/>
    <n v="46.488501999999997"/>
    <n v="-113.142837"/>
    <s v="Managed"/>
    <s v=""/>
    <n v="36.1315506328108"/>
    <s v=""/>
    <n v="150"/>
    <x v="117"/>
    <n v="180.7"/>
    <n v="3.5310000000000001"/>
    <n v="1.2490000000000001"/>
    <n v="0.21777777208222282"/>
    <n v="49.806308799114561"/>
    <n v="22.412838959601551"/>
    <m/>
    <m/>
    <n v="0.03"/>
    <n v="25.33"/>
    <n v="39.56"/>
    <n v="100"/>
    <n v="90.91"/>
    <n v="88"/>
    <n v="45.45"/>
    <n v="38.74"/>
    <n v="3.0640000000000001"/>
  </r>
  <r>
    <x v="398"/>
    <n v="4843"/>
    <x v="316"/>
    <x v="0"/>
    <d v="2009-06-13T00:00:00"/>
    <n v="2009"/>
    <s v="CRB"/>
    <s v="I"/>
    <n v="4"/>
    <s v="170102020503"/>
    <s v="051-04-I"/>
    <s v="051"/>
    <s v="04"/>
    <s v="R1"/>
    <s v="Beaverhead-Deerlodge"/>
    <s v="Pintler"/>
    <s v="MT"/>
    <n v="46.488501999999997"/>
    <n v="-113.142837"/>
    <s v="Managed"/>
    <s v="Flow (whole reach)"/>
    <n v="44.616680000000002"/>
    <s v=""/>
    <n v="140"/>
    <x v="201"/>
    <n v="175.5"/>
    <n v="3.516"/>
    <n v="1.202"/>
    <n v="0.21999999632438025"/>
    <n v="34.188034188034194"/>
    <n v="14.188033834821479"/>
    <n v="8.48"/>
    <n v="11.8"/>
    <n v="4.2000000000000003E-2"/>
    <n v="8.74"/>
    <n v="16.96"/>
    <n v="97.73"/>
    <n v="75"/>
    <n v="97"/>
    <n v="43.18"/>
    <n v="45.58"/>
    <n v="6.91"/>
  </r>
  <r>
    <x v="398"/>
    <n v="7911"/>
    <x v="316"/>
    <x v="0"/>
    <d v="2014-07-22T00:00:00"/>
    <n v="2014"/>
    <s v="CRB"/>
    <s v="I"/>
    <n v="4"/>
    <s v="170102020503"/>
    <s v="051-04-I"/>
    <s v="051"/>
    <s v="04"/>
    <s v="R1"/>
    <s v="Beaverhead-Deerlodge"/>
    <s v="Pintler"/>
    <s v="MT"/>
    <n v="46.488501999999997"/>
    <n v="-113.142837"/>
    <s v="Managed"/>
    <s v="Flow (whole reach)"/>
    <n v="69.843429999999998"/>
    <s v=""/>
    <n v="140"/>
    <x v="183"/>
    <n v="163.9"/>
    <n v="3.6120000000000001"/>
    <n v="1.1619999999999999"/>
    <n v="0.2592307741825397"/>
    <n v="79.316656497864557"/>
    <n v="40.939597257249886"/>
    <n v="7.95"/>
    <n v="13.27"/>
    <n v="4.8500000000000001E-2"/>
    <n v="13.73"/>
    <n v="20.329999999999998"/>
    <n v="97.5"/>
    <n v="92.5"/>
    <n v="91"/>
    <n v="50"/>
    <n v="152.53"/>
    <n v="12.406000000000001"/>
  </r>
  <r>
    <x v="398"/>
    <n v="10568"/>
    <x v="316"/>
    <x v="0"/>
    <d v="2019-07-14T00:00:00"/>
    <n v="2019"/>
    <s v="CRB"/>
    <s v="I"/>
    <n v="4"/>
    <s v="170102020503"/>
    <s v="051-04-I"/>
    <s v="051"/>
    <s v="04"/>
    <s v="R1"/>
    <s v="Beaverhead-Deerlodge"/>
    <s v="Pintler"/>
    <s v="MT"/>
    <n v="46.488501999999997"/>
    <n v="-113.142837"/>
    <s v="Managed"/>
    <s v="Flow (whole reach)"/>
    <n v="57.683911191419703"/>
    <s v=""/>
    <n v="130"/>
    <x v="283"/>
    <n v="168"/>
    <n v="3.6160000000000001"/>
    <n v="1.1859999999999999"/>
    <n v="0.25416666890184086"/>
    <n v="71.428571428571431"/>
    <n v="33.988095748992194"/>
    <n v="10.67"/>
    <n v="16.61"/>
    <n v="3.6999999999999998E-2"/>
    <n v="11.81"/>
    <n v="18.34"/>
    <n v="100"/>
    <n v="85.71"/>
    <n v="100"/>
    <n v="45.24"/>
    <n v="83.33"/>
    <n v="20.933"/>
  </r>
  <r>
    <x v="399"/>
    <n v="1786"/>
    <x v="317"/>
    <x v="0"/>
    <d v="2005-07-16T00:00:00"/>
    <n v="2005"/>
    <s v="CRB"/>
    <s v="I"/>
    <n v="5"/>
    <s v="170102150201"/>
    <s v="015-13-I"/>
    <s v="015"/>
    <s v="13"/>
    <s v="R1"/>
    <s v="Panhandle"/>
    <s v="Priest Lake"/>
    <s v="WA"/>
    <n v="48.686016000000002"/>
    <n v="-117.06967299999999"/>
    <s v="Managed"/>
    <s v=""/>
    <n v="17.714359999999999"/>
    <s v=""/>
    <n v="20"/>
    <x v="331"/>
    <n v="193"/>
    <n v="0.57999999999999996"/>
    <n v="1.0249999999999999"/>
    <n v="0.2824999988079071"/>
    <n v="20.725388601036268"/>
    <n v="21.243523563128061"/>
    <n v="15.13"/>
    <n v="30.16"/>
    <n v="5.1999999999999998E-2"/>
    <n v="39.020000000000003"/>
    <n v="45.93"/>
    <n v="94"/>
    <n v="94"/>
    <n v="100"/>
    <n v="40"/>
    <n v="72.540000000000006"/>
    <n v="12.5"/>
  </r>
  <r>
    <x v="399"/>
    <n v="5342"/>
    <x v="317"/>
    <x v="0"/>
    <d v="2010-07-11T00:00:00"/>
    <n v="2010"/>
    <s v="CRB"/>
    <s v="I"/>
    <n v="5"/>
    <s v="170102150201"/>
    <s v="015-13-I"/>
    <s v="015"/>
    <s v="13"/>
    <s v="R1"/>
    <s v="Panhandle"/>
    <s v="Priest Lake"/>
    <s v="WA"/>
    <n v="48.686016000000002"/>
    <n v="-117.06967299999999"/>
    <s v="Managed"/>
    <s v="Flow (whole reach)"/>
    <n v="33.7136"/>
    <s v=""/>
    <n v="30"/>
    <x v="481"/>
    <n v="194"/>
    <n v="0.45400000000000001"/>
    <n v="1.093"/>
    <n v="0.57666667302449548"/>
    <n v="15.463917525773196"/>
    <n v="52.319586645696582"/>
    <n v="11.52"/>
    <n v="16.32"/>
    <n v="1.0999999999999999E-2"/>
    <n v="25.11"/>
    <n v="28.44"/>
    <n v="100"/>
    <n v="44"/>
    <n v="94"/>
    <n v="44"/>
    <n v="113.4"/>
    <n v="8.4610000000000003"/>
  </r>
  <r>
    <x v="399"/>
    <n v="8467"/>
    <x v="317"/>
    <x v="0"/>
    <d v="2015-06-22T00:00:00"/>
    <n v="2015"/>
    <s v="CRB"/>
    <s v="I"/>
    <n v="5"/>
    <s v="170102150201"/>
    <s v="015-13-I"/>
    <s v="015"/>
    <s v="13"/>
    <s v="R1"/>
    <s v="Panhandle"/>
    <s v="Priest Lake"/>
    <s v="WA"/>
    <n v="48.686016000000002"/>
    <n v="-117.06967299999999"/>
    <s v="Managed"/>
    <s v="Flow (whole reach)"/>
    <n v="33.909460000000003"/>
    <s v=""/>
    <n v="40"/>
    <x v="307"/>
    <n v="197.4"/>
    <n v="0.63300000000000001"/>
    <n v="1.034"/>
    <n v="0.36749999970197678"/>
    <n v="40.526849037487338"/>
    <n v="76.443768079036872"/>
    <n v="10.18"/>
    <n v="20.53"/>
    <n v="8.9999999999999993E-3"/>
    <n v="25.02"/>
    <n v="36.869999999999997"/>
    <n v="97.92"/>
    <n v="97.92"/>
    <n v="88"/>
    <n v="47.92"/>
    <n v="126.65"/>
    <n v="10.417999999999999"/>
  </r>
  <r>
    <x v="400"/>
    <n v="450"/>
    <x v="318"/>
    <x v="1"/>
    <d v="2004-08-12T00:00:00"/>
    <n v="2004"/>
    <s v="CRB"/>
    <s v="I"/>
    <n v="4"/>
    <s v="170603070401"/>
    <s v="074-13-I"/>
    <s v="074"/>
    <s v="13"/>
    <s v="R1"/>
    <s v="Nez Perce-Clearwater"/>
    <s v="North Fork"/>
    <s v="ID"/>
    <n v="46.711844999999997"/>
    <n v="-114.86206900000001"/>
    <s v="Reference"/>
    <s v=""/>
    <n v="17.145038768171201"/>
    <s v=""/>
    <n v="20"/>
    <x v="818"/>
    <n v="170.8"/>
    <n v="2.4470000000000001"/>
    <n v="1.111"/>
    <n v="0.28249999135732651"/>
    <n v="23.419203747072597"/>
    <n v="10.362997685997492"/>
    <m/>
    <m/>
    <n v="6.7500000000000004E-2"/>
    <n v="0.5"/>
    <n v="2"/>
    <n v="90.91"/>
    <n v="88.64"/>
    <n v="121"/>
    <n v="16.670000000000002"/>
    <n v="35.130000000000003"/>
    <n v="70.396000000000001"/>
  </r>
  <r>
    <x v="400"/>
    <n v="4915"/>
    <x v="318"/>
    <x v="1"/>
    <d v="2009-08-05T00:00:00"/>
    <n v="2009"/>
    <s v="CRB"/>
    <s v="I"/>
    <n v="4"/>
    <s v="170603070401"/>
    <s v="074-13-I"/>
    <s v="074"/>
    <s v="13"/>
    <s v="R1"/>
    <s v="Nez Perce-Clearwater"/>
    <s v="North Fork"/>
    <s v="ID"/>
    <n v="46.711844999999997"/>
    <n v="-114.86206900000001"/>
    <s v="Reference"/>
    <s v="Flow (whole reach)"/>
    <n v="21.11636"/>
    <s v=""/>
    <n v="20"/>
    <x v="464"/>
    <n v="160.4"/>
    <n v="2.7240000000000002"/>
    <n v="1.0960000000000001"/>
    <n v="0.21000000834465027"/>
    <n v="18.703241895261847"/>
    <n v="19.638404584584983"/>
    <n v="26.52"/>
    <n v="40.380000000000003"/>
    <n v="0.111"/>
    <n v="0.22"/>
    <n v="0.89"/>
    <n v="100"/>
    <n v="84.21"/>
    <n v="127"/>
    <n v="21.05"/>
    <n v="18.7"/>
    <n v="48.807000000000002"/>
  </r>
  <r>
    <x v="400"/>
    <n v="7981"/>
    <x v="318"/>
    <x v="1"/>
    <d v="2014-07-31T00:00:00"/>
    <n v="2014"/>
    <s v="CRB"/>
    <s v="I"/>
    <n v="4"/>
    <s v="170603070401"/>
    <s v="074-13-I"/>
    <s v="074"/>
    <s v="13"/>
    <s v="R1"/>
    <s v="Nez Perce-Clearwater"/>
    <s v="North Fork"/>
    <s v="ID"/>
    <n v="46.711844999999997"/>
    <n v="-114.86206900000001"/>
    <s v="Reference"/>
    <s v="Flow (whole reach)"/>
    <n v="17.23536"/>
    <s v=""/>
    <n v="20"/>
    <x v="865"/>
    <n v="157.6"/>
    <n v="2.7410000000000001"/>
    <n v="1.046"/>
    <n v="0.23999999463558197"/>
    <n v="12.690355329949238"/>
    <n v="8.819797014827051"/>
    <n v="19.07"/>
    <n v="31.44"/>
    <n v="0.1115"/>
    <n v="0"/>
    <n v="1"/>
    <n v="100"/>
    <n v="94.74"/>
    <n v="127"/>
    <n v="21.05"/>
    <n v="25.38"/>
    <n v="7.2759999999999998"/>
  </r>
  <r>
    <x v="400"/>
    <n v="10632"/>
    <x v="318"/>
    <x v="1"/>
    <d v="2019-08-08T00:00:00"/>
    <n v="2019"/>
    <s v="CRB"/>
    <s v="I"/>
    <n v="4"/>
    <s v="170603070401"/>
    <s v="074-13-I"/>
    <s v="074"/>
    <s v="13"/>
    <s v="R1"/>
    <s v="Nez Perce-Clearwater"/>
    <s v="North Fork"/>
    <s v="ID"/>
    <n v="46.711844999999997"/>
    <n v="-114.86206900000001"/>
    <s v="Reference"/>
    <s v="Flow (whole reach)"/>
    <n v="28.151481947412801"/>
    <s v=""/>
    <n v="20"/>
    <x v="422"/>
    <n v="161.6"/>
    <m/>
    <m/>
    <n v="0.27000000178813932"/>
    <n v="30.940594059405939"/>
    <n v="21.78217839486528"/>
    <n v="26.51"/>
    <n v="56.73"/>
    <n v="0.105"/>
    <n v="0"/>
    <n v="2.4"/>
    <n v="100"/>
    <n v="97.5"/>
    <n v="138"/>
    <n v="15.38"/>
    <n v="43.32"/>
    <n v="13.135"/>
  </r>
  <r>
    <x v="401"/>
    <n v="362"/>
    <x v="319"/>
    <x v="1"/>
    <d v="2004-07-03T00:00:00"/>
    <n v="2004"/>
    <s v="CRB"/>
    <s v="I"/>
    <n v="4"/>
    <s v="170102051407"/>
    <s v="060-14-I"/>
    <s v="060"/>
    <s v="14"/>
    <s v="R1"/>
    <s v="Lolo"/>
    <s v="Missoula"/>
    <s v="MT"/>
    <n v="46.661310999999998"/>
    <n v="-114.285506"/>
    <s v="Reference"/>
    <s v=""/>
    <n v="72.921193776982804"/>
    <s v=""/>
    <n v="10"/>
    <x v="866"/>
    <n v="253"/>
    <n v="0.50600000000000001"/>
    <n v="1.3009999999999999"/>
    <n v="0.66333332988950944"/>
    <n v="35.573122529644273"/>
    <n v="80.750988217681765"/>
    <m/>
    <m/>
    <n v="0.02"/>
    <n v="14.99"/>
    <n v="24.41"/>
    <n v="97.73"/>
    <n v="52.27"/>
    <n v="85"/>
    <n v="55.81"/>
    <n v="940.71"/>
    <n v="482.197"/>
  </r>
  <r>
    <x v="401"/>
    <n v="5121"/>
    <x v="319"/>
    <x v="1"/>
    <d v="2009-07-08T00:00:00"/>
    <n v="2009"/>
    <s v="CRB"/>
    <s v="I"/>
    <n v="4"/>
    <s v="170102051407"/>
    <s v="060-14-I"/>
    <s v="060"/>
    <s v="14"/>
    <s v="R1"/>
    <s v="Lolo"/>
    <s v="Missoula"/>
    <s v="MT"/>
    <n v="46.661310999999998"/>
    <n v="-114.285506"/>
    <s v="Reference"/>
    <s v="Flow (whole reach)"/>
    <n v="64.429770000000005"/>
    <s v=""/>
    <n v="10"/>
    <x v="867"/>
    <n v="252.3"/>
    <n v="0.73699999999999999"/>
    <n v="1.4219999999999999"/>
    <n v="0.58636362986131152"/>
    <n v="43.598890210067381"/>
    <n v="74.197384368981162"/>
    <n v="13.77"/>
    <n v="21.08"/>
    <n v="2.3E-2"/>
    <n v="23.15"/>
    <n v="36.61"/>
    <n v="95.24"/>
    <n v="64.290000000000006"/>
    <n v="89"/>
    <n v="55"/>
    <n v="1193.02"/>
    <n v="326.02699999999999"/>
  </r>
  <r>
    <x v="401"/>
    <n v="7950"/>
    <x v="319"/>
    <x v="1"/>
    <d v="2014-08-17T00:00:00"/>
    <n v="2014"/>
    <s v="CRB"/>
    <s v="I"/>
    <n v="4"/>
    <s v="170102051407"/>
    <s v="060-14-I"/>
    <s v="060"/>
    <s v="14"/>
    <s v="R1"/>
    <s v="Lolo"/>
    <s v="Missoula"/>
    <s v="MT"/>
    <n v="46.661310999999998"/>
    <n v="-114.285506"/>
    <s v="Reference"/>
    <s v="Flow (whole reach)"/>
    <n v="40.118130000000001"/>
    <s v=""/>
    <n v="10"/>
    <x v="797"/>
    <n v="242.5"/>
    <n v="0.627"/>
    <n v="1.284"/>
    <n v="0.61166665951410926"/>
    <n v="24.742268041237111"/>
    <n v="43.835052411580818"/>
    <n v="15.49"/>
    <n v="37.97"/>
    <n v="6.4999999999999997E-3"/>
    <n v="31.63"/>
    <n v="35.44"/>
    <n v="97.5"/>
    <n v="82.5"/>
    <n v="90"/>
    <n v="52.5"/>
    <n v="1991.75"/>
    <n v="820.93"/>
  </r>
  <r>
    <x v="401"/>
    <n v="10602"/>
    <x v="319"/>
    <x v="1"/>
    <d v="2019-07-24T00:00:00"/>
    <n v="2019"/>
    <s v="CRB"/>
    <s v="I"/>
    <n v="4"/>
    <s v="170102051407"/>
    <s v="060-14-I"/>
    <s v="060"/>
    <s v="14"/>
    <s v="R1"/>
    <s v="Lolo"/>
    <s v="Missoula"/>
    <s v="MT"/>
    <n v="46.661310999999998"/>
    <n v="-114.285506"/>
    <s v="Reference"/>
    <s v="Flow (whole reach)"/>
    <n v="49.868785080234098"/>
    <s v=""/>
    <n v="10"/>
    <x v="868"/>
    <n v="221.3"/>
    <m/>
    <n v="1.202"/>
    <n v="1.1880000233650208"/>
    <n v="22.593764121102573"/>
    <n v="42.024400403367082"/>
    <n v="19.46"/>
    <n v="46.33"/>
    <n v="4.0000000000000001E-3"/>
    <n v="45.73"/>
    <n v="62.67"/>
    <n v="88.89"/>
    <n v="61.11"/>
    <n v="74"/>
    <n v="68.75"/>
    <n v="939.9"/>
    <n v="571.50800000000004"/>
  </r>
  <r>
    <x v="402"/>
    <n v="1808"/>
    <x v="320"/>
    <x v="0"/>
    <d v="2005-08-29T00:00:00"/>
    <n v="2005"/>
    <s v="CRB"/>
    <s v="I"/>
    <n v="5"/>
    <s v="170102131004"/>
    <s v="031-15-I"/>
    <s v="031"/>
    <s v="15"/>
    <s v="R1"/>
    <s v="Kootenai"/>
    <s v="Cabinet"/>
    <s v="MT"/>
    <n v="47.862949"/>
    <n v="-115.77593"/>
    <s v="Managed"/>
    <s v="Other (make comment)"/>
    <m/>
    <s v=""/>
    <m/>
    <x v="78"/>
    <n v="196.1"/>
    <n v="1.4019999999999999"/>
    <n v="1.1000000000000001"/>
    <m/>
    <m/>
    <m/>
    <n v="31.46"/>
    <m/>
    <n v="6.5000000000000002E-2"/>
    <m/>
    <m/>
    <n v="87.5"/>
    <n v="56.25"/>
    <n v="152"/>
    <n v="0"/>
    <n v="40.799999999999997"/>
    <n v="17.885999999999999"/>
  </r>
  <r>
    <x v="402"/>
    <n v="5364"/>
    <x v="320"/>
    <x v="0"/>
    <d v="2010-07-22T00:00:00"/>
    <n v="2010"/>
    <s v="CRB"/>
    <s v="I"/>
    <n v="5"/>
    <s v="170102131004"/>
    <s v="031-15-I"/>
    <s v="031"/>
    <s v="15"/>
    <s v="R1"/>
    <s v="Kootenai"/>
    <s v="Cabinet"/>
    <s v="MT"/>
    <n v="47.862949"/>
    <n v="-115.77593"/>
    <s v="Managed"/>
    <s v="Flow (whole reach)"/>
    <n v="9.706448"/>
    <s v=""/>
    <n v="40"/>
    <x v="324"/>
    <n v="178.7"/>
    <n v="1.321"/>
    <n v="1.0640000000000001"/>
    <n v="0.50999999046325684"/>
    <n v="5.5959709009513157"/>
    <n v="16.675992857896222"/>
    <n v="23.94"/>
    <n v="41.89"/>
    <n v="5.8500000000000003E-2"/>
    <n v="0"/>
    <n v="57.5"/>
    <n v="93.18"/>
    <n v="68.180000000000007"/>
    <n v="133"/>
    <n v="11.63"/>
    <n v="33.58"/>
    <n v="20.917999999999999"/>
  </r>
  <r>
    <x v="402"/>
    <n v="8488"/>
    <x v="320"/>
    <x v="0"/>
    <d v="2015-08-03T00:00:00"/>
    <n v="2015"/>
    <s v="CRB"/>
    <s v="I"/>
    <n v="5"/>
    <s v="170102131004"/>
    <s v="031-15-I"/>
    <s v="031"/>
    <s v="15"/>
    <s v="R1"/>
    <s v="Kootenai"/>
    <s v="Cabinet"/>
    <s v="MT"/>
    <n v="47.862949"/>
    <n v="-115.77593"/>
    <s v="Managed"/>
    <s v="No flow (completely dry)"/>
    <m/>
    <s v=""/>
    <n v="0"/>
    <x v="83"/>
    <n v="195.5"/>
    <n v="1.335"/>
    <n v="1.0720000000000001"/>
    <n v="0"/>
    <n v="0"/>
    <n v="0"/>
    <n v="29.66"/>
    <m/>
    <n v="6.9000000000000006E-2"/>
    <m/>
    <m/>
    <n v="100"/>
    <n v="85.42"/>
    <n v="143"/>
    <n v="10.42"/>
    <n v="35.81"/>
    <n v="13.368"/>
  </r>
  <r>
    <x v="403"/>
    <n v="369"/>
    <x v="321"/>
    <x v="0"/>
    <d v="2003-07-05T00:00:00"/>
    <n v="2003"/>
    <s v="CRB"/>
    <s v="I"/>
    <n v="3"/>
    <s v="170102040401"/>
    <s v="061-08-I"/>
    <s v="061"/>
    <s v="08"/>
    <s v="R1"/>
    <s v="Lolo"/>
    <s v="Ninemile"/>
    <s v="MT"/>
    <n v="46.840876999999999"/>
    <n v="-114.443455"/>
    <s v="Managed"/>
    <s v=""/>
    <n v="29.096048225350501"/>
    <s v=""/>
    <n v="90"/>
    <x v="597"/>
    <n v="169.7"/>
    <n v="1.4379999999999999"/>
    <n v="1.17"/>
    <n v="0.20666665997770098"/>
    <n v="53.034767236299359"/>
    <n v="32.351208491822732"/>
    <n v="17.82"/>
    <n v="32.08"/>
    <n v="2.5999999999999999E-2"/>
    <n v="4"/>
    <n v="10.67"/>
    <n v="97.62"/>
    <n v="80.95"/>
    <n v="124"/>
    <n v="14.71"/>
    <n v="165"/>
    <n v="78.963999999999999"/>
  </r>
  <r>
    <x v="403"/>
    <n v="4167"/>
    <x v="321"/>
    <x v="0"/>
    <d v="2008-07-12T00:00:00"/>
    <n v="2008"/>
    <s v="CRB"/>
    <s v="I"/>
    <n v="3"/>
    <s v="170102040401"/>
    <s v="061-08-I"/>
    <s v="061"/>
    <s v="08"/>
    <s v="R1"/>
    <s v="Lolo"/>
    <s v="Ninemile"/>
    <s v="MT"/>
    <n v="46.840876999999999"/>
    <n v="-114.443455"/>
    <s v="Managed"/>
    <s v="Flow (whole reach)"/>
    <n v="39.433079999999997"/>
    <s v=""/>
    <n v="80"/>
    <x v="149"/>
    <n v="155.80000000000001"/>
    <n v="1.444"/>
    <n v="1.161"/>
    <n v="0.27714286531720844"/>
    <n v="44.929396662387674"/>
    <n v="37.869063207212548"/>
    <n v="23.98"/>
    <n v="26.52"/>
    <n v="3.3000000000000002E-2"/>
    <n v="1.43"/>
    <n v="7.33"/>
    <n v="100"/>
    <n v="82.5"/>
    <n v="130"/>
    <n v="12.5"/>
    <n v="147.63"/>
    <n v="77.453999999999994"/>
  </r>
  <r>
    <x v="403"/>
    <n v="7357"/>
    <x v="321"/>
    <x v="0"/>
    <d v="2013-08-05T00:00:00"/>
    <n v="2013"/>
    <s v="CRB"/>
    <s v="I"/>
    <n v="3"/>
    <s v="170102040401"/>
    <s v="061-08-I"/>
    <s v="061"/>
    <s v="08"/>
    <s v="R1"/>
    <s v="Lolo"/>
    <s v="Ninemile"/>
    <s v="MT"/>
    <n v="46.840876999999999"/>
    <n v="-114.443455"/>
    <s v="Managed"/>
    <s v="Flow (whole reach)"/>
    <n v="53.29954"/>
    <s v=""/>
    <n v="170"/>
    <x v="556"/>
    <n v="160.80000000000001"/>
    <n v="1.5489999999999999"/>
    <m/>
    <n v="0.30181818252260034"/>
    <n v="68.407960199004975"/>
    <n v="46.455223317170017"/>
    <n v="20.96"/>
    <n v="26.88"/>
    <n v="0.03"/>
    <n v="1.47"/>
    <n v="4.53"/>
    <n v="100"/>
    <n v="87.5"/>
    <n v="121"/>
    <n v="25"/>
    <n v="261.19"/>
    <n v="71.087999999999994"/>
  </r>
  <r>
    <x v="403"/>
    <n v="10065"/>
    <x v="321"/>
    <x v="0"/>
    <d v="2018-07-27T00:00:00"/>
    <n v="2018"/>
    <s v="CRB"/>
    <s v="I"/>
    <n v="3"/>
    <s v="170102040401"/>
    <s v="061-08-I"/>
    <s v="061"/>
    <s v="08"/>
    <s v="R1"/>
    <s v="Lolo"/>
    <s v="Ninemile"/>
    <s v="MT"/>
    <n v="46.840876999999999"/>
    <n v="-114.443455"/>
    <s v="Managed"/>
    <s v="Flow (whole reach)"/>
    <n v="53.911312104410101"/>
    <s v=""/>
    <n v="110"/>
    <x v="353"/>
    <n v="161"/>
    <n v="1.752"/>
    <n v="1.0840000000000001"/>
    <n v="0.29357142959322247"/>
    <n v="86.956521739130437"/>
    <n v="67.763975244131146"/>
    <n v="26.73"/>
    <n v="21.52"/>
    <n v="0.02"/>
    <n v="2.38"/>
    <n v="4.05"/>
    <n v="100"/>
    <n v="95.24"/>
    <n v="120"/>
    <n v="21.95"/>
    <n v="118.01"/>
    <n v="58.929000000000002"/>
  </r>
  <r>
    <x v="404"/>
    <n v="1807"/>
    <x v="322"/>
    <x v="0"/>
    <d v="2005-08-28T00:00:00"/>
    <n v="2005"/>
    <s v="CRB"/>
    <s v="I"/>
    <n v="5"/>
    <s v="170102131302"/>
    <s v="031-12-I"/>
    <s v="031"/>
    <s v="12"/>
    <s v="R1"/>
    <s v="Kootenai"/>
    <s v="Cabinet"/>
    <s v="MT"/>
    <n v="47.946218999999999"/>
    <n v="-115.87324"/>
    <s v="Managed"/>
    <s v="Other (make comment)"/>
    <m/>
    <s v=""/>
    <m/>
    <x v="468"/>
    <n v="172.3"/>
    <n v="2.0720000000000001"/>
    <n v="1.1259999999999999"/>
    <m/>
    <m/>
    <m/>
    <n v="17.399999999999999"/>
    <m/>
    <n v="6.7000000000000004E-2"/>
    <m/>
    <m/>
    <n v="97.67"/>
    <n v="76.739999999999995"/>
    <n v="123"/>
    <n v="21.95"/>
    <n v="110.27"/>
    <n v="29.797000000000001"/>
  </r>
  <r>
    <x v="404"/>
    <n v="5363"/>
    <x v="322"/>
    <x v="0"/>
    <d v="2010-07-26T00:00:00"/>
    <n v="2010"/>
    <s v="CRB"/>
    <s v="I"/>
    <n v="5"/>
    <s v="170102131302"/>
    <s v="031-12-I"/>
    <s v="031"/>
    <s v="12"/>
    <s v="R1"/>
    <s v="Kootenai"/>
    <s v="Cabinet"/>
    <s v="MT"/>
    <n v="47.946218999999999"/>
    <n v="-115.87324"/>
    <s v="Managed"/>
    <s v="Flow (whole reach)"/>
    <n v="57.378"/>
    <s v=""/>
    <n v="40"/>
    <x v="182"/>
    <n v="158.80000000000001"/>
    <n v="2.7080000000000002"/>
    <n v="1.1659999999999999"/>
    <n v="0.25999999211894143"/>
    <n v="56.675062972292189"/>
    <n v="30.2896723338879"/>
    <n v="10.11"/>
    <n v="19.25"/>
    <n v="4.4999999999999998E-2"/>
    <n v="3.08"/>
    <n v="9.7200000000000006"/>
    <n v="100"/>
    <n v="85"/>
    <n v="92"/>
    <n v="52.5"/>
    <n v="245.59"/>
    <n v="68.525999999999996"/>
  </r>
  <r>
    <x v="404"/>
    <n v="8487"/>
    <x v="322"/>
    <x v="0"/>
    <d v="2015-08-02T00:00:00"/>
    <n v="2015"/>
    <s v="CRB"/>
    <s v="I"/>
    <n v="5"/>
    <s v="170102131302"/>
    <s v="031-12-I"/>
    <s v="031"/>
    <s v="12"/>
    <s v="R1"/>
    <s v="Kootenai"/>
    <s v="Cabinet"/>
    <s v="MT"/>
    <n v="47.946218999999999"/>
    <n v="-115.87324"/>
    <s v="Managed"/>
    <s v="Flow (whole reach)"/>
    <n v="41.961530000000003"/>
    <s v=""/>
    <n v="50"/>
    <x v="598"/>
    <n v="171"/>
    <n v="2.4390000000000001"/>
    <n v="1.1619999999999999"/>
    <n v="0.23785714485815593"/>
    <n v="81.871345029239762"/>
    <n v="36.549706905208836"/>
    <n v="10.33"/>
    <n v="27.25"/>
    <n v="6.5000000000000002E-2"/>
    <n v="22.48"/>
    <n v="25.48"/>
    <n v="100"/>
    <n v="92.86"/>
    <n v="107"/>
    <n v="38.1"/>
    <n v="134.5"/>
    <n v="39.603999999999999"/>
  </r>
  <r>
    <x v="405"/>
    <n v="3654"/>
    <x v="323"/>
    <x v="0"/>
    <d v="2007-06-26T00:00:00"/>
    <n v="2007"/>
    <s v="CRB"/>
    <s v="I"/>
    <n v="2"/>
    <s v="170603050101"/>
    <s v="083-04-I"/>
    <s v="083"/>
    <s v="04"/>
    <s v="R1"/>
    <s v="Nez Perce-Clearwater"/>
    <s v="Red River"/>
    <s v="ID"/>
    <n v="45.672033999999996"/>
    <n v="-115.36072900000001"/>
    <s v="Managed"/>
    <s v="Flow (whole reach)"/>
    <n v="39.124229999999997"/>
    <s v=""/>
    <n v="20"/>
    <x v="554"/>
    <n v="179.1"/>
    <n v="1.089"/>
    <n v="1.514"/>
    <n v="0.3800000051657359"/>
    <n v="33.500837520938028"/>
    <n v="45.058626359165352"/>
    <n v="13.44"/>
    <n v="25.52"/>
    <n v="6.4000000000000001E-2"/>
    <n v="11.2"/>
    <n v="12.69"/>
    <n v="100"/>
    <n v="95.45"/>
    <n v="114"/>
    <n v="26.19"/>
    <n v="50.25"/>
    <n v="8.2609999999999992"/>
  </r>
  <r>
    <x v="405"/>
    <n v="6841"/>
    <x v="323"/>
    <x v="0"/>
    <d v="2012-08-04T00:00:00"/>
    <n v="2012"/>
    <s v="CRB"/>
    <s v="I"/>
    <n v="2"/>
    <s v="170603050101"/>
    <s v="083-04-I"/>
    <s v="083"/>
    <s v="04"/>
    <s v="R1"/>
    <s v="Nez Perce-Clearwater"/>
    <s v="Red River"/>
    <s v="ID"/>
    <n v="45.672033999999996"/>
    <n v="-115.36072900000001"/>
    <s v="Managed"/>
    <s v="Flow (whole reach)"/>
    <n v="44.975569999999998"/>
    <s v=""/>
    <n v="20"/>
    <x v="75"/>
    <n v="177.5"/>
    <n v="1.0369999999999999"/>
    <n v="1.542"/>
    <n v="0.31571428903511595"/>
    <n v="39.436619718309863"/>
    <n v="46.591549994240346"/>
    <n v="11.21"/>
    <n v="17.190000000000001"/>
    <n v="6.9000000000000006E-2"/>
    <n v="0.84"/>
    <n v="1.58"/>
    <n v="100"/>
    <n v="93.18"/>
    <n v="114"/>
    <n v="34.880000000000003"/>
    <n v="45.07"/>
    <n v="14.920999999999999"/>
  </r>
  <r>
    <x v="405"/>
    <n v="9847"/>
    <x v="323"/>
    <x v="0"/>
    <d v="2017-06-27T00:00:00"/>
    <n v="2017"/>
    <s v="CRB"/>
    <s v="I"/>
    <n v="2"/>
    <s v="170603050101"/>
    <s v="083-04-I"/>
    <s v="083"/>
    <s v="04"/>
    <s v="R1"/>
    <s v="Nez Perce-Clearwater"/>
    <s v="Red River"/>
    <s v="ID"/>
    <n v="45.672033999999996"/>
    <n v="-115.36072900000001"/>
    <s v="Managed"/>
    <s v="Flow (whole reach)"/>
    <n v="55.7957930155019"/>
    <s v=""/>
    <n v="20"/>
    <x v="538"/>
    <n v="179.8"/>
    <n v="1.101"/>
    <n v="1.5389999999999999"/>
    <n v="0.35499999920527142"/>
    <n v="33.370411568409345"/>
    <n v="38.59844223675924"/>
    <n v="11.47"/>
    <n v="13.31"/>
    <n v="7.0000000000000007E-2"/>
    <n v="1.39"/>
    <n v="1.75"/>
    <n v="100"/>
    <n v="90.91"/>
    <n v="102"/>
    <n v="41.86"/>
    <n v="116.8"/>
    <n v="22.422000000000001"/>
  </r>
  <r>
    <x v="406"/>
    <n v="419"/>
    <x v="324"/>
    <x v="0"/>
    <d v="2004-06-29T00:00:00"/>
    <n v="2004"/>
    <s v="CRB"/>
    <s v="I"/>
    <n v="4"/>
    <s v="170602090601"/>
    <s v="070-09-I"/>
    <s v="070"/>
    <s v="09"/>
    <s v="R1"/>
    <s v="Nez Perce-Clearwater"/>
    <s v="Salmon River"/>
    <s v="ID"/>
    <n v="45.766447999999997"/>
    <n v="-116.06929700000001"/>
    <s v="Managed"/>
    <s v=""/>
    <n v="31.810385978242099"/>
    <s v=""/>
    <n v="30"/>
    <x v="869"/>
    <n v="176.2"/>
    <n v="0.96499999999999997"/>
    <n v="1.0109999999999999"/>
    <n v="0.38999998569488525"/>
    <n v="17.026106696935301"/>
    <n v="27.46878633704819"/>
    <m/>
    <m/>
    <n v="2.4E-2"/>
    <n v="46.94"/>
    <n v="52.4"/>
    <n v="97.73"/>
    <n v="95.45"/>
    <n v="76"/>
    <n v="61.36"/>
    <n v="283.77"/>
    <n v="88.424999999999997"/>
  </r>
  <r>
    <x v="406"/>
    <n v="4895"/>
    <x v="324"/>
    <x v="0"/>
    <d v="2009-06-25T00:00:00"/>
    <n v="2009"/>
    <s v="CRB"/>
    <s v="I"/>
    <n v="4"/>
    <s v="170602090601"/>
    <s v="070-09-I"/>
    <s v="070"/>
    <s v="09"/>
    <s v="R1"/>
    <s v="Nez Perce-Clearwater"/>
    <s v="Salmon River"/>
    <s v="ID"/>
    <n v="45.766447999999997"/>
    <n v="-116.06929700000001"/>
    <s v="Managed"/>
    <s v="Flow (whole reach)"/>
    <n v="42.001130000000003"/>
    <s v=""/>
    <n v="20"/>
    <x v="870"/>
    <n v="177"/>
    <n v="1.0109999999999999"/>
    <n v="1.0149999999999999"/>
    <n v="0.30000002384185792"/>
    <n v="28.248587570621467"/>
    <n v="25.084746085991295"/>
    <n v="10.11"/>
    <n v="16.989999999999998"/>
    <n v="6.5000000000000002E-2"/>
    <n v="16.8"/>
    <n v="24.67"/>
    <n v="84.09"/>
    <n v="79.55"/>
    <n v="84"/>
    <n v="52.27"/>
    <n v="237.29"/>
    <n v="85.730999999999995"/>
  </r>
  <r>
    <x v="406"/>
    <n v="7962"/>
    <x v="324"/>
    <x v="0"/>
    <d v="2014-07-06T00:00:00"/>
    <n v="2014"/>
    <s v="CRB"/>
    <s v="I"/>
    <n v="4"/>
    <s v="170602090601"/>
    <s v="070-09-I"/>
    <s v="070"/>
    <s v="09"/>
    <s v="R1"/>
    <s v="Nez Perce-Clearwater"/>
    <s v="Salmon River"/>
    <s v="ID"/>
    <n v="45.766447999999997"/>
    <n v="-116.06929700000001"/>
    <s v="Managed"/>
    <s v="Flow (whole reach)"/>
    <n v="52.277990000000003"/>
    <s v=""/>
    <n v="50"/>
    <x v="799"/>
    <n v="177.5"/>
    <n v="1.0369999999999999"/>
    <n v="1.075"/>
    <n v="0.30666667471329373"/>
    <n v="33.802816901408448"/>
    <n v="30.478872917067832"/>
    <n v="10.72"/>
    <n v="30.16"/>
    <n v="0.04"/>
    <n v="0.71"/>
    <n v="8.34"/>
    <n v="100"/>
    <n v="100"/>
    <n v="76"/>
    <n v="65.91"/>
    <n v="242.25"/>
    <n v="105.619"/>
  </r>
  <r>
    <x v="407"/>
    <n v="288"/>
    <x v="325"/>
    <x v="0"/>
    <d v="2004-06-29T00:00:00"/>
    <n v="2004"/>
    <s v="CRB"/>
    <s v="IK"/>
    <n v="4"/>
    <s v="170102020401"/>
    <s v="051-10-IK"/>
    <s v="051"/>
    <s v="10"/>
    <s v="R1"/>
    <s v="Beaverhead-Deerlodge"/>
    <s v="Pintler"/>
    <s v="MT"/>
    <n v="46.482095000000001"/>
    <n v="-113.393754"/>
    <s v="Managed"/>
    <s v=""/>
    <n v="9.3470849593756995"/>
    <s v=""/>
    <n v="30"/>
    <x v="90"/>
    <n v="170.9"/>
    <n v="2.2349999999999999"/>
    <n v="1.0840000000000001"/>
    <n v="0.25499999895691872"/>
    <n v="23.405500292568753"/>
    <n v="14.569923708911803"/>
    <m/>
    <m/>
    <n v="4.7E-2"/>
    <n v="54"/>
    <n v="55.33"/>
    <n v="95.45"/>
    <n v="65.91"/>
    <n v="118"/>
    <n v="15.79"/>
    <n v="58.51"/>
    <n v="12.333"/>
  </r>
  <r>
    <x v="407"/>
    <n v="4847"/>
    <x v="325"/>
    <x v="0"/>
    <d v="2009-06-12T00:00:00"/>
    <n v="2009"/>
    <s v="CRB"/>
    <s v="IK"/>
    <n v="4"/>
    <s v="170102020401"/>
    <s v="051-10-IK"/>
    <s v="051"/>
    <s v="10"/>
    <s v="R1"/>
    <s v="Beaverhead-Deerlodge"/>
    <s v="Pintler"/>
    <s v="MT"/>
    <n v="46.482095000000001"/>
    <n v="-113.393754"/>
    <s v="Managed"/>
    <s v="Flow (whole reach)"/>
    <m/>
    <s v=""/>
    <m/>
    <x v="343"/>
    <n v="163.5"/>
    <n v="2.3849999999999998"/>
    <n v="1.0109999999999999"/>
    <n v="0.26249999925494194"/>
    <n v="24.464831804281346"/>
    <n v="19.082569419790847"/>
    <n v="31.7"/>
    <n v="19.25"/>
    <n v="6.0999999999999999E-2"/>
    <m/>
    <m/>
    <n v="95.12"/>
    <n v="43.9"/>
    <n v="124"/>
    <n v="19.510000000000002"/>
    <n v="140.66999999999999"/>
    <n v="24.003"/>
  </r>
  <r>
    <x v="407"/>
    <n v="10572"/>
    <x v="325"/>
    <x v="0"/>
    <d v="2019-06-30T00:00:00"/>
    <n v="2019"/>
    <s v="CRB"/>
    <s v="IK"/>
    <n v="4"/>
    <s v="170102020401"/>
    <s v="051-10-IK"/>
    <s v="051"/>
    <s v="10"/>
    <s v="R1"/>
    <s v="Beaverhead-Deerlodge"/>
    <s v="Pintler"/>
    <s v="MT"/>
    <n v="46.482095000000001"/>
    <n v="-113.393754"/>
    <s v="Managed"/>
    <s v="Flow (whole reach)"/>
    <n v="40.631471816466501"/>
    <s v=""/>
    <n v="30"/>
    <x v="524"/>
    <n v="178.5"/>
    <n v="2.2519999999999998"/>
    <n v="1.149"/>
    <n v="0.28857142158917021"/>
    <n v="39.215686274509807"/>
    <n v="27.731092169839126"/>
    <n v="28.12"/>
    <n v="41.64"/>
    <n v="4.5999999999999999E-2"/>
    <n v="11.81"/>
    <n v="14.95"/>
    <n v="95.12"/>
    <n v="58.54"/>
    <n v="113"/>
    <n v="32.5"/>
    <n v="168.07"/>
    <n v="108.613"/>
  </r>
  <r>
    <x v="408"/>
    <n v="264"/>
    <x v="326"/>
    <x v="0"/>
    <d v="2004-08-01T00:00:00"/>
    <n v="2004"/>
    <s v="CRB"/>
    <s v="I"/>
    <n v="4"/>
    <s v="170102030201"/>
    <s v="049-07-I"/>
    <s v="049"/>
    <s v="07"/>
    <s v="R1"/>
    <s v="Helena"/>
    <s v="Lincoln"/>
    <s v="MT"/>
    <n v="47.000500000000002"/>
    <n v="-112.39644699999999"/>
    <s v="Managed"/>
    <s v=""/>
    <n v="10.0177694053155"/>
    <s v=""/>
    <n v="90"/>
    <x v="372"/>
    <n v="166"/>
    <n v="1.4039999999999999"/>
    <n v="1.2769999999999999"/>
    <n v="0.25909090990369971"/>
    <n v="132.53012048192772"/>
    <n v="69.036144161798859"/>
    <m/>
    <m/>
    <n v="2E-3"/>
    <n v="60.19"/>
    <n v="62.38"/>
    <n v="100"/>
    <n v="90.48"/>
    <n v="102"/>
    <n v="34.15"/>
    <n v="48.19"/>
    <n v="4.6379999999999999"/>
  </r>
  <r>
    <x v="408"/>
    <n v="4837"/>
    <x v="326"/>
    <x v="0"/>
    <d v="2009-07-26T00:00:00"/>
    <n v="2009"/>
    <s v="CRB"/>
    <s v="I"/>
    <n v="4"/>
    <s v="170102030201"/>
    <s v="049-07-I"/>
    <s v="049"/>
    <s v="07"/>
    <s v="R1"/>
    <s v="Helena"/>
    <s v="Lincoln"/>
    <s v="MT"/>
    <n v="47.000500000000002"/>
    <n v="-112.39644699999999"/>
    <s v="Managed"/>
    <s v="Flow (whole reach)"/>
    <n v="27.665569999999999"/>
    <s v=""/>
    <n v="90"/>
    <x v="477"/>
    <n v="160.69999999999999"/>
    <n v="1.425"/>
    <n v="1.2989999999999999"/>
    <n v="0.2785714314807029"/>
    <n v="130.67828251400127"/>
    <n v="55.569383767204549"/>
    <n v="6.96"/>
    <n v="10.88"/>
    <n v="5.0000000000000001E-3"/>
    <n v="26.49"/>
    <n v="28.3"/>
    <n v="95"/>
    <n v="92.5"/>
    <n v="95"/>
    <n v="35"/>
    <n v="62.23"/>
    <n v="12.234"/>
  </r>
  <r>
    <x v="408"/>
    <n v="7905"/>
    <x v="326"/>
    <x v="0"/>
    <d v="2014-07-15T00:00:00"/>
    <n v="2014"/>
    <s v="CRB"/>
    <s v="I"/>
    <n v="4"/>
    <s v="170102030201"/>
    <s v="049-07-I"/>
    <s v="049"/>
    <s v="07"/>
    <s v="R1"/>
    <s v="Helena"/>
    <s v="Lincoln"/>
    <s v="MT"/>
    <n v="47.000500000000002"/>
    <n v="-112.39644699999999"/>
    <s v="Managed"/>
    <s v="Flow (whole reach)"/>
    <n v="34.47878"/>
    <s v=""/>
    <n v="140"/>
    <x v="871"/>
    <n v="158.5"/>
    <n v="1.401"/>
    <n v="1.3640000000000001"/>
    <n v="0.26761904997485025"/>
    <n v="132.49211356466878"/>
    <n v="61.892744644959265"/>
    <n v="5.0999999999999996"/>
    <n v="8.64"/>
    <n v="2E-3"/>
    <n v="13.82"/>
    <n v="23.6"/>
    <n v="100"/>
    <n v="100"/>
    <n v="82"/>
    <n v="57.89"/>
    <n v="63.09"/>
    <n v="8.9350000000000005"/>
  </r>
  <r>
    <x v="408"/>
    <n v="10562"/>
    <x v="326"/>
    <x v="0"/>
    <d v="2019-07-28T00:00:00"/>
    <n v="2019"/>
    <s v="CRB"/>
    <s v="I"/>
    <n v="4"/>
    <s v="170102030201"/>
    <s v="049-07-I"/>
    <s v="049"/>
    <s v="07"/>
    <s v="R1"/>
    <s v="Helena"/>
    <s v="Lincoln"/>
    <s v="MT"/>
    <n v="47.000500000000002"/>
    <n v="-112.39644699999999"/>
    <s v="Managed"/>
    <s v="Flow (whole reach)"/>
    <m/>
    <s v=""/>
    <n v="90"/>
    <x v="872"/>
    <n v="158.30000000000001"/>
    <n v="1.3009999999999999"/>
    <n v="1.3580000000000001"/>
    <n v="0.91000000014901161"/>
    <n v="50.5369551484523"/>
    <n v="88.755528684364265"/>
    <n v="9.61"/>
    <n v="11.67"/>
    <n v="2E-3"/>
    <n v="100"/>
    <n v="100"/>
    <n v="100"/>
    <n v="100"/>
    <n v="100"/>
    <n v="47.5"/>
    <m/>
    <m/>
  </r>
  <r>
    <x v="409"/>
    <n v="2276"/>
    <x v="327"/>
    <x v="0"/>
    <d v="2006-09-08T00:00:00"/>
    <n v="2006"/>
    <s v="CRB"/>
    <s v="I"/>
    <n v="1"/>
    <s v="170603050502"/>
    <s v="082-12-I"/>
    <s v="082"/>
    <s v="12"/>
    <s v="R1"/>
    <s v="Nez Perce-Clearwater"/>
    <s v="Red River"/>
    <s v="ID"/>
    <n v="45.805773000000002"/>
    <n v="-115.61171899999999"/>
    <s v="Managed"/>
    <s v="Other (make comment)"/>
    <n v="23.14669"/>
    <s v=""/>
    <n v="40"/>
    <x v="851"/>
    <n v="164.9"/>
    <n v="2.0009999999999999"/>
    <n v="1.4359999999999999"/>
    <n v="0.18166666477918625"/>
    <n v="181.92844147968464"/>
    <n v="58.277744463243366"/>
    <n v="10.25"/>
    <m/>
    <n v="4.0000000000000001E-3"/>
    <n v="54.31"/>
    <n v="58.07"/>
    <n v="100"/>
    <n v="100"/>
    <n v="80"/>
    <n v="59.52"/>
    <n v="139.47999999999999"/>
    <n v="38.286999999999999"/>
  </r>
  <r>
    <x v="409"/>
    <n v="6078"/>
    <x v="327"/>
    <x v="0"/>
    <d v="2011-08-04T00:00:00"/>
    <n v="2011"/>
    <s v="CRB"/>
    <s v="I"/>
    <n v="1"/>
    <s v="170603050502"/>
    <s v="082-12-I"/>
    <s v="082"/>
    <s v="12"/>
    <s v="R1"/>
    <s v="Nez Perce-Clearwater"/>
    <s v="Red River"/>
    <s v="ID"/>
    <n v="45.805773000000002"/>
    <n v="-115.61171899999999"/>
    <s v="Managed"/>
    <s v="Flow (whole reach)"/>
    <n v="48.455219999999997"/>
    <s v=""/>
    <n v="20"/>
    <x v="148"/>
    <n v="164.9"/>
    <n v="2.0249999999999999"/>
    <n v="1.411"/>
    <n v="0.20935484045936215"/>
    <n v="187.9927228623408"/>
    <n v="71.437234731064621"/>
    <n v="7.27"/>
    <n v="21.58"/>
    <n v="1.2E-2"/>
    <n v="30.53"/>
    <n v="38.21"/>
    <n v="100"/>
    <n v="100"/>
    <n v="91"/>
    <n v="40"/>
    <n v="224.38"/>
    <n v="34.762999999999998"/>
  </r>
  <r>
    <x v="409"/>
    <n v="9184"/>
    <x v="327"/>
    <x v="0"/>
    <d v="2016-08-25T00:00:00"/>
    <n v="2016"/>
    <s v="CRB"/>
    <s v="I"/>
    <n v="1"/>
    <s v="170603050502"/>
    <s v="082-12-I"/>
    <s v="082"/>
    <s v="12"/>
    <s v="R1"/>
    <s v="Nez Perce-Clearwater"/>
    <s v="Red River"/>
    <s v="ID"/>
    <n v="45.805773000000002"/>
    <n v="-115.61171899999999"/>
    <s v="Managed"/>
    <s v="Flow (whole reach)"/>
    <n v="32.194519999999997"/>
    <s v=""/>
    <n v="30"/>
    <x v="873"/>
    <n v="158.30000000000001"/>
    <n v="2.0339999999999998"/>
    <n v="1.45"/>
    <n v="0.23555555318792662"/>
    <n v="113.70814908401768"/>
    <n v="49.273531269740992"/>
    <n v="5.89"/>
    <n v="12.78"/>
    <n v="0.01"/>
    <n v="48.7"/>
    <n v="56.97"/>
    <n v="100"/>
    <n v="94.74"/>
    <n v="86"/>
    <n v="55.26"/>
    <n v="138.97999999999999"/>
    <n v="24.164000000000001"/>
  </r>
  <r>
    <x v="410"/>
    <n v="378"/>
    <x v="328"/>
    <x v="0"/>
    <d v="2001-06-23T00:00:00"/>
    <n v="2001"/>
    <s v="CRB"/>
    <s v="I"/>
    <n v="1"/>
    <s v="170102040805"/>
    <s v="063-02-I"/>
    <s v="063"/>
    <s v="02"/>
    <s v="R1"/>
    <s v="Lolo"/>
    <s v="Superior"/>
    <s v="MT"/>
    <n v="47.394429000000002"/>
    <n v="-115.392335"/>
    <s v="Managed"/>
    <s v=""/>
    <m/>
    <s v=""/>
    <n v="60"/>
    <x v="67"/>
    <n v="158.30000000000001"/>
    <n v="1.036"/>
    <n v="1.2030000000000001"/>
    <n v="0.46999997496604917"/>
    <n v="31.585596967782688"/>
    <n v="38.155400896102506"/>
    <n v="12.9"/>
    <n v="17.43"/>
    <n v="7.0000000000000007E-2"/>
    <m/>
    <m/>
    <n v="96.15"/>
    <n v="96.15"/>
    <n v="107"/>
    <n v="32.65"/>
    <n v="6.32"/>
    <n v="6.1989999999999998"/>
  </r>
  <r>
    <x v="410"/>
    <n v="2207"/>
    <x v="328"/>
    <x v="0"/>
    <d v="2006-06-19T00:00:00"/>
    <n v="2006"/>
    <s v="CRB"/>
    <s v="I"/>
    <n v="1"/>
    <s v="170102040805"/>
    <s v="063-02-I"/>
    <s v="063"/>
    <s v="02"/>
    <s v="R1"/>
    <s v="Lolo"/>
    <s v="Superior"/>
    <s v="MT"/>
    <n v="47.394429000000002"/>
    <n v="-115.392335"/>
    <s v="Managed"/>
    <s v="Flow (whole reach)"/>
    <n v="64.331460000000007"/>
    <s v=""/>
    <n v="70"/>
    <x v="79"/>
    <n v="178.6"/>
    <n v="1.0409999999999999"/>
    <n v="1.347"/>
    <n v="0.50000001490116119"/>
    <n v="22.396416573348265"/>
    <n v="46.416572600703226"/>
    <n v="18.28"/>
    <n v="20.170000000000002"/>
    <n v="4.3999999999999997E-2"/>
    <n v="5.67"/>
    <n v="6"/>
    <n v="97.83"/>
    <n v="89.13"/>
    <n v="103"/>
    <n v="35.71"/>
    <n v="128.78"/>
    <n v="118.508"/>
  </r>
  <r>
    <x v="410"/>
    <n v="6013"/>
    <x v="328"/>
    <x v="0"/>
    <d v="2011-07-12T00:00:00"/>
    <n v="2011"/>
    <s v="CRB"/>
    <s v="I"/>
    <n v="1"/>
    <s v="170102040805"/>
    <s v="063-02-I"/>
    <s v="063"/>
    <s v="02"/>
    <s v="R1"/>
    <s v="Lolo"/>
    <s v="Superior"/>
    <s v="MT"/>
    <n v="47.394429000000002"/>
    <n v="-115.392335"/>
    <s v="Managed"/>
    <s v="Flow (whole reach)"/>
    <n v="52.113630000000001"/>
    <s v=""/>
    <n v="60"/>
    <x v="338"/>
    <n v="175"/>
    <n v="1.131"/>
    <n v="1.379"/>
    <n v="0.56428569555282593"/>
    <n v="40"/>
    <n v="49.828572137015207"/>
    <n v="10.26"/>
    <n v="11.8"/>
    <n v="5.0999999999999997E-2"/>
    <n v="23.36"/>
    <n v="25.85"/>
    <n v="97.62"/>
    <n v="88.1"/>
    <n v="114"/>
    <n v="39.020000000000003"/>
    <n v="97.14"/>
    <n v="131.49199999999999"/>
  </r>
  <r>
    <x v="410"/>
    <n v="9047"/>
    <x v="328"/>
    <x v="0"/>
    <d v="2016-06-21T00:00:00"/>
    <n v="2016"/>
    <s v="CRB"/>
    <s v="I"/>
    <n v="1"/>
    <s v="170102040805"/>
    <s v="063-02-I"/>
    <s v="063"/>
    <s v="02"/>
    <s v="R1"/>
    <s v="Lolo"/>
    <s v="Superior"/>
    <s v="MT"/>
    <n v="47.394429000000002"/>
    <n v="-115.392335"/>
    <s v="Managed"/>
    <s v="Flow (whole reach)"/>
    <n v="68.547439999999995"/>
    <s v=""/>
    <n v="80"/>
    <x v="835"/>
    <n v="176.5"/>
    <n v="1.224"/>
    <n v="1.377"/>
    <n v="0.45222222805023193"/>
    <n v="50.991501416430594"/>
    <n v="57.507081612649117"/>
    <n v="10.17"/>
    <n v="12.3"/>
    <n v="6.4000000000000001E-2"/>
    <n v="3"/>
    <n v="8.67"/>
    <n v="100"/>
    <n v="100"/>
    <n v="104"/>
    <n v="47.73"/>
    <n v="118.98"/>
    <n v="58.322000000000003"/>
  </r>
  <r>
    <x v="411"/>
    <n v="285"/>
    <x v="329"/>
    <x v="0"/>
    <d v="2004-07-02T00:00:00"/>
    <n v="2004"/>
    <s v="CRB"/>
    <s v="IK"/>
    <n v="4"/>
    <s v="170102020105"/>
    <s v="051-05-IK"/>
    <s v="051"/>
    <s v="05"/>
    <s v="R1"/>
    <s v="Beaverhead-Deerlodge"/>
    <s v="Pintler"/>
    <s v="MT"/>
    <n v="46.249623"/>
    <n v="-113.31244599999999"/>
    <s v="Managed"/>
    <s v=""/>
    <n v="3.5647999592649402"/>
    <s v="Yes"/>
    <n v="30"/>
    <x v="874"/>
    <n v="163.4"/>
    <n v="2.6379999999999999"/>
    <n v="1.2589999999999999"/>
    <n v="0.15421052590796822"/>
    <n v="116.27906976744185"/>
    <n v="37.943696231561894"/>
    <m/>
    <m/>
    <n v="2E-3"/>
    <n v="36.590000000000003"/>
    <n v="36.590000000000003"/>
    <n v="97.62"/>
    <n v="97.62"/>
    <n v="115"/>
    <n v="23.81"/>
    <n v="30.6"/>
    <n v="3.4380000000000002"/>
  </r>
  <r>
    <x v="411"/>
    <n v="4844"/>
    <x v="329"/>
    <x v="0"/>
    <d v="2009-06-12T00:00:00"/>
    <n v="2009"/>
    <s v="CRB"/>
    <s v="IK"/>
    <n v="4"/>
    <s v="170102020105"/>
    <s v="051-05-IK"/>
    <s v="051"/>
    <s v="05"/>
    <s v="R1"/>
    <s v="Beaverhead-Deerlodge"/>
    <s v="Pintler"/>
    <s v="MT"/>
    <n v="46.249623"/>
    <n v="-113.31244599999999"/>
    <s v="Managed"/>
    <s v="Flow (whole reach)"/>
    <m/>
    <s v="Yes"/>
    <n v="30"/>
    <x v="375"/>
    <n v="163"/>
    <n v="2.4790000000000001"/>
    <n v="1.304"/>
    <n v="0.2157142800944192"/>
    <n v="42.944785276073624"/>
    <n v="25.705521238362135"/>
    <n v="11.12"/>
    <n v="8.9499999999999993"/>
    <n v="0.115"/>
    <m/>
    <m/>
    <n v="100"/>
    <n v="100"/>
    <n v="122"/>
    <n v="16.670000000000002"/>
    <n v="55.21"/>
    <n v="3.286"/>
  </r>
  <r>
    <x v="411"/>
    <n v="7912"/>
    <x v="329"/>
    <x v="0"/>
    <d v="2014-07-15T00:00:00"/>
    <n v="2014"/>
    <s v="CRB"/>
    <s v="IK"/>
    <n v="4"/>
    <s v="170102020105"/>
    <s v="051-05-IK"/>
    <s v="051"/>
    <s v="05"/>
    <s v="R1"/>
    <s v="Beaverhead-Deerlodge"/>
    <s v="Pintler"/>
    <s v="MT"/>
    <n v="46.249623"/>
    <n v="-113.31244599999999"/>
    <s v="Managed"/>
    <s v="Flow (whole reach)"/>
    <n v="42.398879999999998"/>
    <s v="Yes"/>
    <n v="40"/>
    <x v="875"/>
    <n v="155.19999999999999"/>
    <n v="2.59"/>
    <n v="1.2649999999999999"/>
    <n v="0.17062500212341547"/>
    <n v="103.09278350515464"/>
    <n v="35.567010416812508"/>
    <n v="5.44"/>
    <n v="6.17"/>
    <n v="8.8999999999999996E-2"/>
    <n v="55.97"/>
    <n v="55.97"/>
    <n v="100"/>
    <n v="100"/>
    <n v="99"/>
    <n v="42.11"/>
    <n v="173.97"/>
    <n v="16.939"/>
  </r>
  <r>
    <x v="411"/>
    <n v="10569"/>
    <x v="329"/>
    <x v="0"/>
    <d v="2019-07-12T00:00:00"/>
    <n v="2019"/>
    <s v="CRB"/>
    <s v="IK"/>
    <n v="4"/>
    <s v="170102020105"/>
    <s v="051-05-IK"/>
    <s v="051"/>
    <s v="05"/>
    <s v="R1"/>
    <s v="Beaverhead-Deerlodge"/>
    <s v="Pintler"/>
    <s v="MT"/>
    <n v="46.249623"/>
    <n v="-113.31244599999999"/>
    <s v="Managed"/>
    <s v="Flow (whole reach)"/>
    <n v="5.6616994889329302"/>
    <s v="Yes"/>
    <n v="30"/>
    <x v="605"/>
    <n v="157.30000000000001"/>
    <n v="2.5870000000000002"/>
    <n v="1.2729999999999999"/>
    <n v="0.18785713932343892"/>
    <n v="89.001907183725365"/>
    <n v="29.05276537093097"/>
    <n v="5.48"/>
    <n v="6.8"/>
    <n v="2E-3"/>
    <n v="83.34"/>
    <n v="84.36"/>
    <n v="100"/>
    <n v="100"/>
    <n v="111"/>
    <n v="30"/>
    <n v="76.290000000000006"/>
    <n v="7.4749999999999996"/>
  </r>
  <r>
    <x v="412"/>
    <n v="218"/>
    <x v="330"/>
    <x v="1"/>
    <d v="2001-07-20T00:00:00"/>
    <n v="2001"/>
    <s v="CRB"/>
    <s v="I"/>
    <n v="1"/>
    <s v="170102070105"/>
    <s v="041-07-I"/>
    <s v="041"/>
    <s v="07"/>
    <s v="R1"/>
    <s v="Flathead"/>
    <s v="Spotted Bear"/>
    <s v="MT"/>
    <n v="48.064174999999999"/>
    <n v="-113.245368"/>
    <s v="Reference"/>
    <s v=""/>
    <m/>
    <s v=""/>
    <n v="60"/>
    <x v="876"/>
    <n v="401.3"/>
    <n v="0.54800000000000004"/>
    <n v="1.37"/>
    <n v="0.94599996209144588"/>
    <n v="12.459506603538498"/>
    <n v="40.941938984402981"/>
    <n v="55.11"/>
    <n v="174.93"/>
    <n v="4.1000000000000002E-2"/>
    <m/>
    <m/>
    <n v="84"/>
    <n v="18"/>
    <n v="138"/>
    <n v="13.04"/>
    <n v="142.04"/>
    <n v="66.236000000000004"/>
  </r>
  <r>
    <x v="412"/>
    <n v="2181"/>
    <x v="330"/>
    <x v="1"/>
    <d v="2006-07-27T00:00:00"/>
    <n v="2006"/>
    <s v="CRB"/>
    <s v="I"/>
    <n v="1"/>
    <s v="170102070105"/>
    <s v="041-07-I"/>
    <s v="041"/>
    <s v="07"/>
    <s v="R1"/>
    <s v="Flathead"/>
    <s v="Spotted Bear"/>
    <s v="MT"/>
    <n v="48.064174999999999"/>
    <n v="-113.245368"/>
    <s v="Reference"/>
    <s v="Flow (whole reach)"/>
    <n v="46.727960000000003"/>
    <s v=""/>
    <n v="180"/>
    <x v="877"/>
    <n v="387"/>
    <n v="0.44400000000000001"/>
    <n v="1.206"/>
    <n v="0.79999998956918716"/>
    <n v="10.335917312661499"/>
    <n v="39.302326172821282"/>
    <n v="47.4"/>
    <n v="80.05"/>
    <n v="3.95E-2"/>
    <n v="7.67"/>
    <n v="11.33"/>
    <n v="100"/>
    <n v="70"/>
    <n v="117"/>
    <n v="36"/>
    <n v="183.46"/>
    <n v="48.72"/>
  </r>
  <r>
    <x v="412"/>
    <n v="5991"/>
    <x v="330"/>
    <x v="1"/>
    <d v="2011-08-19T00:00:00"/>
    <n v="2011"/>
    <s v="CRB"/>
    <s v="I"/>
    <n v="1"/>
    <s v="170102070105"/>
    <s v="041-07-I"/>
    <s v="041"/>
    <s v="07"/>
    <s v="R1"/>
    <s v="Flathead"/>
    <s v="Spotted Bear"/>
    <s v="MT"/>
    <n v="48.064174999999999"/>
    <n v="-113.245368"/>
    <s v="Reference"/>
    <s v="Flow (whole reach)"/>
    <n v="42.130830000000003"/>
    <s v=""/>
    <n v="70"/>
    <x v="878"/>
    <n v="394.4"/>
    <n v="0.32700000000000001"/>
    <m/>
    <n v="0.59499997831881046"/>
    <n v="20.28397565922921"/>
    <n v="42.976672702580395"/>
    <n v="28.66"/>
    <n v="54.13"/>
    <n v="4.9000000000000002E-2"/>
    <n v="6.38"/>
    <n v="13.5"/>
    <n v="85.42"/>
    <n v="33.33"/>
    <n v="118"/>
    <n v="34.04"/>
    <n v="187.63"/>
    <n v="48.279000000000003"/>
  </r>
  <r>
    <x v="412"/>
    <n v="9037"/>
    <x v="330"/>
    <x v="1"/>
    <d v="2016-07-30T00:00:00"/>
    <n v="2016"/>
    <s v="CRB"/>
    <s v="I"/>
    <n v="1"/>
    <s v="170102070105"/>
    <s v="041-07-I"/>
    <s v="041"/>
    <s v="07"/>
    <s v="R1"/>
    <s v="Flathead"/>
    <s v="Spotted Bear"/>
    <s v="MT"/>
    <n v="48.064174999999999"/>
    <n v="-113.245368"/>
    <s v="Reference"/>
    <s v="Flow (whole reach)"/>
    <n v="39.559649999999998"/>
    <s v=""/>
    <n v="80"/>
    <x v="879"/>
    <n v="377.9"/>
    <n v="0.47399999999999998"/>
    <n v="1.141"/>
    <n v="0.71399997472763066"/>
    <n v="13.231013495633766"/>
    <n v="29.39931158351974"/>
    <n v="29.34"/>
    <n v="58.97"/>
    <n v="4.7E-2"/>
    <n v="5.2"/>
    <n v="8.93"/>
    <n v="97.83"/>
    <n v="65.22"/>
    <n v="124"/>
    <n v="28.26"/>
    <n v="174.65"/>
    <n v="45.963000000000001"/>
  </r>
  <r>
    <x v="413"/>
    <n v="319"/>
    <x v="331"/>
    <x v="0"/>
    <d v="2002-07-22T00:00:00"/>
    <n v="2002"/>
    <s v="CRB"/>
    <s v="I"/>
    <n v="2"/>
    <s v="170102021403"/>
    <s v="055-06-I"/>
    <s v="055"/>
    <s v="06"/>
    <s v="R1"/>
    <s v="Lolo"/>
    <s v="Missoula"/>
    <s v="MT"/>
    <n v="46.718823999999998"/>
    <n v="-113.764239"/>
    <s v="Managed"/>
    <s v=""/>
    <n v="41.770423830926703"/>
    <s v=""/>
    <n v="170"/>
    <x v="32"/>
    <n v="92.5"/>
    <n v="1.978"/>
    <n v="1.3029999999999999"/>
    <n v="0.31374999321997166"/>
    <n v="86.486486486486484"/>
    <n v="53.729730039029512"/>
    <n v="18.63"/>
    <n v="42.98"/>
    <n v="1.4E-2"/>
    <m/>
    <n v="29.67"/>
    <n v="89.13"/>
    <n v="80.430000000000007"/>
    <n v="107"/>
    <n v="38.46"/>
    <n v="324.32"/>
    <n v="242.47"/>
  </r>
  <r>
    <x v="413"/>
    <n v="3867"/>
    <x v="331"/>
    <x v="0"/>
    <d v="2007-07-27T00:00:00"/>
    <n v="2007"/>
    <s v="CRB"/>
    <s v="I"/>
    <n v="2"/>
    <s v="170102021403"/>
    <s v="055-06-I"/>
    <s v="055"/>
    <s v="06"/>
    <s v="R1"/>
    <s v="Lolo"/>
    <s v="Missoula"/>
    <s v="MT"/>
    <n v="46.718823999999998"/>
    <n v="-113.764239"/>
    <s v="Managed"/>
    <s v="Flow (whole reach)"/>
    <n v="59.418669999999999"/>
    <s v=""/>
    <n v="170"/>
    <x v="64"/>
    <n v="162"/>
    <n v="2.1669999999999998"/>
    <n v="1.286"/>
    <n v="0.2299999954799811"/>
    <n v="74.074074074074076"/>
    <n v="44.012345502405992"/>
    <n v="10.4"/>
    <n v="26.6"/>
    <n v="2.8000000000000001E-2"/>
    <n v="7.33"/>
    <n v="9.67"/>
    <n v="100"/>
    <n v="95.24"/>
    <n v="84"/>
    <n v="54.76"/>
    <n v="240.74"/>
    <n v="164.053"/>
  </r>
  <r>
    <x v="413"/>
    <n v="6552"/>
    <x v="331"/>
    <x v="0"/>
    <d v="2012-06-24T00:00:00"/>
    <n v="2012"/>
    <s v="CRB"/>
    <s v="I"/>
    <n v="2"/>
    <s v="170102021403"/>
    <s v="055-06-I"/>
    <s v="055"/>
    <s v="06"/>
    <s v="R1"/>
    <s v="Lolo"/>
    <s v="Missoula"/>
    <s v="MT"/>
    <n v="46.718823999999998"/>
    <n v="-113.764239"/>
    <s v="Managed"/>
    <s v="Flow (whole reach)"/>
    <n v="49.591610000000003"/>
    <s v=""/>
    <n v="120"/>
    <x v="880"/>
    <n v="141.30000000000001"/>
    <n v="2.4630000000000001"/>
    <n v="1.212"/>
    <n v="0.265833326925834"/>
    <n v="84.925690021231418"/>
    <n v="39.419674147803647"/>
    <n v="9.2200000000000006"/>
    <n v="14.98"/>
    <n v="3.4000000000000002E-2"/>
    <n v="1.27"/>
    <n v="28.94"/>
    <n v="100"/>
    <n v="94.12"/>
    <n v="99"/>
    <n v="47.06"/>
    <n v="346.78"/>
    <n v="122.904"/>
  </r>
  <r>
    <x v="413"/>
    <n v="9599"/>
    <x v="331"/>
    <x v="0"/>
    <d v="2017-07-16T00:00:00"/>
    <n v="2017"/>
    <s v="CRB"/>
    <s v="I"/>
    <n v="2"/>
    <s v="170102021403"/>
    <s v="055-06-I"/>
    <s v="055"/>
    <s v="06"/>
    <s v="R1"/>
    <s v="Lolo"/>
    <s v="Missoula"/>
    <s v="MT"/>
    <n v="46.718823999999998"/>
    <n v="-113.764239"/>
    <s v="Managed"/>
    <s v="Flow (whole reach)"/>
    <n v="43.958907019418803"/>
    <s v=""/>
    <n v="190"/>
    <x v="419"/>
    <n v="147.19999999999999"/>
    <n v="2.4009999999999998"/>
    <n v="1.413"/>
    <n v="0.23818181590600448"/>
    <n v="74.728260869565233"/>
    <n v="35.461956716102108"/>
    <n v="10.119999999999999"/>
    <n v="19.420000000000002"/>
    <n v="2.8500000000000001E-2"/>
    <n v="5.9"/>
    <n v="16.87"/>
    <n v="94.44"/>
    <n v="63.89"/>
    <n v="102"/>
    <n v="41.67"/>
    <n v="210.6"/>
    <n v="68.784000000000006"/>
  </r>
  <r>
    <x v="414"/>
    <n v="307"/>
    <x v="332"/>
    <x v="0"/>
    <d v="2004-06-17T00:00:00"/>
    <n v="2004"/>
    <s v="CRB"/>
    <s v="I"/>
    <n v="4"/>
    <s v="170102021103"/>
    <s v="054-01-I"/>
    <s v="054"/>
    <s v="01"/>
    <s v="R1"/>
    <s v="Beaverhead-Deerlodge"/>
    <s v="Pintler"/>
    <s v="MT"/>
    <n v="46.381970000000003"/>
    <n v="-113.551953"/>
    <s v="Managed"/>
    <s v=""/>
    <n v="2.8775711129412902"/>
    <s v=""/>
    <n v="60"/>
    <x v="881"/>
    <n v="168"/>
    <n v="0.86299999999999999"/>
    <n v="1.375"/>
    <n v="0.28695652277573297"/>
    <n v="136.90476190476193"/>
    <n v="67.797619246301196"/>
    <m/>
    <m/>
    <n v="2E-3"/>
    <n v="93.75"/>
    <n v="99.61"/>
    <n v="97.62"/>
    <n v="85.71"/>
    <n v="105"/>
    <n v="23.81"/>
    <n v="59.52"/>
    <n v="9.1199999999999992"/>
  </r>
  <r>
    <x v="414"/>
    <n v="4850"/>
    <x v="332"/>
    <x v="0"/>
    <d v="2009-06-12T00:00:00"/>
    <n v="2009"/>
    <s v="CRB"/>
    <s v="I"/>
    <n v="4"/>
    <s v="170102021103"/>
    <s v="054-01-I"/>
    <s v="054"/>
    <s v="01"/>
    <s v="R1"/>
    <s v="Beaverhead-Deerlodge"/>
    <s v="Pintler"/>
    <s v="MT"/>
    <n v="46.381970000000003"/>
    <n v="-113.551953"/>
    <s v="Managed"/>
    <s v="Flow (whole reach)"/>
    <n v="14.780390000000001"/>
    <s v=""/>
    <n v="40"/>
    <x v="882"/>
    <n v="161.80000000000001"/>
    <n v="1.607"/>
    <n v="1.484"/>
    <n v="0.26999999777130457"/>
    <n v="142.15080346106305"/>
    <n v="44.313967448966608"/>
    <n v="3.85"/>
    <n v="2.95"/>
    <n v="2E-3"/>
    <n v="94.12"/>
    <n v="94.12"/>
    <n v="80"/>
    <m/>
    <n v="82"/>
    <n v="45"/>
    <n v="61.8"/>
    <n v="17.556000000000001"/>
  </r>
  <r>
    <x v="414"/>
    <n v="7917"/>
    <x v="332"/>
    <x v="0"/>
    <d v="2014-07-19T00:00:00"/>
    <n v="2014"/>
    <s v="CRB"/>
    <s v="I"/>
    <n v="4"/>
    <s v="170102021103"/>
    <s v="054-01-I"/>
    <s v="054"/>
    <s v="01"/>
    <s v="R1"/>
    <s v="Beaverhead-Deerlodge"/>
    <s v="Pintler"/>
    <s v="MT"/>
    <n v="46.381970000000003"/>
    <n v="-113.551953"/>
    <s v="Managed"/>
    <s v="Flow (whole reach)"/>
    <n v="18.52647"/>
    <s v=""/>
    <n v="70"/>
    <x v="883"/>
    <n v="155.6"/>
    <n v="1.7030000000000001"/>
    <n v="1.26"/>
    <n v="0.22172413869150753"/>
    <n v="186.37532133676095"/>
    <n v="56.619537213774151"/>
    <n v="3.01"/>
    <n v="4.24"/>
    <n v="2E-3"/>
    <n v="80.73"/>
    <n v="82.27"/>
    <n v="97.37"/>
    <n v="97.37"/>
    <n v="77"/>
    <n v="57.89"/>
    <n v="51.41"/>
    <n v="33.174999999999997"/>
  </r>
  <r>
    <x v="414"/>
    <n v="10574"/>
    <x v="332"/>
    <x v="0"/>
    <d v="2019-06-28T00:00:00"/>
    <n v="2019"/>
    <s v="CRB"/>
    <s v="I"/>
    <n v="4"/>
    <s v="170102021103"/>
    <s v="054-01-I"/>
    <s v="054"/>
    <s v="01"/>
    <s v="R1"/>
    <s v="Beaverhead-Deerlodge"/>
    <s v="Pintler"/>
    <s v="MT"/>
    <n v="46.381970000000003"/>
    <n v="-113.551953"/>
    <s v="Managed"/>
    <s v="Flow (whole reach)"/>
    <n v="16.6498565453014"/>
    <s v=""/>
    <n v="70"/>
    <x v="884"/>
    <n v="158"/>
    <n v="1"/>
    <n v="1.2709999999999999"/>
    <n v="0.3654545410112901"/>
    <n v="69.620253164556956"/>
    <n v="49.68354505828664"/>
    <n v="3.23"/>
    <n v="2.12"/>
    <n v="2E-3"/>
    <n v="100"/>
    <n v="100"/>
    <n v="100"/>
    <n v="91.89"/>
    <n v="63"/>
    <n v="89.19"/>
    <n v="18.989999999999998"/>
    <n v="6.48"/>
  </r>
  <r>
    <x v="415"/>
    <n v="308"/>
    <x v="332"/>
    <x v="0"/>
    <d v="2004-07-01T00:00:00"/>
    <n v="2004"/>
    <s v="CRB"/>
    <s v="K"/>
    <n v="4"/>
    <s v="170102021103"/>
    <s v="054-01-K"/>
    <s v="054"/>
    <s v="01"/>
    <s v="R1"/>
    <s v="Beaverhead-Deerlodge"/>
    <s v="Pintler"/>
    <s v="MT"/>
    <n v="46.383178999999998"/>
    <n v="-113.555065"/>
    <s v="Managed"/>
    <s v=""/>
    <m/>
    <s v=""/>
    <m/>
    <x v="285"/>
    <n v="123"/>
    <n v="1.008"/>
    <n v="1.5669999999999999"/>
    <m/>
    <m/>
    <m/>
    <m/>
    <m/>
    <m/>
    <m/>
    <m/>
    <n v="100"/>
    <n v="100"/>
    <n v="143"/>
    <n v="16.670000000000002"/>
    <m/>
    <m/>
  </r>
  <r>
    <x v="415"/>
    <n v="4851"/>
    <x v="332"/>
    <x v="0"/>
    <d v="2009-06-13T00:00:00"/>
    <n v="2009"/>
    <s v="CRB"/>
    <s v="K"/>
    <n v="4"/>
    <s v="170102021103"/>
    <s v="054-01-K"/>
    <s v="054"/>
    <s v="01"/>
    <s v="R1"/>
    <s v="Beaverhead-Deerlodge"/>
    <s v="Pintler"/>
    <s v="MT"/>
    <n v="46.383178999999998"/>
    <n v="-113.555065"/>
    <s v="Managed"/>
    <s v="Flow (whole reach)"/>
    <m/>
    <s v=""/>
    <m/>
    <x v="885"/>
    <n v="115.5"/>
    <n v="1.117"/>
    <n v="1.446"/>
    <n v="0.20785714047295706"/>
    <n v="121.21212121212122"/>
    <n v="31.861471716975753"/>
    <n v="4.1900000000000004"/>
    <n v="6.64"/>
    <m/>
    <m/>
    <m/>
    <n v="94.74"/>
    <m/>
    <n v="109"/>
    <n v="15.79"/>
    <m/>
    <m/>
  </r>
  <r>
    <x v="415"/>
    <n v="7918"/>
    <x v="332"/>
    <x v="0"/>
    <d v="2014-07-18T00:00:00"/>
    <n v="2014"/>
    <s v="CRB"/>
    <s v="K"/>
    <n v="4"/>
    <s v="170102021103"/>
    <s v="054-01-K"/>
    <s v="054"/>
    <s v="01"/>
    <s v="R1"/>
    <s v="Beaverhead-Deerlodge"/>
    <s v="Pintler"/>
    <s v="MT"/>
    <n v="46.383178999999998"/>
    <n v="-113.555065"/>
    <s v="Managed"/>
    <s v="Flow (whole reach)"/>
    <n v="0"/>
    <s v=""/>
    <n v="90"/>
    <x v="886"/>
    <n v="120.6"/>
    <n v="1.0029999999999999"/>
    <n v="1.6319999999999999"/>
    <n v="0.22800000210603077"/>
    <n v="124.37810945273633"/>
    <n v="55.223880320243779"/>
    <n v="4.21"/>
    <n v="3.29"/>
    <n v="2E-3"/>
    <n v="98.27"/>
    <n v="99.87"/>
    <n v="100"/>
    <n v="100"/>
    <n v="111"/>
    <n v="2.5"/>
    <n v="16.579999999999998"/>
    <n v="1.85"/>
  </r>
  <r>
    <x v="415"/>
    <n v="10400"/>
    <x v="332"/>
    <x v="0"/>
    <d v="2018-07-25T00:00:00"/>
    <n v="2018"/>
    <s v="CRB"/>
    <s v="K"/>
    <n v="4"/>
    <s v="170102021103"/>
    <s v="054-01-K"/>
    <s v="054"/>
    <s v="01"/>
    <s v="R1"/>
    <s v="Beaverhead-Deerlodge"/>
    <s v="Pintler"/>
    <s v="MT"/>
    <n v="46.383178999999998"/>
    <n v="-113.555065"/>
    <s v="Managed"/>
    <s v="Flow (whole reach)"/>
    <n v="0"/>
    <s v=""/>
    <m/>
    <x v="639"/>
    <n v="120.2"/>
    <n v="0.94799999999999995"/>
    <n v="1.52"/>
    <n v="0.28166665633519489"/>
    <n v="49.916805324459233"/>
    <n v="33.194675421754454"/>
    <n v="33.28"/>
    <n v="2.73"/>
    <n v="2E-3"/>
    <n v="78.58"/>
    <n v="100"/>
    <n v="97.5"/>
    <n v="95"/>
    <n v="112"/>
    <n v="17.5"/>
    <n v="41.6"/>
    <n v="35.527999999999999"/>
  </r>
  <r>
    <x v="416"/>
    <n v="2192"/>
    <x v="333"/>
    <x v="0"/>
    <d v="2006-06-14T00:00:00"/>
    <n v="2006"/>
    <s v="CRB"/>
    <s v="I"/>
    <n v="1"/>
    <s v="170102031201"/>
    <s v="047-01-I"/>
    <s v="047"/>
    <s v="01"/>
    <s v="R1"/>
    <s v="Lolo"/>
    <s v="Seeley Lake"/>
    <s v="MT"/>
    <n v="47.176839999999999"/>
    <n v="-113.67975199999999"/>
    <s v="Managed"/>
    <s v="Flow (whole reach)"/>
    <n v="51.779490000000003"/>
    <s v=""/>
    <n v="30"/>
    <x v="790"/>
    <n v="165.7"/>
    <n v="2.2450000000000001"/>
    <n v="1.0900000000000001"/>
    <n v="0.3030000001192093"/>
    <n v="60.350030175015092"/>
    <n v="38.14121881161531"/>
    <n v="14.51"/>
    <n v="33.75"/>
    <n v="2.9000000000000001E-2"/>
    <n v="18.940000000000001"/>
    <n v="23.44"/>
    <n v="97.62"/>
    <n v="95.24"/>
    <n v="97"/>
    <n v="45.24"/>
    <n v="446.59"/>
    <n v="100.74"/>
  </r>
  <r>
    <x v="416"/>
    <n v="6001"/>
    <x v="333"/>
    <x v="0"/>
    <d v="2011-07-07T00:00:00"/>
    <n v="2011"/>
    <s v="CRB"/>
    <s v="I"/>
    <n v="1"/>
    <s v="170102031201"/>
    <s v="047-01-I"/>
    <s v="047"/>
    <s v="01"/>
    <s v="R1"/>
    <s v="Lolo"/>
    <s v="Seeley Lake"/>
    <s v="MT"/>
    <n v="47.176839999999999"/>
    <n v="-113.67975199999999"/>
    <s v="Managed"/>
    <s v="Flow (whole reach)"/>
    <n v="74.163650000000004"/>
    <s v=""/>
    <n v="30"/>
    <x v="790"/>
    <n v="154"/>
    <n v="2.448"/>
    <n v="1.0309999999999999"/>
    <n v="0.22904761845157259"/>
    <n v="136.36363636363635"/>
    <n v="70.519480457553612"/>
    <n v="14.12"/>
    <n v="12.62"/>
    <n v="2.9000000000000001E-2"/>
    <n v="4.53"/>
    <n v="6.71"/>
    <n v="89.47"/>
    <n v="50"/>
    <n v="85"/>
    <n v="55.56"/>
    <n v="649.35"/>
    <n v="132.352"/>
  </r>
  <r>
    <x v="416"/>
    <n v="9156"/>
    <x v="333"/>
    <x v="0"/>
    <d v="2016-06-20T00:00:00"/>
    <n v="2016"/>
    <s v="CRB"/>
    <s v="I"/>
    <n v="1"/>
    <s v="170102031201"/>
    <s v="047-01-I"/>
    <s v="047"/>
    <s v="01"/>
    <s v="R1"/>
    <s v="Lolo"/>
    <s v="Seeley Lake"/>
    <s v="MT"/>
    <n v="47.176839999999999"/>
    <n v="-113.67975199999999"/>
    <s v="Managed"/>
    <s v="Flow (whole reach)"/>
    <n v="55.022060000000003"/>
    <s v=""/>
    <n v="40"/>
    <x v="887"/>
    <n v="167.5"/>
    <n v="2.2570000000000001"/>
    <n v="1.1859999999999999"/>
    <n v="0.2455555515156852"/>
    <n v="107.46268656716418"/>
    <n v="48.776119644962144"/>
    <n v="10.64"/>
    <n v="14.42"/>
    <n v="2.1000000000000001E-2"/>
    <n v="5.26"/>
    <n v="13.53"/>
    <n v="100"/>
    <n v="92.5"/>
    <n v="92"/>
    <n v="47.37"/>
    <n v="364.18"/>
    <n v="127.01900000000001"/>
  </r>
  <r>
    <x v="417"/>
    <n v="249"/>
    <x v="334"/>
    <x v="0"/>
    <d v="2001-06-13T00:00:00"/>
    <n v="2001"/>
    <s v="CRB"/>
    <s v="I"/>
    <n v="1"/>
    <s v="170102031007"/>
    <s v="047-10-I"/>
    <s v="047"/>
    <s v="10"/>
    <s v="R1"/>
    <s v="Lolo"/>
    <s v="Seeley Lake"/>
    <s v="MT"/>
    <n v="47.186529999999998"/>
    <n v="-113.47686"/>
    <s v="Managed"/>
    <s v="Flow (whole reach)"/>
    <m/>
    <s v=""/>
    <n v="90"/>
    <x v="185"/>
    <n v="83"/>
    <n v="1.7829999999999999"/>
    <n v="1.744"/>
    <n v="0.21400000303983688"/>
    <n v="120.48192771084338"/>
    <n v="57.228915662650607"/>
    <n v="7.2"/>
    <n v="15.98"/>
    <n v="1.9E-2"/>
    <m/>
    <m/>
    <n v="92.86"/>
    <n v="69.05"/>
    <n v="82"/>
    <n v="60.98"/>
    <n v="289.16000000000003"/>
    <n v="76.682000000000002"/>
  </r>
  <r>
    <x v="417"/>
    <n v="2198"/>
    <x v="334"/>
    <x v="0"/>
    <d v="2006-06-16T00:00:00"/>
    <n v="2006"/>
    <s v="CRB"/>
    <s v="I"/>
    <n v="1"/>
    <s v="170102031007"/>
    <s v="047-10-I"/>
    <s v="047"/>
    <s v="10"/>
    <s v="R1"/>
    <s v="Lolo"/>
    <s v="Seeley Lake"/>
    <s v="MT"/>
    <n v="47.186529999999998"/>
    <n v="-113.47686"/>
    <s v="Managed"/>
    <s v="Flow (whole reach)"/>
    <n v="37.857810000000001"/>
    <s v=""/>
    <n v="90"/>
    <x v="457"/>
    <n v="164.3"/>
    <n v="2.0750000000000002"/>
    <n v="1.468"/>
    <n v="0.1471428567809718"/>
    <n v="85.209981740718206"/>
    <n v="38.831406080788106"/>
    <n v="10.32"/>
    <n v="17.829999999999998"/>
    <n v="2.4E-2"/>
    <n v="20.34"/>
    <n v="21.16"/>
    <n v="100"/>
    <n v="97.62"/>
    <n v="107"/>
    <n v="30.95"/>
    <n v="219.11"/>
    <n v="126.84399999999999"/>
  </r>
  <r>
    <x v="417"/>
    <n v="6006"/>
    <x v="334"/>
    <x v="0"/>
    <d v="2011-07-09T00:00:00"/>
    <n v="2011"/>
    <s v="CRB"/>
    <s v="I"/>
    <n v="1"/>
    <s v="170102031007"/>
    <s v="047-10-I"/>
    <s v="047"/>
    <s v="10"/>
    <s v="R1"/>
    <s v="Lolo"/>
    <s v="Seeley Lake"/>
    <s v="MT"/>
    <n v="47.186529999999998"/>
    <n v="-113.47686"/>
    <s v="Managed"/>
    <s v="Flow (whole reach)"/>
    <n v="60.802500000000002"/>
    <s v=""/>
    <n v="80"/>
    <x v="257"/>
    <n v="153"/>
    <n v="2.0979999999999999"/>
    <n v="1.387"/>
    <n v="0.19476190564178286"/>
    <n v="137.25490196078434"/>
    <n v="53.921568900151975"/>
    <n v="8.3699999999999992"/>
    <n v="11.08"/>
    <n v="2.8000000000000001E-2"/>
    <n v="1.94"/>
    <n v="15.63"/>
    <n v="100"/>
    <n v="68.42"/>
    <n v="89"/>
    <n v="52.63"/>
    <n v="169.93"/>
    <n v="14.795"/>
  </r>
  <r>
    <x v="417"/>
    <n v="9044"/>
    <x v="334"/>
    <x v="0"/>
    <d v="2016-06-19T00:00:00"/>
    <n v="2016"/>
    <s v="CRB"/>
    <s v="I"/>
    <n v="1"/>
    <s v="170102031007"/>
    <s v="047-10-I"/>
    <s v="047"/>
    <s v="10"/>
    <s v="R1"/>
    <s v="Lolo"/>
    <s v="Seeley Lake"/>
    <s v="MT"/>
    <n v="47.186529999999998"/>
    <n v="-113.47686"/>
    <s v="Managed"/>
    <s v="Flow (whole reach)"/>
    <n v="46.562399999999997"/>
    <s v=""/>
    <n v="90"/>
    <x v="216"/>
    <n v="173"/>
    <n v="1.89"/>
    <n v="1.4970000000000001"/>
    <n v="0.20818182216449219"/>
    <n v="127.16763005780346"/>
    <n v="56.300577814179356"/>
    <n v="12.33"/>
    <n v="24.27"/>
    <n v="2.1999999999999999E-2"/>
    <n v="12.21"/>
    <n v="30.52"/>
    <n v="100"/>
    <n v="92.86"/>
    <n v="104"/>
    <n v="37.5"/>
    <n v="184.97"/>
    <n v="79.715999999999994"/>
  </r>
  <r>
    <x v="418"/>
    <n v="351"/>
    <x v="335"/>
    <x v="1"/>
    <d v="2004-08-30T00:00:00"/>
    <n v="2004"/>
    <s v="CRB"/>
    <s v="I"/>
    <n v="4"/>
    <s v="170102051101"/>
    <s v="059-05-I"/>
    <s v="059"/>
    <s v="05"/>
    <s v="R1"/>
    <s v="Bitterroot"/>
    <s v="Stevensville"/>
    <s v="MT"/>
    <n v="46.328114999999997"/>
    <n v="-114.297162"/>
    <s v="Reference"/>
    <s v=""/>
    <n v="62.577534042280398"/>
    <s v=""/>
    <n v="0"/>
    <x v="880"/>
    <n v="167.3"/>
    <n v="0.99199999999999999"/>
    <n v="1.0880000000000001"/>
    <n v="0.35090909356420691"/>
    <n v="65.750149432157784"/>
    <n v="53.078302707204685"/>
    <m/>
    <m/>
    <n v="3.6999999999999998E-2"/>
    <n v="24.46"/>
    <n v="46.06"/>
    <n v="88.1"/>
    <n v="19.05"/>
    <n v="69"/>
    <n v="68.42"/>
    <n v="621.64"/>
    <n v="81.783000000000001"/>
  </r>
  <r>
    <x v="418"/>
    <n v="4873"/>
    <x v="335"/>
    <x v="1"/>
    <d v="2009-08-24T00:00:00"/>
    <n v="2009"/>
    <s v="CRB"/>
    <s v="I"/>
    <n v="4"/>
    <s v="170102051101"/>
    <s v="059-05-I"/>
    <s v="059"/>
    <s v="05"/>
    <s v="R1"/>
    <s v="Bitterroot"/>
    <s v="Stevensville"/>
    <s v="MT"/>
    <n v="46.328114999999997"/>
    <n v="-114.297162"/>
    <s v="Reference"/>
    <s v="Flow (whole reach)"/>
    <n v="64.105369999999994"/>
    <s v=""/>
    <n v="10"/>
    <x v="35"/>
    <n v="167.3"/>
    <n v="1.0760000000000001"/>
    <n v="1.099"/>
    <n v="0.30272725901820441"/>
    <n v="65.750149432157784"/>
    <n v="46.682606039828187"/>
    <n v="8.9600000000000009"/>
    <n v="28.99"/>
    <n v="3.9E-2"/>
    <n v="10.29"/>
    <n v="21.94"/>
    <n v="100"/>
    <n v="45.24"/>
    <n v="78"/>
    <n v="53.66"/>
    <n v="765.09"/>
    <n v="92.067999999999998"/>
  </r>
  <r>
    <x v="418"/>
    <n v="7939"/>
    <x v="335"/>
    <x v="1"/>
    <d v="2014-08-29T00:00:00"/>
    <n v="2014"/>
    <s v="CRB"/>
    <s v="I"/>
    <n v="4"/>
    <s v="170102051101"/>
    <s v="059-05-I"/>
    <s v="059"/>
    <s v="05"/>
    <s v="R1"/>
    <s v="Bitterroot"/>
    <s v="Stevensville"/>
    <s v="MT"/>
    <n v="46.328114999999997"/>
    <n v="-114.297162"/>
    <s v="Reference"/>
    <s v="Flow (whole reach)"/>
    <n v="43.375990000000002"/>
    <s v=""/>
    <n v="0"/>
    <x v="888"/>
    <n v="162"/>
    <n v="1.1359999999999999"/>
    <n v="1.012"/>
    <n v="0.30000000447034836"/>
    <n v="74.074074074074076"/>
    <n v="68.086420165167922"/>
    <n v="9.16"/>
    <n v="32.58"/>
    <n v="6.0000000000000001E-3"/>
    <n v="27.3"/>
    <n v="34.36"/>
    <n v="97.5"/>
    <n v="72.5"/>
    <n v="92"/>
    <n v="47.5"/>
    <n v="1154.32"/>
    <n v="208.61099999999999"/>
  </r>
  <r>
    <x v="418"/>
    <n v="10591"/>
    <x v="335"/>
    <x v="1"/>
    <d v="2019-09-23T00:00:00"/>
    <n v="2019"/>
    <s v="CRB"/>
    <s v="I"/>
    <n v="4"/>
    <s v="170102051101"/>
    <s v="059-05-I"/>
    <s v="059"/>
    <s v="05"/>
    <s v="R1"/>
    <s v="Bitterroot"/>
    <s v="Stevensville"/>
    <s v="MT"/>
    <n v="46.328114999999997"/>
    <n v="-114.297162"/>
    <s v="Reference"/>
    <s v="Flow (whole reach)"/>
    <n v="26.590534010317601"/>
    <s v=""/>
    <n v="10"/>
    <x v="889"/>
    <n v="156.30000000000001"/>
    <n v="1.1259999999999999"/>
    <n v="1.0820000000000001"/>
    <n v="0.29000000531474751"/>
    <n v="76.775431861804222"/>
    <n v="57.005757943834922"/>
    <n v="9.66"/>
    <n v="51.56"/>
    <n v="5.4999999999999997E-3"/>
    <n v="41.76"/>
    <n v="66.650000000000006"/>
    <n v="100"/>
    <n v="52.5"/>
    <n v="86"/>
    <n v="51.28"/>
    <n v="966.09"/>
    <n v="136.71299999999999"/>
  </r>
  <r>
    <x v="419"/>
    <n v="2178"/>
    <x v="336"/>
    <x v="1"/>
    <d v="2006-09-19T00:00:00"/>
    <n v="2006"/>
    <s v="CRB"/>
    <s v="I"/>
    <n v="1"/>
    <s v="170102070302"/>
    <s v="041-03-I"/>
    <s v="041"/>
    <s v="03"/>
    <s v="R1"/>
    <s v="Flathead"/>
    <s v="Hungry Horse"/>
    <s v="MT"/>
    <n v="48.251047"/>
    <n v="-113.58011399999999"/>
    <s v="Reference"/>
    <s v="Flow (whole reach)"/>
    <n v="57.533230000000003"/>
    <s v=""/>
    <n v="150"/>
    <x v="890"/>
    <n v="165.6"/>
    <n v="1.6970000000000001"/>
    <n v="1.127"/>
    <n v="0.41800000071525573"/>
    <n v="30.193236714975846"/>
    <n v="29.891304347826086"/>
    <n v="30.85"/>
    <n v="50.48"/>
    <n v="4.7E-2"/>
    <n v="7.6"/>
    <n v="8.67"/>
    <n v="100"/>
    <n v="100"/>
    <n v="113"/>
    <n v="22.5"/>
    <n v="597.83000000000004"/>
    <n v="206.12899999999999"/>
  </r>
  <r>
    <x v="419"/>
    <n v="5988"/>
    <x v="336"/>
    <x v="1"/>
    <d v="2011-09-20T00:00:00"/>
    <n v="2011"/>
    <s v="CRB"/>
    <s v="I"/>
    <n v="1"/>
    <s v="170102070302"/>
    <s v="041-03-I"/>
    <s v="041"/>
    <s v="03"/>
    <s v="R1"/>
    <s v="Flathead"/>
    <s v="Hungry Horse"/>
    <s v="MT"/>
    <n v="48.251047"/>
    <n v="-113.58011399999999"/>
    <s v="Reference"/>
    <s v="Flow (whole reach)"/>
    <n v="34.984810000000003"/>
    <s v=""/>
    <n v="130"/>
    <x v="891"/>
    <n v="158.80000000000001"/>
    <n v="1.5740000000000001"/>
    <m/>
    <n v="0.29749999567866325"/>
    <n v="25.188916876574304"/>
    <n v="21.221662498541381"/>
    <n v="17.43"/>
    <n v="31.75"/>
    <n v="0.05"/>
    <n v="2.83"/>
    <n v="10.83"/>
    <n v="97.37"/>
    <n v="68.42"/>
    <n v="129"/>
    <n v="16.22"/>
    <n v="428.21"/>
    <n v="106.498"/>
  </r>
  <r>
    <x v="419"/>
    <n v="9151"/>
    <x v="336"/>
    <x v="1"/>
    <d v="2016-07-31T00:00:00"/>
    <n v="2016"/>
    <s v="CRB"/>
    <s v="I"/>
    <n v="1"/>
    <s v="170102070302"/>
    <s v="041-03-I"/>
    <s v="041"/>
    <s v="03"/>
    <s v="R1"/>
    <s v="Flathead"/>
    <s v="Hungry Horse"/>
    <s v="MT"/>
    <n v="48.251047"/>
    <n v="-113.58011399999999"/>
    <s v="Reference"/>
    <s v="Flow (whole reach)"/>
    <n v="56.631329999999998"/>
    <s v=""/>
    <n v="150"/>
    <x v="892"/>
    <n v="157.6"/>
    <n v="1.5549999999999999"/>
    <n v="1.0580000000000001"/>
    <n v="0.26200000047683714"/>
    <n v="31.725888324873093"/>
    <n v="50.317258399150099"/>
    <n v="16.11"/>
    <n v="28.91"/>
    <n v="6.0499999999999998E-2"/>
    <n v="2.96"/>
    <n v="8.73"/>
    <n v="100"/>
    <n v="100"/>
    <n v="118"/>
    <n v="28.95"/>
    <n v="672.59"/>
    <n v="75.715999999999994"/>
  </r>
  <r>
    <x v="420"/>
    <n v="207"/>
    <x v="337"/>
    <x v="0"/>
    <d v="2004-08-24T00:00:00"/>
    <n v="2004"/>
    <s v="CRB"/>
    <s v="I"/>
    <n v="4"/>
    <s v="170102100303"/>
    <s v="037-18-I"/>
    <s v="037"/>
    <s v="18"/>
    <s v="R1"/>
    <s v="Flathead"/>
    <s v="Tally Lake"/>
    <s v="MT"/>
    <n v="48.379654000000002"/>
    <n v="-114.70988199999999"/>
    <s v="Managed"/>
    <s v=""/>
    <n v="48.235259219591597"/>
    <s v=""/>
    <n v="180"/>
    <x v="407"/>
    <n v="209"/>
    <n v="1.9E-2"/>
    <n v="2.444"/>
    <n v="1.2800000011920929"/>
    <n v="19.138755980861244"/>
    <n v="100"/>
    <m/>
    <m/>
    <n v="2E-3"/>
    <n v="99.83"/>
    <n v="99.83"/>
    <n v="97.62"/>
    <n v="95.24"/>
    <n v="90"/>
    <n v="40.479999999999997"/>
    <n v="119.62"/>
    <n v="44.768000000000001"/>
  </r>
  <r>
    <x v="420"/>
    <n v="4822"/>
    <x v="337"/>
    <x v="0"/>
    <d v="2009-08-22T00:00:00"/>
    <n v="2009"/>
    <s v="CRB"/>
    <s v="I"/>
    <n v="4"/>
    <s v="170102100303"/>
    <s v="037-18-I"/>
    <s v="037"/>
    <s v="18"/>
    <s v="R1"/>
    <s v="Flathead"/>
    <s v="Tally Lake"/>
    <s v="MT"/>
    <n v="48.379654000000002"/>
    <n v="-114.70988199999999"/>
    <s v="Managed"/>
    <s v="Flow (whole reach)"/>
    <n v="51.179969999999997"/>
    <s v=""/>
    <n v="150"/>
    <x v="549"/>
    <n v="205.6"/>
    <n v="5.0000000000000001E-3"/>
    <n v="2.4449999999999998"/>
    <n v="1.2150000035762787"/>
    <n v="29.182879377431906"/>
    <n v="88.132296090923859"/>
    <n v="7.35"/>
    <n v="9.7899999999999991"/>
    <n v="2E-3"/>
    <n v="98.8"/>
    <n v="99.7"/>
    <n v="85.71"/>
    <n v="85.71"/>
    <n v="84"/>
    <n v="50"/>
    <n v="145.91"/>
    <n v="54.692"/>
  </r>
  <r>
    <x v="420"/>
    <n v="10549"/>
    <x v="337"/>
    <x v="0"/>
    <d v="2019-08-24T00:00:00"/>
    <n v="2019"/>
    <s v="CRB"/>
    <s v="I"/>
    <n v="4"/>
    <s v="170102100303"/>
    <s v="037-18-I"/>
    <s v="037"/>
    <s v="18"/>
    <s v="R1"/>
    <s v="Flathead"/>
    <s v="Tally Lake"/>
    <s v="MT"/>
    <n v="48.379654000000002"/>
    <n v="-114.70988199999999"/>
    <s v="Managed"/>
    <s v="Flow (whole reach)"/>
    <m/>
    <s v=""/>
    <n v="200"/>
    <x v="893"/>
    <n v="220.8"/>
    <m/>
    <n v="2.7229999999999999"/>
    <n v="2.8599998950958252"/>
    <n v="4.5289855072463769"/>
    <n v="100"/>
    <n v="6.21"/>
    <n v="7.66"/>
    <n v="2E-3"/>
    <m/>
    <m/>
    <n v="100"/>
    <n v="97.73"/>
    <n v="90"/>
    <n v="50"/>
    <n v="199.28"/>
    <n v="102.922"/>
  </r>
  <r>
    <x v="421"/>
    <n v="367"/>
    <x v="338"/>
    <x v="0"/>
    <d v="2003-08-01T00:00:00"/>
    <n v="2003"/>
    <s v="CRB"/>
    <s v="I"/>
    <n v="3"/>
    <s v="170102040605"/>
    <s v="061-06-I"/>
    <s v="061"/>
    <s v="06"/>
    <s v="R1"/>
    <s v="Lolo"/>
    <s v="Ninemile"/>
    <s v="MT"/>
    <n v="47.061036999999999"/>
    <n v="-114.645127"/>
    <s v="Managed"/>
    <s v=""/>
    <n v="43.336016203788702"/>
    <s v="Yes"/>
    <n v="40"/>
    <x v="271"/>
    <n v="186"/>
    <n v="4.0270000000000001"/>
    <n v="1.5009999999999999"/>
    <n v="0.16857143278632844"/>
    <n v="75.268817204301072"/>
    <n v="28.333333358969742"/>
    <n v="12.5"/>
    <n v="39"/>
    <n v="3.5999999999999997E-2"/>
    <n v="6.33"/>
    <n v="12.83"/>
    <n v="100"/>
    <n v="81.819999999999993"/>
    <n v="108"/>
    <n v="26.83"/>
    <n v="220.43"/>
    <n v="71.707999999999998"/>
  </r>
  <r>
    <x v="421"/>
    <n v="4165"/>
    <x v="338"/>
    <x v="0"/>
    <d v="2008-07-28T00:00:00"/>
    <n v="2008"/>
    <s v="CRB"/>
    <s v="I"/>
    <n v="3"/>
    <s v="170102040605"/>
    <s v="061-06-I"/>
    <s v="061"/>
    <s v="06"/>
    <s v="R1"/>
    <s v="Lolo"/>
    <s v="Ninemile"/>
    <s v="MT"/>
    <n v="47.061036999999999"/>
    <n v="-114.645127"/>
    <s v="Managed"/>
    <s v="Flow (whole reach)"/>
    <n v="49.609090000000002"/>
    <s v="Yes"/>
    <n v="30"/>
    <x v="894"/>
    <n v="164.4"/>
    <n v="4.3609999999999998"/>
    <n v="1.1080000000000001"/>
    <n v="0.23937499988824129"/>
    <n v="97.323600973235997"/>
    <n v="29.318734822192038"/>
    <n v="11.82"/>
    <n v="22.25"/>
    <n v="3.5000000000000003E-2"/>
    <n v="4.29"/>
    <n v="17.600000000000001"/>
    <n v="97.62"/>
    <n v="54.76"/>
    <n v="104"/>
    <n v="35.71"/>
    <n v="164.23"/>
    <n v="46.253"/>
  </r>
  <r>
    <x v="421"/>
    <n v="7355"/>
    <x v="338"/>
    <x v="0"/>
    <d v="2013-08-05T00:00:00"/>
    <n v="2013"/>
    <s v="CRB"/>
    <s v="I"/>
    <n v="3"/>
    <s v="170102040605"/>
    <s v="061-06-I"/>
    <s v="061"/>
    <s v="06"/>
    <s v="R1"/>
    <s v="Lolo"/>
    <s v="Ninemile"/>
    <s v="MT"/>
    <n v="47.061036999999999"/>
    <n v="-114.645127"/>
    <s v="Managed"/>
    <s v="Flow (whole reach)"/>
    <n v="49.768430000000002"/>
    <s v="Yes"/>
    <n v="160"/>
    <x v="852"/>
    <n v="166.1"/>
    <n v="4.3230000000000004"/>
    <n v="1.123"/>
    <n v="0.27199999988079071"/>
    <n v="30.102347983142685"/>
    <n v="9.3317278747742325"/>
    <n v="9.23"/>
    <n v="16.510000000000002"/>
    <n v="0.04"/>
    <n v="3.34"/>
    <n v="7.88"/>
    <n v="100"/>
    <n v="60"/>
    <n v="106"/>
    <n v="42.5"/>
    <n v="252.86"/>
    <n v="73.507000000000005"/>
  </r>
  <r>
    <x v="421"/>
    <n v="10063"/>
    <x v="338"/>
    <x v="0"/>
    <d v="2018-07-28T00:00:00"/>
    <n v="2018"/>
    <s v="CRB"/>
    <s v="I"/>
    <n v="3"/>
    <s v="170102040605"/>
    <s v="061-06-I"/>
    <s v="061"/>
    <s v="06"/>
    <s v="R1"/>
    <s v="Lolo"/>
    <s v="Ninemile"/>
    <s v="MT"/>
    <n v="47.061036999999999"/>
    <n v="-114.645127"/>
    <s v="Managed"/>
    <s v="Flow (whole reach)"/>
    <n v="38.654314749321003"/>
    <s v="Yes"/>
    <n v="40"/>
    <x v="852"/>
    <n v="169"/>
    <n v="4.1509999999999998"/>
    <n v="1.0189999999999999"/>
    <n v="0.17142857930489949"/>
    <n v="41.42011834319527"/>
    <n v="13.846153761508198"/>
    <n v="9.1"/>
    <n v="18.100000000000001"/>
    <n v="3.9E-2"/>
    <n v="3.44"/>
    <n v="5.0999999999999996"/>
    <n v="100"/>
    <n v="66.67"/>
    <n v="111"/>
    <n v="21.43"/>
    <n v="153.85"/>
    <n v="38.387"/>
  </r>
  <r>
    <x v="422"/>
    <n v="211"/>
    <x v="339"/>
    <x v="1"/>
    <d v="2004-08-15T00:00:00"/>
    <n v="2004"/>
    <s v="CRB"/>
    <s v="I"/>
    <n v="4"/>
    <s v="170102060404"/>
    <s v="038-06-I"/>
    <s v="038"/>
    <s v="06"/>
    <s v="R1"/>
    <s v="Flathead"/>
    <s v="Glacier View"/>
    <s v="MT"/>
    <n v="48.802878"/>
    <n v="-114.645354"/>
    <s v="Reference"/>
    <s v=""/>
    <n v="82.593174855277795"/>
    <s v=""/>
    <n v="60"/>
    <x v="66"/>
    <n v="169.5"/>
    <n v="0.749"/>
    <n v="2.5920000000000001"/>
    <n v="0.39799999818205833"/>
    <n v="58.997050147492622"/>
    <n v="82.359882230955591"/>
    <m/>
    <m/>
    <n v="2.1999999999999999E-2"/>
    <n v="5.42"/>
    <n v="17"/>
    <n v="92.86"/>
    <n v="52.38"/>
    <n v="84"/>
    <n v="50"/>
    <n v="483.78"/>
    <n v="121.107"/>
  </r>
  <r>
    <x v="422"/>
    <n v="4826"/>
    <x v="339"/>
    <x v="1"/>
    <d v="2009-08-05T00:00:00"/>
    <n v="2009"/>
    <s v="CRB"/>
    <s v="I"/>
    <n v="4"/>
    <s v="170102060404"/>
    <s v="038-06-I"/>
    <s v="038"/>
    <s v="06"/>
    <s v="R1"/>
    <s v="Flathead"/>
    <s v="Glacier View"/>
    <s v="MT"/>
    <n v="48.802878"/>
    <n v="-114.645354"/>
    <s v="Reference"/>
    <s v="Flow (whole reach)"/>
    <n v="67.214690000000004"/>
    <s v=""/>
    <n v="80"/>
    <x v="479"/>
    <n v="156.9"/>
    <n v="0.78400000000000003"/>
    <n v="2.2610000000000001"/>
    <n v="0.39307692303107333"/>
    <n v="82.855321861058002"/>
    <n v="76.991714893290009"/>
    <n v="16.940000000000001"/>
    <n v="27.47"/>
    <n v="0.01"/>
    <n v="7.8"/>
    <n v="25.07"/>
    <n v="100"/>
    <n v="58.97"/>
    <n v="94"/>
    <n v="44.44"/>
    <n v="803.06"/>
    <n v="145.65199999999999"/>
  </r>
  <r>
    <x v="422"/>
    <n v="7895"/>
    <x v="339"/>
    <x v="1"/>
    <d v="2014-08-17T00:00:00"/>
    <n v="2014"/>
    <s v="CRB"/>
    <s v="I"/>
    <n v="4"/>
    <s v="170102060404"/>
    <s v="038-06-I"/>
    <s v="038"/>
    <s v="06"/>
    <s v="R1"/>
    <s v="Flathead"/>
    <s v="Glacier View"/>
    <s v="MT"/>
    <n v="48.802878"/>
    <n v="-114.645354"/>
    <s v="Reference"/>
    <s v="Flow (whole reach)"/>
    <n v="64.63561"/>
    <s v=""/>
    <n v="90"/>
    <x v="895"/>
    <n v="162"/>
    <n v="0.92600000000000005"/>
    <n v="2.508"/>
    <n v="0.3093333303928375"/>
    <n v="92.592592592592581"/>
    <n v="69.753085242377395"/>
    <n v="14.86"/>
    <n v="22.93"/>
    <n v="2.0500000000000001E-2"/>
    <n v="8.57"/>
    <n v="14.82"/>
    <n v="97.5"/>
    <n v="70"/>
    <n v="107"/>
    <n v="42.5"/>
    <n v="672.84"/>
    <n v="107.952"/>
  </r>
  <r>
    <x v="423"/>
    <n v="2249"/>
    <x v="340"/>
    <x v="0"/>
    <d v="2006-08-14T00:00:00"/>
    <n v="2006"/>
    <s v="CRB"/>
    <s v="I"/>
    <n v="1"/>
    <s v="170603030106"/>
    <s v="076-07-I"/>
    <s v="076"/>
    <s v="07"/>
    <s v="R1"/>
    <s v="Nez Perce-Clearwater"/>
    <s v="Lochsa/Powell"/>
    <s v="ID"/>
    <n v="46.592444"/>
    <n v="-114.680932"/>
    <s v="Managed"/>
    <s v="Flow (whole reach)"/>
    <n v="67.496639999999999"/>
    <s v=""/>
    <n v="50"/>
    <x v="155"/>
    <n v="168.5"/>
    <n v="3.4180000000000001"/>
    <n v="1.091"/>
    <n v="0.28333333465788102"/>
    <n v="53.412462908011868"/>
    <n v="25.816024021861818"/>
    <n v="17.63"/>
    <n v="56.38"/>
    <n v="7.2499999999999995E-2"/>
    <n v="3.57"/>
    <n v="7.14"/>
    <n v="100"/>
    <n v="90.48"/>
    <n v="99"/>
    <n v="42.11"/>
    <n v="456.97"/>
    <n v="184.19900000000001"/>
  </r>
  <r>
    <x v="423"/>
    <n v="6052"/>
    <x v="340"/>
    <x v="0"/>
    <d v="2011-08-09T00:00:00"/>
    <n v="2011"/>
    <s v="CRB"/>
    <s v="I"/>
    <n v="1"/>
    <s v="170603030106"/>
    <s v="076-07-I"/>
    <s v="076"/>
    <s v="07"/>
    <s v="R1"/>
    <s v="Nez Perce-Clearwater"/>
    <s v="Lochsa/Powell"/>
    <s v="ID"/>
    <n v="46.592444"/>
    <n v="-114.680932"/>
    <s v="Managed"/>
    <s v="Flow (whole reach)"/>
    <n v="75.587800000000001"/>
    <s v=""/>
    <n v="40"/>
    <x v="352"/>
    <n v="162.30000000000001"/>
    <n v="3.5369999999999999"/>
    <n v="1.208"/>
    <n v="0.28555555144945782"/>
    <n v="55.452865064695004"/>
    <n v="25.816389461101313"/>
    <n v="14.15"/>
    <n v="34.130000000000003"/>
    <n v="7.1999999999999995E-2"/>
    <n v="0.3"/>
    <n v="2.37"/>
    <n v="100"/>
    <n v="100"/>
    <n v="94"/>
    <n v="52.5"/>
    <n v="462.11"/>
    <n v="138.52099999999999"/>
  </r>
  <r>
    <x v="423"/>
    <n v="9171"/>
    <x v="340"/>
    <x v="0"/>
    <d v="2016-08-14T00:00:00"/>
    <n v="2016"/>
    <s v="CRB"/>
    <s v="I"/>
    <n v="1"/>
    <s v="170603030106"/>
    <s v="076-07-I"/>
    <s v="076"/>
    <s v="07"/>
    <s v="R1"/>
    <s v="Nez Perce-Clearwater"/>
    <s v="Lochsa/Powell"/>
    <s v="ID"/>
    <n v="46.592444"/>
    <n v="-114.680932"/>
    <s v="Managed"/>
    <s v="Flow (whole reach)"/>
    <n v="56.41301"/>
    <s v=""/>
    <n v="50"/>
    <x v="625"/>
    <n v="166.1"/>
    <n v="3.4380000000000002"/>
    <n v="1.171"/>
    <n v="0.19714285646166121"/>
    <n v="42.14328717639976"/>
    <n v="24.262492302165988"/>
    <n v="16.13"/>
    <n v="36.770000000000003"/>
    <n v="6.2E-2"/>
    <n v="2.59"/>
    <n v="7.07"/>
    <n v="100"/>
    <n v="100"/>
    <n v="101"/>
    <n v="47.5"/>
    <n v="397.35"/>
    <n v="153.25"/>
  </r>
  <r>
    <x v="424"/>
    <n v="1813"/>
    <x v="341"/>
    <x v="0"/>
    <d v="2005-08-16T00:00:00"/>
    <n v="2005"/>
    <s v="CRB"/>
    <s v="I"/>
    <n v="5"/>
    <s v="170102040707"/>
    <s v="033-15-I"/>
    <s v="033"/>
    <s v="15"/>
    <s v="R1"/>
    <s v="Lolo"/>
    <s v="Plains-Thompson Falls"/>
    <s v="MT"/>
    <n v="47.309362999999998"/>
    <n v="-114.802119"/>
    <s v="Managed"/>
    <s v=""/>
    <m/>
    <s v=""/>
    <m/>
    <x v="896"/>
    <n v="199"/>
    <n v="3.1459999999999999"/>
    <n v="1.1739999999999999"/>
    <m/>
    <m/>
    <m/>
    <n v="16.649999999999999"/>
    <m/>
    <n v="8.5999999999999993E-2"/>
    <m/>
    <m/>
    <n v="98"/>
    <n v="70"/>
    <n v="130"/>
    <n v="12"/>
    <m/>
    <m/>
  </r>
  <r>
    <x v="424"/>
    <n v="5369"/>
    <x v="341"/>
    <x v="0"/>
    <d v="2010-06-13T00:00:00"/>
    <n v="2010"/>
    <s v="CRB"/>
    <s v="I"/>
    <n v="5"/>
    <s v="170102040707"/>
    <s v="033-15-I"/>
    <s v="033"/>
    <s v="15"/>
    <s v="R1"/>
    <s v="Lolo"/>
    <s v="Plains-Thompson Falls"/>
    <s v="MT"/>
    <n v="47.309362999999998"/>
    <n v="-114.802119"/>
    <s v="Managed"/>
    <s v="Flow (whole reach)"/>
    <n v="25.144349999999999"/>
    <s v=""/>
    <n v="20"/>
    <x v="64"/>
    <n v="195.5"/>
    <n v="2.9510000000000001"/>
    <n v="1.194"/>
    <n v="0.19200000166893005"/>
    <n v="51.150895140664957"/>
    <n v="17.289002533154111"/>
    <n v="19.190000000000001"/>
    <n v="23.05"/>
    <n v="5.3999999999999999E-2"/>
    <n v="1.3"/>
    <n v="3.83"/>
    <n v="97.92"/>
    <n v="43.75"/>
    <n v="135"/>
    <n v="8.33"/>
    <n v="112.53"/>
    <n v="63.661000000000001"/>
  </r>
  <r>
    <x v="424"/>
    <n v="8493"/>
    <x v="341"/>
    <x v="0"/>
    <d v="2015-07-28T00:00:00"/>
    <n v="2015"/>
    <s v="CRB"/>
    <s v="I"/>
    <n v="5"/>
    <s v="170102040707"/>
    <s v="033-15-I"/>
    <s v="033"/>
    <s v="15"/>
    <s v="R1"/>
    <s v="Lolo"/>
    <s v="Plains-Thompson Falls"/>
    <s v="MT"/>
    <n v="47.309362999999998"/>
    <n v="-114.802119"/>
    <s v="Managed"/>
    <s v="No flow (completely dry)"/>
    <m/>
    <s v=""/>
    <m/>
    <x v="557"/>
    <n v="206.6"/>
    <n v="2.8849999999999998"/>
    <m/>
    <n v="0"/>
    <n v="0"/>
    <n v="0"/>
    <n v="15.81"/>
    <m/>
    <n v="0.05"/>
    <m/>
    <m/>
    <n v="100"/>
    <n v="54"/>
    <n v="129"/>
    <n v="20.41"/>
    <n v="159.72999999999999"/>
    <n v="55.186"/>
  </r>
  <r>
    <x v="425"/>
    <n v="184"/>
    <x v="342"/>
    <x v="0"/>
    <d v="2003-08-03T00:00:00"/>
    <n v="2003"/>
    <s v="CRB"/>
    <s v="I"/>
    <n v="3"/>
    <s v="170101020202"/>
    <s v="035-06-I"/>
    <s v="035"/>
    <s v="06"/>
    <s v="R1"/>
    <s v="Kootenai"/>
    <s v="Libby"/>
    <s v="MT"/>
    <n v="47.977891"/>
    <n v="-115.395759"/>
    <s v="Managed"/>
    <s v=""/>
    <n v="7.6491799247637502"/>
    <s v=""/>
    <n v="40"/>
    <x v="897"/>
    <n v="245.8"/>
    <n v="0.79300000000000004"/>
    <n v="1.139"/>
    <n v="0.24999998509883881"/>
    <n v="24.41008950366151"/>
    <n v="27.786818435271641"/>
    <n v="40.090000000000003"/>
    <n v="175.51"/>
    <n v="0.06"/>
    <n v="1.67"/>
    <n v="8.83"/>
    <n v="100"/>
    <n v="50"/>
    <n v="131"/>
    <n v="16.670000000000002"/>
    <n v="73.23"/>
    <n v="14.935"/>
  </r>
  <r>
    <x v="425"/>
    <n v="4120"/>
    <x v="342"/>
    <x v="0"/>
    <d v="2008-07-24T00:00:00"/>
    <n v="2008"/>
    <s v="CRB"/>
    <s v="I"/>
    <n v="3"/>
    <s v="170101020202"/>
    <s v="035-06-I"/>
    <s v="035"/>
    <s v="06"/>
    <s v="R1"/>
    <s v="Kootenai"/>
    <s v="Libby"/>
    <s v="MT"/>
    <n v="47.977891"/>
    <n v="-115.395759"/>
    <s v="Managed"/>
    <s v="Flow (whole reach)"/>
    <n v="28.117629999999998"/>
    <s v=""/>
    <n v="30"/>
    <x v="898"/>
    <n v="283.5"/>
    <n v="0.77200000000000002"/>
    <n v="1.044"/>
    <n v="0.50499998033046722"/>
    <n v="14.109347442680775"/>
    <n v="43.03350936378331"/>
    <n v="30.95"/>
    <n v="81.93"/>
    <n v="7.3999999999999996E-2"/>
    <n v="1.5"/>
    <n v="4.83"/>
    <n v="100"/>
    <n v="87.5"/>
    <n v="127"/>
    <n v="14.58"/>
    <n v="42.33"/>
    <n v="9.3659999999999997"/>
  </r>
  <r>
    <x v="425"/>
    <n v="7319"/>
    <x v="342"/>
    <x v="0"/>
    <d v="2013-07-31T00:00:00"/>
    <n v="2013"/>
    <s v="CRB"/>
    <s v="I"/>
    <n v="3"/>
    <s v="170101020202"/>
    <s v="035-06-I"/>
    <s v="035"/>
    <s v="06"/>
    <s v="R1"/>
    <s v="Kootenai"/>
    <s v="Libby"/>
    <s v="MT"/>
    <n v="47.977891"/>
    <n v="-115.395759"/>
    <s v="Managed"/>
    <s v="Flow (whole reach)"/>
    <n v="21.654859999999999"/>
    <s v=""/>
    <n v="90"/>
    <x v="683"/>
    <n v="267.60000000000002"/>
    <n v="0.81100000000000005"/>
    <n v="1.036"/>
    <n v="0.67499998211860657"/>
    <n v="7.4738415545590433"/>
    <n v="23.056801480919077"/>
    <n v="23.74"/>
    <n v="50.37"/>
    <n v="8.1000000000000003E-2"/>
    <n v="1.33"/>
    <n v="2.67"/>
    <n v="100"/>
    <n v="84.09"/>
    <n v="138"/>
    <n v="13.64"/>
    <n v="33.630000000000003"/>
    <n v="3.9729999999999999"/>
  </r>
  <r>
    <x v="425"/>
    <n v="10028"/>
    <x v="342"/>
    <x v="0"/>
    <d v="2018-08-11T00:00:00"/>
    <n v="2018"/>
    <s v="CRB"/>
    <s v="I"/>
    <n v="3"/>
    <s v="170101020202"/>
    <s v="035-06-I"/>
    <s v="035"/>
    <s v="06"/>
    <s v="R1"/>
    <s v="Kootenai"/>
    <s v="Libby"/>
    <s v="MT"/>
    <n v="47.977891"/>
    <n v="-115.395759"/>
    <s v="Managed"/>
    <s v="Flow (whole reach)"/>
    <n v="20.920029573933199"/>
    <s v=""/>
    <n v="40"/>
    <x v="899"/>
    <n v="275.5"/>
    <n v="0.80200000000000005"/>
    <n v="1.0549999999999999"/>
    <n v="0.33857142712388721"/>
    <n v="25.408348457350272"/>
    <n v="44.174228605903856"/>
    <n v="22.29"/>
    <n v="50.12"/>
    <n v="7.4999999999999997E-2"/>
    <n v="1.25"/>
    <n v="2.77"/>
    <n v="97.73"/>
    <n v="77.27"/>
    <n v="137"/>
    <n v="9.09"/>
    <n v="68.97"/>
    <n v="10.273"/>
  </r>
  <r>
    <x v="426"/>
    <n v="386"/>
    <x v="343"/>
    <x v="0"/>
    <d v="2004-08-24T00:00:00"/>
    <n v="2004"/>
    <s v="CRB"/>
    <s v="I"/>
    <n v="4"/>
    <s v="170103040104"/>
    <s v="064-04-I"/>
    <s v="064"/>
    <s v="04"/>
    <s v="R1"/>
    <s v="Panhandle"/>
    <s v="St. Joe"/>
    <s v="ID"/>
    <n v="47.138660000000002"/>
    <n v="-115.39225500000001"/>
    <s v="Managed"/>
    <s v=""/>
    <n v="43.200208307729802"/>
    <s v=""/>
    <n v="100"/>
    <x v="900"/>
    <n v="283"/>
    <n v="2.0110000000000001"/>
    <n v="1.08"/>
    <n v="0.42999999970197678"/>
    <n v="14.134275618374557"/>
    <n v="21.448763520473303"/>
    <m/>
    <m/>
    <n v="0.11799999999999999"/>
    <n v="1"/>
    <n v="3.17"/>
    <n v="100"/>
    <n v="85.71"/>
    <n v="129"/>
    <n v="10.81"/>
    <n v="187.28"/>
    <n v="143.875"/>
  </r>
  <r>
    <x v="426"/>
    <n v="4888"/>
    <x v="343"/>
    <x v="0"/>
    <d v="2009-07-26T00:00:00"/>
    <n v="2009"/>
    <s v="CRB"/>
    <s v="I"/>
    <n v="4"/>
    <s v="170103040104"/>
    <s v="064-04-I"/>
    <s v="064"/>
    <s v="04"/>
    <s v="R1"/>
    <s v="Panhandle"/>
    <s v="St. Joe"/>
    <s v="ID"/>
    <n v="47.138660000000002"/>
    <n v="-115.39225500000001"/>
    <s v="Managed"/>
    <s v="Flow (whole reach)"/>
    <n v="36.692259999999997"/>
    <s v=""/>
    <n v="60"/>
    <x v="901"/>
    <n v="312"/>
    <n v="1.804"/>
    <n v="1"/>
    <n v="0.37999998033046722"/>
    <n v="12.820512820512819"/>
    <n v="16.474359157757881"/>
    <n v="26.09"/>
    <n v="40.72"/>
    <n v="0.111"/>
    <n v="0.33"/>
    <n v="3.65"/>
    <n v="97.67"/>
    <n v="86.05"/>
    <n v="121"/>
    <n v="21.43"/>
    <n v="112.18"/>
    <n v="101.714"/>
  </r>
  <r>
    <x v="426"/>
    <n v="7954"/>
    <x v="343"/>
    <x v="0"/>
    <d v="2014-07-31T00:00:00"/>
    <n v="2014"/>
    <s v="CRB"/>
    <s v="I"/>
    <n v="4"/>
    <s v="170103040104"/>
    <s v="064-04-I"/>
    <s v="064"/>
    <s v="04"/>
    <s v="R1"/>
    <s v="Panhandle"/>
    <s v="St. Joe"/>
    <s v="ID"/>
    <n v="47.138660000000002"/>
    <n v="-115.39225500000001"/>
    <s v="Managed"/>
    <s v="Flow (whole reach)"/>
    <n v="59.695489999999999"/>
    <s v=""/>
    <n v="70"/>
    <x v="902"/>
    <n v="295"/>
    <n v="1.8979999999999999"/>
    <m/>
    <n v="0.36900000572204589"/>
    <n v="33.898305084745765"/>
    <n v="54.271186246710315"/>
    <n v="27.64"/>
    <n v="31.72"/>
    <n v="0.22"/>
    <n v="0.47"/>
    <n v="2.13"/>
    <n v="100"/>
    <n v="100"/>
    <n v="125"/>
    <n v="19.05"/>
    <n v="125.42"/>
    <n v="66.222999999999999"/>
  </r>
  <r>
    <x v="426"/>
    <n v="10606"/>
    <x v="343"/>
    <x v="0"/>
    <d v="2019-07-28T00:00:00"/>
    <n v="2019"/>
    <s v="CRB"/>
    <s v="I"/>
    <n v="4"/>
    <s v="170103040104"/>
    <s v="064-04-I"/>
    <s v="064"/>
    <s v="04"/>
    <s v="R1"/>
    <s v="Panhandle"/>
    <s v="St. Joe"/>
    <s v="ID"/>
    <n v="47.138660000000002"/>
    <n v="-115.39225500000001"/>
    <s v="Managed"/>
    <s v="Flow (whole reach)"/>
    <n v="56.732225600857198"/>
    <s v=""/>
    <n v="70"/>
    <x v="903"/>
    <n v="283"/>
    <m/>
    <n v="1.026"/>
    <n v="0.54999999205271399"/>
    <n v="10.600706713780919"/>
    <n v="10.141342688786267"/>
    <n v="28.62"/>
    <n v="76.11"/>
    <n v="0.22"/>
    <n v="0"/>
    <n v="0"/>
    <n v="100"/>
    <n v="65"/>
    <n v="115"/>
    <n v="29.63"/>
    <n v="106.01"/>
    <n v="79.119"/>
  </r>
  <r>
    <x v="427"/>
    <n v="2273"/>
    <x v="344"/>
    <x v="0"/>
    <d v="2006-08-28T00:00:00"/>
    <n v="2006"/>
    <s v="CRB"/>
    <s v="I"/>
    <n v="1"/>
    <s v="170603050503"/>
    <s v="082-07-I"/>
    <s v="082"/>
    <s v="07"/>
    <s v="R1"/>
    <s v="Nez Perce-Clearwater"/>
    <s v="Red River"/>
    <s v="ID"/>
    <n v="45.762284999999999"/>
    <n v="-115.646568"/>
    <s v="Managed"/>
    <s v="Flow (whole reach)"/>
    <n v="18.394770000000001"/>
    <s v=""/>
    <n v="30"/>
    <x v="637"/>
    <n v="165.8"/>
    <n v="3.2570000000000001"/>
    <n v="1.26"/>
    <n v="0.14857142525059835"/>
    <n v="42.219541616405309"/>
    <n v="18.697225716778394"/>
    <n v="14.94"/>
    <n v="81.96"/>
    <n v="3.2000000000000001E-2"/>
    <n v="26.1"/>
    <n v="30"/>
    <n v="97.62"/>
    <n v="97.62"/>
    <n v="133"/>
    <n v="16.670000000000002"/>
    <n v="349.82"/>
    <n v="121.53700000000001"/>
  </r>
  <r>
    <x v="427"/>
    <n v="6075"/>
    <x v="344"/>
    <x v="0"/>
    <d v="2011-08-04T00:00:00"/>
    <n v="2011"/>
    <s v="CRB"/>
    <s v="I"/>
    <n v="1"/>
    <s v="170603050503"/>
    <s v="082-07-I"/>
    <s v="082"/>
    <s v="07"/>
    <s v="R1"/>
    <s v="Nez Perce-Clearwater"/>
    <s v="Red River"/>
    <s v="ID"/>
    <n v="45.762284999999999"/>
    <n v="-115.646568"/>
    <s v="Managed"/>
    <s v="Flow (whole reach)"/>
    <n v="59.613860000000003"/>
    <s v=""/>
    <n v="30"/>
    <x v="404"/>
    <n v="155.80000000000001"/>
    <n v="3.53"/>
    <n v="1.2110000000000001"/>
    <n v="0.2373333344856898"/>
    <n v="96.277278562259298"/>
    <n v="29.204107983580602"/>
    <n v="10.39"/>
    <n v="20.71"/>
    <n v="0.06"/>
    <n v="21.46"/>
    <n v="24.36"/>
    <n v="100"/>
    <n v="97.37"/>
    <n v="101"/>
    <n v="42.11"/>
    <n v="404.36"/>
    <n v="86.984999999999999"/>
  </r>
  <r>
    <x v="427"/>
    <n v="9182"/>
    <x v="344"/>
    <x v="0"/>
    <d v="2016-09-11T00:00:00"/>
    <n v="2016"/>
    <s v="CRB"/>
    <s v="I"/>
    <n v="1"/>
    <s v="170603050503"/>
    <s v="082-07-I"/>
    <s v="082"/>
    <s v="07"/>
    <s v="R1"/>
    <s v="Nez Perce-Clearwater"/>
    <s v="Red River"/>
    <s v="ID"/>
    <n v="45.762284999999999"/>
    <n v="-115.646568"/>
    <s v="Managed"/>
    <s v="Flow (whole reach)"/>
    <n v="38.149149999999999"/>
    <s v=""/>
    <n v="40"/>
    <x v="267"/>
    <n v="154.80000000000001"/>
    <n v="3.8570000000000002"/>
    <n v="1.1020000000000001"/>
    <n v="0.21200000122189522"/>
    <n v="64.599483204134359"/>
    <n v="27.196382367333698"/>
    <n v="10.43"/>
    <n v="26.08"/>
    <n v="3.6999999999999998E-2"/>
    <n v="23.04"/>
    <n v="43.4"/>
    <n v="100"/>
    <n v="84.21"/>
    <n v="114"/>
    <n v="34.21"/>
    <n v="400.52"/>
    <n v="53.997"/>
  </r>
  <r>
    <x v="428"/>
    <n v="3771"/>
    <x v="345"/>
    <x v="0"/>
    <d v="2007-07-14T00:00:00"/>
    <n v="2007"/>
    <s v="CRB"/>
    <s v="I"/>
    <n v="2"/>
    <s v="170101050505"/>
    <s v="023-07-I"/>
    <s v="023"/>
    <s v="07"/>
    <s v="R1"/>
    <s v="Panhandle"/>
    <s v="Bonners Ferry"/>
    <s v="ID"/>
    <n v="48.772463000000002"/>
    <n v="-116.14452300000001"/>
    <s v="Managed"/>
    <s v="Flow (whole reach)"/>
    <n v="41.528530000000003"/>
    <s v=""/>
    <n v="70"/>
    <x v="904"/>
    <n v="193.9"/>
    <n v="2.419"/>
    <n v="1.113"/>
    <n v="0.22249999642372131"/>
    <n v="41.258380608561119"/>
    <n v="19.64930396156252"/>
    <n v="15.56"/>
    <n v="53.3"/>
    <n v="5.5500000000000001E-2"/>
    <n v="4.75"/>
    <n v="6.75"/>
    <n v="100"/>
    <n v="86.67"/>
    <n v="115"/>
    <n v="31.82"/>
    <n v="520.89"/>
    <n v="143.03"/>
  </r>
  <r>
    <x v="428"/>
    <n v="6819"/>
    <x v="345"/>
    <x v="0"/>
    <d v="2012-08-02T00:00:00"/>
    <n v="2012"/>
    <s v="CRB"/>
    <s v="I"/>
    <n v="2"/>
    <s v="170101050505"/>
    <s v="023-07-I"/>
    <s v="023"/>
    <s v="07"/>
    <s v="R1"/>
    <s v="Panhandle"/>
    <s v="Bonners Ferry"/>
    <s v="ID"/>
    <n v="48.772463000000002"/>
    <n v="-116.14452300000001"/>
    <s v="Managed"/>
    <s v="Flow (whole reach)"/>
    <n v="50.468249999999998"/>
    <s v=""/>
    <n v="60"/>
    <x v="324"/>
    <n v="194.8"/>
    <n v="2.444"/>
    <n v="1.1140000000000001"/>
    <n v="0.26625000312924385"/>
    <n v="41.067761806981515"/>
    <n v="19.661190818222639"/>
    <n v="22.02"/>
    <n v="31.64"/>
    <n v="5.9499999999999997E-2"/>
    <n v="4.67"/>
    <n v="6.18"/>
    <n v="100"/>
    <n v="97.92"/>
    <n v="105"/>
    <n v="39.58"/>
    <n v="405.54"/>
    <n v="140.834"/>
  </r>
  <r>
    <x v="428"/>
    <n v="9825"/>
    <x v="345"/>
    <x v="0"/>
    <d v="2017-07-14T00:00:00"/>
    <n v="2017"/>
    <s v="CRB"/>
    <s v="I"/>
    <n v="2"/>
    <s v="170101050505"/>
    <s v="023-07-I"/>
    <s v="023"/>
    <s v="07"/>
    <s v="R1"/>
    <s v="Panhandle"/>
    <s v="Bonners Ferry"/>
    <s v="ID"/>
    <n v="48.772463000000002"/>
    <n v="-116.14452300000001"/>
    <s v="Managed"/>
    <s v="Flow (whole reach)"/>
    <n v="60.761546585057502"/>
    <s v=""/>
    <n v="70"/>
    <x v="248"/>
    <n v="195.9"/>
    <n v="2.67"/>
    <n v="1.161"/>
    <n v="0.25333332849873436"/>
    <n v="45.941807044410417"/>
    <n v="29.862175065683672"/>
    <n v="21.87"/>
    <n v="54.17"/>
    <n v="6.5000000000000002E-2"/>
    <n v="0.93"/>
    <n v="1.99"/>
    <n v="95.83"/>
    <n v="87.5"/>
    <n v="106"/>
    <n v="31.25"/>
    <n v="505.36"/>
    <n v="141.59399999999999"/>
  </r>
  <r>
    <x v="429"/>
    <n v="442"/>
    <x v="346"/>
    <x v="0"/>
    <d v="2004-08-15T00:00:00"/>
    <n v="2004"/>
    <s v="CRB"/>
    <s v="I"/>
    <n v="4"/>
    <s v="170603070903"/>
    <s v="073-14-I"/>
    <s v="073"/>
    <s v="14"/>
    <s v="R1"/>
    <s v="Nez Perce-Clearwater"/>
    <s v="North Fork"/>
    <s v="ID"/>
    <n v="46.870686999999997"/>
    <n v="-115.394122"/>
    <s v="Managed"/>
    <s v=""/>
    <n v="72.107190720835504"/>
    <s v=""/>
    <n v="50"/>
    <x v="905"/>
    <n v="299.2"/>
    <n v="1.6040000000000001"/>
    <n v="1.335"/>
    <n v="0.6279999732971191"/>
    <n v="16.711229946524064"/>
    <n v="46.457218932595481"/>
    <m/>
    <m/>
    <n v="8.4500000000000006E-2"/>
    <n v="0"/>
    <n v="5.73"/>
    <n v="69.05"/>
    <n v="50"/>
    <n v="108"/>
    <n v="31.43"/>
    <n v="591.58000000000004"/>
    <n v="861.01199999999994"/>
  </r>
  <r>
    <x v="429"/>
    <n v="4907"/>
    <x v="346"/>
    <x v="0"/>
    <d v="2009-08-10T00:00:00"/>
    <n v="2009"/>
    <s v="CRB"/>
    <s v="I"/>
    <n v="4"/>
    <s v="170603070903"/>
    <s v="073-14-I"/>
    <s v="073"/>
    <s v="14"/>
    <s v="R1"/>
    <s v="Nez Perce-Clearwater"/>
    <s v="North Fork"/>
    <s v="ID"/>
    <n v="46.870686999999997"/>
    <n v="-115.394122"/>
    <s v="Managed"/>
    <s v="Flow (whole reach)"/>
    <n v="63.680840000000003"/>
    <s v=""/>
    <n v="30"/>
    <x v="577"/>
    <n v="292.5"/>
    <n v="1.6140000000000001"/>
    <n v="1.4790000000000001"/>
    <n v="0.47714285339627949"/>
    <n v="23.931623931623932"/>
    <n v="41.880341554299378"/>
    <n v="29.95"/>
    <n v="45.67"/>
    <n v="7.9000000000000001E-2"/>
    <n v="0.86"/>
    <n v="2.19"/>
    <n v="100"/>
    <n v="75.680000000000007"/>
    <n v="112"/>
    <n v="27.78"/>
    <n v="461.54"/>
    <n v="542.76499999999999"/>
  </r>
  <r>
    <x v="429"/>
    <n v="7973"/>
    <x v="346"/>
    <x v="0"/>
    <d v="2014-07-29T00:00:00"/>
    <n v="2014"/>
    <s v="CRB"/>
    <s v="I"/>
    <n v="4"/>
    <s v="170603070903"/>
    <s v="073-14-I"/>
    <s v="073"/>
    <s v="14"/>
    <s v="R1"/>
    <s v="Nez Perce-Clearwater"/>
    <s v="North Fork"/>
    <s v="ID"/>
    <n v="46.870686999999997"/>
    <n v="-115.394122"/>
    <s v="Managed"/>
    <s v="Flow (whole reach)"/>
    <n v="58.746270000000003"/>
    <s v=""/>
    <n v="40"/>
    <x v="906"/>
    <n v="291.89999999999998"/>
    <n v="1.4530000000000001"/>
    <n v="1.4"/>
    <n v="0.55000003178914392"/>
    <n v="10.277492291880783"/>
    <n v="24.46043217741655"/>
    <n v="27.01"/>
    <n v="45.36"/>
    <n v="0.06"/>
    <n v="1.33"/>
    <n v="2.67"/>
    <n v="100"/>
    <n v="77.5"/>
    <n v="105"/>
    <n v="38.46"/>
    <n v="513.87"/>
    <n v="327.36"/>
  </r>
  <r>
    <x v="430"/>
    <n v="422"/>
    <x v="347"/>
    <x v="0"/>
    <d v="2004-08-15T00:00:00"/>
    <n v="2004"/>
    <s v="CRB"/>
    <s v="I"/>
    <n v="4"/>
    <s v="170602090303"/>
    <s v="070-12-I"/>
    <s v="070"/>
    <s v="12"/>
    <s v="R1"/>
    <s v="Nez Perce-Clearwater"/>
    <s v="Salmon River"/>
    <s v="ID"/>
    <n v="45.628807999999999"/>
    <n v="-115.97371800000001"/>
    <s v="Managed"/>
    <s v=""/>
    <n v="51.518464283769497"/>
    <s v=""/>
    <n v="40"/>
    <x v="203"/>
    <n v="171.4"/>
    <n v="0.57199999999999995"/>
    <n v="1.1890000000000001"/>
    <n v="0.49124999158084393"/>
    <n v="46.674445740956827"/>
    <n v="66.161026893446575"/>
    <m/>
    <m/>
    <n v="1.2500000000000001E-2"/>
    <n v="12.06"/>
    <n v="21.02"/>
    <n v="100"/>
    <n v="77.27"/>
    <n v="95"/>
    <n v="48.84"/>
    <n v="379.23"/>
    <n v="100.699"/>
  </r>
  <r>
    <x v="430"/>
    <n v="4897"/>
    <x v="347"/>
    <x v="0"/>
    <d v="2009-08-04T00:00:00"/>
    <n v="2009"/>
    <s v="CRB"/>
    <s v="I"/>
    <n v="4"/>
    <s v="170602090303"/>
    <s v="070-12-I"/>
    <s v="070"/>
    <s v="12"/>
    <s v="R1"/>
    <s v="Nez Perce-Clearwater"/>
    <s v="Salmon River"/>
    <s v="ID"/>
    <n v="45.628807999999999"/>
    <n v="-115.97371800000001"/>
    <s v="Managed"/>
    <s v="Flow (whole reach)"/>
    <n v="60.434190000000001"/>
    <s v=""/>
    <n v="30"/>
    <x v="508"/>
    <n v="156.6"/>
    <n v="0.58099999999999996"/>
    <n v="1.0880000000000001"/>
    <n v="0.48714287366185871"/>
    <n v="44.699872286079184"/>
    <n v="59.578544183100171"/>
    <n v="16.55"/>
    <n v="28.97"/>
    <n v="3.4000000000000002E-2"/>
    <n v="6.11"/>
    <n v="12.89"/>
    <n v="100"/>
    <n v="72.5"/>
    <n v="110"/>
    <n v="37.5"/>
    <n v="740.74"/>
    <n v="210.666"/>
  </r>
  <r>
    <x v="430"/>
    <n v="7965"/>
    <x v="347"/>
    <x v="0"/>
    <d v="2014-07-07T00:00:00"/>
    <n v="2014"/>
    <s v="CRB"/>
    <s v="I"/>
    <n v="4"/>
    <s v="170602090303"/>
    <s v="070-12-I"/>
    <s v="070"/>
    <s v="12"/>
    <s v="R1"/>
    <s v="Nez Perce-Clearwater"/>
    <s v="Salmon River"/>
    <s v="ID"/>
    <n v="45.628807999999999"/>
    <n v="-115.97371800000001"/>
    <s v="Managed"/>
    <s v="Flow (whole reach)"/>
    <n v="62.72484"/>
    <s v=""/>
    <n v="10"/>
    <x v="136"/>
    <n v="160"/>
    <n v="0.45600000000000002"/>
    <n v="1.022"/>
    <n v="0.53142857551574707"/>
    <n v="43.75"/>
    <n v="57.874999940395355"/>
    <n v="11.3"/>
    <n v="18.760000000000002"/>
    <n v="1.7500000000000002E-2"/>
    <n v="9.69"/>
    <n v="20.98"/>
    <n v="100"/>
    <n v="97.5"/>
    <n v="86"/>
    <n v="57.5"/>
    <n v="875"/>
    <n v="174.02799999999999"/>
  </r>
  <r>
    <x v="430"/>
    <n v="10617"/>
    <x v="347"/>
    <x v="0"/>
    <d v="2019-08-10T00:00:00"/>
    <n v="2019"/>
    <s v="CRB"/>
    <s v="I"/>
    <n v="4"/>
    <s v="170602090303"/>
    <s v="070-12-I"/>
    <s v="070"/>
    <s v="12"/>
    <s v="R1"/>
    <s v="Nez Perce-Clearwater"/>
    <s v="Salmon River"/>
    <s v="ID"/>
    <n v="45.628807999999999"/>
    <n v="-115.97371800000001"/>
    <s v="Managed"/>
    <s v="Flow (whole reach)"/>
    <n v="47.429161477894098"/>
    <s v=""/>
    <n v="30"/>
    <x v="509"/>
    <n v="161.30000000000001"/>
    <n v="0.55800000000000005"/>
    <n v="1.1439999999999999"/>
    <n v="0.36333333452542621"/>
    <n v="55.796652200867939"/>
    <n v="48.915064859597187"/>
    <n v="23.1"/>
    <n v="42.36"/>
    <n v="2.8000000000000001E-2"/>
    <n v="5.0599999999999996"/>
    <n v="10.42"/>
    <n v="97.5"/>
    <n v="90"/>
    <n v="113"/>
    <n v="32.5"/>
    <n v="756.35"/>
    <n v="182.14500000000001"/>
  </r>
  <r>
    <x v="431"/>
    <n v="1857"/>
    <x v="347"/>
    <x v="0"/>
    <d v="2005-07-02T00:00:00"/>
    <n v="2005"/>
    <s v="CRB"/>
    <s v="I"/>
    <n v="5"/>
    <s v="170103040401"/>
    <s v="065-13-I"/>
    <s v="065"/>
    <s v="13"/>
    <s v="R1"/>
    <s v="Panhandle"/>
    <s v="St. Joe "/>
    <s v="ID"/>
    <n v="47.354709999999997"/>
    <n v="-115.89115"/>
    <s v="Managed"/>
    <s v=""/>
    <n v="24.076989999999999"/>
    <s v=""/>
    <n v="30"/>
    <x v="714"/>
    <n v="432"/>
    <n v="1.1339999999999999"/>
    <n v="1.0589999999999999"/>
    <n v="0.44999998807907104"/>
    <n v="2.3148148148148149"/>
    <n v="6.7361111994142879"/>
    <n v="29.94"/>
    <n v="105.99"/>
    <n v="9.5000000000000001E-2"/>
    <n v="4.67"/>
    <n v="11.33"/>
    <n v="100"/>
    <n v="86"/>
    <n v="137"/>
    <n v="14"/>
    <n v="46.3"/>
    <n v="58.054000000000002"/>
  </r>
  <r>
    <x v="431"/>
    <n v="5415"/>
    <x v="347"/>
    <x v="0"/>
    <d v="2010-07-24T00:00:00"/>
    <n v="2010"/>
    <s v="CRB"/>
    <s v="I"/>
    <n v="5"/>
    <s v="170103040401"/>
    <s v="065-13-I"/>
    <s v="065"/>
    <s v="13"/>
    <s v="R1"/>
    <s v="Panhandle"/>
    <s v="St. Joe "/>
    <s v="ID"/>
    <n v="47.354709999999997"/>
    <n v="-115.89115"/>
    <s v="Managed"/>
    <s v="Flow (whole reach)"/>
    <m/>
    <s v=""/>
    <n v="20"/>
    <x v="123"/>
    <n v="431"/>
    <n v="1.169"/>
    <n v="1.0580000000000001"/>
    <n v="0.40999999642372131"/>
    <n v="2.3201856148491879"/>
    <n v="5.8004640371229694"/>
    <n v="23.74"/>
    <n v="49.32"/>
    <n v="0.115"/>
    <m/>
    <m/>
    <n v="100"/>
    <n v="97.92"/>
    <n v="125"/>
    <n v="27.08"/>
    <n v="23.2"/>
    <n v="34.631999999999998"/>
  </r>
  <r>
    <x v="431"/>
    <n v="8533"/>
    <x v="347"/>
    <x v="0"/>
    <d v="2015-07-05T00:00:00"/>
    <n v="2015"/>
    <s v="CRB"/>
    <s v="I"/>
    <n v="5"/>
    <s v="170103040401"/>
    <s v="065-13-I"/>
    <s v="065"/>
    <s v="13"/>
    <s v="R1"/>
    <s v="Panhandle"/>
    <s v="St. Joe "/>
    <s v="ID"/>
    <n v="47.354709999999997"/>
    <n v="-115.89115"/>
    <s v="Managed"/>
    <s v="Flow (whole reach)"/>
    <n v="27.336169999999999"/>
    <s v=""/>
    <n v="30"/>
    <x v="907"/>
    <n v="417.5"/>
    <n v="1.1879999999999999"/>
    <n v="1.0489999999999999"/>
    <n v="0.49999997019767761"/>
    <n v="4.7904191616766463"/>
    <n v="9.5089824470931195"/>
    <n v="27.04"/>
    <n v="56.92"/>
    <n v="0.105"/>
    <n v="1"/>
    <n v="3"/>
    <n v="100"/>
    <n v="90.91"/>
    <n v="141"/>
    <n v="11.36"/>
    <n v="23.95"/>
    <n v="29.033999999999999"/>
  </r>
  <r>
    <x v="432"/>
    <n v="343"/>
    <x v="348"/>
    <x v="0"/>
    <d v="2002-07-19T00:00:00"/>
    <n v="2002"/>
    <s v="CRB"/>
    <s v="IS"/>
    <n v="2"/>
    <s v="170102050703"/>
    <s v="058-06-IS"/>
    <s v="058"/>
    <s v="06"/>
    <s v="R1"/>
    <s v="Bitterroot"/>
    <s v="Darby"/>
    <s v="MT"/>
    <n v="46.098063000000003"/>
    <n v="-113.987938"/>
    <s v="Managed"/>
    <s v=""/>
    <m/>
    <s v=""/>
    <n v="30"/>
    <x v="908"/>
    <n v="211.7"/>
    <n v="1.266"/>
    <n v="1.3069999999999999"/>
    <n v="0.43142855593136381"/>
    <n v="33.065658951346251"/>
    <n v="47.803495647662878"/>
    <n v="41.13"/>
    <n v="69.739999999999995"/>
    <n v="2.8000000000000001E-2"/>
    <m/>
    <m/>
    <n v="80.95"/>
    <n v="69.05"/>
    <n v="129"/>
    <n v="15.38"/>
    <n v="628.25"/>
    <n v="229.08099999999999"/>
  </r>
  <r>
    <x v="432"/>
    <n v="345"/>
    <x v="348"/>
    <x v="0"/>
    <d v="2003-07-29T00:00:00"/>
    <n v="2003"/>
    <s v="CRB"/>
    <s v="IS"/>
    <n v="2"/>
    <s v="170102050703"/>
    <s v="058-06-IS"/>
    <s v="058"/>
    <s v="06"/>
    <s v="R1"/>
    <s v="Bitterroot"/>
    <s v="Darby"/>
    <s v="MT"/>
    <n v="46.098063000000003"/>
    <n v="-113.987938"/>
    <s v="Managed"/>
    <s v=""/>
    <n v="40.034874806042097"/>
    <s v=""/>
    <n v="40"/>
    <x v="909"/>
    <n v="213.8"/>
    <n v="1.4450000000000001"/>
    <n v="1.1100000000000001"/>
    <n v="0.4039999946951866"/>
    <n v="46.772684752104766"/>
    <n v="81.150606929754062"/>
    <n v="36.28"/>
    <n v="49.55"/>
    <n v="0.02"/>
    <n v="14.11"/>
    <n v="18.11"/>
    <n v="95.24"/>
    <n v="71.430000000000007"/>
    <n v="119"/>
    <n v="24.39"/>
    <n v="261.93"/>
    <n v="350.66800000000001"/>
  </r>
  <r>
    <x v="432"/>
    <n v="346"/>
    <x v="348"/>
    <x v="0"/>
    <d v="2004-08-11T00:00:00"/>
    <n v="2004"/>
    <s v="CRB"/>
    <s v="IS"/>
    <n v="2"/>
    <s v="170102050703"/>
    <s v="058-06-IS"/>
    <s v="058"/>
    <s v="06"/>
    <s v="R1"/>
    <s v="Bitterroot"/>
    <s v="Darby"/>
    <s v="MT"/>
    <n v="46.098063000000003"/>
    <n v="-113.987938"/>
    <s v="Managed"/>
    <s v=""/>
    <n v="50.110238140189402"/>
    <s v=""/>
    <n v="40"/>
    <x v="910"/>
    <n v="221.7"/>
    <n v="1.3169999999999999"/>
    <n v="1.2729999999999999"/>
    <n v="0.43799999356269836"/>
    <n v="22.552999548940008"/>
    <n v="48.037889039242224"/>
    <m/>
    <m/>
    <n v="5.7000000000000002E-2"/>
    <n v="12.4"/>
    <n v="17.73"/>
    <n v="97.73"/>
    <n v="75"/>
    <n v="112"/>
    <n v="29.41"/>
    <n v="482.63"/>
    <n v="128.959"/>
  </r>
  <r>
    <x v="432"/>
    <n v="1849"/>
    <x v="348"/>
    <x v="0"/>
    <d v="2005-08-09T00:00:00"/>
    <n v="2005"/>
    <s v="CRB"/>
    <s v="IS"/>
    <n v="2"/>
    <s v="170102050703"/>
    <s v="058-06-IS"/>
    <s v="058"/>
    <s v="06"/>
    <s v="R1"/>
    <s v="Bitterroot"/>
    <s v="Darby"/>
    <s v="MT"/>
    <n v="46.098063000000003"/>
    <n v="-113.987938"/>
    <s v="Managed"/>
    <s v=""/>
    <n v="50.824849999999998"/>
    <s v=""/>
    <n v="40"/>
    <x v="911"/>
    <n v="224.9"/>
    <n v="1.254"/>
    <n v="1.4019999999999999"/>
    <n v="0.44166666766007739"/>
    <n v="26.678523788350375"/>
    <n v="43.397064683913335"/>
    <n v="30.84"/>
    <n v="100.93"/>
    <n v="5.1999999999999998E-2"/>
    <n v="22.94"/>
    <n v="28.14"/>
    <n v="100"/>
    <n v="88.64"/>
    <n v="102"/>
    <n v="46.51"/>
    <n v="831.48"/>
    <n v="188.33"/>
  </r>
  <r>
    <x v="432"/>
    <n v="2205"/>
    <x v="348"/>
    <x v="0"/>
    <d v="2006-08-08T00:00:00"/>
    <n v="2006"/>
    <s v="CRB"/>
    <s v="IS"/>
    <n v="2"/>
    <s v="170102050703"/>
    <s v="058-06-IS"/>
    <s v="058"/>
    <s v="06"/>
    <s v="R1"/>
    <s v="Bitterroot"/>
    <s v="Darby"/>
    <s v="MT"/>
    <n v="46.098063000000003"/>
    <n v="-113.987938"/>
    <s v="Managed"/>
    <s v="Flow (whole reach)"/>
    <n v="48.17548"/>
    <s v=""/>
    <n v="40"/>
    <x v="327"/>
    <n v="225.4"/>
    <n v="1.349"/>
    <n v="1.39"/>
    <n v="0.39750000461935997"/>
    <n v="35.492457852706302"/>
    <n v="44.454302952790961"/>
    <n v="28.9"/>
    <n v="46.72"/>
    <n v="5.0999999999999997E-2"/>
    <n v="14"/>
    <n v="17.25"/>
    <n v="100"/>
    <n v="78.260000000000005"/>
    <n v="113"/>
    <n v="28.89"/>
    <n v="754.21"/>
    <n v="317.904"/>
  </r>
  <r>
    <x v="432"/>
    <n v="3879"/>
    <x v="348"/>
    <x v="0"/>
    <d v="2007-07-28T00:00:00"/>
    <n v="2007"/>
    <s v="CRB"/>
    <s v="IS"/>
    <n v="2"/>
    <s v="170102050703"/>
    <s v="058-06-IS"/>
    <s v="058"/>
    <s v="06"/>
    <s v="R1"/>
    <s v="Bitterroot"/>
    <s v="Darby"/>
    <s v="MT"/>
    <n v="46.098063000000003"/>
    <n v="-113.987938"/>
    <s v="Managed"/>
    <s v="Flow (whole reach)"/>
    <n v="63.767800000000001"/>
    <s v=""/>
    <n v="40"/>
    <x v="486"/>
    <n v="221.4"/>
    <n v="1.3140000000000001"/>
    <n v="1.4610000000000001"/>
    <n v="0.4699999988079071"/>
    <n v="31.616982836495026"/>
    <n v="55.3297197484927"/>
    <n v="23.3"/>
    <n v="90.48"/>
    <n v="6.2E-2"/>
    <n v="6.48"/>
    <n v="8.2899999999999991"/>
    <n v="97.73"/>
    <n v="95.45"/>
    <n v="114"/>
    <n v="26.19"/>
    <n v="1160.79"/>
    <n v="549.63099999999997"/>
  </r>
  <r>
    <x v="432"/>
    <n v="4161"/>
    <x v="348"/>
    <x v="0"/>
    <d v="2008-08-19T00:00:00"/>
    <n v="2008"/>
    <s v="CRB"/>
    <s v="IS"/>
    <n v="2"/>
    <s v="170102050703"/>
    <s v="058-06-IS"/>
    <s v="058"/>
    <s v="06"/>
    <s v="R1"/>
    <s v="Bitterroot"/>
    <s v="Darby"/>
    <s v="MT"/>
    <n v="46.098063000000003"/>
    <n v="-113.987938"/>
    <s v="Managed"/>
    <s v="Flow (whole reach)"/>
    <n v="57.337389999999999"/>
    <s v=""/>
    <n v="40"/>
    <x v="912"/>
    <n v="228.1"/>
    <n v="1.337"/>
    <n v="1.5620000000000001"/>
    <n v="0.3499999973509047"/>
    <n v="39.456378781236296"/>
    <n v="58.965366485609081"/>
    <n v="22.93"/>
    <n v="63.36"/>
    <n v="7.9000000000000001E-2"/>
    <n v="4.5199999999999996"/>
    <n v="9.8000000000000007"/>
    <n v="100"/>
    <n v="56.52"/>
    <n v="117"/>
    <n v="23.91"/>
    <n v="657.61"/>
    <n v="328.83600000000001"/>
  </r>
  <r>
    <x v="432"/>
    <n v="4870"/>
    <x v="348"/>
    <x v="0"/>
    <d v="2009-07-27T00:00:00"/>
    <n v="2009"/>
    <s v="CRB"/>
    <s v="IS"/>
    <n v="2"/>
    <s v="170102050703"/>
    <s v="058-06-IS"/>
    <s v="058"/>
    <s v="06"/>
    <s v="R1"/>
    <s v="Bitterroot"/>
    <s v="Darby"/>
    <s v="MT"/>
    <n v="46.098063000000003"/>
    <n v="-113.987938"/>
    <s v="Managed"/>
    <s v="Flow (whole reach)"/>
    <n v="51.658389999999997"/>
    <s v=""/>
    <n v="30"/>
    <x v="532"/>
    <n v="231.4"/>
    <n v="1.2230000000000001"/>
    <n v="1.333"/>
    <n v="0.44874998927116394"/>
    <n v="34.57216940363007"/>
    <n v="51.253240893602161"/>
    <n v="20.5"/>
    <n v="31.9"/>
    <n v="7.9000000000000001E-2"/>
    <n v="9.2899999999999991"/>
    <n v="10.199999999999999"/>
    <n v="100"/>
    <n v="84.78"/>
    <n v="130"/>
    <n v="11.63"/>
    <n v="622.29999999999995"/>
    <n v="253.53"/>
  </r>
  <r>
    <x v="432"/>
    <n v="5677"/>
    <x v="348"/>
    <x v="0"/>
    <d v="2010-08-08T00:00:00"/>
    <n v="2010"/>
    <s v="CRB"/>
    <s v="IS"/>
    <n v="2"/>
    <s v="170102050703"/>
    <s v="058-06-IS"/>
    <s v="058"/>
    <s v="06"/>
    <s v="R1"/>
    <s v="Bitterroot"/>
    <s v="Darby"/>
    <s v="MT"/>
    <n v="46.098063000000003"/>
    <n v="-113.987938"/>
    <s v="Managed"/>
    <s v="Flow (whole reach)"/>
    <n v="61.293990000000001"/>
    <s v=""/>
    <n v="30"/>
    <x v="393"/>
    <n v="218"/>
    <n v="1.335"/>
    <n v="1.218"/>
    <n v="0.39124999940395355"/>
    <n v="36.697247706422019"/>
    <n v="53.165137220960148"/>
    <n v="21.43"/>
    <n v="41.9"/>
    <n v="6.5000000000000002E-2"/>
    <n v="2.86"/>
    <n v="4.0999999999999996"/>
    <n v="100"/>
    <n v="84.09"/>
    <n v="116"/>
    <n v="30"/>
    <n v="830.28"/>
    <n v="272.67899999999997"/>
  </r>
  <r>
    <x v="432"/>
    <n v="6011"/>
    <x v="348"/>
    <x v="0"/>
    <d v="2011-09-13T00:00:00"/>
    <n v="2011"/>
    <s v="CRB"/>
    <s v="IS"/>
    <n v="2"/>
    <s v="170102050703"/>
    <s v="058-06-IS"/>
    <s v="058"/>
    <s v="06"/>
    <s v="R1"/>
    <s v="Bitterroot"/>
    <s v="Darby"/>
    <s v="MT"/>
    <n v="46.098063000000003"/>
    <n v="-113.987938"/>
    <s v="Managed"/>
    <s v="Flow (whole reach)"/>
    <n v="49.37717"/>
    <s v=""/>
    <n v="40"/>
    <x v="913"/>
    <n v="216.2"/>
    <n v="1.452"/>
    <n v="1.2769999999999999"/>
    <n v="0.3058333309988181"/>
    <n v="55.504162812210922"/>
    <n v="53.607770626904461"/>
    <n v="24.03"/>
    <n v="35.19"/>
    <n v="5.6000000000000001E-2"/>
    <n v="8.67"/>
    <n v="9.93"/>
    <n v="100"/>
    <n v="71.430000000000007"/>
    <n v="119"/>
    <n v="20"/>
    <n v="781.68"/>
    <n v="604.14300000000003"/>
  </r>
  <r>
    <x v="432"/>
    <n v="6554"/>
    <x v="348"/>
    <x v="0"/>
    <d v="2012-07-22T00:00:00"/>
    <n v="2012"/>
    <s v="CRB"/>
    <s v="IS"/>
    <n v="2"/>
    <s v="170102050703"/>
    <s v="058-06-IS"/>
    <s v="058"/>
    <s v="06"/>
    <s v="R1"/>
    <s v="Bitterroot"/>
    <s v="Darby"/>
    <s v="MT"/>
    <n v="46.098063000000003"/>
    <n v="-113.987938"/>
    <s v="Managed"/>
    <s v="Flow (whole reach)"/>
    <n v="66.349170000000001"/>
    <s v=""/>
    <n v="30"/>
    <x v="763"/>
    <n v="219.8"/>
    <n v="1.4790000000000001"/>
    <n v="1.371"/>
    <n v="0.41200000047683716"/>
    <n v="45.49590536851683"/>
    <n v="67.743402377815002"/>
    <n v="21.51"/>
    <n v="37.479999999999997"/>
    <n v="6.3E-2"/>
    <n v="2.81"/>
    <n v="5.26"/>
    <n v="100"/>
    <n v="100"/>
    <n v="120"/>
    <n v="19.05"/>
    <n v="1565.06"/>
    <n v="400.858"/>
  </r>
  <r>
    <x v="432"/>
    <n v="9601"/>
    <x v="348"/>
    <x v="0"/>
    <d v="2017-07-27T00:00:00"/>
    <n v="2017"/>
    <s v="CRB"/>
    <s v="IS"/>
    <n v="2"/>
    <s v="170102050703"/>
    <s v="058-06-IS"/>
    <s v="058"/>
    <s v="06"/>
    <s v="R1"/>
    <s v="Bitterroot"/>
    <s v="Darby"/>
    <s v="MT"/>
    <n v="46.098063000000003"/>
    <n v="-113.987938"/>
    <s v="Managed"/>
    <s v="Flow (whole reach)"/>
    <n v="51.9941281657307"/>
    <s v=""/>
    <m/>
    <x v="914"/>
    <n v="208.7"/>
    <n v="1.3460000000000001"/>
    <n v="1.401"/>
    <n v="0.50999999897820614"/>
    <n v="33.540967896502153"/>
    <n v="42.357450703656099"/>
    <n v="20.48"/>
    <n v="48.28"/>
    <n v="7.9500000000000001E-2"/>
    <n v="17.62"/>
    <n v="18.48"/>
    <n v="100"/>
    <n v="45"/>
    <n v="124"/>
    <n v="25"/>
    <n v="876.86"/>
    <n v="472.30099999999999"/>
  </r>
  <r>
    <x v="433"/>
    <n v="6482"/>
    <x v="348"/>
    <x v="0"/>
    <d v="2012-07-17T00:00:00"/>
    <n v="2012"/>
    <s v="CRB"/>
    <s v="K"/>
    <n v="2"/>
    <s v="170102050703"/>
    <s v="058-06-K"/>
    <s v="058"/>
    <s v="06"/>
    <s v="R1"/>
    <s v="Bitterroot"/>
    <s v="Darby"/>
    <s v="MT"/>
    <n v="46.112774999999999"/>
    <n v="-114.005461111"/>
    <s v="Managed"/>
    <s v="Flow (whole reach)"/>
    <n v="74.926199999999994"/>
    <s v="Yes"/>
    <n v="50"/>
    <x v="453"/>
    <n v="127.2"/>
    <n v="4.5279999999999996"/>
    <n v="1.141"/>
    <n v="0.23333333308498064"/>
    <n v="94.339622641509422"/>
    <n v="36.871068882492352"/>
    <n v="9.75"/>
    <n v="18.46"/>
    <n v="5.1999999999999998E-2"/>
    <n v="4.4000000000000004"/>
    <n v="10"/>
    <n v="100"/>
    <n v="90.48"/>
    <n v="93"/>
    <n v="40.479999999999997"/>
    <n v="243.71"/>
    <n v="65.935000000000002"/>
  </r>
  <r>
    <x v="433"/>
    <n v="9898"/>
    <x v="348"/>
    <x v="0"/>
    <d v="2017-07-27T00:00:00"/>
    <n v="2017"/>
    <s v="CRB"/>
    <s v="K"/>
    <n v="2"/>
    <s v="170102050703"/>
    <s v="058-06-K"/>
    <s v="058"/>
    <s v="06"/>
    <s v="R1"/>
    <s v="Bitterroot"/>
    <s v="Darby"/>
    <s v="MT"/>
    <n v="46.112774999999999"/>
    <n v="-114.005461111"/>
    <s v="Managed"/>
    <s v="Flow (whole reach)"/>
    <n v="86.445534775424704"/>
    <s v="Yes"/>
    <m/>
    <x v="182"/>
    <n v="130.9"/>
    <n v="4.3390000000000004"/>
    <n v="1.0669999999999999"/>
    <n v="0.26727272434668109"/>
    <n v="84.033613445378151"/>
    <n v="42.857142966425627"/>
    <n v="9.07"/>
    <n v="15.49"/>
    <n v="6.7000000000000004E-2"/>
    <n v="2.2200000000000002"/>
    <n v="2.64"/>
    <n v="97.62"/>
    <n v="69.05"/>
    <n v="92"/>
    <n v="48.78"/>
    <n v="190.99"/>
    <n v="47.944000000000003"/>
  </r>
  <r>
    <x v="434"/>
    <n v="377"/>
    <x v="349"/>
    <x v="0"/>
    <d v="2001-06-27T00:00:00"/>
    <n v="2001"/>
    <s v="CRB"/>
    <s v="I"/>
    <n v="1"/>
    <s v="170102040703"/>
    <s v="063-03-I"/>
    <s v="063"/>
    <s v="03"/>
    <s v="R1"/>
    <s v="Lolo"/>
    <s v="Superior"/>
    <s v="MT"/>
    <n v="47.280622999999999"/>
    <n v="-114.973021"/>
    <s v="Managed"/>
    <s v=""/>
    <m/>
    <s v=""/>
    <n v="280"/>
    <x v="915"/>
    <n v="96.8"/>
    <n v="3.9260000000000002"/>
    <n v="1.2410000000000001"/>
    <n v="0.21124999783933163"/>
    <n v="82.644628099173559"/>
    <n v="19.318181744291763"/>
    <n v="14.21"/>
    <n v="123.54"/>
    <n v="1.4E-2"/>
    <m/>
    <m/>
    <n v="87.5"/>
    <n v="43.75"/>
    <n v="84"/>
    <n v="63.83"/>
    <n v="144.63"/>
    <n v="10.191000000000001"/>
  </r>
  <r>
    <x v="434"/>
    <n v="2208"/>
    <x v="349"/>
    <x v="0"/>
    <d v="2006-06-13T00:00:00"/>
    <n v="2006"/>
    <s v="CRB"/>
    <s v="I"/>
    <n v="1"/>
    <s v="170102040703"/>
    <s v="063-03-I"/>
    <s v="063"/>
    <s v="03"/>
    <s v="R1"/>
    <s v="Lolo"/>
    <s v="Superior"/>
    <s v="MT"/>
    <n v="47.280622999999999"/>
    <n v="-114.973021"/>
    <s v="Managed"/>
    <s v="Flow (whole reach)"/>
    <n v="25.855979999999999"/>
    <s v=""/>
    <n v="280"/>
    <x v="916"/>
    <n v="165.8"/>
    <n v="3.6850000000000001"/>
    <n v="1.1459999999999999"/>
    <n v="0.17307692193067992"/>
    <n v="78.407720144752716"/>
    <n v="22.376356783476897"/>
    <n v="11.29"/>
    <n v="15.23"/>
    <n v="8.9999999999999993E-3"/>
    <n v="53.72"/>
    <n v="59.46"/>
    <n v="89.74"/>
    <n v="53.85"/>
    <n v="105"/>
    <n v="31.58"/>
    <n v="259.35000000000002"/>
    <n v="267.54599999999999"/>
  </r>
  <r>
    <x v="434"/>
    <n v="6014"/>
    <x v="349"/>
    <x v="0"/>
    <d v="2011-07-12T00:00:00"/>
    <n v="2011"/>
    <s v="CRB"/>
    <s v="I"/>
    <n v="1"/>
    <s v="170102040703"/>
    <s v="063-03-I"/>
    <s v="063"/>
    <s v="03"/>
    <s v="R1"/>
    <s v="Lolo"/>
    <s v="Superior"/>
    <s v="MT"/>
    <n v="47.280622999999999"/>
    <n v="-114.973021"/>
    <s v="Managed"/>
    <s v="Flow (whole reach)"/>
    <n v="33.223300000000002"/>
    <s v=""/>
    <n v="250"/>
    <x v="874"/>
    <n v="157.5"/>
    <n v="3.7709999999999999"/>
    <n v="1.1819999999999999"/>
    <n v="0.16000000076989332"/>
    <n v="76.190476190476204"/>
    <n v="19.74603160979256"/>
    <n v="7.3"/>
    <n v="11.01"/>
    <n v="1.6500000000000001E-2"/>
    <n v="25.96"/>
    <n v="36.9"/>
    <n v="97.37"/>
    <n v="31.58"/>
    <n v="93"/>
    <n v="45.71"/>
    <n v="203.17"/>
    <n v="64.313999999999993"/>
  </r>
  <r>
    <x v="434"/>
    <n v="9046"/>
    <x v="349"/>
    <x v="0"/>
    <d v="2016-07-02T00:00:00"/>
    <n v="2016"/>
    <s v="CRB"/>
    <s v="I"/>
    <n v="1"/>
    <s v="170102040703"/>
    <s v="063-03-I"/>
    <s v="063"/>
    <s v="03"/>
    <s v="R1"/>
    <s v="Lolo"/>
    <s v="Superior"/>
    <s v="MT"/>
    <n v="47.280622999999999"/>
    <n v="-114.973021"/>
    <s v="Managed"/>
    <s v="Other (make detailed comment)"/>
    <n v="20.885809999999999"/>
    <s v=""/>
    <n v="290"/>
    <x v="917"/>
    <n v="167.9"/>
    <n v="3.5680000000000001"/>
    <n v="1.236"/>
    <n v="0.1045833348762244"/>
    <n v="142.94222751637881"/>
    <n v="34.425252885460637"/>
    <n v="5.9"/>
    <n v="18.989999999999998"/>
    <n v="3.0000000000000001E-3"/>
    <n v="59.05"/>
    <n v="92.38"/>
    <n v="100"/>
    <n v="35"/>
    <n v="94"/>
    <n v="60"/>
    <n v="142.94"/>
    <n v="48.781999999999996"/>
  </r>
  <r>
    <x v="435"/>
    <n v="6450"/>
    <x v="349"/>
    <x v="0"/>
    <d v="2011-07-19T00:00:00"/>
    <n v="2011"/>
    <s v="CRB"/>
    <s v="K"/>
    <n v="1"/>
    <s v="170102040703"/>
    <s v="063-03-K"/>
    <s v="063"/>
    <s v="03"/>
    <s v="R1"/>
    <s v="Lolo"/>
    <s v="Superior"/>
    <s v="MT"/>
    <n v="47.286822193299997"/>
    <n v="-114.96370602099999"/>
    <s v="Managed"/>
    <s v="Flow (whole reach)"/>
    <n v="63.31709"/>
    <s v="Yes"/>
    <n v="260"/>
    <x v="152"/>
    <n v="129.1"/>
    <n v="7.5830000000000002"/>
    <n v="1.119"/>
    <n v="0.1380000039935112"/>
    <n v="116.18900077459335"/>
    <n v="17.970565582411314"/>
    <n v="7.68"/>
    <n v="19.7"/>
    <n v="0.01"/>
    <n v="30.43"/>
    <n v="38.200000000000003"/>
    <n v="92.86"/>
    <n v="33.33"/>
    <n v="93"/>
    <n v="47.62"/>
    <n v="487.99"/>
    <n v="245.61"/>
  </r>
  <r>
    <x v="435"/>
    <n v="9425"/>
    <x v="349"/>
    <x v="0"/>
    <d v="2016-07-03T00:00:00"/>
    <n v="2016"/>
    <s v="CRB"/>
    <s v="K"/>
    <n v="1"/>
    <s v="170102040703"/>
    <s v="063-03-K"/>
    <s v="063"/>
    <s v="03"/>
    <s v="R1"/>
    <s v="Lolo"/>
    <s v="Superior"/>
    <s v="MT"/>
    <n v="47.286822193299997"/>
    <n v="-114.96370602099999"/>
    <s v="Managed"/>
    <s v="Other (make detailed comment)"/>
    <n v="58.252809999999997"/>
    <s v="Yes"/>
    <m/>
    <x v="918"/>
    <n v="133.30000000000001"/>
    <n v="7.2770000000000001"/>
    <n v="1"/>
    <n v="0.12333333575063282"/>
    <n v="67.516879219804935"/>
    <n v="12.15303829533662"/>
    <n v="7.32"/>
    <n v="27.28"/>
    <n v="2E-3"/>
    <n v="32.28"/>
    <n v="43.27"/>
    <n v="95.45"/>
    <n v="11.36"/>
    <n v="84"/>
    <n v="65.91"/>
    <n v="352.59"/>
    <n v="129.74600000000001"/>
  </r>
  <r>
    <x v="436"/>
    <n v="101"/>
    <x v="350"/>
    <x v="0"/>
    <d v="2001-08-16T00:00:00"/>
    <n v="2001"/>
    <s v="CRB"/>
    <s v="I"/>
    <n v="1"/>
    <s v="170101040501"/>
    <s v="016-06-I"/>
    <s v="016"/>
    <s v="06"/>
    <s v="R1"/>
    <s v="Panhandle"/>
    <s v="Bonners Ferry"/>
    <s v="ID"/>
    <n v="48.887262999999997"/>
    <n v="-116.70274499999999"/>
    <s v="Managed"/>
    <s v=""/>
    <m/>
    <s v="Yes"/>
    <n v="10"/>
    <x v="919"/>
    <n v="288.7"/>
    <n v="0.48099999999999998"/>
    <n v="1.4079999999999999"/>
    <n v="0.91999998092651369"/>
    <n v="17.319016279875303"/>
    <n v="82.23068982538237"/>
    <n v="42.08"/>
    <n v="172.22"/>
    <n v="6.6000000000000003E-2"/>
    <m/>
    <m/>
    <n v="47.62"/>
    <n v="28.57"/>
    <n v="104"/>
    <n v="31.58"/>
    <n v="502.25"/>
    <n v="157.553"/>
  </r>
  <r>
    <x v="436"/>
    <n v="2135"/>
    <x v="350"/>
    <x v="0"/>
    <d v="2006-08-24T00:00:00"/>
    <n v="2006"/>
    <s v="CRB"/>
    <s v="I"/>
    <n v="1"/>
    <s v="170101040501"/>
    <s v="016-06-I"/>
    <s v="016"/>
    <s v="06"/>
    <s v="R1"/>
    <s v="Panhandle"/>
    <s v="Bonners Ferry"/>
    <s v="ID"/>
    <n v="48.887262999999997"/>
    <n v="-116.70274499999999"/>
    <s v="Managed"/>
    <s v="Flow (whole reach)"/>
    <n v="67.761920000000003"/>
    <s v="Yes"/>
    <n v="10"/>
    <x v="920"/>
    <n v="305.89999999999998"/>
    <n v="0.39200000000000002"/>
    <n v="1.381"/>
    <n v="0.84999997615814205"/>
    <n v="16.345210853220006"/>
    <n v="78.326249286293717"/>
    <n v="27.09"/>
    <n v="233.61"/>
    <n v="0.05"/>
    <n v="21.73"/>
    <n v="34.270000000000003"/>
    <n v="86.36"/>
    <n v="72.73"/>
    <n v="96"/>
    <n v="42.11"/>
    <n v="774.76"/>
    <n v="174.86799999999999"/>
  </r>
  <r>
    <x v="436"/>
    <n v="5948"/>
    <x v="350"/>
    <x v="0"/>
    <d v="2011-08-19T00:00:00"/>
    <n v="2011"/>
    <s v="CRB"/>
    <s v="I"/>
    <n v="1"/>
    <s v="170101040501"/>
    <s v="016-06-I"/>
    <s v="016"/>
    <s v="06"/>
    <s v="R1"/>
    <s v="Panhandle"/>
    <s v="Bonners Ferry"/>
    <s v="ID"/>
    <n v="48.887262999999997"/>
    <n v="-116.70274499999999"/>
    <s v="Managed"/>
    <s v="Flow (whole reach)"/>
    <n v="80.093980000000002"/>
    <s v="Yes"/>
    <n v="10"/>
    <x v="921"/>
    <n v="298.39999999999998"/>
    <n v="0.432"/>
    <m/>
    <n v="0.82200001478195195"/>
    <n v="16.756032171581769"/>
    <n v="70.87801608579089"/>
    <n v="26.62"/>
    <n v="37.049999999999997"/>
    <n v="0.06"/>
    <n v="4.16"/>
    <n v="10.9"/>
    <n v="97.62"/>
    <n v="54.76"/>
    <n v="73"/>
    <n v="63.33"/>
    <n v="656.84"/>
    <n v="208.4"/>
  </r>
  <r>
    <x v="436"/>
    <n v="9022"/>
    <x v="350"/>
    <x v="0"/>
    <d v="2016-08-10T00:00:00"/>
    <n v="2016"/>
    <s v="CRB"/>
    <s v="I"/>
    <n v="1"/>
    <s v="170101040501"/>
    <s v="016-06-I"/>
    <s v="016"/>
    <s v="06"/>
    <s v="R1"/>
    <s v="Panhandle"/>
    <s v="Bonners Ferry"/>
    <s v="ID"/>
    <n v="48.887262999999997"/>
    <n v="-116.70274499999999"/>
    <s v="Managed"/>
    <s v="Flow (whole reach)"/>
    <n v="65.641509999999997"/>
    <s v="Yes"/>
    <n v="10"/>
    <x v="922"/>
    <n v="305.89999999999998"/>
    <n v="0.373"/>
    <n v="1.4279999999999999"/>
    <n v="0.70666667819023132"/>
    <n v="19.614253023864009"/>
    <n v="76.234062889425843"/>
    <n v="22.69"/>
    <n v="42.31"/>
    <n v="4.4999999999999998E-2"/>
    <n v="12.22"/>
    <n v="16.89"/>
    <n v="92.86"/>
    <n v="47.62"/>
    <n v="101"/>
    <n v="51.52"/>
    <n v="657.08"/>
    <n v="183.74600000000001"/>
  </r>
  <r>
    <x v="437"/>
    <n v="2109"/>
    <x v="350"/>
    <x v="1"/>
    <d v="2005-08-25T00:00:00"/>
    <n v="2005"/>
    <s v="CRB"/>
    <s v="I"/>
    <n v="5"/>
    <s v="170603070502"/>
    <s v="075-07-I"/>
    <s v="075"/>
    <s v="07"/>
    <s v="R1"/>
    <s v="Nez Perce-Clearwater"/>
    <s v="North Fork"/>
    <s v="ID"/>
    <n v="46.502948000000004"/>
    <n v="-115.342231"/>
    <s v="Reference"/>
    <s v=""/>
    <n v="38.047879999999999"/>
    <s v=""/>
    <n v="20"/>
    <x v="370"/>
    <n v="182.1"/>
    <n v="3.3109999999999999"/>
    <n v="1.1559999999999999"/>
    <n v="0.23999999463558197"/>
    <n v="10.982976386600768"/>
    <n v="4.8325097148461635"/>
    <n v="12.88"/>
    <n v="29.05"/>
    <n v="7.1999999999999995E-2"/>
    <n v="2.67"/>
    <n v="4"/>
    <n v="100"/>
    <n v="95.45"/>
    <n v="103"/>
    <n v="38.64"/>
    <n v="27.46"/>
    <n v="1.7350000000000001"/>
  </r>
  <r>
    <x v="437"/>
    <n v="5421"/>
    <x v="350"/>
    <x v="1"/>
    <d v="2010-08-22T00:00:00"/>
    <n v="2010"/>
    <s v="CRB"/>
    <s v="I"/>
    <n v="5"/>
    <s v="170603070502"/>
    <s v="075-07-I"/>
    <s v="075"/>
    <s v="07"/>
    <s v="R1"/>
    <s v="Nez Perce-Clearwater"/>
    <s v="North Fork"/>
    <s v="ID"/>
    <n v="46.502948000000004"/>
    <n v="-115.342231"/>
    <s v="Reference"/>
    <s v="Flow (whole reach)"/>
    <n v="58.217460000000003"/>
    <s v=""/>
    <n v="20"/>
    <x v="109"/>
    <n v="179"/>
    <n v="3.2850000000000001"/>
    <n v="1.3080000000000001"/>
    <n v="0.25999999708599514"/>
    <n v="50.279329608938554"/>
    <n v="25.19553053978435"/>
    <n v="13.61"/>
    <n v="21.7"/>
    <n v="0.08"/>
    <n v="0.15"/>
    <n v="1.78"/>
    <n v="100"/>
    <n v="95.45"/>
    <n v="107"/>
    <n v="38.64"/>
    <n v="55.87"/>
    <n v="2.7879999999999998"/>
  </r>
  <r>
    <x v="437"/>
    <n v="8708"/>
    <x v="350"/>
    <x v="1"/>
    <d v="2015-08-12T00:00:00"/>
    <n v="2015"/>
    <s v="CRB"/>
    <s v="I"/>
    <n v="5"/>
    <s v="170603070502"/>
    <s v="075-07-I"/>
    <s v="075"/>
    <s v="07"/>
    <s v="R1"/>
    <s v="Nez Perce-Clearwater"/>
    <s v="North Fork"/>
    <s v="ID"/>
    <n v="46.502948000000004"/>
    <n v="-115.342231"/>
    <s v="Reference"/>
    <s v="Flow (whole reach)"/>
    <n v="39.064430000000002"/>
    <s v=""/>
    <n v="30"/>
    <x v="79"/>
    <n v="178.8"/>
    <n v="3.266"/>
    <n v="1.0529999999999999"/>
    <n v="0.30666665484507877"/>
    <n v="33.557046979865774"/>
    <n v="16.722595131637267"/>
    <n v="13.96"/>
    <n v="27.28"/>
    <n v="4.5999999999999999E-2"/>
    <n v="16.690000000000001"/>
    <n v="22.72"/>
    <n v="100"/>
    <n v="97.73"/>
    <n v="114"/>
    <n v="29.55"/>
    <n v="117.45"/>
    <n v="12.584"/>
  </r>
  <r>
    <x v="438"/>
    <n v="180"/>
    <x v="351"/>
    <x v="0"/>
    <d v="2003-07-29T00:00:00"/>
    <n v="2003"/>
    <s v="CRB"/>
    <s v="I"/>
    <n v="3"/>
    <s v="170101020402"/>
    <s v="035-01-I"/>
    <s v="035"/>
    <s v="01"/>
    <s v="R1"/>
    <s v="Kootenai"/>
    <s v="Libby"/>
    <s v="MT"/>
    <n v="48.117828000000003"/>
    <n v="-115.330735"/>
    <s v="Managed"/>
    <s v=""/>
    <n v="20.6481189488251"/>
    <s v=""/>
    <m/>
    <x v="828"/>
    <n v="168.3"/>
    <n v="2.597"/>
    <n v="1.147"/>
    <n v="0.12846154089157397"/>
    <n v="77.24301841948899"/>
    <n v="17.587641131219165"/>
    <n v="8.9"/>
    <n v="33.9"/>
    <n v="1.9E-2"/>
    <n v="2.5"/>
    <n v="27.33"/>
    <n v="100"/>
    <m/>
    <n v="92"/>
    <n v="47.62"/>
    <n v="249.55"/>
    <n v="83.14"/>
  </r>
  <r>
    <x v="438"/>
    <n v="4117"/>
    <x v="351"/>
    <x v="0"/>
    <d v="2008-07-23T00:00:00"/>
    <n v="2008"/>
    <s v="CRB"/>
    <s v="I"/>
    <n v="3"/>
    <s v="170101020402"/>
    <s v="035-01-I"/>
    <s v="035"/>
    <s v="01"/>
    <s v="R1"/>
    <s v="Kootenai"/>
    <s v="Libby"/>
    <s v="MT"/>
    <n v="48.117828000000003"/>
    <n v="-115.330735"/>
    <s v="Managed"/>
    <s v="Flow (whole reach)"/>
    <n v="30.279720000000001"/>
    <s v=""/>
    <n v="120"/>
    <x v="923"/>
    <n v="166.8"/>
    <n v="4.0469999999999997"/>
    <n v="1.2450000000000001"/>
    <n v="0.18920000046491622"/>
    <n v="149.88009592326136"/>
    <n v="35.671462972673005"/>
    <n v="8.07"/>
    <n v="39.340000000000003"/>
    <n v="1.2E-2"/>
    <n v="9.92"/>
    <n v="24.06"/>
    <n v="95.24"/>
    <n v="83.33"/>
    <n v="95"/>
    <n v="40.479999999999997"/>
    <n v="197.84"/>
    <n v="158.501"/>
  </r>
  <r>
    <x v="438"/>
    <n v="7316"/>
    <x v="351"/>
    <x v="0"/>
    <d v="2013-07-30T00:00:00"/>
    <n v="2013"/>
    <s v="CRB"/>
    <s v="I"/>
    <n v="3"/>
    <s v="170101020402"/>
    <s v="035-01-I"/>
    <s v="035"/>
    <s v="01"/>
    <s v="R1"/>
    <s v="Kootenai"/>
    <s v="Libby"/>
    <s v="MT"/>
    <n v="48.117828000000003"/>
    <n v="-115.330735"/>
    <s v="Managed"/>
    <s v="Flow (whole reach)"/>
    <n v="50.757770000000001"/>
    <s v=""/>
    <n v="210"/>
    <x v="251"/>
    <n v="160.1"/>
    <n v="4.1289999999999996"/>
    <n v="1.2110000000000001"/>
    <n v="0.18857142861400331"/>
    <n v="131.16801998750782"/>
    <n v="27.920049775175421"/>
    <n v="6.63"/>
    <n v="13.24"/>
    <n v="1.9E-2"/>
    <n v="3.87"/>
    <n v="7.78"/>
    <n v="97.5"/>
    <n v="77.5"/>
    <n v="93"/>
    <n v="55"/>
    <n v="243.6"/>
    <n v="114.854"/>
  </r>
  <r>
    <x v="438"/>
    <n v="10025"/>
    <x v="351"/>
    <x v="0"/>
    <d v="2018-08-07T00:00:00"/>
    <n v="2018"/>
    <s v="CRB"/>
    <s v="I"/>
    <n v="3"/>
    <s v="170101020402"/>
    <s v="035-01-I"/>
    <s v="035"/>
    <s v="01"/>
    <s v="R1"/>
    <s v="Kootenai"/>
    <s v="Libby"/>
    <s v="MT"/>
    <n v="48.117828000000003"/>
    <n v="-115.330735"/>
    <s v="Managed"/>
    <s v="Flow (whole reach)"/>
    <n v="31.639460454144299"/>
    <s v=""/>
    <n v="130"/>
    <x v="561"/>
    <n v="163.30000000000001"/>
    <n v="4.0999999999999996"/>
    <n v="1.43"/>
    <n v="0.16315789559954091"/>
    <n v="116.35027556644212"/>
    <n v="29.699938544012326"/>
    <n v="6.21"/>
    <n v="14.48"/>
    <n v="1.4999999999999999E-2"/>
    <n v="23.13"/>
    <n v="37.770000000000003"/>
    <n v="100"/>
    <n v="92.5"/>
    <n v="103"/>
    <n v="40"/>
    <n v="300.06"/>
    <n v="59.706000000000003"/>
  </r>
  <r>
    <x v="439"/>
    <n v="270"/>
    <x v="352"/>
    <x v="0"/>
    <d v="2004-08-27T00:00:00"/>
    <n v="2004"/>
    <s v="CRB"/>
    <s v="I"/>
    <n v="4"/>
    <s v="170102030103"/>
    <s v="049-13-I"/>
    <s v="049"/>
    <s v="13"/>
    <s v="R1"/>
    <s v="Helena"/>
    <s v="Lincoln"/>
    <s v="MT"/>
    <n v="47.070371999999999"/>
    <n v="-112.623366"/>
    <s v="Managed"/>
    <s v=""/>
    <n v="63.460953474785398"/>
    <s v="Yes"/>
    <n v="130"/>
    <x v="70"/>
    <n v="171.8"/>
    <n v="4.7610000000000001"/>
    <n v="1.2929999999999999"/>
    <n v="0.28111109799808925"/>
    <n v="52.386495925494756"/>
    <n v="27.590221242937968"/>
    <m/>
    <m/>
    <n v="4.5499999999999999E-2"/>
    <n v="13.02"/>
    <n v="24.13"/>
    <n v="90.91"/>
    <n v="22.73"/>
    <n v="76"/>
    <n v="59.46"/>
    <n v="558.79"/>
    <n v="177.08600000000001"/>
  </r>
  <r>
    <x v="439"/>
    <n v="4840"/>
    <x v="352"/>
    <x v="0"/>
    <d v="2009-09-03T00:00:00"/>
    <n v="2009"/>
    <s v="CRB"/>
    <s v="I"/>
    <n v="4"/>
    <s v="170102030103"/>
    <s v="049-13-I"/>
    <s v="049"/>
    <s v="13"/>
    <s v="R1"/>
    <s v="Helena"/>
    <s v="Lincoln"/>
    <s v="MT"/>
    <n v="47.070371999999999"/>
    <n v="-112.623366"/>
    <s v="Managed"/>
    <s v="Flow (whole reach)"/>
    <n v="63.080449999999999"/>
    <s v="Yes"/>
    <n v="90"/>
    <x v="447"/>
    <n v="156"/>
    <n v="5.0259999999999998"/>
    <n v="1.234"/>
    <n v="0.20904761481852757"/>
    <n v="134.61538461538461"/>
    <n v="45.576922786541473"/>
    <n v="8.82"/>
    <n v="23.4"/>
    <n v="3.5499999999999997E-2"/>
    <n v="7.73"/>
    <n v="22"/>
    <n v="97.5"/>
    <n v="90"/>
    <n v="71"/>
    <n v="71.790000000000006"/>
    <n v="1083.33"/>
    <n v="144.535"/>
  </r>
  <r>
    <x v="440"/>
    <n v="290"/>
    <x v="353"/>
    <x v="0"/>
    <d v="2002-06-20T00:00:00"/>
    <n v="2002"/>
    <s v="CRB"/>
    <s v="I"/>
    <n v="2"/>
    <s v="170102010602"/>
    <s v="052-03-I"/>
    <s v="052"/>
    <s v="03"/>
    <s v="R1"/>
    <s v="Helena"/>
    <s v="Helena"/>
    <s v="MT"/>
    <n v="46.685937000000003"/>
    <n v="-112.46525200000001"/>
    <s v="Managed"/>
    <s v=""/>
    <n v="2.7801755723447399"/>
    <s v=""/>
    <n v="310"/>
    <x v="728"/>
    <n v="84.2"/>
    <n v="1.591"/>
    <n v="1.0329999999999999"/>
    <n v="0.14500000700354576"/>
    <n v="47.505938242280287"/>
    <n v="22.090260886239889"/>
    <n v="8.74"/>
    <n v="8.18"/>
    <n v="1.2E-2"/>
    <m/>
    <n v="39.979999999999997"/>
    <n v="100"/>
    <n v="95.24"/>
    <n v="124"/>
    <n v="4.88"/>
    <n v="106.89"/>
    <n v="3.9239999999999999"/>
  </r>
  <r>
    <x v="440"/>
    <n v="3640"/>
    <x v="353"/>
    <x v="0"/>
    <d v="2007-06-27T00:00:00"/>
    <n v="2007"/>
    <s v="CRB"/>
    <s v="I"/>
    <n v="2"/>
    <s v="170102010602"/>
    <s v="052-03-I"/>
    <s v="052"/>
    <s v="03"/>
    <s v="R1"/>
    <s v="Helena"/>
    <s v="Helena"/>
    <s v="MT"/>
    <n v="46.685937000000003"/>
    <n v="-112.46525200000001"/>
    <s v="Managed"/>
    <s v="Flow (whole reach)"/>
    <n v="3.9053010000000001"/>
    <s v=""/>
    <n v="270"/>
    <x v="924"/>
    <n v="194"/>
    <n v="1.9019999999999999"/>
    <n v="1.141"/>
    <n v="0.21666666865348816"/>
    <n v="46.391752577319586"/>
    <n v="29.58762873079359"/>
    <n v="15.02"/>
    <n v="11.7"/>
    <n v="2E-3"/>
    <n v="64.569999999999993"/>
    <n v="69.14"/>
    <n v="100"/>
    <n v="96"/>
    <n v="123"/>
    <n v="0"/>
    <n v="103.09"/>
    <n v="65.222999999999999"/>
  </r>
  <r>
    <x v="440"/>
    <n v="9594"/>
    <x v="353"/>
    <x v="0"/>
    <d v="2017-07-25T00:00:00"/>
    <n v="2017"/>
    <s v="CRB"/>
    <s v="I"/>
    <n v="2"/>
    <s v="170102010602"/>
    <s v="052-03-I"/>
    <s v="052"/>
    <s v="03"/>
    <s v="R1"/>
    <s v="Helena"/>
    <s v="Helena"/>
    <s v="MT"/>
    <n v="46.685937000000003"/>
    <n v="-112.46525200000001"/>
    <s v="Managed"/>
    <s v="Flow (whole reach)"/>
    <n v="13.4926279651278"/>
    <s v=""/>
    <m/>
    <x v="284"/>
    <n v="176.7"/>
    <n v="2.0830000000000002"/>
    <n v="1.083"/>
    <n v="0.20357142495257513"/>
    <n v="79.230333899264295"/>
    <n v="35.200905449051746"/>
    <n v="13.08"/>
    <n v="17.149999999999999"/>
    <n v="2E-3"/>
    <n v="22.43"/>
    <n v="26.39"/>
    <n v="95.35"/>
    <n v="74.42"/>
    <n v="134"/>
    <n v="4.55"/>
    <n v="113.19"/>
    <n v="45.944000000000003"/>
  </r>
  <r>
    <x v="441"/>
    <n v="3641"/>
    <x v="353"/>
    <x v="0"/>
    <d v="2007-06-26T00:00:00"/>
    <n v="2007"/>
    <s v="CRB"/>
    <s v="K"/>
    <n v="2"/>
    <s v="170102010602"/>
    <s v="052-03-K"/>
    <s v="052"/>
    <s v="03"/>
    <s v="R1"/>
    <s v="Helena"/>
    <s v="Helena"/>
    <s v="MT"/>
    <n v="46.686700999999999"/>
    <n v="-112.464645"/>
    <s v="Managed"/>
    <s v="Flow (whole reach)"/>
    <m/>
    <s v=""/>
    <m/>
    <x v="72"/>
    <n v="126"/>
    <n v="1.913"/>
    <n v="1.2350000000000001"/>
    <n v="0.25"/>
    <n v="39.682539682539684"/>
    <n v="34.206349887545144"/>
    <n v="20.83"/>
    <n v="20.260000000000002"/>
    <m/>
    <m/>
    <m/>
    <n v="100"/>
    <n v="100"/>
    <n v="140"/>
    <n v="0"/>
    <m/>
    <m/>
  </r>
  <r>
    <x v="441"/>
    <n v="6832"/>
    <x v="353"/>
    <x v="0"/>
    <d v="2012-08-28T00:00:00"/>
    <n v="2012"/>
    <s v="CRB"/>
    <s v="K"/>
    <n v="2"/>
    <s v="170102010602"/>
    <s v="052-03-K"/>
    <s v="052"/>
    <s v="03"/>
    <s v="R1"/>
    <s v="Helena"/>
    <s v="Helena"/>
    <s v="MT"/>
    <n v="46.686700999999999"/>
    <n v="-112.464645"/>
    <s v="Managed"/>
    <s v="Flow (whole reach)"/>
    <n v="30.654959999999999"/>
    <s v=""/>
    <n v="280"/>
    <x v="285"/>
    <n v="113.1"/>
    <n v="2.06"/>
    <n v="1.07"/>
    <n v="0.19428571845803941"/>
    <n v="123.78426171529621"/>
    <n v="48.629531282750413"/>
    <n v="10.26"/>
    <n v="7.33"/>
    <n v="0.01"/>
    <n v="21.01"/>
    <n v="34.229999999999997"/>
    <n v="88.89"/>
    <n v="88.89"/>
    <n v="107"/>
    <n v="22.22"/>
    <n v="150.31"/>
    <n v="136.215"/>
  </r>
  <r>
    <x v="441"/>
    <n v="9838"/>
    <x v="353"/>
    <x v="0"/>
    <d v="2017-07-26T00:00:00"/>
    <n v="2017"/>
    <s v="CRB"/>
    <s v="K"/>
    <n v="2"/>
    <s v="170102010602"/>
    <s v="052-03-K"/>
    <s v="052"/>
    <s v="03"/>
    <s v="R1"/>
    <s v="Helena"/>
    <s v="Helena"/>
    <s v="MT"/>
    <n v="46.686700999999999"/>
    <n v="-112.464645"/>
    <s v="Managed"/>
    <s v="Flow (whole reach)"/>
    <n v="13.871758250161999"/>
    <s v=""/>
    <m/>
    <x v="381"/>
    <n v="107.8"/>
    <n v="2.1469999999999998"/>
    <n v="1.022"/>
    <n v="0.16857142959322249"/>
    <n v="64.935064935064943"/>
    <n v="25.695733546326021"/>
    <n v="7.95"/>
    <n v="7.55"/>
    <n v="2E-3"/>
    <n v="15.77"/>
    <n v="21.93"/>
    <n v="100"/>
    <n v="64.709999999999994"/>
    <n v="141"/>
    <n v="5.88"/>
    <n v="129.87"/>
    <n v="106.215"/>
  </r>
  <r>
    <x v="442"/>
    <n v="3874"/>
    <x v="354"/>
    <x v="1"/>
    <d v="2007-07-27T00:00:00"/>
    <n v="2007"/>
    <s v="CRB"/>
    <s v="I"/>
    <n v="2"/>
    <s v="170102050602"/>
    <s v="058-08-I"/>
    <s v="058"/>
    <s v="08"/>
    <s v="R1"/>
    <s v="Bitterroot"/>
    <s v="Darby"/>
    <s v="MT"/>
    <n v="46.101053999999998"/>
    <n v="-114.283574"/>
    <s v="Reference"/>
    <s v="Flow (whole reach)"/>
    <n v="70.882289999999998"/>
    <s v=""/>
    <n v="10"/>
    <x v="573"/>
    <n v="223.9"/>
    <n v="0.875"/>
    <n v="1.1120000000000001"/>
    <n v="0.46000001827875775"/>
    <n v="26.797677534613666"/>
    <n v="44.082180098158382"/>
    <n v="18.079999999999998"/>
    <n v="108.61"/>
    <n v="0.104"/>
    <n v="5.1100000000000003"/>
    <n v="7.44"/>
    <n v="97.73"/>
    <n v="68.180000000000007"/>
    <n v="79"/>
    <n v="54.55"/>
    <n v="317.11"/>
    <n v="79.346999999999994"/>
  </r>
  <r>
    <x v="442"/>
    <n v="6758"/>
    <x v="354"/>
    <x v="1"/>
    <d v="2012-07-20T00:00:00"/>
    <n v="2012"/>
    <s v="CRB"/>
    <s v="I"/>
    <n v="2"/>
    <s v="170102050602"/>
    <s v="058-08-I"/>
    <s v="058"/>
    <s v="08"/>
    <s v="R1"/>
    <s v="Bitterroot"/>
    <s v="Darby"/>
    <s v="MT"/>
    <n v="46.101053999999998"/>
    <n v="-114.283574"/>
    <s v="Reference"/>
    <s v="Flow (whole reach)"/>
    <n v="70.114919999999998"/>
    <s v=""/>
    <n v="0"/>
    <x v="925"/>
    <n v="224.2"/>
    <n v="0.85599999999999998"/>
    <n v="1.135"/>
    <n v="0.53333332637945807"/>
    <n v="26.761819803746654"/>
    <n v="51.293488382548759"/>
    <n v="13.76"/>
    <n v="27.03"/>
    <n v="9.7000000000000003E-2"/>
    <n v="5.67"/>
    <n v="12.11"/>
    <n v="100"/>
    <n v="72.73"/>
    <n v="86"/>
    <n v="54.55"/>
    <n v="276.54000000000002"/>
    <n v="59.570999999999998"/>
  </r>
  <r>
    <x v="442"/>
    <n v="9748"/>
    <x v="354"/>
    <x v="1"/>
    <d v="2017-07-29T00:00:00"/>
    <n v="2017"/>
    <s v="CRB"/>
    <s v="I"/>
    <n v="2"/>
    <s v="170102050602"/>
    <s v="058-08-I"/>
    <s v="058"/>
    <s v="08"/>
    <s v="R1"/>
    <s v="Bitterroot"/>
    <s v="Darby"/>
    <s v="MT"/>
    <n v="46.101053999999998"/>
    <n v="-114.283574"/>
    <s v="Reference"/>
    <s v="Flow (whole reach)"/>
    <n v="62.950448905540298"/>
    <s v=""/>
    <n v="10"/>
    <x v="721"/>
    <n v="227"/>
    <n v="0.86599999999999999"/>
    <n v="1.2050000000000001"/>
    <n v="0.39500000327825546"/>
    <n v="35.242290748898682"/>
    <n v="59.779734758553523"/>
    <n v="12.26"/>
    <n v="40.659999999999997"/>
    <n v="7.7499999999999999E-2"/>
    <n v="1.5"/>
    <n v="9.66"/>
    <n v="100"/>
    <n v="68.180000000000007"/>
    <n v="88"/>
    <n v="47.73"/>
    <n v="176.21"/>
    <n v="84.522000000000006"/>
  </r>
  <r>
    <x v="443"/>
    <n v="3881"/>
    <x v="355"/>
    <x v="1"/>
    <d v="2007-07-25T00:00:00"/>
    <n v="2007"/>
    <s v="CRB"/>
    <s v="I"/>
    <n v="2"/>
    <s v="170102090402"/>
    <s v="043-12-I"/>
    <s v="043"/>
    <s v="12"/>
    <s v="R1"/>
    <s v="Flathead"/>
    <s v="Spotted Bear"/>
    <s v="MT"/>
    <n v="47.839894999999999"/>
    <n v="-113.122277"/>
    <s v="Reference"/>
    <s v="Flow (whole reach)"/>
    <n v="34.51079"/>
    <s v=""/>
    <n v="160"/>
    <x v="926"/>
    <n v="289"/>
    <n v="1.0349999999999999"/>
    <n v="1.3180000000000001"/>
    <n v="0.37999999523162842"/>
    <n v="20.761245674740483"/>
    <n v="34.290657571442814"/>
    <n v="22.61"/>
    <n v="41.13"/>
    <n v="4.8000000000000001E-2"/>
    <n v="1.1599999999999999"/>
    <n v="3.85"/>
    <n v="98"/>
    <n v="88"/>
    <n v="134"/>
    <n v="12.5"/>
    <n v="228.37"/>
    <n v="135.79499999999999"/>
  </r>
  <r>
    <x v="443"/>
    <n v="6794"/>
    <x v="355"/>
    <x v="1"/>
    <d v="2012-08-03T00:00:00"/>
    <n v="2012"/>
    <s v="CRB"/>
    <s v="I"/>
    <n v="2"/>
    <s v="170102090402"/>
    <s v="043-12-I"/>
    <s v="043"/>
    <s v="12"/>
    <s v="R1"/>
    <s v="Flathead"/>
    <s v="Spotted Bear"/>
    <s v="MT"/>
    <n v="47.839894999999999"/>
    <n v="-113.122277"/>
    <s v="Reference"/>
    <s v="Flow (whole reach)"/>
    <n v="42.809530000000002"/>
    <s v=""/>
    <n v="130"/>
    <x v="136"/>
    <n v="263.8"/>
    <n v="1.0840000000000001"/>
    <n v="1.2410000000000001"/>
    <n v="0.40875000134110451"/>
    <n v="30.326004548900681"/>
    <n v="43.934799126371274"/>
    <n v="29.61"/>
    <n v="29.98"/>
    <n v="7.2999999999999995E-2"/>
    <n v="2.58"/>
    <n v="12.13"/>
    <n v="100"/>
    <n v="52.38"/>
    <n v="119"/>
    <n v="30.95"/>
    <n v="125.09"/>
    <n v="83.293999999999997"/>
  </r>
  <r>
    <x v="443"/>
    <n v="9800"/>
    <x v="355"/>
    <x v="1"/>
    <d v="2017-07-27T00:00:00"/>
    <n v="2017"/>
    <s v="CRB"/>
    <s v="I"/>
    <n v="2"/>
    <s v="170102090402"/>
    <s v="043-12-I"/>
    <s v="043"/>
    <s v="12"/>
    <s v="R1"/>
    <s v="Flathead"/>
    <s v="Spotted Bear"/>
    <s v="MT"/>
    <n v="47.839894999999999"/>
    <n v="-113.122277"/>
    <s v="Reference"/>
    <s v="Flow (whole reach)"/>
    <n v="47.419904531070699"/>
    <s v=""/>
    <n v="160"/>
    <x v="910"/>
    <n v="275.7"/>
    <n v="0.98699999999999999"/>
    <n v="1.3149999999999999"/>
    <n v="0.37500000558793545"/>
    <n v="29.017047515415307"/>
    <n v="44.867609651528888"/>
    <n v="26.15"/>
    <n v="30.14"/>
    <n v="6.2E-2"/>
    <n v="0"/>
    <n v="5.42"/>
    <n v="90.91"/>
    <n v="65.91"/>
    <n v="117"/>
    <n v="34.090000000000003"/>
    <n v="184.98"/>
    <n v="73.247"/>
  </r>
  <r>
    <x v="444"/>
    <n v="3643"/>
    <x v="356"/>
    <x v="0"/>
    <d v="2007-07-01T00:00:00"/>
    <n v="2007"/>
    <s v="CRB"/>
    <s v="I"/>
    <n v="2"/>
    <s v="170102010607"/>
    <s v="052-10-I"/>
    <s v="052"/>
    <s v="10"/>
    <s v="R1"/>
    <s v="Helena"/>
    <s v="Helena"/>
    <s v="MT"/>
    <n v="46.470365000000001"/>
    <n v="-112.53021"/>
    <s v="Managed"/>
    <s v="Flow (whole reach)"/>
    <n v="72.386669999999995"/>
    <s v=""/>
    <n v="150"/>
    <x v="11"/>
    <n v="167.4"/>
    <n v="2.27"/>
    <n v="1.3009999999999999"/>
    <n v="0.28599999447663627"/>
    <n v="89.605734767025083"/>
    <n v="54.719235449851347"/>
    <n v="13.4"/>
    <n v="45.42"/>
    <n v="3.2500000000000001E-2"/>
    <n v="14.2"/>
    <n v="17"/>
    <n v="100"/>
    <n v="97.62"/>
    <n v="86"/>
    <n v="54.76"/>
    <n v="663.08"/>
    <n v="259.096"/>
  </r>
  <r>
    <x v="444"/>
    <n v="6844"/>
    <x v="356"/>
    <x v="0"/>
    <d v="2012-06-20T00:00:00"/>
    <n v="2012"/>
    <s v="CRB"/>
    <s v="I"/>
    <n v="2"/>
    <s v="170102010607"/>
    <s v="052-10-I"/>
    <s v="052"/>
    <s v="10"/>
    <s v="R1"/>
    <s v="Helena"/>
    <s v="Helena"/>
    <s v="MT"/>
    <n v="46.470365000000001"/>
    <n v="-112.53021"/>
    <s v="Managed"/>
    <s v="Flow (whole reach)"/>
    <n v="64.31371"/>
    <s v=""/>
    <n v="140"/>
    <x v="927"/>
    <n v="144.69999999999999"/>
    <n v="2.536"/>
    <n v="1.155"/>
    <n v="0.34555555714501274"/>
    <n v="62.197650310988259"/>
    <n v="42.570835158342156"/>
    <n v="10.38"/>
    <n v="19.2"/>
    <n v="3.2000000000000001E-2"/>
    <n v="21.94"/>
    <n v="42.06"/>
    <n v="100"/>
    <n v="88.89"/>
    <n v="88"/>
    <n v="48.57"/>
    <n v="1147.2"/>
    <n v="242.518"/>
  </r>
  <r>
    <x v="444"/>
    <n v="9850"/>
    <x v="356"/>
    <x v="0"/>
    <d v="2017-06-29T00:00:00"/>
    <n v="2017"/>
    <s v="CRB"/>
    <s v="I"/>
    <n v="2"/>
    <s v="170102010607"/>
    <s v="052-10-I"/>
    <s v="052"/>
    <s v="10"/>
    <s v="R1"/>
    <s v="Helena"/>
    <s v="Helena"/>
    <s v="MT"/>
    <n v="46.470365000000001"/>
    <n v="-112.53021"/>
    <s v="Managed"/>
    <s v="Flow (whole reach)"/>
    <n v="54.106874407959801"/>
    <s v=""/>
    <n v="170"/>
    <x v="350"/>
    <n v="155.5"/>
    <n v="2.3050000000000002"/>
    <n v="1.22"/>
    <n v="0.29769230003540331"/>
    <n v="83.60128617363344"/>
    <n v="41.864951707159207"/>
    <n v="12.38"/>
    <n v="27.8"/>
    <n v="2.1999999999999999E-2"/>
    <n v="8.99"/>
    <n v="12.87"/>
    <n v="100"/>
    <n v="89.47"/>
    <n v="112"/>
    <n v="26.32"/>
    <n v="829.58"/>
    <n v="388.05900000000003"/>
  </r>
  <r>
    <x v="445"/>
    <n v="363"/>
    <x v="357"/>
    <x v="1"/>
    <d v="2004-07-20T00:00:00"/>
    <n v="2004"/>
    <s v="CRB"/>
    <s v="I"/>
    <n v="4"/>
    <s v="170102040102"/>
    <s v="060-21-I"/>
    <s v="060"/>
    <s v="21"/>
    <s v="R1"/>
    <s v="Lolo"/>
    <s v="Missoula"/>
    <s v="MT"/>
    <n v="46.932881999999999"/>
    <n v="-113.96025400000001"/>
    <s v="Reference"/>
    <s v=""/>
    <n v="54.510022424703102"/>
    <s v=""/>
    <n v="120"/>
    <x v="561"/>
    <n v="166.8"/>
    <n v="3.327"/>
    <n v="1.054"/>
    <n v="0.17894737030330457"/>
    <n v="113.90887290167865"/>
    <n v="44.304556555027581"/>
    <m/>
    <m/>
    <n v="2.8000000000000001E-2"/>
    <n v="5.22"/>
    <n v="11.59"/>
    <n v="97.62"/>
    <n v="88.1"/>
    <n v="91"/>
    <n v="48.78"/>
    <n v="137.88999999999999"/>
    <n v="7.0970000000000004"/>
  </r>
  <r>
    <x v="445"/>
    <n v="4884"/>
    <x v="357"/>
    <x v="1"/>
    <d v="2009-07-08T00:00:00"/>
    <n v="2009"/>
    <s v="CRB"/>
    <s v="I"/>
    <n v="4"/>
    <s v="170102040102"/>
    <s v="060-21-I"/>
    <s v="060"/>
    <s v="21"/>
    <s v="R1"/>
    <s v="Lolo"/>
    <s v="Missoula"/>
    <s v="MT"/>
    <n v="46.932881999999999"/>
    <n v="-113.96025400000001"/>
    <s v="Reference"/>
    <s v="Flow (whole reach)"/>
    <n v="33.315860000000001"/>
    <s v=""/>
    <n v="80"/>
    <x v="928"/>
    <n v="177.5"/>
    <n v="3.1720000000000002"/>
    <n v="1.1140000000000001"/>
    <n v="0.19499999620020389"/>
    <n v="112.67605633802818"/>
    <n v="34.816900810725251"/>
    <n v="8.86"/>
    <n v="14.09"/>
    <n v="1.9E-2"/>
    <n v="10.08"/>
    <n v="31.51"/>
    <n v="97.73"/>
    <n v="68.180000000000007"/>
    <n v="105"/>
    <n v="34.090000000000003"/>
    <n v="219.72"/>
    <n v="14.586"/>
  </r>
  <r>
    <x v="445"/>
    <n v="7951"/>
    <x v="357"/>
    <x v="1"/>
    <d v="2014-07-20T00:00:00"/>
    <n v="2014"/>
    <s v="CRB"/>
    <s v="I"/>
    <n v="4"/>
    <s v="170102040102"/>
    <s v="060-21-I"/>
    <s v="060"/>
    <s v="21"/>
    <s v="R1"/>
    <s v="Lolo"/>
    <s v="Missoula"/>
    <s v="MT"/>
    <n v="46.932881999999999"/>
    <n v="-113.96025400000001"/>
    <s v="Reference"/>
    <s v="Flow (whole reach)"/>
    <n v="56.406170000000003"/>
    <s v=""/>
    <n v="150"/>
    <x v="600"/>
    <n v="176.9"/>
    <n v="3.2050000000000001"/>
    <n v="1.147"/>
    <n v="0.22062500240281224"/>
    <n v="90.446579988694182"/>
    <n v="34.030525949865229"/>
    <n v="7.65"/>
    <n v="12.29"/>
    <n v="2.5000000000000001E-2"/>
    <n v="6.03"/>
    <n v="8.66"/>
    <n v="90.91"/>
    <n v="68.180000000000007"/>
    <n v="93"/>
    <n v="43.18"/>
    <n v="226.12"/>
    <n v="9.3810000000000002"/>
  </r>
  <r>
    <x v="446"/>
    <n v="135"/>
    <x v="358"/>
    <x v="0"/>
    <d v="2003-08-12T00:00:00"/>
    <n v="2003"/>
    <s v="CRB"/>
    <s v="I"/>
    <n v="3"/>
    <s v="170101050403"/>
    <s v="024-05-I"/>
    <s v="024"/>
    <s v="05"/>
    <s v="R1"/>
    <s v="Panhandle"/>
    <s v="Bonners Ferry"/>
    <s v="ID"/>
    <n v="48.947043999999998"/>
    <n v="-116.15494"/>
    <s v="Managed"/>
    <s v=""/>
    <n v="72.945675709414402"/>
    <s v="Yes"/>
    <n v="50"/>
    <x v="889"/>
    <n v="160.1"/>
    <n v="5.2779999999999996"/>
    <n v="1.1499999999999999"/>
    <n v="0.20642857359988348"/>
    <n v="87.445346658338551"/>
    <n v="30.3560277210929"/>
    <n v="29.35"/>
    <n v="120.95"/>
    <n v="5.8999999999999997E-2"/>
    <n v="0.67"/>
    <n v="1.33"/>
    <n v="97.5"/>
    <n v="45"/>
    <n v="111"/>
    <n v="32"/>
    <n v="468.46"/>
    <n v="113.827"/>
  </r>
  <r>
    <x v="446"/>
    <n v="4104"/>
    <x v="358"/>
    <x v="0"/>
    <d v="2008-08-21T00:00:00"/>
    <n v="2008"/>
    <s v="CRB"/>
    <s v="I"/>
    <n v="3"/>
    <s v="170101050403"/>
    <s v="024-05-I"/>
    <s v="024"/>
    <s v="05"/>
    <s v="R1"/>
    <s v="Panhandle"/>
    <s v="Bonners Ferry"/>
    <s v="ID"/>
    <n v="48.947043999999998"/>
    <n v="-116.15494"/>
    <s v="Managed"/>
    <s v="Flow (whole reach)"/>
    <n v="77.901269999999997"/>
    <s v="Yes"/>
    <n v="40"/>
    <x v="929"/>
    <n v="156.6"/>
    <n v="5.383"/>
    <n v="1.0920000000000001"/>
    <n v="0.24909091131253677"/>
    <n v="70.24265644955301"/>
    <n v="31.86462345707919"/>
    <n v="17.3"/>
    <n v="30.61"/>
    <n v="0.1"/>
    <n v="2.11"/>
    <n v="5.1100000000000003"/>
    <n v="94.87"/>
    <n v="17.95"/>
    <n v="109"/>
    <n v="25.64"/>
    <n v="613.03"/>
    <n v="177.89500000000001"/>
  </r>
  <r>
    <x v="446"/>
    <n v="7306"/>
    <x v="358"/>
    <x v="0"/>
    <d v="2013-08-13T00:00:00"/>
    <n v="2013"/>
    <s v="CRB"/>
    <s v="I"/>
    <n v="3"/>
    <s v="170101050403"/>
    <s v="024-05-I"/>
    <s v="024"/>
    <s v="05"/>
    <s v="R1"/>
    <s v="Panhandle"/>
    <s v="Bonners Ferry"/>
    <s v="ID"/>
    <n v="48.947043999999998"/>
    <n v="-116.15494"/>
    <s v="Managed"/>
    <s v="Flow (whole reach)"/>
    <n v="73.799379999999999"/>
    <s v="Yes"/>
    <n v="60"/>
    <x v="930"/>
    <n v="149.4"/>
    <n v="5.6890000000000001"/>
    <n v="1.161"/>
    <n v="0.29000000283122063"/>
    <n v="26.773761713520749"/>
    <n v="11.378848887830374"/>
    <n v="12.5"/>
    <n v="22.35"/>
    <n v="0.06"/>
    <n v="0.26"/>
    <n v="2.9"/>
    <n v="100"/>
    <n v="61.11"/>
    <n v="75"/>
    <n v="66.67"/>
    <n v="1131.19"/>
    <n v="331.59100000000001"/>
  </r>
  <r>
    <x v="446"/>
    <n v="10015"/>
    <x v="358"/>
    <x v="0"/>
    <d v="2018-08-10T00:00:00"/>
    <n v="2018"/>
    <s v="CRB"/>
    <s v="I"/>
    <n v="3"/>
    <s v="170101050403"/>
    <s v="024-05-I"/>
    <s v="024"/>
    <s v="05"/>
    <s v="R1"/>
    <s v="Panhandle"/>
    <s v="Bonners Ferry"/>
    <s v="ID"/>
    <n v="48.947043999999998"/>
    <n v="-116.15494"/>
    <s v="Managed"/>
    <s v="Flow (whole reach)"/>
    <n v="64.664273736698803"/>
    <s v="Yes"/>
    <n v="50"/>
    <x v="931"/>
    <n v="157.69999999999999"/>
    <n v="5.149"/>
    <n v="1.3720000000000001"/>
    <n v="0.20000000794728598"/>
    <n v="19.023462270133166"/>
    <n v="7.9264426125554861"/>
    <n v="15.86"/>
    <n v="32.68"/>
    <n v="5.3999999999999999E-2"/>
    <n v="0"/>
    <n v="3.07"/>
    <n v="97.37"/>
    <n v="52.63"/>
    <n v="91"/>
    <n v="54.29"/>
    <n v="716.55"/>
    <n v="348.29500000000002"/>
  </r>
  <r>
    <x v="447"/>
    <n v="3997"/>
    <x v="359"/>
    <x v="0"/>
    <d v="2007-08-24T00:00:00"/>
    <n v="2007"/>
    <s v="CRB"/>
    <s v="I"/>
    <n v="1"/>
    <s v="170603030303"/>
    <s v="077-07-I"/>
    <s v="077"/>
    <s v="07"/>
    <s v="R1"/>
    <s v="Nez Perce-Clearwater"/>
    <s v="Lochsa/Powell"/>
    <s v="ID"/>
    <n v="46.520198999999998"/>
    <n v="-114.867059"/>
    <s v="Managed"/>
    <s v="Flow (whole reach)"/>
    <n v="32.52948"/>
    <s v=""/>
    <n v="50"/>
    <x v="932"/>
    <n v="210.3"/>
    <n v="1.7969999999999999"/>
    <n v="1.0469999999999999"/>
    <n v="0.26000000536441803"/>
    <n v="19.020446980504044"/>
    <n v="14.075131060336806"/>
    <n v="20.100000000000001"/>
    <n v="64.599999999999994"/>
    <n v="6.0999999999999999E-2"/>
    <n v="5.83"/>
    <n v="6"/>
    <n v="100"/>
    <n v="100"/>
    <n v="120"/>
    <n v="26.19"/>
    <n v="171.18"/>
    <n v="70.156999999999996"/>
  </r>
  <r>
    <x v="447"/>
    <n v="6065"/>
    <x v="359"/>
    <x v="0"/>
    <d v="2011-09-20T00:00:00"/>
    <n v="2011"/>
    <s v="CRB"/>
    <s v="I"/>
    <n v="1"/>
    <s v="170603030303"/>
    <s v="077-07-I"/>
    <s v="077"/>
    <s v="07"/>
    <s v="R1"/>
    <s v="Nez Perce-Clearwater"/>
    <s v="Lochsa/Powell"/>
    <s v="ID"/>
    <n v="46.520198999999998"/>
    <n v="-114.867059"/>
    <s v="Managed"/>
    <s v="Flow (whole reach)"/>
    <n v="41.890239999999999"/>
    <s v=""/>
    <n v="50"/>
    <x v="933"/>
    <n v="202"/>
    <n v="1.772"/>
    <n v="1"/>
    <n v="0.22555555072095659"/>
    <n v="44.554455445544555"/>
    <n v="28.316831529730617"/>
    <n v="17.98"/>
    <n v="38.42"/>
    <n v="6.8500000000000005E-2"/>
    <n v="2.42"/>
    <n v="11.75"/>
    <n v="97.5"/>
    <n v="80"/>
    <n v="95"/>
    <n v="48.72"/>
    <n v="123.76"/>
    <n v="62.637"/>
  </r>
  <r>
    <x v="447"/>
    <n v="9178"/>
    <x v="359"/>
    <x v="0"/>
    <d v="2016-08-26T00:00:00"/>
    <n v="2016"/>
    <s v="CRB"/>
    <s v="I"/>
    <n v="1"/>
    <s v="170603030303"/>
    <s v="077-07-I"/>
    <s v="077"/>
    <s v="07"/>
    <s v="R1"/>
    <s v="Nez Perce-Clearwater"/>
    <s v="Lochsa/Powell"/>
    <s v="ID"/>
    <n v="46.520198999999998"/>
    <n v="-114.867059"/>
    <s v="Managed"/>
    <s v="Flow (whole reach)"/>
    <n v="40.175960000000003"/>
    <s v=""/>
    <n v="60"/>
    <x v="323"/>
    <n v="198.1"/>
    <n v="1.736"/>
    <n v="1.1539999999999999"/>
    <n v="0.24999999403953552"/>
    <n v="25.239777889954571"/>
    <n v="17.566885387337852"/>
    <n v="17.46"/>
    <n v="37.83"/>
    <n v="8.9499999999999996E-2"/>
    <n v="1.33"/>
    <n v="2"/>
    <n v="100"/>
    <n v="86.84"/>
    <n v="119"/>
    <n v="21.05"/>
    <n v="161.53"/>
    <n v="76.613"/>
  </r>
  <r>
    <x v="448"/>
    <n v="194"/>
    <x v="360"/>
    <x v="0"/>
    <d v="2004-08-24T00:00:00"/>
    <n v="2004"/>
    <s v="CRB"/>
    <s v="I"/>
    <n v="4"/>
    <s v="170102100301"/>
    <s v="037-02-I"/>
    <s v="037"/>
    <s v="02"/>
    <s v="R1"/>
    <s v="Flathead"/>
    <s v="Tally Lake"/>
    <s v="MT"/>
    <n v="48.282152000000004"/>
    <n v="-114.76381499999999"/>
    <s v="Managed"/>
    <s v=""/>
    <n v="52.607415237614099"/>
    <s v=""/>
    <n v="40"/>
    <x v="934"/>
    <n v="172.9"/>
    <n v="0.46300000000000002"/>
    <n v="1.405"/>
    <n v="0.40727271275086835"/>
    <n v="63.62058993637941"/>
    <n v="81.492191797877538"/>
    <m/>
    <m/>
    <n v="2.7E-2"/>
    <n v="43.2"/>
    <n v="46.73"/>
    <n v="88.64"/>
    <n v="88.64"/>
    <n v="103"/>
    <n v="34.880000000000003"/>
    <n v="283.39999999999998"/>
    <n v="108.983"/>
  </r>
  <r>
    <x v="448"/>
    <n v="4815"/>
    <x v="360"/>
    <x v="0"/>
    <d v="2009-08-23T00:00:00"/>
    <n v="2009"/>
    <s v="CRB"/>
    <s v="I"/>
    <n v="4"/>
    <s v="170102100301"/>
    <s v="037-02-I"/>
    <s v="037"/>
    <s v="02"/>
    <s v="R1"/>
    <s v="Flathead"/>
    <s v="Tally Lake"/>
    <s v="MT"/>
    <n v="48.282152000000004"/>
    <n v="-114.76381499999999"/>
    <s v="Managed"/>
    <s v="Flow (whole reach)"/>
    <n v="69.648240000000001"/>
    <s v=""/>
    <n v="30"/>
    <x v="637"/>
    <n v="184.1"/>
    <n v="0.42399999999999999"/>
    <n v="1.448"/>
    <n v="0.32846154387180621"/>
    <n v="70.613796849538289"/>
    <n v="75.936990221967392"/>
    <n v="8.76"/>
    <n v="17.47"/>
    <n v="4.1000000000000002E-2"/>
    <n v="0.18"/>
    <n v="3.51"/>
    <n v="89.13"/>
    <n v="89.13"/>
    <n v="102"/>
    <n v="39.130000000000003"/>
    <n v="331.34"/>
    <n v="134.518"/>
  </r>
  <r>
    <x v="448"/>
    <n v="7884"/>
    <x v="360"/>
    <x v="0"/>
    <d v="2014-07-20T00:00:00"/>
    <n v="2014"/>
    <s v="CRB"/>
    <s v="I"/>
    <n v="4"/>
    <s v="170102100301"/>
    <s v="037-02-I"/>
    <s v="037"/>
    <s v="02"/>
    <s v="R1"/>
    <s v="Flathead"/>
    <s v="Tally Lake"/>
    <s v="MT"/>
    <n v="48.282152000000004"/>
    <n v="-114.76381499999999"/>
    <s v="Managed"/>
    <s v="Flow (whole reach)"/>
    <n v="62.197009999999999"/>
    <s v=""/>
    <n v="30"/>
    <x v="466"/>
    <n v="173.9"/>
    <n v="0.40799999999999997"/>
    <n v="1.506"/>
    <n v="0.36181817813353107"/>
    <n v="63.25474410580793"/>
    <n v="67.79758405109601"/>
    <n v="9.59"/>
    <n v="16.63"/>
    <n v="2.9000000000000001E-2"/>
    <n v="6.25"/>
    <n v="12.8"/>
    <n v="95.24"/>
    <n v="85.71"/>
    <n v="104"/>
    <n v="39.020000000000003"/>
    <n v="563.54"/>
    <n v="201.40100000000001"/>
  </r>
  <r>
    <x v="449"/>
    <n v="387"/>
    <x v="361"/>
    <x v="0"/>
    <d v="2004-07-31T00:00:00"/>
    <n v="2004"/>
    <s v="CRB"/>
    <s v="I"/>
    <n v="4"/>
    <s v="170103040101"/>
    <s v="064-05-I"/>
    <s v="064"/>
    <s v="05"/>
    <s v="R1"/>
    <s v="Panhandle"/>
    <s v="St. Joe"/>
    <s v="ID"/>
    <n v="47.046429000000003"/>
    <n v="-115.180527"/>
    <s v="Managed"/>
    <s v=""/>
    <n v="38.584371077723901"/>
    <s v=""/>
    <n v="60"/>
    <x v="816"/>
    <n v="245"/>
    <n v="1.155"/>
    <n v="1.081"/>
    <n v="0.31499999761581421"/>
    <n v="16.326530612244898"/>
    <n v="35.877551643215881"/>
    <m/>
    <m/>
    <n v="8.6999999999999994E-2"/>
    <n v="1.33"/>
    <n v="3"/>
    <n v="90"/>
    <n v="84"/>
    <n v="116"/>
    <n v="22"/>
    <n v="106.12"/>
    <n v="29.349"/>
  </r>
  <r>
    <x v="449"/>
    <n v="4889"/>
    <x v="361"/>
    <x v="0"/>
    <d v="2009-07-22T00:00:00"/>
    <n v="2009"/>
    <s v="CRB"/>
    <s v="I"/>
    <n v="4"/>
    <s v="170103040101"/>
    <s v="064-05-I"/>
    <s v="064"/>
    <s v="05"/>
    <s v="R1"/>
    <s v="Panhandle"/>
    <s v="St. Joe"/>
    <s v="ID"/>
    <n v="47.046429000000003"/>
    <n v="-115.180527"/>
    <s v="Managed"/>
    <s v="Flow (whole reach)"/>
    <n v="44.879429999999999"/>
    <s v=""/>
    <n v="40"/>
    <x v="935"/>
    <n v="244.4"/>
    <n v="1.1659999999999999"/>
    <n v="1.06"/>
    <n v="0.30499998480081558"/>
    <n v="16.366612111292962"/>
    <n v="34.492634712381566"/>
    <n v="21.66"/>
    <n v="35.590000000000003"/>
    <n v="9.7000000000000003E-2"/>
    <n v="0.33"/>
    <n v="2.67"/>
    <n v="97.92"/>
    <n v="91.67"/>
    <n v="110"/>
    <n v="27.08"/>
    <n v="167.76"/>
    <n v="33.868000000000002"/>
  </r>
  <r>
    <x v="449"/>
    <n v="7955"/>
    <x v="361"/>
    <x v="0"/>
    <d v="2014-07-21T00:00:00"/>
    <n v="2014"/>
    <s v="CRB"/>
    <s v="I"/>
    <n v="4"/>
    <s v="170103040101"/>
    <s v="064-05-I"/>
    <s v="064"/>
    <s v="05"/>
    <s v="R1"/>
    <s v="Panhandle"/>
    <s v="St. Joe"/>
    <s v="ID"/>
    <n v="47.046429000000003"/>
    <n v="-115.180527"/>
    <s v="Managed"/>
    <s v="Flow (whole reach)"/>
    <n v="40.442039999999999"/>
    <s v=""/>
    <n v="40"/>
    <x v="589"/>
    <n v="231.8"/>
    <n v="1.2250000000000001"/>
    <n v="1.0409999999999999"/>
    <n v="0.34999999403953552"/>
    <n v="4.3140638481449525"/>
    <n v="2.4590163111583854"/>
    <n v="18.41"/>
    <n v="32.22"/>
    <n v="9.1499999999999998E-2"/>
    <n v="0"/>
    <n v="0"/>
    <n v="100"/>
    <n v="93.48"/>
    <n v="115"/>
    <n v="30.43"/>
    <n v="172.56"/>
    <n v="51.253999999999998"/>
  </r>
  <r>
    <x v="449"/>
    <n v="10607"/>
    <x v="361"/>
    <x v="0"/>
    <d v="2019-08-08T00:00:00"/>
    <n v="2019"/>
    <s v="CRB"/>
    <s v="I"/>
    <n v="4"/>
    <s v="170103040101"/>
    <s v="064-05-I"/>
    <s v="064"/>
    <s v="05"/>
    <s v="R1"/>
    <s v="Panhandle"/>
    <s v="St. Joe"/>
    <s v="ID"/>
    <n v="47.046429000000003"/>
    <n v="-115.180527"/>
    <s v="Managed"/>
    <s v="Flow (whole reach)"/>
    <n v="38.088869651922202"/>
    <s v=""/>
    <n v="50"/>
    <x v="925"/>
    <n v="242.5"/>
    <n v="1.159"/>
    <n v="1.1599999999999999"/>
    <n v="0.26800000667572021"/>
    <n v="20.618556701030929"/>
    <n v="40.453608011462023"/>
    <n v="19.13"/>
    <n v="42.13"/>
    <n v="6.9000000000000006E-2"/>
    <n v="0.67"/>
    <n v="2.27"/>
    <n v="89.58"/>
    <n v="87.5"/>
    <n v="122"/>
    <n v="22.92"/>
    <n v="235.05"/>
    <n v="77.382999999999996"/>
  </r>
  <r>
    <x v="450"/>
    <n v="381"/>
    <x v="362"/>
    <x v="0"/>
    <d v="2001-06-25T00:00:00"/>
    <n v="2001"/>
    <s v="CRB"/>
    <s v="I"/>
    <n v="1"/>
    <s v="170102040801"/>
    <s v="063-12-I"/>
    <s v="063"/>
    <s v="12"/>
    <s v="R1"/>
    <s v="Lolo"/>
    <s v="Superior"/>
    <s v="MT"/>
    <n v="47.418300000000002"/>
    <n v="-115.624572"/>
    <s v="Managed"/>
    <s v=""/>
    <m/>
    <s v=""/>
    <n v="40"/>
    <x v="936"/>
    <n v="253"/>
    <n v="1.2689999999999999"/>
    <n v="1.105"/>
    <n v="0.42000000178813934"/>
    <n v="19.762845849802371"/>
    <n v="26.877469978784855"/>
    <n v="47.08"/>
    <n v="55.46"/>
    <n v="4.8000000000000001E-2"/>
    <m/>
    <m/>
    <n v="94.74"/>
    <n v="89.47"/>
    <n v="111"/>
    <n v="23.53"/>
    <n v="130.43"/>
    <n v="752.59100000000001"/>
  </r>
  <r>
    <x v="450"/>
    <n v="2212"/>
    <x v="362"/>
    <x v="0"/>
    <d v="2006-06-29T00:00:00"/>
    <n v="2006"/>
    <s v="CRB"/>
    <s v="I"/>
    <n v="1"/>
    <s v="170102040801"/>
    <s v="063-12-I"/>
    <s v="063"/>
    <s v="12"/>
    <s v="R1"/>
    <s v="Lolo"/>
    <s v="Superior"/>
    <s v="MT"/>
    <n v="47.418300000000002"/>
    <n v="-115.624572"/>
    <s v="Managed"/>
    <s v="Flow (whole reach)"/>
    <n v="39.878990000000002"/>
    <s v=""/>
    <n v="40"/>
    <x v="937"/>
    <n v="265.5"/>
    <n v="1.2470000000000001"/>
    <n v="1.149"/>
    <n v="0.30749998241662979"/>
    <n v="15.065913370998116"/>
    <n v="21.657250470809792"/>
    <n v="36.94"/>
    <n v="117.09"/>
    <n v="7.9500000000000001E-2"/>
    <n v="0"/>
    <n v="4.67"/>
    <n v="100"/>
    <n v="100"/>
    <n v="110"/>
    <n v="29.55"/>
    <n v="173.26"/>
    <n v="94.099000000000004"/>
  </r>
  <r>
    <x v="450"/>
    <n v="6017"/>
    <x v="362"/>
    <x v="0"/>
    <d v="2011-07-26T00:00:00"/>
    <n v="2011"/>
    <s v="CRB"/>
    <s v="I"/>
    <n v="1"/>
    <s v="170102040801"/>
    <s v="063-12-I"/>
    <s v="063"/>
    <s v="12"/>
    <s v="R1"/>
    <s v="Lolo"/>
    <s v="Superior"/>
    <s v="MT"/>
    <n v="47.418300000000002"/>
    <n v="-115.624572"/>
    <s v="Managed"/>
    <s v="Flow (whole reach)"/>
    <n v="54.731830000000002"/>
    <s v=""/>
    <n v="50"/>
    <x v="938"/>
    <n v="243.3"/>
    <n v="1.2170000000000001"/>
    <n v="1.018"/>
    <n v="0.34250001609325409"/>
    <n v="16.44060830250719"/>
    <n v="26.962597380927004"/>
    <n v="24.42"/>
    <n v="34.51"/>
    <n v="6.6000000000000003E-2"/>
    <n v="0"/>
    <n v="3"/>
    <n v="97.5"/>
    <n v="87.5"/>
    <n v="97"/>
    <n v="52.5"/>
    <n v="341.14"/>
    <n v="84.766999999999996"/>
  </r>
  <r>
    <x v="450"/>
    <n v="9050"/>
    <x v="362"/>
    <x v="0"/>
    <d v="2016-06-28T00:00:00"/>
    <n v="2016"/>
    <s v="CRB"/>
    <s v="I"/>
    <n v="1"/>
    <s v="170102040801"/>
    <s v="063-12-I"/>
    <s v="063"/>
    <s v="12"/>
    <s v="R1"/>
    <s v="Lolo"/>
    <s v="Superior"/>
    <s v="MT"/>
    <n v="47.418300000000002"/>
    <n v="-115.624572"/>
    <s v="Managed"/>
    <s v="Flow (whole reach)"/>
    <n v="51.003900000000002"/>
    <s v=""/>
    <n v="50"/>
    <x v="529"/>
    <n v="264.39999999999998"/>
    <n v="1.218"/>
    <n v="1.1279999999999999"/>
    <n v="0.42833332220713299"/>
    <n v="22.692889561270803"/>
    <n v="43.30559721873135"/>
    <n v="22.64"/>
    <n v="37.520000000000003"/>
    <n v="5.7000000000000002E-2"/>
    <n v="5.89"/>
    <n v="11.89"/>
    <n v="95.45"/>
    <n v="79.55"/>
    <n v="103"/>
    <n v="44.19"/>
    <n v="170.2"/>
    <n v="100.11499999999999"/>
  </r>
  <r>
    <x v="451"/>
    <n v="3882"/>
    <x v="363"/>
    <x v="1"/>
    <d v="2007-07-29T00:00:00"/>
    <n v="2007"/>
    <s v="CRB"/>
    <s v="I"/>
    <n v="2"/>
    <s v="170102090502"/>
    <s v="043-10-I"/>
    <s v="043"/>
    <s v="10"/>
    <s v="R1"/>
    <s v="Flathead"/>
    <s v="Spotted Bear"/>
    <s v="MT"/>
    <n v="47.749955999999997"/>
    <n v="-113.496498"/>
    <s v="Reference"/>
    <s v="Flow (whole reach)"/>
    <n v="60.439819999999997"/>
    <s v=""/>
    <n v="120"/>
    <x v="520"/>
    <n v="338"/>
    <n v="1.849"/>
    <n v="1.204"/>
    <n v="0.48499999567866325"/>
    <n v="23.668639053254438"/>
    <n v="30.088757763247521"/>
    <n v="22.34"/>
    <n v="87.31"/>
    <n v="5.3999999999999999E-2"/>
    <n v="0.17"/>
    <n v="2.4300000000000002"/>
    <n v="96"/>
    <n v="90"/>
    <n v="105"/>
    <n v="42"/>
    <n v="384.62"/>
    <n v="99.313000000000002"/>
  </r>
  <r>
    <x v="451"/>
    <n v="6846"/>
    <x v="363"/>
    <x v="1"/>
    <d v="2012-08-05T00:00:00"/>
    <n v="2012"/>
    <s v="CRB"/>
    <s v="I"/>
    <n v="2"/>
    <s v="170102090502"/>
    <s v="043-10-I"/>
    <s v="043"/>
    <s v="10"/>
    <s v="R1"/>
    <s v="Flathead"/>
    <s v="Spotted Bear"/>
    <s v="MT"/>
    <n v="47.749955999999997"/>
    <n v="-113.496498"/>
    <s v="Reference"/>
    <s v="Flow (whole reach)"/>
    <n v="61.829160000000002"/>
    <s v=""/>
    <n v="80"/>
    <x v="624"/>
    <n v="304.7"/>
    <n v="2.0510000000000002"/>
    <n v="1.081"/>
    <n v="0.73999999463558197"/>
    <n v="13.127666557269446"/>
    <n v="20.413521590450376"/>
    <n v="18.12"/>
    <n v="29.68"/>
    <n v="9.9000000000000005E-2"/>
    <n v="3.33"/>
    <n v="21.48"/>
    <n v="97.62"/>
    <n v="61.9"/>
    <n v="97"/>
    <n v="52.38"/>
    <n v="367.57"/>
    <n v="152.035"/>
  </r>
  <r>
    <x v="451"/>
    <n v="9852"/>
    <x v="363"/>
    <x v="1"/>
    <d v="2017-07-31T00:00:00"/>
    <n v="2017"/>
    <s v="CRB"/>
    <s v="I"/>
    <n v="2"/>
    <s v="170102090502"/>
    <s v="043-10-I"/>
    <s v="043"/>
    <s v="10"/>
    <s v="R1"/>
    <s v="Flathead"/>
    <s v="Spotted Bear"/>
    <s v="MT"/>
    <n v="47.749955999999997"/>
    <n v="-113.496498"/>
    <s v="Reference"/>
    <s v="Flow (whole reach)"/>
    <n v="62.455348418744201"/>
    <s v=""/>
    <n v="120"/>
    <x v="939"/>
    <n v="332.3"/>
    <n v="1.986"/>
    <n v="1.1930000000000001"/>
    <n v="0.62333331505457557"/>
    <n v="9.0279867589527534"/>
    <n v="19.981944772661215"/>
    <n v="17.34"/>
    <n v="36.979999999999997"/>
    <n v="7.1999999999999995E-2"/>
    <n v="0"/>
    <n v="4"/>
    <n v="97.83"/>
    <n v="84.78"/>
    <n v="107"/>
    <n v="34.090000000000003"/>
    <n v="412.28"/>
    <n v="77.343999999999994"/>
  </r>
  <r>
    <x v="452"/>
    <n v="1809"/>
    <x v="364"/>
    <x v="0"/>
    <d v="2005-08-01T00:00:00"/>
    <n v="2005"/>
    <s v="CRB"/>
    <s v="I"/>
    <n v="5"/>
    <s v="170102131006"/>
    <s v="031-17-I"/>
    <s v="031"/>
    <s v="17"/>
    <s v="R1"/>
    <s v="Kootenai"/>
    <s v="Cabinet"/>
    <s v="MT"/>
    <n v="47.937691000000001"/>
    <n v="-115.77000200000001"/>
    <s v="Managed"/>
    <s v=""/>
    <m/>
    <s v=""/>
    <n v="30"/>
    <x v="255"/>
    <n v="171.4"/>
    <n v="1.1839999999999999"/>
    <n v="1.298"/>
    <n v="0.2259999985496203"/>
    <n v="87.514585764294054"/>
    <n v="55.542590598659444"/>
    <n v="19.010000000000002"/>
    <n v="60.47"/>
    <n v="2.3E-2"/>
    <n v="9.7799999999999994"/>
    <n v="26.09"/>
    <n v="100"/>
    <n v="88.1"/>
    <n v="95"/>
    <n v="45.24"/>
    <m/>
    <m/>
  </r>
  <r>
    <x v="452"/>
    <n v="5365"/>
    <x v="364"/>
    <x v="0"/>
    <d v="2010-07-20T00:00:00"/>
    <n v="2010"/>
    <s v="CRB"/>
    <s v="I"/>
    <n v="5"/>
    <s v="170102131006"/>
    <s v="031-17-I"/>
    <s v="031"/>
    <s v="17"/>
    <s v="R1"/>
    <s v="Kootenai"/>
    <s v="Cabinet"/>
    <s v="MT"/>
    <n v="47.937691000000001"/>
    <n v="-115.77000200000001"/>
    <s v="Managed"/>
    <s v="Flow (whole reach)"/>
    <n v="52.311489999999999"/>
    <s v=""/>
    <n v="30"/>
    <x v="492"/>
    <n v="172"/>
    <n v="1.1739999999999999"/>
    <n v="1.3109999999999999"/>
    <n v="0.31583332518736523"/>
    <n v="69.767441860465112"/>
    <n v="48.837209579556493"/>
    <n v="16.8"/>
    <n v="30.81"/>
    <n v="2.35E-2"/>
    <n v="5.12"/>
    <n v="16.54"/>
    <n v="97.62"/>
    <n v="64.290000000000006"/>
    <n v="94"/>
    <n v="42.86"/>
    <n v="343.02"/>
    <n v="29.907"/>
  </r>
  <r>
    <x v="452"/>
    <n v="8489"/>
    <x v="364"/>
    <x v="0"/>
    <d v="2015-08-01T00:00:00"/>
    <n v="2015"/>
    <s v="CRB"/>
    <s v="I"/>
    <n v="5"/>
    <s v="170102131006"/>
    <s v="031-17-I"/>
    <s v="031"/>
    <s v="17"/>
    <s v="R1"/>
    <s v="Kootenai"/>
    <s v="Cabinet"/>
    <s v="MT"/>
    <n v="47.937691000000001"/>
    <n v="-115.77000200000001"/>
    <s v="Managed"/>
    <s v="Other (make detailed comment)"/>
    <n v="15.337070000000001"/>
    <s v=""/>
    <n v="50"/>
    <x v="95"/>
    <n v="174"/>
    <n v="0.99399999999999999"/>
    <n v="1.341"/>
    <n v="0.28374999575316906"/>
    <n v="45.977011494252871"/>
    <n v="26.436781335151061"/>
    <n v="28.6"/>
    <n v="28.57"/>
    <n v="2.1000000000000001E-2"/>
    <n v="68.31"/>
    <n v="68.31"/>
    <n v="100"/>
    <n v="100"/>
    <n v="103"/>
    <n v="33.33"/>
    <n v="143.68"/>
    <n v="27.405000000000001"/>
  </r>
  <r>
    <x v="453"/>
    <n v="2105"/>
    <x v="365"/>
    <x v="0"/>
    <d v="2005-07-16T00:00:00"/>
    <n v="2005"/>
    <s v="CRB"/>
    <s v="I"/>
    <n v="5"/>
    <s v="170102080302"/>
    <s v="040-04-I"/>
    <s v="040"/>
    <s v="04"/>
    <s v="R1"/>
    <s v="Flathead"/>
    <s v="Swan Lake"/>
    <s v="MT"/>
    <n v="48.017952999999999"/>
    <n v="-114.30426799999999"/>
    <s v="Managed"/>
    <s v=""/>
    <n v="26.875789999999999"/>
    <s v="Yes"/>
    <n v="310"/>
    <x v="940"/>
    <n v="160.6"/>
    <n v="2.5030000000000001"/>
    <n v="1.212"/>
    <n v="0.15733333428700766"/>
    <n v="93.39975093399751"/>
    <n v="45.330011978244428"/>
    <n v="13.39"/>
    <n v="35.090000000000003"/>
    <n v="1.4999999999999999E-2"/>
    <n v="79.33"/>
    <n v="83.62"/>
    <n v="97.62"/>
    <n v="71.430000000000007"/>
    <n v="84"/>
    <n v="52.38"/>
    <n v="99.63"/>
    <n v="13.051"/>
  </r>
  <r>
    <x v="453"/>
    <n v="5384"/>
    <x v="365"/>
    <x v="0"/>
    <d v="2010-07-08T00:00:00"/>
    <n v="2010"/>
    <s v="CRB"/>
    <s v="I"/>
    <n v="5"/>
    <s v="170102080302"/>
    <s v="040-04-I"/>
    <s v="040"/>
    <s v="04"/>
    <s v="R1"/>
    <s v="Flathead"/>
    <s v="Swan Lake"/>
    <s v="MT"/>
    <n v="48.017952999999999"/>
    <n v="-114.30426799999999"/>
    <s v="Managed"/>
    <s v="Flow (whole reach)"/>
    <n v="9.2910520000000005"/>
    <s v="Yes"/>
    <n v="280"/>
    <x v="562"/>
    <n v="152"/>
    <n v="2.4540000000000002"/>
    <n v="1.3480000000000001"/>
    <n v="0.15642857338700975"/>
    <n v="92.105263157894726"/>
    <n v="27.236842011150557"/>
    <n v="5.64"/>
    <n v="8.1999999999999993"/>
    <n v="2E-3"/>
    <n v="43.12"/>
    <n v="49.78"/>
    <n v="100"/>
    <n v="97.5"/>
    <n v="94"/>
    <n v="50"/>
    <n v="138.16"/>
    <n v="25.239000000000001"/>
  </r>
  <r>
    <x v="453"/>
    <n v="8505"/>
    <x v="365"/>
    <x v="0"/>
    <d v="2015-07-19T00:00:00"/>
    <n v="2015"/>
    <s v="CRB"/>
    <s v="I"/>
    <n v="5"/>
    <s v="170102080302"/>
    <s v="040-04-I"/>
    <s v="040"/>
    <s v="04"/>
    <s v="R1"/>
    <s v="Flathead"/>
    <s v="Swan Lake"/>
    <s v="MT"/>
    <n v="48.017952999999999"/>
    <n v="-114.30426799999999"/>
    <s v="Managed"/>
    <s v="Flow (whole reach)"/>
    <n v="32.837069999999997"/>
    <s v="Yes"/>
    <n v="320"/>
    <x v="242"/>
    <n v="165"/>
    <n v="2.4670000000000001"/>
    <n v="1.1870000000000001"/>
    <n v="0.14560000002384185"/>
    <n v="151.51515151515153"/>
    <n v="41.757575526381984"/>
    <n v="5.67"/>
    <n v="16.75"/>
    <n v="3.1E-2"/>
    <n v="76.84"/>
    <n v="78.53"/>
    <n v="97.5"/>
    <n v="65"/>
    <n v="86"/>
    <n v="57.5"/>
    <n v="139.38999999999999"/>
    <n v="13.851000000000001"/>
  </r>
  <r>
    <x v="454"/>
    <n v="313"/>
    <x v="366"/>
    <x v="0"/>
    <d v="2004-06-21T00:00:00"/>
    <n v="2004"/>
    <s v="CRB"/>
    <s v="I"/>
    <n v="4"/>
    <s v="170102021204"/>
    <s v="054-09-I"/>
    <s v="054"/>
    <s v="09"/>
    <s v="R1"/>
    <s v="Beaverhead-Deerlodge"/>
    <s v="Pintler"/>
    <s v="MT"/>
    <n v="46.338365000000003"/>
    <n v="-113.627826"/>
    <s v="Managed"/>
    <s v=""/>
    <n v="40.990397552592498"/>
    <s v=""/>
    <n v="50"/>
    <x v="863"/>
    <n v="243"/>
    <n v="1.9379999999999999"/>
    <n v="1.345"/>
    <n v="0.36666665474573773"/>
    <n v="12.345679012345679"/>
    <n v="15.884773623305584"/>
    <m/>
    <m/>
    <n v="7.5999999999999998E-2"/>
    <n v="1.37"/>
    <n v="5.37"/>
    <n v="95.92"/>
    <n v="40.82"/>
    <n v="106"/>
    <n v="32.65"/>
    <n v="98.77"/>
    <n v="20.603999999999999"/>
  </r>
  <r>
    <x v="454"/>
    <n v="4856"/>
    <x v="366"/>
    <x v="0"/>
    <d v="2009-07-12T00:00:00"/>
    <n v="2009"/>
    <s v="CRB"/>
    <s v="I"/>
    <n v="4"/>
    <s v="170102021204"/>
    <s v="054-09-I"/>
    <s v="054"/>
    <s v="09"/>
    <s v="R1"/>
    <s v="Beaverhead-Deerlodge"/>
    <s v="Pintler"/>
    <s v="MT"/>
    <n v="46.338365000000003"/>
    <n v="-113.627826"/>
    <s v="Managed"/>
    <s v="Flow (whole reach)"/>
    <n v="58.785150000000002"/>
    <s v=""/>
    <n v="70"/>
    <x v="513"/>
    <n v="229.8"/>
    <n v="2.0840000000000001"/>
    <n v="1.27"/>
    <n v="0.32000000136239187"/>
    <n v="30.461270670147954"/>
    <n v="22.497824111951754"/>
    <n v="15.45"/>
    <n v="23.82"/>
    <n v="0.09"/>
    <n v="0"/>
    <n v="0.76"/>
    <n v="100"/>
    <n v="63.04"/>
    <n v="94"/>
    <n v="43.48"/>
    <n v="165.36"/>
    <n v="18.109000000000002"/>
  </r>
  <r>
    <x v="454"/>
    <n v="7923"/>
    <x v="366"/>
    <x v="0"/>
    <d v="2014-07-17T00:00:00"/>
    <n v="2014"/>
    <s v="CRB"/>
    <s v="I"/>
    <n v="4"/>
    <s v="170102021204"/>
    <s v="054-09-I"/>
    <s v="054"/>
    <s v="09"/>
    <s v="R1"/>
    <s v="Beaverhead-Deerlodge"/>
    <s v="Pintler"/>
    <s v="MT"/>
    <n v="46.338365000000003"/>
    <n v="-113.627826"/>
    <s v="Managed"/>
    <s v="Flow (whole reach)"/>
    <n v="63.739719999999998"/>
    <s v=""/>
    <n v="60"/>
    <x v="941"/>
    <n v="227.9"/>
    <n v="2.1589999999999998"/>
    <n v="1.2030000000000001"/>
    <n v="0.34222221705648637"/>
    <n v="39.49100482667837"/>
    <n v="41.728829019369918"/>
    <n v="23.62"/>
    <n v="30.63"/>
    <n v="0.11"/>
    <n v="3.41"/>
    <n v="6.96"/>
    <n v="97.73"/>
    <n v="81.819999999999993"/>
    <n v="105"/>
    <n v="36.36"/>
    <n v="351.03"/>
    <n v="48.969000000000001"/>
  </r>
  <r>
    <x v="454"/>
    <n v="10578"/>
    <x v="366"/>
    <x v="0"/>
    <d v="2019-06-25T00:00:00"/>
    <n v="2019"/>
    <s v="CRB"/>
    <s v="I"/>
    <n v="4"/>
    <s v="170102021204"/>
    <s v="054-09-I"/>
    <s v="054"/>
    <s v="09"/>
    <s v="R1"/>
    <s v="Beaverhead-Deerlodge"/>
    <s v="Pintler"/>
    <s v="MT"/>
    <n v="46.338365000000003"/>
    <n v="-113.627826"/>
    <s v="Managed"/>
    <s v="Flow (whole reach)"/>
    <n v="73.095793940120799"/>
    <s v=""/>
    <n v="60"/>
    <x v="942"/>
    <n v="241.6"/>
    <n v="1.9810000000000001"/>
    <n v="1.2689999999999999"/>
    <n v="0.48666666944821674"/>
    <n v="24.834437086092716"/>
    <n v="28.725165010288062"/>
    <n v="20.5"/>
    <n v="31.11"/>
    <n v="0.1"/>
    <n v="0"/>
    <n v="0"/>
    <n v="97.92"/>
    <n v="60.42"/>
    <n v="94"/>
    <n v="51.11"/>
    <n v="132.44999999999999"/>
    <n v="66.795000000000002"/>
  </r>
  <r>
    <x v="455"/>
    <n v="314"/>
    <x v="366"/>
    <x v="0"/>
    <d v="2004-06-22T00:00:00"/>
    <n v="2004"/>
    <s v="CRB"/>
    <s v="K"/>
    <n v="4"/>
    <s v="170102021204"/>
    <s v="054-09-K"/>
    <s v="054"/>
    <s v="09"/>
    <s v="R1"/>
    <s v="Beaverhead-Deerlodge"/>
    <s v="Pintler"/>
    <s v="MT"/>
    <n v="46.337561999999998"/>
    <n v="-113.62868400000001"/>
    <s v="Managed"/>
    <s v=""/>
    <m/>
    <s v=""/>
    <m/>
    <x v="687"/>
    <n v="123"/>
    <n v="2.3250000000000002"/>
    <n v="1.073"/>
    <m/>
    <m/>
    <m/>
    <m/>
    <m/>
    <m/>
    <m/>
    <m/>
    <n v="95.24"/>
    <n v="85.71"/>
    <n v="91"/>
    <n v="48.78"/>
    <m/>
    <m/>
  </r>
  <r>
    <x v="455"/>
    <n v="4857"/>
    <x v="366"/>
    <x v="0"/>
    <d v="2009-07-13T00:00:00"/>
    <n v="2009"/>
    <s v="CRB"/>
    <s v="K"/>
    <n v="4"/>
    <s v="170102021204"/>
    <s v="054-09-K"/>
    <s v="054"/>
    <s v="09"/>
    <s v="R1"/>
    <s v="Beaverhead-Deerlodge"/>
    <s v="Pintler"/>
    <s v="MT"/>
    <n v="46.337561999999998"/>
    <n v="-113.62868400000001"/>
    <s v="Managed"/>
    <s v="Flow (whole reach)"/>
    <m/>
    <s v=""/>
    <m/>
    <x v="943"/>
    <n v="133.6"/>
    <n v="2.1030000000000002"/>
    <n v="1.2350000000000001"/>
    <n v="0.28600000143051146"/>
    <n v="37.425149700598809"/>
    <n v="29.715568719509832"/>
    <n v="23.55"/>
    <n v="34.840000000000003"/>
    <m/>
    <m/>
    <m/>
    <n v="100"/>
    <n v="88.64"/>
    <n v="95"/>
    <n v="38.64"/>
    <m/>
    <m/>
  </r>
  <r>
    <x v="455"/>
    <n v="7924"/>
    <x v="366"/>
    <x v="0"/>
    <d v="2014-07-17T00:00:00"/>
    <n v="2014"/>
    <s v="CRB"/>
    <s v="K"/>
    <n v="4"/>
    <s v="170102021204"/>
    <s v="054-09-K"/>
    <s v="054"/>
    <s v="09"/>
    <s v="R1"/>
    <s v="Beaverhead-Deerlodge"/>
    <s v="Pintler"/>
    <s v="MT"/>
    <n v="46.337561999999998"/>
    <n v="-113.62868400000001"/>
    <s v="Managed"/>
    <s v="Flow (whole reach)"/>
    <n v="62.284550000000003"/>
    <s v=""/>
    <n v="80"/>
    <x v="138"/>
    <n v="124.9"/>
    <n v="2.3540000000000001"/>
    <n v="1.0940000000000001"/>
    <n v="0.32333333790302277"/>
    <n v="48.038430744595679"/>
    <n v="64.291433299227279"/>
    <n v="29.46"/>
    <n v="30.89"/>
    <n v="9.4E-2"/>
    <n v="3.44"/>
    <n v="7.22"/>
    <n v="97.5"/>
    <n v="90"/>
    <n v="106"/>
    <n v="40"/>
    <n v="216.17"/>
    <n v="23.361000000000001"/>
  </r>
  <r>
    <x v="455"/>
    <n v="10402"/>
    <x v="366"/>
    <x v="0"/>
    <d v="2018-07-15T00:00:00"/>
    <n v="2018"/>
    <s v="CRB"/>
    <s v="K"/>
    <n v="4"/>
    <s v="170102021204"/>
    <s v="054-09-K"/>
    <s v="054"/>
    <s v="09"/>
    <s v="R1"/>
    <s v="Beaverhead-Deerlodge"/>
    <s v="Pintler"/>
    <s v="MT"/>
    <n v="46.337561999999998"/>
    <n v="-113.62868400000001"/>
    <s v="Managed"/>
    <s v="Flow (whole reach)"/>
    <n v="55.665964863193203"/>
    <s v=""/>
    <m/>
    <x v="566"/>
    <n v="123"/>
    <n v="2.3170000000000002"/>
    <n v="1.0589999999999999"/>
    <n v="0.47500002384185791"/>
    <n v="16.260162601626018"/>
    <n v="21.382114751552177"/>
    <n v="26.96"/>
    <n v="29.76"/>
    <n v="8.0500000000000002E-2"/>
    <n v="4.33"/>
    <n v="15.67"/>
    <n v="100"/>
    <n v="92.5"/>
    <n v="80"/>
    <n v="55"/>
    <n v="154.47"/>
    <n v="36.69"/>
  </r>
  <r>
    <x v="456"/>
    <n v="549"/>
    <x v="367"/>
    <x v="1"/>
    <d v="2003-08-12T00:00:00"/>
    <n v="2003"/>
    <s v="CRB"/>
    <s v="I"/>
    <n v="3"/>
    <s v="170603010102"/>
    <s v="085-08-I"/>
    <s v="085"/>
    <s v="08"/>
    <s v="R1"/>
    <s v="Bitterroot"/>
    <s v="West Fork"/>
    <s v="ID"/>
    <n v="45.580399"/>
    <n v="-114.625524"/>
    <s v="Reference"/>
    <s v=""/>
    <n v="55.573716183863503"/>
    <s v=""/>
    <n v="50"/>
    <x v="944"/>
    <n v="175.5"/>
    <n v="1.84"/>
    <n v="1.268"/>
    <n v="0.42400000095367429"/>
    <n v="28.490028490028489"/>
    <n v="41.766381875062599"/>
    <n v="29.56"/>
    <n v="63.83"/>
    <n v="4.8000000000000001E-2"/>
    <n v="3"/>
    <n v="7.83"/>
    <n v="93.18"/>
    <n v="50"/>
    <n v="114"/>
    <n v="33.33"/>
    <n v="159.54"/>
    <n v="40.381"/>
  </r>
  <r>
    <x v="456"/>
    <n v="4179"/>
    <x v="367"/>
    <x v="1"/>
    <d v="2008-09-05T00:00:00"/>
    <n v="2008"/>
    <s v="CRB"/>
    <s v="I"/>
    <n v="3"/>
    <s v="170603010102"/>
    <s v="085-08-I"/>
    <s v="085"/>
    <s v="08"/>
    <s v="R1"/>
    <s v="Bitterroot"/>
    <s v="West Fork"/>
    <s v="ID"/>
    <n v="45.580399"/>
    <n v="-114.625524"/>
    <s v="Reference"/>
    <s v="Flow (whole reach)"/>
    <n v="49.638260000000002"/>
    <s v=""/>
    <n v="40"/>
    <x v="945"/>
    <n v="183.9"/>
    <n v="1.827"/>
    <n v="1.417"/>
    <n v="0.36374998465180397"/>
    <n v="43.501903208265361"/>
    <n v="32.572050338338549"/>
    <n v="24.57"/>
    <n v="55.74"/>
    <n v="4.8000000000000001E-2"/>
    <n v="2.5"/>
    <n v="4.92"/>
    <n v="95.65"/>
    <n v="86.96"/>
    <n v="125"/>
    <n v="26.09"/>
    <n v="326.26"/>
    <n v="122.476"/>
  </r>
  <r>
    <x v="456"/>
    <n v="8261"/>
    <x v="367"/>
    <x v="1"/>
    <d v="2014-08-13T00:00:00"/>
    <n v="2014"/>
    <s v="CRB"/>
    <s v="I"/>
    <n v="3"/>
    <s v="170603010102"/>
    <s v="085-08-I"/>
    <s v="085"/>
    <s v="08"/>
    <s v="R1"/>
    <s v="Bitterroot"/>
    <s v="West Fork"/>
    <s v="ID"/>
    <n v="45.580399"/>
    <n v="-114.625524"/>
    <s v="Reference"/>
    <s v="Flow (whole reach)"/>
    <n v="49.828609999999998"/>
    <s v=""/>
    <n v="40"/>
    <x v="796"/>
    <n v="167.1"/>
    <n v="1.984"/>
    <n v="1.173"/>
    <n v="0.29874999821186066"/>
    <n v="47.875523638539804"/>
    <n v="28.725314040443699"/>
    <n v="20.73"/>
    <n v="27.01"/>
    <n v="4.9000000000000002E-2"/>
    <n v="9.41"/>
    <n v="14.35"/>
    <n v="100"/>
    <n v="80"/>
    <n v="107"/>
    <n v="40"/>
    <n v="430.88"/>
    <n v="219.69300000000001"/>
  </r>
  <r>
    <x v="456"/>
    <n v="10070"/>
    <x v="367"/>
    <x v="1"/>
    <d v="2018-09-05T00:00:00"/>
    <n v="2018"/>
    <s v="CRB"/>
    <s v="I"/>
    <n v="3"/>
    <s v="170603010102"/>
    <s v="085-08-I"/>
    <s v="085"/>
    <s v="08"/>
    <s v="R1"/>
    <s v="Bitterroot"/>
    <s v="West Fork"/>
    <s v="ID"/>
    <n v="45.580399"/>
    <n v="-114.625524"/>
    <s v="Reference"/>
    <s v="Flow (whole reach)"/>
    <n v="63.805217855979301"/>
    <s v=""/>
    <n v="40"/>
    <x v="847"/>
    <n v="181.8"/>
    <n v="1.8120000000000001"/>
    <n v="1.32"/>
    <n v="0.43857141477721079"/>
    <n v="38.503850385038497"/>
    <n v="32.728272564996061"/>
    <n v="16.86"/>
    <n v="31.49"/>
    <n v="6.5000000000000002E-2"/>
    <n v="1.07"/>
    <n v="4.16"/>
    <n v="100"/>
    <n v="90.91"/>
    <n v="120"/>
    <n v="22.73"/>
    <n v="561.05999999999995"/>
    <n v="246.37"/>
  </r>
  <r>
    <x v="457"/>
    <n v="4414"/>
    <x v="367"/>
    <x v="1"/>
    <d v="2008-09-04T00:00:00"/>
    <n v="2008"/>
    <s v="CRB"/>
    <s v="I"/>
    <n v="1"/>
    <s v="170603030207"/>
    <s v="076-15-I"/>
    <s v="076"/>
    <s v="15"/>
    <s v="R1"/>
    <s v="Nez Perce-Clearwater"/>
    <s v="Lochsa/Powell"/>
    <s v="ID"/>
    <n v="46.469217999999998"/>
    <n v="-114.541625"/>
    <s v="Reference"/>
    <s v="Flow (whole reach)"/>
    <n v="34.404699999999998"/>
    <s v=""/>
    <n v="20"/>
    <x v="174"/>
    <n v="424.9"/>
    <n v="1.8240000000000001"/>
    <n v="1.139"/>
    <n v="0.53750001639127731"/>
    <n v="9.4139797599435173"/>
    <n v="14.850553161089605"/>
    <n v="26.35"/>
    <n v="99.22"/>
    <n v="0.30399999999999999"/>
    <n v="0.33"/>
    <n v="2.67"/>
    <n v="97.62"/>
    <n v="80.95"/>
    <n v="128"/>
    <n v="9.52"/>
    <n v="122.38"/>
    <n v="49.59"/>
  </r>
  <r>
    <x v="457"/>
    <n v="7703"/>
    <x v="367"/>
    <x v="1"/>
    <d v="2013-09-13T00:00:00"/>
    <n v="2013"/>
    <s v="CRB"/>
    <s v="I"/>
    <n v="1"/>
    <s v="170603030207"/>
    <s v="076-15-I"/>
    <s v="076"/>
    <s v="15"/>
    <s v="R1"/>
    <s v="Nez Perce-Clearwater"/>
    <s v="Lochsa/Powell"/>
    <s v="ID"/>
    <n v="46.469217999999998"/>
    <n v="-114.541625"/>
    <s v="Reference"/>
    <s v="Flow (whole reach)"/>
    <n v="40.935740000000003"/>
    <s v=""/>
    <n v="50"/>
    <x v="658"/>
    <n v="425.7"/>
    <n v="2.0649999999999999"/>
    <n v="1.2190000000000001"/>
    <n v="0.63000000715255733"/>
    <n v="11.745360582569884"/>
    <n v="19.896640838074635"/>
    <n v="24.34"/>
    <n v="40.659999999999997"/>
    <n v="9.8000000000000004E-2"/>
    <n v="0.67"/>
    <n v="3.75"/>
    <n v="100"/>
    <n v="97.62"/>
    <n v="123"/>
    <n v="26.19"/>
    <n v="281.89"/>
    <n v="235.82300000000001"/>
  </r>
  <r>
    <x v="457"/>
    <n v="9368"/>
    <x v="367"/>
    <x v="1"/>
    <d v="2016-08-26T00:00:00"/>
    <n v="2016"/>
    <s v="CRB"/>
    <s v="I"/>
    <n v="1"/>
    <s v="170603030207"/>
    <s v="076-15-I"/>
    <s v="076"/>
    <s v="15"/>
    <s v="R1"/>
    <s v="Nez Perce-Clearwater"/>
    <s v="Lochsa/Powell"/>
    <s v="ID"/>
    <n v="46.469217999999998"/>
    <n v="-114.541625"/>
    <s v="Reference"/>
    <s v="Flow (whole reach)"/>
    <n v="42.89329"/>
    <s v=""/>
    <n v="30"/>
    <x v="946"/>
    <n v="430.7"/>
    <n v="2.008"/>
    <n v="1.161"/>
    <n v="0.49749999493360519"/>
    <n v="9.287206872533087"/>
    <n v="10.215927559786394"/>
    <n v="20.11"/>
    <n v="27.12"/>
    <n v="0.25"/>
    <n v="0.33"/>
    <n v="1.17"/>
    <n v="100"/>
    <n v="88.1"/>
    <n v="120"/>
    <n v="28.57"/>
    <n v="438.82"/>
    <n v="212.82599999999999"/>
  </r>
  <r>
    <x v="458"/>
    <n v="3884"/>
    <x v="368"/>
    <x v="0"/>
    <d v="2007-07-30T00:00:00"/>
    <n v="2007"/>
    <s v="CRB"/>
    <s v="I"/>
    <n v="2"/>
    <s v="170102040505"/>
    <s v="062-13-I"/>
    <s v="062"/>
    <s v="13"/>
    <s v="R1"/>
    <s v="Lolo"/>
    <s v="Ninemile"/>
    <s v="MT"/>
    <n v="46.910722"/>
    <n v="-114.81763599999999"/>
    <s v="Managed"/>
    <s v="Flow (whole reach)"/>
    <n v="59.100920000000002"/>
    <s v=""/>
    <n v="90"/>
    <x v="764"/>
    <n v="238.8"/>
    <n v="2.2109999999999999"/>
    <n v="1.831"/>
    <n v="0.33874998986721039"/>
    <n v="33.50083752093802"/>
    <n v="52.219430006528825"/>
    <n v="27.23"/>
    <n v="53.76"/>
    <n v="0.14699999999999999"/>
    <n v="0.75"/>
    <n v="6.25"/>
    <n v="100"/>
    <n v="35.42"/>
    <n v="128"/>
    <n v="21.28"/>
    <n v="159.13"/>
    <n v="31.491"/>
  </r>
  <r>
    <x v="458"/>
    <n v="6782"/>
    <x v="368"/>
    <x v="0"/>
    <d v="2012-08-19T00:00:00"/>
    <n v="2012"/>
    <s v="CRB"/>
    <s v="I"/>
    <n v="2"/>
    <s v="170102040505"/>
    <s v="062-13-I"/>
    <s v="062"/>
    <s v="13"/>
    <s v="R1"/>
    <s v="Lolo"/>
    <s v="Ninemile"/>
    <s v="MT"/>
    <n v="46.910722"/>
    <n v="-114.81763599999999"/>
    <s v="Managed"/>
    <s v="Flow (whole reach)"/>
    <n v="74.297489999999996"/>
    <s v=""/>
    <n v="100"/>
    <x v="947"/>
    <n v="207.6"/>
    <n v="2.4950000000000001"/>
    <n v="1.3140000000000001"/>
    <n v="0.33099999725818635"/>
    <n v="48.169556840077071"/>
    <n v="51.685934810969179"/>
    <n v="29.27"/>
    <n v="27.3"/>
    <n v="6.0499999999999998E-2"/>
    <n v="0"/>
    <n v="0.93"/>
    <n v="100"/>
    <n v="70"/>
    <n v="105"/>
    <n v="50"/>
    <n v="568.4"/>
    <n v="121.70699999999999"/>
  </r>
  <r>
    <x v="458"/>
    <n v="10426"/>
    <x v="368"/>
    <x v="0"/>
    <d v="2018-08-13T00:00:00"/>
    <n v="2018"/>
    <s v="CRB"/>
    <s v="I"/>
    <n v="2"/>
    <s v="170102040505"/>
    <s v="062-13-I"/>
    <s v="062"/>
    <s v="13"/>
    <s v="R1"/>
    <s v="Lolo"/>
    <s v="Ninemile"/>
    <s v="MT"/>
    <n v="46.910722"/>
    <n v="-114.81763599999999"/>
    <s v="Managed"/>
    <s v="Flow (whole reach)"/>
    <n v="57.781757367996399"/>
    <s v=""/>
    <n v="110"/>
    <x v="281"/>
    <n v="214.9"/>
    <n v="2.3889999999999998"/>
    <n v="1.3240000000000001"/>
    <n v="0.41299999654293063"/>
    <n v="46.533271288971612"/>
    <n v="44.671940437412751"/>
    <n v="19.579999999999998"/>
    <n v="27.06"/>
    <n v="5.8000000000000003E-2"/>
    <n v="0"/>
    <n v="0.14000000000000001"/>
    <n v="97.62"/>
    <n v="76.19"/>
    <n v="129"/>
    <n v="20.51"/>
    <n v="153.56"/>
    <n v="36.276000000000003"/>
  </r>
  <r>
    <x v="459"/>
    <n v="226"/>
    <x v="369"/>
    <x v="1"/>
    <d v="2003-08-14T00:00:00"/>
    <n v="2003"/>
    <s v="CRB"/>
    <s v="I"/>
    <n v="3"/>
    <s v="170102090601"/>
    <s v="042-17-I"/>
    <s v="042"/>
    <s v="17"/>
    <s v="R1"/>
    <s v="Flathead"/>
    <s v="Spotted Bear"/>
    <s v="MT"/>
    <n v="47.941524000000001"/>
    <n v="-113.64810900000001"/>
    <s v="Reference"/>
    <s v=""/>
    <n v="40.907789775677301"/>
    <s v=""/>
    <n v="70"/>
    <x v="948"/>
    <n v="173.1"/>
    <n v="1.71"/>
    <n v="1.054"/>
    <n v="0.22285714319774083"/>
    <n v="40.439052570768347"/>
    <n v="41.883304172826605"/>
    <n v="33.33"/>
    <n v="55.16"/>
    <n v="7.9000000000000001E-2"/>
    <n v="2.83"/>
    <n v="4.83"/>
    <n v="95.45"/>
    <n v="68.180000000000007"/>
    <n v="127"/>
    <n v="16.28"/>
    <n v="259.97000000000003"/>
    <n v="54.476999999999997"/>
  </r>
  <r>
    <x v="459"/>
    <n v="4129"/>
    <x v="369"/>
    <x v="1"/>
    <d v="2008-08-22T00:00:00"/>
    <n v="2008"/>
    <s v="CRB"/>
    <s v="I"/>
    <n v="3"/>
    <s v="170102090601"/>
    <s v="042-17-I"/>
    <s v="042"/>
    <s v="17"/>
    <s v="R1"/>
    <s v="Flathead"/>
    <s v="Spotted Bear"/>
    <s v="MT"/>
    <n v="47.941524000000001"/>
    <n v="-113.64810900000001"/>
    <s v="Reference"/>
    <s v="Flow (whole reach)"/>
    <n v="40.744120000000002"/>
    <s v=""/>
    <m/>
    <x v="591"/>
    <n v="174.7"/>
    <n v="1.6259999999999999"/>
    <n v="1.022"/>
    <n v="0.34999999403953552"/>
    <n v="11.448196908986834"/>
    <n v="13.108185242432899"/>
    <n v="20.57"/>
    <n v="62.86"/>
    <n v="0.125"/>
    <n v="5"/>
    <n v="10.33"/>
    <n v="97.73"/>
    <n v="45.45"/>
    <n v="114"/>
    <n v="25.58"/>
    <n v="183.17"/>
    <n v="24.651"/>
  </r>
  <r>
    <x v="459"/>
    <n v="7327"/>
    <x v="369"/>
    <x v="1"/>
    <d v="2013-08-16T00:00:00"/>
    <n v="2013"/>
    <s v="CRB"/>
    <s v="I"/>
    <n v="3"/>
    <s v="170102090601"/>
    <s v="042-17-I"/>
    <s v="042"/>
    <s v="17"/>
    <s v="R1"/>
    <s v="Flathead"/>
    <s v="Spotted Bear"/>
    <s v="MT"/>
    <n v="47.941524000000001"/>
    <n v="-113.64810900000001"/>
    <s v="Reference"/>
    <s v="Flow (whole reach)"/>
    <n v="33.153770000000002"/>
    <s v=""/>
    <n v="120"/>
    <x v="249"/>
    <n v="179.6"/>
    <n v="1.6259999999999999"/>
    <n v="1.083"/>
    <n v="0.3333333283662796"/>
    <n v="16.70378619153675"/>
    <n v="18.37416427969136"/>
    <n v="23.27"/>
    <n v="39.020000000000003"/>
    <n v="7.6499999999999999E-2"/>
    <n v="8.1"/>
    <n v="11.43"/>
    <n v="100"/>
    <n v="88.64"/>
    <n v="120"/>
    <n v="22.73"/>
    <n v="150.33000000000001"/>
    <n v="24.920999999999999"/>
  </r>
  <r>
    <x v="459"/>
    <n v="10036"/>
    <x v="369"/>
    <x v="1"/>
    <d v="2018-08-23T00:00:00"/>
    <n v="2018"/>
    <s v="CRB"/>
    <s v="I"/>
    <n v="3"/>
    <s v="170102090601"/>
    <s v="042-17-I"/>
    <s v="042"/>
    <s v="17"/>
    <s v="R1"/>
    <s v="Flathead"/>
    <s v="Spotted Bear"/>
    <s v="MT"/>
    <n v="47.941524000000001"/>
    <n v="-113.64810900000001"/>
    <s v="Reference"/>
    <s v="Flow (whole reach)"/>
    <n v="34.822141229503302"/>
    <s v=""/>
    <n v="80"/>
    <x v="95"/>
    <n v="178.5"/>
    <n v="1.5069999999999999"/>
    <n v="1.0329999999999999"/>
    <n v="0.29749999567866325"/>
    <n v="22.408963585434172"/>
    <n v="29.187675550872207"/>
    <n v="17.46"/>
    <n v="38.950000000000003"/>
    <n v="6.2E-2"/>
    <n v="2.67"/>
    <n v="5"/>
    <n v="97.73"/>
    <n v="93.18"/>
    <n v="127"/>
    <n v="22.73"/>
    <n v="156.86000000000001"/>
    <n v="25.314"/>
  </r>
  <r>
    <x v="460"/>
    <n v="2258"/>
    <x v="370"/>
    <x v="1"/>
    <d v="2006-09-08T00:00:00"/>
    <n v="2006"/>
    <s v="CRB"/>
    <s v="I"/>
    <n v="1"/>
    <s v="170603030505"/>
    <s v="077-03-I"/>
    <s v="077"/>
    <s v="03"/>
    <s v="R1"/>
    <s v="Nez Perce-Clearwater"/>
    <s v="Lochsa/Powell"/>
    <s v="ID"/>
    <n v="46.299821999999999"/>
    <n v="-115.194357"/>
    <s v="Reference"/>
    <s v="Flow (whole reach)"/>
    <n v="52.80688"/>
    <s v=""/>
    <n v="20"/>
    <x v="949"/>
    <n v="175.8"/>
    <n v="0.68300000000000005"/>
    <n v="1.643"/>
    <n v="0.53499999145666755"/>
    <n v="34.129692832764505"/>
    <n v="62.457337449977558"/>
    <n v="26.56"/>
    <n v="148.74"/>
    <n v="5.3999999999999999E-2"/>
    <n v="2.2200000000000002"/>
    <n v="3"/>
    <n v="97.73"/>
    <n v="77.27"/>
    <n v="112"/>
    <n v="38.64"/>
    <n v="108.08"/>
    <n v="23.532"/>
  </r>
  <r>
    <x v="460"/>
    <n v="6061"/>
    <x v="370"/>
    <x v="1"/>
    <d v="2011-08-17T00:00:00"/>
    <n v="2011"/>
    <s v="CRB"/>
    <s v="I"/>
    <n v="1"/>
    <s v="170603030505"/>
    <s v="077-03-I"/>
    <s v="077"/>
    <s v="03"/>
    <s v="R1"/>
    <s v="Nez Perce-Clearwater"/>
    <s v="Lochsa/Powell"/>
    <s v="ID"/>
    <n v="46.299821999999999"/>
    <n v="-115.194357"/>
    <s v="Reference"/>
    <s v="Flow (whole reach)"/>
    <n v="64.265559999999994"/>
    <s v=""/>
    <n v="10"/>
    <x v="610"/>
    <n v="158.69999999999999"/>
    <n v="0.95799999999999996"/>
    <n v="1.349"/>
    <n v="0.57714284317834041"/>
    <n v="44.108380592312542"/>
    <n v="63.642091997479525"/>
    <n v="13.06"/>
    <n v="21.62"/>
    <n v="5.2999999999999999E-2"/>
    <n v="7.05"/>
    <n v="10.19"/>
    <n v="92.11"/>
    <n v="73.680000000000007"/>
    <n v="101"/>
    <n v="45.71"/>
    <n v="176.43"/>
    <n v="46.554000000000002"/>
  </r>
  <r>
    <x v="460"/>
    <n v="9176"/>
    <x v="370"/>
    <x v="1"/>
    <d v="2016-08-24T00:00:00"/>
    <n v="2016"/>
    <s v="CRB"/>
    <s v="I"/>
    <n v="1"/>
    <s v="170603030505"/>
    <s v="077-03-I"/>
    <s v="077"/>
    <s v="03"/>
    <s v="R1"/>
    <s v="Nez Perce-Clearwater"/>
    <s v="Lochsa/Powell"/>
    <s v="ID"/>
    <n v="46.299821999999999"/>
    <n v="-115.194357"/>
    <s v="Reference"/>
    <s v="Flow (whole reach)"/>
    <n v="61.64808"/>
    <s v=""/>
    <n v="10"/>
    <x v="819"/>
    <n v="163"/>
    <n v="0.66300000000000003"/>
    <n v="1.429"/>
    <n v="0.58499999344348907"/>
    <n v="36.809815950920246"/>
    <n v="60.736196319018411"/>
    <n v="11.29"/>
    <n v="18.600000000000001"/>
    <n v="6.7000000000000004E-2"/>
    <n v="3.16"/>
    <n v="6.27"/>
    <n v="100"/>
    <n v="82.5"/>
    <n v="99"/>
    <n v="51.28"/>
    <n v="134.97"/>
    <n v="18.058"/>
  </r>
  <r>
    <x v="461"/>
    <n v="160"/>
    <x v="371"/>
    <x v="0"/>
    <d v="2003-08-02T00:00:00"/>
    <n v="2003"/>
    <s v="CRB"/>
    <s v="I"/>
    <n v="3"/>
    <s v="170101011102"/>
    <s v="028-14-I"/>
    <s v="028"/>
    <s v="14"/>
    <s v="R1"/>
    <s v="Kootenai"/>
    <s v="Rexford"/>
    <s v="MT"/>
    <n v="48.762569999999997"/>
    <n v="-115.25564900000001"/>
    <s v="Managed"/>
    <s v=""/>
    <m/>
    <s v=""/>
    <n v="40"/>
    <x v="950"/>
    <n v="170.1"/>
    <n v="2.7690000000000001"/>
    <n v="1.24"/>
    <n v="0.24666665742794672"/>
    <n v="70.546737213403873"/>
    <n v="40.740741133199307"/>
    <n v="36.97"/>
    <n v="86.04"/>
    <n v="9.4E-2"/>
    <n v="2.46"/>
    <n v="5.23"/>
    <n v="97.62"/>
    <n v="57.14"/>
    <n v="112"/>
    <n v="24.24"/>
    <m/>
    <m/>
  </r>
  <r>
    <x v="461"/>
    <n v="4113"/>
    <x v="371"/>
    <x v="0"/>
    <d v="2008-08-23T00:00:00"/>
    <n v="2008"/>
    <s v="CRB"/>
    <s v="I"/>
    <n v="3"/>
    <s v="170101011102"/>
    <s v="028-14-I"/>
    <s v="028"/>
    <s v="14"/>
    <s v="R1"/>
    <s v="Kootenai"/>
    <s v="Rexford"/>
    <s v="MT"/>
    <n v="48.762569999999997"/>
    <n v="-115.25564900000001"/>
    <s v="Managed"/>
    <s v="Flow (whole reach)"/>
    <n v="27.761620000000001"/>
    <s v=""/>
    <n v="40"/>
    <x v="705"/>
    <n v="176.5"/>
    <n v="2.4359999999999999"/>
    <n v="1.298"/>
    <n v="0.23125000111758709"/>
    <n v="45.3257790368272"/>
    <n v="29.688384917910309"/>
    <n v="25.75"/>
    <n v="47.39"/>
    <n v="6.6000000000000003E-2"/>
    <n v="4.92"/>
    <n v="8.67"/>
    <n v="100"/>
    <n v="59.09"/>
    <n v="114"/>
    <n v="23.26"/>
    <n v="209.63"/>
    <n v="104.086"/>
  </r>
  <r>
    <x v="461"/>
    <n v="7314"/>
    <x v="371"/>
    <x v="0"/>
    <d v="2013-08-01T00:00:00"/>
    <n v="2013"/>
    <s v="CRB"/>
    <s v="I"/>
    <n v="3"/>
    <s v="170101011102"/>
    <s v="028-14-I"/>
    <s v="028"/>
    <s v="14"/>
    <s v="R1"/>
    <s v="Kootenai"/>
    <s v="Rexford"/>
    <s v="MT"/>
    <n v="48.762569999999997"/>
    <n v="-115.25564900000001"/>
    <s v="Managed"/>
    <s v="Flow (whole reach)"/>
    <n v="58.197200000000002"/>
    <s v=""/>
    <n v="50"/>
    <x v="273"/>
    <n v="166.1"/>
    <n v="2.5289999999999999"/>
    <n v="1.284"/>
    <n v="0.51399999856948853"/>
    <n v="30.102347983142685"/>
    <n v="32.450331183243485"/>
    <n v="14.74"/>
    <n v="27.55"/>
    <n v="0.11600000000000001"/>
    <n v="3.33"/>
    <n v="7.33"/>
    <n v="95"/>
    <n v="82.5"/>
    <n v="104"/>
    <n v="36.840000000000003"/>
    <n v="216.74"/>
    <n v="99.864000000000004"/>
  </r>
  <r>
    <x v="461"/>
    <n v="10023"/>
    <x v="371"/>
    <x v="0"/>
    <d v="2018-08-11T00:00:00"/>
    <n v="2018"/>
    <s v="CRB"/>
    <s v="I"/>
    <n v="3"/>
    <s v="170101011102"/>
    <s v="028-14-I"/>
    <s v="028"/>
    <s v="14"/>
    <s v="R1"/>
    <s v="Kootenai"/>
    <s v="Rexford"/>
    <s v="MT"/>
    <n v="48.762569999999997"/>
    <n v="-115.25564900000001"/>
    <s v="Managed"/>
    <s v="Flow (whole reach)"/>
    <n v="61.022016926121701"/>
    <s v=""/>
    <n v="50"/>
    <x v="951"/>
    <n v="162.19999999999999"/>
    <n v="2.5059999999999998"/>
    <n v="1.226"/>
    <n v="0.3241666741669178"/>
    <n v="73.982737361282375"/>
    <n v="51.664611561230757"/>
    <n v="13.03"/>
    <n v="22.86"/>
    <n v="0.26"/>
    <n v="3.32"/>
    <n v="4.62"/>
    <n v="97.5"/>
    <n v="75"/>
    <n v="119"/>
    <n v="25"/>
    <n v="258.94"/>
    <n v="141.054"/>
  </r>
  <r>
    <x v="462"/>
    <n v="162"/>
    <x v="372"/>
    <x v="0"/>
    <d v="2001-09-01T00:00:00"/>
    <n v="2001"/>
    <s v="CRB"/>
    <s v="I"/>
    <n v="1"/>
    <s v="170101010701"/>
    <s v="029-02-I"/>
    <s v="029"/>
    <s v="02"/>
    <s v="R1"/>
    <s v="Kootenai"/>
    <s v="Fortine"/>
    <s v="MT"/>
    <n v="48.596952999999999"/>
    <n v="-115.062218"/>
    <s v="Managed"/>
    <s v=""/>
    <m/>
    <s v=""/>
    <n v="80"/>
    <x v="325"/>
    <n v="175"/>
    <n v="1.6339999999999999"/>
    <n v="1.0229999999999999"/>
    <n v="0.23100000321865083"/>
    <n v="57.142857142857139"/>
    <n v="46.057142802647185"/>
    <n v="23.03"/>
    <n v="787.77"/>
    <n v="7.1999999999999995E-2"/>
    <m/>
    <m/>
    <n v="79.55"/>
    <n v="63.64"/>
    <n v="117"/>
    <n v="26.32"/>
    <n v="182.86"/>
    <n v="175.446"/>
  </r>
  <r>
    <x v="462"/>
    <n v="2166"/>
    <x v="372"/>
    <x v="0"/>
    <d v="2006-07-27T00:00:00"/>
    <n v="2006"/>
    <s v="CRB"/>
    <s v="I"/>
    <n v="1"/>
    <s v="170101010701"/>
    <s v="029-02-I"/>
    <s v="029"/>
    <s v="02"/>
    <s v="R1"/>
    <s v="Kootenai"/>
    <s v="Fortine"/>
    <s v="MT"/>
    <n v="48.596952999999999"/>
    <n v="-115.062218"/>
    <s v="Managed"/>
    <s v="Flow (whole reach)"/>
    <n v="38.328060000000001"/>
    <s v=""/>
    <n v="50"/>
    <x v="153"/>
    <n v="188.2"/>
    <n v="1.488"/>
    <n v="1.1359999999999999"/>
    <n v="0.23571428816233361"/>
    <n v="74.388947927736453"/>
    <n v="33.209351753453774"/>
    <n v="29.79"/>
    <n v="190.49"/>
    <n v="0.08"/>
    <n v="9.07"/>
    <n v="11.6"/>
    <n v="100"/>
    <n v="77.08"/>
    <n v="121"/>
    <n v="17.02"/>
    <n v="249.73"/>
    <n v="78.855000000000004"/>
  </r>
  <r>
    <x v="462"/>
    <n v="5977"/>
    <x v="372"/>
    <x v="0"/>
    <d v="2011-07-24T00:00:00"/>
    <n v="2011"/>
    <s v="CRB"/>
    <s v="I"/>
    <n v="1"/>
    <s v="170101010701"/>
    <s v="029-02-I"/>
    <s v="029"/>
    <s v="02"/>
    <s v="R1"/>
    <s v="Kootenai"/>
    <s v="Fortine"/>
    <s v="MT"/>
    <n v="48.596952999999999"/>
    <n v="-115.062218"/>
    <s v="Managed"/>
    <s v="Flow (whole reach)"/>
    <n v="55.051009999999998"/>
    <s v=""/>
    <n v="20"/>
    <x v="407"/>
    <n v="172.1"/>
    <n v="1.4990000000000001"/>
    <n v="1.022"/>
    <n v="0.20899999588727952"/>
    <n v="58.105752469494483"/>
    <n v="42.417199441265879"/>
    <n v="15.64"/>
    <n v="45.53"/>
    <n v="0.06"/>
    <n v="0.8"/>
    <n v="4.4000000000000004"/>
    <n v="100"/>
    <n v="88.1"/>
    <n v="92"/>
    <n v="45.24"/>
    <n v="209.18"/>
    <n v="110.631"/>
  </r>
  <r>
    <x v="462"/>
    <n v="9033"/>
    <x v="372"/>
    <x v="0"/>
    <d v="2016-07-26T00:00:00"/>
    <n v="2016"/>
    <s v="CRB"/>
    <s v="I"/>
    <n v="1"/>
    <s v="170101010701"/>
    <s v="029-02-I"/>
    <s v="029"/>
    <s v="02"/>
    <s v="R1"/>
    <s v="Kootenai"/>
    <s v="Fortine"/>
    <s v="MT"/>
    <n v="48.596952999999999"/>
    <n v="-115.062218"/>
    <s v="Managed"/>
    <s v="Flow (whole reach)"/>
    <n v="53.942010000000003"/>
    <s v=""/>
    <n v="60"/>
    <x v="779"/>
    <n v="179.7"/>
    <n v="1.397"/>
    <n v="1.0960000000000001"/>
    <n v="0.20384615201216477"/>
    <n v="72.342793544796891"/>
    <n v="53.088481119757702"/>
    <n v="11"/>
    <n v="45.62"/>
    <n v="6.1499999999999999E-2"/>
    <n v="4.45"/>
    <n v="6.45"/>
    <n v="100"/>
    <n v="81.819999999999993"/>
    <n v="96"/>
    <n v="47.73"/>
    <n v="189.2"/>
    <n v="109.736"/>
  </r>
  <r>
    <x v="463"/>
    <n v="451"/>
    <x v="372"/>
    <x v="0"/>
    <d v="2004-08-27T00:00:00"/>
    <n v="2004"/>
    <s v="CRB"/>
    <s v="I"/>
    <n v="4"/>
    <s v="170603070301"/>
    <s v="074-14-I"/>
    <s v="074"/>
    <s v="14"/>
    <s v="R1"/>
    <s v="Nez Perce-Clearwater"/>
    <s v="North Fork"/>
    <s v="ID"/>
    <n v="46.750819"/>
    <n v="-115.053954"/>
    <s v="Managed"/>
    <s v=""/>
    <n v="61.167336197294198"/>
    <s v=""/>
    <n v="90"/>
    <x v="456"/>
    <n v="194"/>
    <n v="1.742"/>
    <n v="1.454"/>
    <n v="0.39200000166893006"/>
    <n v="25.773195876288657"/>
    <n v="48.298969465432705"/>
    <m/>
    <m/>
    <n v="6.2E-2"/>
    <n v="0.4"/>
    <n v="2.8"/>
    <n v="88.64"/>
    <n v="75"/>
    <n v="118"/>
    <n v="15.79"/>
    <n v="201.03"/>
    <n v="259.404"/>
  </r>
  <r>
    <x v="463"/>
    <n v="4916"/>
    <x v="372"/>
    <x v="0"/>
    <d v="2009-08-09T00:00:00"/>
    <n v="2009"/>
    <s v="CRB"/>
    <s v="I"/>
    <n v="4"/>
    <s v="170603070301"/>
    <s v="074-14-I"/>
    <s v="074"/>
    <s v="14"/>
    <s v="R1"/>
    <s v="Nez Perce-Clearwater"/>
    <s v="North Fork"/>
    <s v="ID"/>
    <n v="46.750819"/>
    <n v="-115.053954"/>
    <s v="Managed"/>
    <s v="Flow (whole reach)"/>
    <n v="49.33616"/>
    <s v=""/>
    <n v="60"/>
    <x v="311"/>
    <n v="184.6"/>
    <n v="1.9179999999999999"/>
    <n v="1.135"/>
    <n v="0.24749999493360519"/>
    <n v="21.668472372697725"/>
    <n v="22.156013311053407"/>
    <n v="14.37"/>
    <n v="27.16"/>
    <n v="8.8999999999999996E-2"/>
    <n v="0.83"/>
    <n v="2.17"/>
    <n v="100"/>
    <n v="97.83"/>
    <n v="112"/>
    <n v="23.91"/>
    <n v="211.27"/>
    <n v="113.92100000000001"/>
  </r>
  <r>
    <x v="463"/>
    <n v="10633"/>
    <x v="372"/>
    <x v="0"/>
    <d v="2019-08-11T00:00:00"/>
    <n v="2019"/>
    <s v="CRB"/>
    <s v="I"/>
    <n v="4"/>
    <s v="170603070301"/>
    <s v="074-14-I"/>
    <s v="074"/>
    <s v="14"/>
    <s v="R1"/>
    <s v="Nez Perce-Clearwater"/>
    <s v="North Fork"/>
    <s v="ID"/>
    <n v="46.750819"/>
    <n v="-115.053954"/>
    <s v="Managed"/>
    <s v="Flow (whole reach)"/>
    <n v="66.604999070064096"/>
    <s v=""/>
    <n v="70"/>
    <x v="364"/>
    <n v="168.8"/>
    <n v="1.875"/>
    <n v="1.0640000000000001"/>
    <n v="0.28166666130224866"/>
    <n v="35.545023696682463"/>
    <n v="41.88388557795664"/>
    <n v="17.04"/>
    <n v="20.57"/>
    <n v="8.6999999999999994E-2"/>
    <n v="0"/>
    <n v="0.89"/>
    <n v="100"/>
    <n v="97.62"/>
    <n v="110"/>
    <n v="33.33"/>
    <n v="367.3"/>
    <n v="407.57900000000001"/>
  </r>
  <r>
    <x v="464"/>
    <n v="459"/>
    <x v="372"/>
    <x v="0"/>
    <d v="2001-08-18T00:00:00"/>
    <n v="2001"/>
    <s v="CRB"/>
    <s v="I"/>
    <n v="1"/>
    <s v="170603030204"/>
    <s v="076-14-I"/>
    <s v="076"/>
    <s v="14"/>
    <s v="R1"/>
    <s v="Nez Perce-Clearwater"/>
    <s v="Lochsa/Powell"/>
    <s v="ID"/>
    <n v="46.396647000000002"/>
    <n v="-114.631176"/>
    <s v="Managed"/>
    <s v=""/>
    <m/>
    <s v=""/>
    <n v="10"/>
    <x v="273"/>
    <n v="164.5"/>
    <n v="1.3069999999999999"/>
    <n v="1.028"/>
    <n v="0.37666666673289406"/>
    <n v="54.711246200607903"/>
    <n v="73.556231872651352"/>
    <n v="19.47"/>
    <n v="112.41"/>
    <n v="5.0999999999999997E-2"/>
    <m/>
    <m/>
    <n v="88.1"/>
    <n v="78.569999999999993"/>
    <n v="95"/>
    <n v="51.28"/>
    <n v="595.74"/>
    <n v="275.36599999999999"/>
  </r>
  <r>
    <x v="464"/>
    <n v="2254"/>
    <x v="372"/>
    <x v="0"/>
    <d v="2006-08-25T00:00:00"/>
    <n v="2006"/>
    <s v="CRB"/>
    <s v="I"/>
    <n v="1"/>
    <s v="170603030204"/>
    <s v="076-14-I"/>
    <s v="076"/>
    <s v="14"/>
    <s v="R1"/>
    <s v="Nez Perce-Clearwater"/>
    <s v="Lochsa/Powell"/>
    <s v="ID"/>
    <n v="46.396647000000002"/>
    <n v="-114.631176"/>
    <s v="Managed"/>
    <s v="Flow (whole reach)"/>
    <n v="54.72298"/>
    <s v=""/>
    <n v="10"/>
    <x v="952"/>
    <n v="174.7"/>
    <n v="1.3620000000000001"/>
    <n v="1.083"/>
    <n v="0.35875000432133675"/>
    <n v="45.792787635947334"/>
    <n v="46.536920544209998"/>
    <n v="13.67"/>
    <n v="201.3"/>
    <n v="3.6999999999999998E-2"/>
    <n v="15.42"/>
    <n v="22.03"/>
    <n v="100"/>
    <n v="97.67"/>
    <n v="88"/>
    <n v="47.62"/>
    <n v="635.37"/>
    <n v="146.541"/>
  </r>
  <r>
    <x v="464"/>
    <n v="6057"/>
    <x v="372"/>
    <x v="0"/>
    <d v="2011-08-08T00:00:00"/>
    <n v="2011"/>
    <s v="CRB"/>
    <s v="I"/>
    <n v="1"/>
    <s v="170603030204"/>
    <s v="076-14-I"/>
    <s v="076"/>
    <s v="14"/>
    <s v="R1"/>
    <s v="Nez Perce-Clearwater"/>
    <s v="Lochsa/Powell"/>
    <s v="ID"/>
    <n v="46.396647000000002"/>
    <n v="-114.631176"/>
    <s v="Managed"/>
    <s v="Flow (whole reach)"/>
    <n v="76.413070000000005"/>
    <s v=""/>
    <n v="10"/>
    <x v="247"/>
    <n v="175.4"/>
    <n v="1.4419999999999999"/>
    <n v="1.1240000000000001"/>
    <n v="0.3549999952316284"/>
    <n v="57.012542759407062"/>
    <n v="55.359178557227381"/>
    <n v="14.03"/>
    <n v="31.66"/>
    <n v="4.2999999999999997E-2"/>
    <n v="1.85"/>
    <n v="4.12"/>
    <n v="100"/>
    <n v="97.62"/>
    <n v="78"/>
    <n v="64.290000000000006"/>
    <n v="741.16"/>
    <n v="119.06699999999999"/>
  </r>
  <r>
    <x v="464"/>
    <n v="9940"/>
    <x v="372"/>
    <x v="0"/>
    <d v="2017-08-14T00:00:00"/>
    <n v="2017"/>
    <s v="CRB"/>
    <s v="I"/>
    <n v="1"/>
    <s v="170603030204"/>
    <s v="076-14-I"/>
    <s v="076"/>
    <s v="14"/>
    <s v="R1"/>
    <s v="Nez Perce-Clearwater"/>
    <s v="Lochsa/Powell"/>
    <s v="ID"/>
    <n v="46.396647000000002"/>
    <n v="-114.631176"/>
    <s v="Managed"/>
    <s v="Flow (whole reach)"/>
    <n v="65.196015163549504"/>
    <s v=""/>
    <n v="10"/>
    <x v="273"/>
    <n v="170.6"/>
    <n v="2.0779999999999998"/>
    <n v="1.0309999999999999"/>
    <n v="0.37124999985098839"/>
    <n v="46.893317702227435"/>
    <n v="56.975380127762577"/>
    <n v="17.46"/>
    <n v="46.1"/>
    <n v="6.3E-2"/>
    <n v="13.98"/>
    <n v="14.76"/>
    <n v="100"/>
    <n v="73.81"/>
    <n v="100"/>
    <n v="47.5"/>
    <n v="556.86"/>
    <n v="179.095"/>
  </r>
  <r>
    <x v="465"/>
    <n v="6448"/>
    <x v="372"/>
    <x v="0"/>
    <d v="2011-07-25T00:00:00"/>
    <n v="2011"/>
    <s v="CRB"/>
    <s v="K"/>
    <n v="1"/>
    <s v="170101010701"/>
    <s v="029-02-K"/>
    <s v="029"/>
    <s v="02"/>
    <s v="R1"/>
    <s v="Kootenai"/>
    <s v="Fortine"/>
    <s v="MT"/>
    <n v="48.597224226199998"/>
    <n v="-115.052853431"/>
    <s v="Managed"/>
    <s v="Flow (whole reach)"/>
    <n v="64.911140000000003"/>
    <s v=""/>
    <n v="40"/>
    <x v="481"/>
    <n v="129"/>
    <n v="0.69"/>
    <n v="1"/>
    <n v="0.36999999284744262"/>
    <n v="38.759689922480618"/>
    <n v="54.961240384005762"/>
    <n v="15.77"/>
    <n v="40.909999999999997"/>
    <n v="4.7E-2"/>
    <n v="6.4"/>
    <n v="8.4"/>
    <n v="100"/>
    <n v="95.24"/>
    <n v="97"/>
    <n v="50"/>
    <n v="387.6"/>
    <n v="141.20500000000001"/>
  </r>
  <r>
    <x v="465"/>
    <n v="9423"/>
    <x v="372"/>
    <x v="0"/>
    <d v="2016-07-27T00:00:00"/>
    <n v="2016"/>
    <s v="CRB"/>
    <s v="K"/>
    <n v="1"/>
    <s v="170101010701"/>
    <s v="029-02-K"/>
    <s v="029"/>
    <s v="02"/>
    <s v="R1"/>
    <s v="Kootenai"/>
    <s v="Fortine"/>
    <s v="MT"/>
    <n v="48.597224226199998"/>
    <n v="-115.052853431"/>
    <s v="Managed"/>
    <s v="Flow (whole reach)"/>
    <n v="71.586579999999998"/>
    <s v=""/>
    <m/>
    <x v="848"/>
    <n v="136.4"/>
    <n v="0.59399999999999997"/>
    <n v="1.04"/>
    <n v="0.34857143461704254"/>
    <n v="51.319648093841636"/>
    <n v="83.944281175339313"/>
    <n v="17.43"/>
    <n v="48.96"/>
    <n v="4.8000000000000001E-2"/>
    <n v="7.89"/>
    <n v="11.48"/>
    <n v="97.73"/>
    <n v="95.45"/>
    <n v="102"/>
    <n v="47.73"/>
    <n v="337.24"/>
    <n v="105.008"/>
  </r>
  <r>
    <x v="465"/>
    <n v="10985"/>
    <x v="372"/>
    <x v="0"/>
    <d v="2019-07-28T00:00:00"/>
    <n v="2019"/>
    <s v="CRB"/>
    <s v="K"/>
    <n v="1"/>
    <s v="170101010701"/>
    <s v="029-02-K"/>
    <s v="029"/>
    <s v="02"/>
    <s v="R1"/>
    <s v="Kootenai"/>
    <s v="Fortine"/>
    <s v="MT"/>
    <n v="48.597224226199998"/>
    <n v="-115.052853431"/>
    <s v="Managed"/>
    <s v="Flow (whole reach)"/>
    <n v="66.708973046338897"/>
    <s v=""/>
    <n v="60"/>
    <x v="91"/>
    <n v="137.5"/>
    <n v="0.433"/>
    <n v="1.0549999999999999"/>
    <n v="0.60000000681195942"/>
    <n v="50.909090909090914"/>
    <n v="63.927272276444867"/>
    <n v="23.63"/>
    <n v="39.28"/>
    <n v="5.3999999999999999E-2"/>
    <n v="9.8800000000000008"/>
    <n v="17.329999999999998"/>
    <n v="100"/>
    <n v="95.65"/>
    <n v="110"/>
    <n v="32.61"/>
    <n v="341.82"/>
    <n v="173.37299999999999"/>
  </r>
  <r>
    <x v="466"/>
    <n v="544"/>
    <x v="373"/>
    <x v="1"/>
    <d v="2003-08-14T00:00:00"/>
    <n v="2003"/>
    <s v="CRB"/>
    <s v="IS"/>
    <n v="3"/>
    <s v="170603010101"/>
    <s v="085-03-IS"/>
    <s v="085"/>
    <s v="03"/>
    <s v="R1"/>
    <s v="Bitterroot"/>
    <s v="West Fork"/>
    <s v="ID"/>
    <n v="45.568928"/>
    <n v="-114.76632499999999"/>
    <s v="Reference"/>
    <s v=""/>
    <n v="65.278173501502394"/>
    <s v=""/>
    <m/>
    <x v="382"/>
    <n v="168.5"/>
    <n v="0.86099999999999999"/>
    <n v="1.329"/>
    <n v="0.33299999237060546"/>
    <n v="59.347181008902076"/>
    <n v="73.293768828983474"/>
    <n v="25.03"/>
    <n v="125.7"/>
    <n v="2.8000000000000001E-2"/>
    <n v="13.56"/>
    <n v="40.159999999999997"/>
    <n v="80.95"/>
    <n v="40.479999999999997"/>
    <n v="71"/>
    <n v="68.75"/>
    <n v="789.32"/>
    <n v="124.877"/>
  </r>
  <r>
    <x v="466"/>
    <n v="545"/>
    <x v="373"/>
    <x v="1"/>
    <d v="2004-08-11T00:00:00"/>
    <n v="2004"/>
    <s v="CRB"/>
    <s v="IS"/>
    <n v="3"/>
    <s v="170603010101"/>
    <s v="085-03-IS"/>
    <s v="085"/>
    <s v="03"/>
    <s v="R1"/>
    <s v="Bitterroot"/>
    <s v="West Fork"/>
    <s v="ID"/>
    <n v="45.568928"/>
    <n v="-114.76632499999999"/>
    <s v="Reference"/>
    <s v=""/>
    <n v="69.162152076918105"/>
    <s v=""/>
    <n v="20"/>
    <x v="250"/>
    <n v="172"/>
    <n v="0.76700000000000002"/>
    <n v="1.365"/>
    <n v="0.35285715545926777"/>
    <n v="40.697674418604656"/>
    <n v="71.279068603072062"/>
    <m/>
    <m/>
    <n v="3.4000000000000002E-2"/>
    <n v="13.04"/>
    <n v="31.93"/>
    <n v="93.18"/>
    <n v="43.18"/>
    <n v="71"/>
    <n v="66.67"/>
    <n v="645.35"/>
    <n v="276.50599999999997"/>
  </r>
  <r>
    <x v="466"/>
    <n v="2277"/>
    <x v="373"/>
    <x v="1"/>
    <d v="2006-08-10T00:00:00"/>
    <n v="2006"/>
    <s v="CRB"/>
    <s v="IS"/>
    <n v="3"/>
    <s v="170603010101"/>
    <s v="085-03-IS"/>
    <s v="085"/>
    <s v="03"/>
    <s v="R1"/>
    <s v="Bitterroot"/>
    <s v="West Fork"/>
    <s v="ID"/>
    <n v="45.568928"/>
    <n v="-114.76632499999999"/>
    <s v="Reference"/>
    <s v="Flow (whole reach)"/>
    <n v="46.623089999999998"/>
    <s v=""/>
    <n v="20"/>
    <x v="756"/>
    <n v="168.9"/>
    <n v="0.67500000000000004"/>
    <n v="1.411"/>
    <n v="0.29538462253717274"/>
    <n v="76.96862048549437"/>
    <n v="68.857312696512238"/>
    <n v="23.04"/>
    <n v="64.08"/>
    <n v="1.7000000000000001E-2"/>
    <n v="21.02"/>
    <n v="29.64"/>
    <n v="100"/>
    <n v="85.71"/>
    <n v="96"/>
    <n v="47.5"/>
    <n v="805.21"/>
    <n v="225.59399999999999"/>
  </r>
  <r>
    <x v="466"/>
    <n v="4023"/>
    <x v="373"/>
    <x v="1"/>
    <d v="2007-09-06T00:00:00"/>
    <n v="2007"/>
    <s v="CRB"/>
    <s v="IS"/>
    <n v="3"/>
    <s v="170603010101"/>
    <s v="085-03-IS"/>
    <s v="085"/>
    <s v="03"/>
    <s v="R1"/>
    <s v="Bitterroot"/>
    <s v="West Fork"/>
    <s v="ID"/>
    <n v="45.568928"/>
    <n v="-114.76632499999999"/>
    <s v="Reference"/>
    <s v="Flow (whole reach)"/>
    <n v="46.604770000000002"/>
    <s v=""/>
    <n v="30"/>
    <x v="953"/>
    <n v="162"/>
    <n v="0.87"/>
    <n v="1.256"/>
    <n v="0.3214285692998341"/>
    <n v="43.209876543209873"/>
    <n v="54.753086302015518"/>
    <n v="22.69"/>
    <n v="35.74"/>
    <n v="6.0000000000000001E-3"/>
    <n v="18.670000000000002"/>
    <n v="21.78"/>
    <n v="100"/>
    <n v="88.1"/>
    <n v="72"/>
    <n v="65.790000000000006"/>
    <n v="765.43"/>
    <n v="542.18600000000004"/>
  </r>
  <r>
    <x v="466"/>
    <n v="4176"/>
    <x v="373"/>
    <x v="1"/>
    <d v="2008-08-20T00:00:00"/>
    <n v="2008"/>
    <s v="CRB"/>
    <s v="IS"/>
    <n v="3"/>
    <s v="170603010101"/>
    <s v="085-03-IS"/>
    <s v="085"/>
    <s v="03"/>
    <s v="R1"/>
    <s v="Bitterroot"/>
    <s v="West Fork"/>
    <s v="ID"/>
    <n v="45.568928"/>
    <n v="-114.76632499999999"/>
    <s v="Reference"/>
    <s v="Flow (whole reach)"/>
    <n v="44.768250000000002"/>
    <s v=""/>
    <n v="20"/>
    <x v="567"/>
    <n v="176.2"/>
    <n v="0.85699999999999998"/>
    <n v="1.421"/>
    <n v="0.38857142627239227"/>
    <n v="39.727582292849043"/>
    <n v="52.213393870601585"/>
    <n v="18.3"/>
    <n v="62.41"/>
    <n v="8.0000000000000002E-3"/>
    <n v="29.14"/>
    <n v="36.67"/>
    <n v="100"/>
    <n v="70.45"/>
    <n v="74"/>
    <n v="67.5"/>
    <n v="675.37"/>
    <n v="284.94499999999999"/>
  </r>
  <r>
    <x v="466"/>
    <n v="4934"/>
    <x v="373"/>
    <x v="1"/>
    <d v="2009-08-19T00:00:00"/>
    <n v="2009"/>
    <s v="CRB"/>
    <s v="IS"/>
    <n v="3"/>
    <s v="170603010101"/>
    <s v="085-03-IS"/>
    <s v="085"/>
    <s v="03"/>
    <s v="R1"/>
    <s v="Bitterroot"/>
    <s v="West Fork"/>
    <s v="ID"/>
    <n v="45.568928"/>
    <n v="-114.76632499999999"/>
    <s v="Reference"/>
    <s v="Flow (whole reach)"/>
    <n v="54.847659999999998"/>
    <s v=""/>
    <n v="20"/>
    <x v="954"/>
    <n v="182.5"/>
    <n v="0.745"/>
    <n v="1.4019999999999999"/>
    <n v="0.39111110236909652"/>
    <n v="49.315068493150683"/>
    <n v="67.835614975184612"/>
    <n v="19"/>
    <n v="37.130000000000003"/>
    <n v="2.3E-2"/>
    <n v="31.26"/>
    <n v="41.7"/>
    <n v="100"/>
    <n v="93.48"/>
    <n v="83"/>
    <n v="59.09"/>
    <n v="569.86"/>
    <n v="171.34200000000001"/>
  </r>
  <r>
    <x v="466"/>
    <n v="5683"/>
    <x v="373"/>
    <x v="1"/>
    <d v="2010-08-21T00:00:00"/>
    <n v="2010"/>
    <s v="CRB"/>
    <s v="IS"/>
    <n v="3"/>
    <s v="170603010101"/>
    <s v="085-03-IS"/>
    <s v="085"/>
    <s v="03"/>
    <s v="R1"/>
    <s v="Bitterroot"/>
    <s v="West Fork"/>
    <s v="ID"/>
    <n v="45.568928"/>
    <n v="-114.76632499999999"/>
    <s v="Reference"/>
    <s v="Flow (whole reach)"/>
    <n v="49.614789999999999"/>
    <s v=""/>
    <n v="20"/>
    <x v="931"/>
    <n v="174"/>
    <n v="0.83899999999999997"/>
    <n v="1.3140000000000001"/>
    <n v="0.43249998986721039"/>
    <n v="45.977011494252871"/>
    <n v="59.885057909735316"/>
    <n v="16.79"/>
    <n v="32.65"/>
    <n v="8.9999999999999993E-3"/>
    <n v="26.64"/>
    <n v="38.72"/>
    <n v="97.73"/>
    <n v="88.64"/>
    <n v="81"/>
    <n v="68.180000000000007"/>
    <n v="1034.48"/>
    <n v="849.47699999999998"/>
  </r>
  <r>
    <x v="466"/>
    <n v="6079"/>
    <x v="373"/>
    <x v="1"/>
    <d v="2011-09-15T00:00:00"/>
    <n v="2011"/>
    <s v="CRB"/>
    <s v="IS"/>
    <n v="3"/>
    <s v="170603010101"/>
    <s v="085-03-IS"/>
    <s v="085"/>
    <s v="03"/>
    <s v="R1"/>
    <s v="Bitterroot"/>
    <s v="West Fork"/>
    <s v="ID"/>
    <n v="45.568928"/>
    <n v="-114.76632499999999"/>
    <s v="Reference"/>
    <s v="Flow (whole reach)"/>
    <n v="51.675449999999998"/>
    <s v=""/>
    <n v="20"/>
    <x v="955"/>
    <n v="157.1"/>
    <n v="1.006"/>
    <m/>
    <n v="0.38444443378183579"/>
    <n v="57.288351368555062"/>
    <n v="54.614894333954155"/>
    <n v="15.27"/>
    <n v="33.07"/>
    <n v="1.2999999999999999E-2"/>
    <n v="24.24"/>
    <n v="29.89"/>
    <n v="92.11"/>
    <n v="78.95"/>
    <n v="80"/>
    <n v="64.86"/>
    <n v="770.21"/>
    <n v="304.416"/>
  </r>
  <r>
    <x v="466"/>
    <n v="6580"/>
    <x v="373"/>
    <x v="1"/>
    <d v="2012-08-14T00:00:00"/>
    <n v="2012"/>
    <s v="CRB"/>
    <s v="IS"/>
    <n v="3"/>
    <s v="170603010101"/>
    <s v="085-03-IS"/>
    <s v="085"/>
    <s v="03"/>
    <s v="R1"/>
    <s v="Bitterroot"/>
    <s v="West Fork"/>
    <s v="ID"/>
    <n v="45.568928"/>
    <n v="-114.76632499999999"/>
    <s v="Reference"/>
    <s v="Flow (whole reach)"/>
    <n v="26.32319"/>
    <s v=""/>
    <n v="20"/>
    <x v="306"/>
    <n v="167.3"/>
    <n v="0.873"/>
    <n v="1.21"/>
    <n v="0.41625000722706318"/>
    <n v="47.818290496114763"/>
    <n v="46.861924458177093"/>
    <n v="18.91"/>
    <n v="40.36"/>
    <n v="5.0000000000000001E-3"/>
    <n v="67.599999999999994"/>
    <n v="71.680000000000007"/>
    <n v="95"/>
    <n v="90"/>
    <n v="79"/>
    <n v="70.59"/>
    <n v="783.02"/>
    <n v="349.50099999999998"/>
  </r>
  <r>
    <x v="466"/>
    <n v="8259"/>
    <x v="373"/>
    <x v="1"/>
    <d v="2014-08-15T00:00:00"/>
    <n v="2014"/>
    <s v="CRB"/>
    <s v="IS"/>
    <n v="3"/>
    <s v="170603010101"/>
    <s v="085-03-IS"/>
    <s v="085"/>
    <s v="03"/>
    <s v="R1"/>
    <s v="Bitterroot"/>
    <s v="West Fork"/>
    <s v="ID"/>
    <n v="45.568928"/>
    <n v="-114.76632499999999"/>
    <s v="Reference"/>
    <s v="Flow (whole reach)"/>
    <n v="26.457799999999999"/>
    <s v=""/>
    <n v="40"/>
    <x v="324"/>
    <n v="160.6"/>
    <n v="0.89"/>
    <n v="1.2310000000000001"/>
    <n v="0.35700000822544098"/>
    <n v="62.266500622665006"/>
    <n v="53.922788960253762"/>
    <n v="19.29"/>
    <n v="36.89"/>
    <n v="6.4999999999999997E-3"/>
    <n v="55.07"/>
    <n v="60.67"/>
    <n v="95"/>
    <n v="77.5"/>
    <n v="91"/>
    <n v="52.5"/>
    <n v="977.58"/>
    <n v="393.00299999999999"/>
  </r>
  <r>
    <x v="466"/>
    <n v="10067"/>
    <x v="373"/>
    <x v="1"/>
    <d v="2018-09-09T00:00:00"/>
    <n v="2018"/>
    <s v="CRB"/>
    <s v="IS"/>
    <n v="3"/>
    <s v="170603010101"/>
    <s v="085-03-IS"/>
    <s v="085"/>
    <s v="03"/>
    <s v="R1"/>
    <s v="Bitterroot"/>
    <s v="West Fork"/>
    <s v="ID"/>
    <n v="45.568928"/>
    <n v="-114.76632499999999"/>
    <s v="Reference"/>
    <s v="Flow (whole reach)"/>
    <n v="35.0132582091301"/>
    <s v=""/>
    <n v="30"/>
    <x v="766"/>
    <n v="159.1"/>
    <n v="0.78900000000000003"/>
    <n v="1.25"/>
    <n v="0.61499999215205514"/>
    <n v="37.712130735386552"/>
    <n v="61.847895365103021"/>
    <n v="33.57"/>
    <n v="37.130000000000003"/>
    <n v="4.0000000000000001E-3"/>
    <n v="29.34"/>
    <n v="47.48"/>
    <n v="100"/>
    <n v="100"/>
    <n v="106"/>
    <n v="35.14"/>
    <n v="1225.6400000000001"/>
    <n v="367.94200000000001"/>
  </r>
  <r>
    <x v="467"/>
    <n v="1811"/>
    <x v="374"/>
    <x v="0"/>
    <d v="2005-07-16T00:00:00"/>
    <n v="2005"/>
    <s v="CRB"/>
    <s v="I"/>
    <n v="5"/>
    <s v="170102040704"/>
    <s v="033-08-I"/>
    <s v="033"/>
    <s v="08"/>
    <s v="R1"/>
    <s v="Lolo"/>
    <s v="Superior"/>
    <s v="MT"/>
    <n v="47.352916999999998"/>
    <n v="-115.054417"/>
    <s v="Managed"/>
    <s v=""/>
    <m/>
    <s v=""/>
    <n v="30"/>
    <x v="112"/>
    <n v="164"/>
    <n v="1.1100000000000001"/>
    <n v="1.222"/>
    <n v="0.36099999696016311"/>
    <n v="60.975609756097562"/>
    <n v="60.60975615571185"/>
    <n v="23.68"/>
    <n v="52.72"/>
    <n v="3.4000000000000002E-2"/>
    <n v="16.79"/>
    <n v="21.78"/>
    <n v="100"/>
    <n v="80.95"/>
    <n v="129"/>
    <n v="21.95"/>
    <m/>
    <m/>
  </r>
  <r>
    <x v="467"/>
    <n v="5367"/>
    <x v="374"/>
    <x v="0"/>
    <d v="2010-06-14T00:00:00"/>
    <n v="2010"/>
    <s v="CRB"/>
    <s v="I"/>
    <n v="5"/>
    <s v="170102040704"/>
    <s v="033-08-I"/>
    <s v="033"/>
    <s v="08"/>
    <s v="R1"/>
    <s v="Lolo"/>
    <s v="Superior"/>
    <s v="MT"/>
    <n v="47.352916999999998"/>
    <n v="-115.054417"/>
    <s v="Managed"/>
    <s v="No flow (dry)"/>
    <m/>
    <s v=""/>
    <m/>
    <x v="90"/>
    <n v="166"/>
    <n v="0.92800000000000005"/>
    <n v="1.427"/>
    <n v="0"/>
    <n v="0"/>
    <n v="0"/>
    <n v="24.95"/>
    <m/>
    <n v="2.7E-2"/>
    <m/>
    <m/>
    <n v="97.62"/>
    <n v="66.67"/>
    <n v="127"/>
    <n v="21.95"/>
    <n v="156.63"/>
    <n v="36.950000000000003"/>
  </r>
  <r>
    <x v="467"/>
    <n v="8491"/>
    <x v="374"/>
    <x v="0"/>
    <d v="2015-07-28T00:00:00"/>
    <n v="2015"/>
    <s v="CRB"/>
    <s v="I"/>
    <n v="5"/>
    <s v="170102040704"/>
    <s v="033-08-I"/>
    <s v="033"/>
    <s v="08"/>
    <s v="R1"/>
    <s v="Lolo"/>
    <s v="Superior"/>
    <s v="MT"/>
    <n v="47.352916999999998"/>
    <n v="-115.054417"/>
    <s v="Managed"/>
    <s v="No flow (completely dry)"/>
    <m/>
    <s v=""/>
    <n v="0"/>
    <x v="67"/>
    <n v="156"/>
    <n v="0.82699999999999996"/>
    <m/>
    <n v="0"/>
    <n v="0"/>
    <n v="0"/>
    <n v="11.22"/>
    <m/>
    <n v="3.4000000000000002E-2"/>
    <m/>
    <m/>
    <n v="100"/>
    <n v="89.19"/>
    <n v="116"/>
    <n v="24.32"/>
    <n v="89.74"/>
    <n v="17.145"/>
  </r>
  <r>
    <x v="468"/>
    <n v="3751"/>
    <x v="375"/>
    <x v="1"/>
    <d v="2007-07-15T00:00:00"/>
    <n v="2007"/>
    <s v="CRB"/>
    <s v="I"/>
    <n v="2"/>
    <s v="170603050503"/>
    <s v="083-01-I"/>
    <s v="083"/>
    <s v="01"/>
    <s v="R1"/>
    <s v="Nez Perce-Clearwater"/>
    <s v="Red River"/>
    <s v="ID"/>
    <n v="45.686858000000001"/>
    <n v="-115.70156900000001"/>
    <s v="Reference"/>
    <s v="Flow (whole reach)"/>
    <n v="79.05659"/>
    <s v=""/>
    <m/>
    <x v="584"/>
    <n v="229.4"/>
    <n v="0.44500000000000001"/>
    <n v="1.5069999999999999"/>
    <n v="1.2359999775886537"/>
    <n v="21.795989537925021"/>
    <n v="76.503923278116829"/>
    <n v="16.52"/>
    <n v="73.02"/>
    <n v="0.01"/>
    <n v="16.04"/>
    <n v="17.29"/>
    <n v="100"/>
    <n v="100"/>
    <n v="74"/>
    <n v="58.7"/>
    <n v="754.14"/>
    <n v="173.16"/>
  </r>
  <r>
    <x v="468"/>
    <n v="9756"/>
    <x v="375"/>
    <x v="1"/>
    <d v="2017-07-12T00:00:00"/>
    <n v="2017"/>
    <s v="CRB"/>
    <s v="I"/>
    <n v="2"/>
    <s v="170603050503"/>
    <s v="083-01-I"/>
    <s v="083"/>
    <s v="01"/>
    <s v="R1"/>
    <s v="Nez Perce-Clearwater"/>
    <s v="Red River"/>
    <s v="ID"/>
    <n v="45.686858000000001"/>
    <n v="-115.70156900000001"/>
    <s v="Reference"/>
    <s v="Flow (whole reach)"/>
    <n v="76.467852684966701"/>
    <s v=""/>
    <n v="20"/>
    <x v="956"/>
    <n v="238.8"/>
    <n v="0.42299999999999999"/>
    <n v="1.5389999999999999"/>
    <n v="0.83888887034522164"/>
    <n v="37.688442211055275"/>
    <n v="84.128978064711163"/>
    <n v="11.7"/>
    <n v="19.62"/>
    <n v="8.9999999999999993E-3"/>
    <n v="14.48"/>
    <n v="21.13"/>
    <n v="95.65"/>
    <n v="60.87"/>
    <n v="85"/>
    <n v="60.87"/>
    <n v="1021.78"/>
    <n v="136.041"/>
  </r>
  <r>
    <x v="469"/>
    <n v="214"/>
    <x v="376"/>
    <x v="0"/>
    <d v="2004-08-13T00:00:00"/>
    <n v="2004"/>
    <s v="CRB"/>
    <s v="I"/>
    <n v="4"/>
    <s v="170102060403"/>
    <s v="038-11-I"/>
    <s v="038"/>
    <s v="11"/>
    <s v="R1"/>
    <s v="Flathead"/>
    <s v="Glacier View"/>
    <s v="MT"/>
    <n v="48.881245"/>
    <n v="-114.391904"/>
    <s v="Managed"/>
    <s v=""/>
    <n v="45.160213829863899"/>
    <s v=""/>
    <n v="240"/>
    <x v="49"/>
    <n v="186.4"/>
    <n v="1.915"/>
    <n v="1.165"/>
    <n v="0.22599999755620956"/>
    <n v="53.648068669527902"/>
    <n v="34.388411966004597"/>
    <m/>
    <m/>
    <n v="4.9000000000000002E-2"/>
    <n v="4.71"/>
    <n v="8.06"/>
    <n v="93.48"/>
    <n v="63.04"/>
    <n v="106"/>
    <n v="25"/>
    <n v="139.47999999999999"/>
    <n v="28.765999999999998"/>
  </r>
  <r>
    <x v="469"/>
    <n v="4829"/>
    <x v="376"/>
    <x v="0"/>
    <d v="2009-08-09T00:00:00"/>
    <n v="2009"/>
    <s v="CRB"/>
    <s v="I"/>
    <n v="4"/>
    <s v="170102060403"/>
    <s v="038-11-I"/>
    <s v="038"/>
    <s v="11"/>
    <s v="R1"/>
    <s v="Flathead"/>
    <s v="Glacier View"/>
    <s v="MT"/>
    <n v="48.881245"/>
    <n v="-114.391904"/>
    <s v="Managed"/>
    <s v="Flow (whole reach)"/>
    <n v="59.455329999999996"/>
    <s v=""/>
    <n v="260"/>
    <x v="419"/>
    <n v="187.8"/>
    <n v="1.8740000000000001"/>
    <n v="1.123"/>
    <n v="0.22999999920527139"/>
    <n v="47.923322683706068"/>
    <n v="30.990415995621195"/>
    <n v="11.14"/>
    <n v="23.58"/>
    <n v="7.3499999999999996E-2"/>
    <n v="0.96"/>
    <n v="2.67"/>
    <n v="100"/>
    <n v="78.260000000000005"/>
    <n v="95"/>
    <n v="47.62"/>
    <n v="197.02"/>
    <n v="36.892000000000003"/>
  </r>
  <r>
    <x v="469"/>
    <n v="7898"/>
    <x v="376"/>
    <x v="0"/>
    <d v="2014-08-17T00:00:00"/>
    <n v="2014"/>
    <s v="CRB"/>
    <s v="I"/>
    <n v="4"/>
    <s v="170102060403"/>
    <s v="038-11-I"/>
    <s v="038"/>
    <s v="11"/>
    <s v="R1"/>
    <s v="Flathead"/>
    <s v="Glacier View"/>
    <s v="MT"/>
    <n v="48.881245"/>
    <n v="-114.391904"/>
    <s v="Managed"/>
    <s v="Flow (whole reach)"/>
    <n v="56.784230000000001"/>
    <s v=""/>
    <n v="210"/>
    <x v="439"/>
    <n v="178.9"/>
    <n v="1.9119999999999999"/>
    <n v="1.1140000000000001"/>
    <n v="0.23444444437821707"/>
    <n v="50.307434320849637"/>
    <n v="31.078815460205078"/>
    <n v="11.52"/>
    <n v="28.73"/>
    <n v="5.5E-2"/>
    <n v="1.08"/>
    <n v="2.75"/>
    <n v="100"/>
    <n v="86.36"/>
    <n v="91"/>
    <n v="50"/>
    <n v="212.41"/>
    <n v="47.463000000000001"/>
  </r>
  <r>
    <x v="469"/>
    <n v="10556"/>
    <x v="376"/>
    <x v="0"/>
    <d v="2019-08-12T00:00:00"/>
    <n v="2019"/>
    <s v="CRB"/>
    <s v="I"/>
    <n v="4"/>
    <s v="170102060403"/>
    <s v="038-11-I"/>
    <s v="038"/>
    <s v="11"/>
    <s v="R1"/>
    <s v="Flathead"/>
    <s v="Glacier View"/>
    <s v="MT"/>
    <n v="48.881245"/>
    <n v="-114.391904"/>
    <s v="Managed"/>
    <s v="Flow (whole reach)"/>
    <n v="33.027672849421798"/>
    <s v=""/>
    <n v="220"/>
    <x v="235"/>
    <n v="190.4"/>
    <n v="1.8859999999999999"/>
    <n v="1.117"/>
    <n v="0.25307692701999956"/>
    <n v="68.277310924369743"/>
    <n v="34.453781118162539"/>
    <n v="12.52"/>
    <n v="27.01"/>
    <n v="0.08"/>
    <n v="40.78"/>
    <n v="43.6"/>
    <n v="100"/>
    <n v="91.3"/>
    <n v="113"/>
    <n v="26.19"/>
    <n v="126.05"/>
    <n v="50.325000000000003"/>
  </r>
  <r>
    <x v="470"/>
    <n v="475"/>
    <x v="377"/>
    <x v="0"/>
    <d v="2004-08-25T00:00:00"/>
    <n v="2004"/>
    <s v="CRB"/>
    <s v="I"/>
    <n v="4"/>
    <s v="170603020302"/>
    <s v="080-12-I"/>
    <s v="080"/>
    <s v="12"/>
    <s v="R1"/>
    <s v="Nez Perce-Clearwater"/>
    <s v="Red River"/>
    <s v="ID"/>
    <n v="45.814343000000001"/>
    <n v="-115.097515"/>
    <s v="Managed"/>
    <s v=""/>
    <n v="36.162906467249201"/>
    <s v=""/>
    <n v="20"/>
    <x v="332"/>
    <n v="167.4"/>
    <n v="1.5589999999999999"/>
    <n v="1.05"/>
    <n v="0.26399999260902407"/>
    <n v="29.868578255675029"/>
    <n v="30.465950105637489"/>
    <m/>
    <m/>
    <n v="4.9000000000000002E-2"/>
    <n v="0"/>
    <n v="8.4"/>
    <n v="97.62"/>
    <n v="97.62"/>
    <n v="117"/>
    <n v="21.43"/>
    <n v="131.41999999999999"/>
    <n v="31.338999999999999"/>
  </r>
  <r>
    <x v="470"/>
    <n v="4931"/>
    <x v="377"/>
    <x v="0"/>
    <d v="2009-08-20T00:00:00"/>
    <n v="2009"/>
    <s v="CRB"/>
    <s v="I"/>
    <n v="4"/>
    <s v="170603020302"/>
    <s v="080-12-I"/>
    <s v="080"/>
    <s v="12"/>
    <s v="R1"/>
    <s v="Nez Perce-Clearwater"/>
    <s v="Red River"/>
    <s v="ID"/>
    <n v="45.814343000000001"/>
    <n v="-115.097515"/>
    <s v="Managed"/>
    <s v="Flow (whole reach)"/>
    <n v="34.9666"/>
    <s v=""/>
    <n v="20"/>
    <x v="508"/>
    <n v="177"/>
    <n v="1.6779999999999999"/>
    <n v="1"/>
    <n v="0.25"/>
    <n v="22.598870056497177"/>
    <n v="14.689265806122689"/>
    <n v="21.49"/>
    <n v="37.68"/>
    <n v="9.7000000000000003E-2"/>
    <n v="1"/>
    <n v="5.67"/>
    <n v="100"/>
    <n v="81.819999999999993"/>
    <n v="123"/>
    <n v="14.29"/>
    <n v="158.19"/>
    <n v="32.506999999999998"/>
  </r>
  <r>
    <x v="470"/>
    <n v="7995"/>
    <x v="377"/>
    <x v="0"/>
    <d v="2014-08-27T00:00:00"/>
    <n v="2014"/>
    <s v="CRB"/>
    <s v="I"/>
    <n v="4"/>
    <s v="170603020302"/>
    <s v="080-12-I"/>
    <s v="080"/>
    <s v="12"/>
    <s v="R1"/>
    <s v="Nez Perce-Clearwater"/>
    <s v="Red River"/>
    <s v="ID"/>
    <n v="45.814343000000001"/>
    <n v="-115.097515"/>
    <s v="Managed"/>
    <s v="Flow (whole reach)"/>
    <n v="44.496270000000003"/>
    <s v=""/>
    <n v="20"/>
    <x v="931"/>
    <n v="168.5"/>
    <n v="1.62"/>
    <n v="1.073"/>
    <n v="0.29250000044703484"/>
    <n v="23.738872403560833"/>
    <n v="20.534124855471646"/>
    <n v="17.61"/>
    <n v="30.39"/>
    <n v="7.8E-2"/>
    <n v="0.51"/>
    <n v="1.51"/>
    <n v="100"/>
    <n v="92.86"/>
    <n v="123"/>
    <n v="26.19"/>
    <n v="183.98"/>
    <n v="26.181000000000001"/>
  </r>
  <r>
    <x v="471"/>
    <n v="3806"/>
    <x v="378"/>
    <x v="0"/>
    <d v="2007-07-15T00:00:00"/>
    <n v="2007"/>
    <s v="CRB"/>
    <s v="I"/>
    <n v="2"/>
    <s v="170102050804"/>
    <s v="058-12-I"/>
    <s v="058"/>
    <s v="12"/>
    <s v="R1"/>
    <s v="Bitterroot"/>
    <s v="Darby"/>
    <s v="MT"/>
    <n v="46.013865000000003"/>
    <n v="-114.22551799999999"/>
    <s v="Managed"/>
    <s v="Flow (whole reach)"/>
    <n v="70.431700000000006"/>
    <s v=""/>
    <n v="10"/>
    <x v="957"/>
    <n v="334.6"/>
    <n v="1.0880000000000001"/>
    <n v="1.5760000000000001"/>
    <n v="0.61111110117700362"/>
    <n v="26.897788404064553"/>
    <n v="57.381949165376156"/>
    <n v="29.13"/>
    <n v="87.47"/>
    <n v="0.21"/>
    <n v="4.59"/>
    <n v="11.33"/>
    <n v="100"/>
    <n v="54.76"/>
    <n v="98"/>
    <n v="42.86"/>
    <n v="194.26"/>
    <n v="73.837000000000003"/>
  </r>
  <r>
    <x v="471"/>
    <n v="6702"/>
    <x v="378"/>
    <x v="0"/>
    <d v="2012-07-19T00:00:00"/>
    <n v="2012"/>
    <s v="CRB"/>
    <s v="I"/>
    <n v="2"/>
    <s v="170102050804"/>
    <s v="058-12-I"/>
    <s v="058"/>
    <s v="12"/>
    <s v="R1"/>
    <s v="Bitterroot"/>
    <s v="Darby"/>
    <s v="MT"/>
    <n v="46.013865000000003"/>
    <n v="-114.22551799999999"/>
    <s v="Managed"/>
    <s v="Flow (whole reach)"/>
    <n v="74.78783"/>
    <s v=""/>
    <n v="0"/>
    <x v="958"/>
    <n v="301.10000000000002"/>
    <n v="1.232"/>
    <n v="1.5660000000000001"/>
    <n v="0.72749997675418854"/>
    <n v="26.56924609764198"/>
    <n v="65.426767248522992"/>
    <n v="16.760000000000002"/>
    <n v="29.4"/>
    <n v="0.17599999999999999"/>
    <n v="1.75"/>
    <n v="3.92"/>
    <n v="100"/>
    <n v="91.67"/>
    <n v="122"/>
    <n v="8.33"/>
    <n v="405.18"/>
    <n v="171.95"/>
  </r>
  <r>
    <x v="471"/>
    <n v="9769"/>
    <x v="378"/>
    <x v="0"/>
    <d v="2017-07-28T00:00:00"/>
    <n v="2017"/>
    <s v="CRB"/>
    <s v="I"/>
    <n v="2"/>
    <s v="170102050804"/>
    <s v="058-12-I"/>
    <s v="058"/>
    <s v="12"/>
    <s v="R1"/>
    <s v="Bitterroot"/>
    <s v="Darby"/>
    <s v="MT"/>
    <n v="46.013865000000003"/>
    <n v="-114.22551799999999"/>
    <s v="Managed"/>
    <s v="Flow (whole reach)"/>
    <n v="77.378482588973597"/>
    <s v=""/>
    <n v="10"/>
    <x v="959"/>
    <n v="303.7"/>
    <n v="1.171"/>
    <n v="1.544"/>
    <n v="0.55500000715255737"/>
    <n v="39.51267698386566"/>
    <n v="67.731314204733835"/>
    <n v="14.53"/>
    <n v="36.119999999999997"/>
    <n v="0.13"/>
    <n v="0.73"/>
    <n v="0.95"/>
    <n v="100"/>
    <n v="75"/>
    <n v="107"/>
    <n v="22.22"/>
    <n v="365.49"/>
    <n v="168.32"/>
  </r>
  <r>
    <x v="472"/>
    <n v="300"/>
    <x v="379"/>
    <x v="0"/>
    <d v="2003-07-19T00:00:00"/>
    <n v="2003"/>
    <s v="CRB"/>
    <s v="I"/>
    <n v="3"/>
    <s v="170102010705"/>
    <s v="053-05-I"/>
    <s v="053"/>
    <s v="05"/>
    <s v="R1"/>
    <s v="Beaverhead-Deerlodge"/>
    <s v="Pintler"/>
    <s v="MT"/>
    <n v="46.38579"/>
    <n v="-112.89562599999999"/>
    <s v="Managed"/>
    <s v=""/>
    <n v="60.578152773607002"/>
    <s v=""/>
    <n v="30"/>
    <x v="3"/>
    <n v="174.6"/>
    <n v="2.6"/>
    <n v="1.1759999999999999"/>
    <n v="0.28750000894069672"/>
    <n v="45.81901489117984"/>
    <n v="26.345933835531021"/>
    <n v="23.66"/>
    <n v="36.32"/>
    <n v="4.9000000000000002E-2"/>
    <n v="5.5"/>
    <n v="13.33"/>
    <n v="90.48"/>
    <n v="83.33"/>
    <n v="86"/>
    <n v="60.98"/>
    <n v="229.1"/>
    <n v="17.128"/>
  </r>
  <r>
    <x v="472"/>
    <n v="4147"/>
    <x v="379"/>
    <x v="0"/>
    <d v="2008-07-14T00:00:00"/>
    <n v="2008"/>
    <s v="CRB"/>
    <s v="I"/>
    <n v="3"/>
    <s v="170102010705"/>
    <s v="053-05-I"/>
    <s v="053"/>
    <s v="05"/>
    <s v="R1"/>
    <s v="Beaverhead-Deerlodge"/>
    <s v="Pintler"/>
    <s v="MT"/>
    <n v="46.38579"/>
    <n v="-112.89562599999999"/>
    <s v="Managed"/>
    <s v="Flow (whole reach)"/>
    <n v="58.375619999999998"/>
    <s v=""/>
    <n v="20"/>
    <x v="19"/>
    <n v="163"/>
    <n v="2.81"/>
    <n v="1.173"/>
    <n v="0.39428572569574627"/>
    <n v="42.944785276073624"/>
    <n v="32.638036692800696"/>
    <n v="15.7"/>
    <n v="30.67"/>
    <n v="5.3499999999999999E-2"/>
    <n v="4.1900000000000004"/>
    <n v="17.43"/>
    <n v="97.5"/>
    <n v="70"/>
    <n v="104"/>
    <n v="30"/>
    <n v="171.78"/>
    <n v="28.632999999999999"/>
  </r>
  <r>
    <x v="472"/>
    <n v="7338"/>
    <x v="379"/>
    <x v="0"/>
    <d v="2013-07-17T00:00:00"/>
    <n v="2013"/>
    <s v="CRB"/>
    <s v="I"/>
    <n v="3"/>
    <s v="170102010705"/>
    <s v="053-05-I"/>
    <s v="053"/>
    <s v="05"/>
    <s v="R1"/>
    <s v="Beaverhead-Deerlodge"/>
    <s v="Pintler"/>
    <s v="MT"/>
    <n v="46.38579"/>
    <n v="-112.89562599999999"/>
    <s v="Managed"/>
    <s v="Flow (whole reach)"/>
    <n v="69.993080000000006"/>
    <s v=""/>
    <n v="50"/>
    <x v="428"/>
    <n v="174.2"/>
    <n v="2.5550000000000002"/>
    <n v="1.1890000000000001"/>
    <n v="0.29777777691682178"/>
    <n v="51.66475315729047"/>
    <n v="28.473019942076693"/>
    <n v="10.68"/>
    <n v="23.35"/>
    <n v="5.1999999999999998E-2"/>
    <n v="0.5"/>
    <n v="3.75"/>
    <n v="100"/>
    <n v="97.62"/>
    <n v="86"/>
    <n v="57.14"/>
    <n v="252.58"/>
    <n v="35.613999999999997"/>
  </r>
  <r>
    <x v="472"/>
    <n v="10047"/>
    <x v="379"/>
    <x v="0"/>
    <d v="2018-07-10T00:00:00"/>
    <n v="2018"/>
    <s v="CRB"/>
    <s v="I"/>
    <n v="3"/>
    <s v="170102010705"/>
    <s v="053-05-I"/>
    <s v="053"/>
    <s v="05"/>
    <s v="R1"/>
    <s v="Beaverhead-Deerlodge"/>
    <s v="Pintler"/>
    <s v="MT"/>
    <n v="46.38579"/>
    <n v="-112.89562599999999"/>
    <s v="Managed"/>
    <s v="Flow (whole reach)"/>
    <n v="60.541672976033297"/>
    <s v=""/>
    <n v="30"/>
    <x v="676"/>
    <n v="168.5"/>
    <n v="2.8069999999999999"/>
    <n v="1.2150000000000001"/>
    <n v="0.38199999332427981"/>
    <n v="29.673590504451038"/>
    <n v="22.908011529848906"/>
    <n v="10.94"/>
    <n v="15.09"/>
    <n v="5.5E-2"/>
    <n v="13.73"/>
    <n v="25.61"/>
    <n v="100"/>
    <n v="52.38"/>
    <n v="85"/>
    <n v="66.67"/>
    <n v="201.78"/>
    <n v="80.608999999999995"/>
  </r>
  <r>
    <x v="473"/>
    <n v="1863"/>
    <x v="380"/>
    <x v="0"/>
    <d v="2005-08-13T00:00:00"/>
    <n v="2005"/>
    <s v="CRB"/>
    <s v="I"/>
    <n v="5"/>
    <s v="170603070205"/>
    <s v="075-05-I"/>
    <s v="075"/>
    <s v="05"/>
    <s v="R1"/>
    <s v="Nez Perce-Clearwater"/>
    <s v="North Fork"/>
    <s v="ID"/>
    <n v="46.671692999999998"/>
    <n v="-115.047488"/>
    <s v="Managed"/>
    <s v=""/>
    <m/>
    <s v=""/>
    <n v="30"/>
    <x v="705"/>
    <n v="172.9"/>
    <n v="1.8680000000000001"/>
    <n v="1.212"/>
    <n v="0.2600000023841858"/>
    <n v="28.918449971081547"/>
    <n v="36.205899860212192"/>
    <n v="26.27"/>
    <n v="89.72"/>
    <n v="9.1499999999999998E-2"/>
    <n v="5.67"/>
    <n v="8.33"/>
    <n v="100"/>
    <n v="97.62"/>
    <n v="111"/>
    <n v="28.57"/>
    <m/>
    <m/>
  </r>
  <r>
    <x v="473"/>
    <n v="5419"/>
    <x v="380"/>
    <x v="0"/>
    <d v="2010-08-17T00:00:00"/>
    <n v="2010"/>
    <s v="CRB"/>
    <s v="I"/>
    <n v="5"/>
    <s v="170603070205"/>
    <s v="075-05-I"/>
    <s v="075"/>
    <s v="05"/>
    <s v="R1"/>
    <s v="Nez Perce-Clearwater"/>
    <s v="North Fork"/>
    <s v="ID"/>
    <n v="46.671692999999998"/>
    <n v="-115.047488"/>
    <s v="Managed"/>
    <s v="Flow (whole reach)"/>
    <n v="30.795380000000002"/>
    <s v=""/>
    <n v="30"/>
    <x v="567"/>
    <n v="177"/>
    <n v="1.7849999999999999"/>
    <m/>
    <n v="0.25666666775941849"/>
    <n v="33.898305084745765"/>
    <n v="30.000000484919141"/>
    <n v="16.96"/>
    <n v="31.66"/>
    <n v="9.9000000000000005E-2"/>
    <n v="1.22"/>
    <n v="2.78"/>
    <n v="100"/>
    <n v="100"/>
    <n v="116"/>
    <n v="22.73"/>
    <n v="11.3"/>
    <n v="7.7140000000000004"/>
  </r>
  <r>
    <x v="473"/>
    <n v="8537"/>
    <x v="380"/>
    <x v="0"/>
    <d v="2015-08-17T00:00:00"/>
    <n v="2015"/>
    <s v="CRB"/>
    <s v="I"/>
    <n v="5"/>
    <s v="170603070205"/>
    <s v="075-05-I"/>
    <s v="075"/>
    <s v="05"/>
    <s v="R1"/>
    <s v="Nez Perce-Clearwater"/>
    <s v="North Fork"/>
    <s v="ID"/>
    <n v="46.671692999999998"/>
    <n v="-115.047488"/>
    <s v="Managed"/>
    <s v="Flow (whole reach)"/>
    <n v="21.427620000000001"/>
    <s v=""/>
    <n v="40"/>
    <x v="154"/>
    <n v="175.5"/>
    <n v="1.8009999999999999"/>
    <m/>
    <n v="0.26400000452995298"/>
    <n v="28.490028490028489"/>
    <n v="31.168091602814503"/>
    <n v="15.82"/>
    <n v="36.1"/>
    <n v="0.105"/>
    <n v="10.41"/>
    <n v="16.010000000000002"/>
    <n v="100"/>
    <n v="97.62"/>
    <n v="119"/>
    <n v="21.43"/>
    <n v="11.4"/>
    <n v="9.109"/>
  </r>
  <r>
    <x v="474"/>
    <n v="331"/>
    <x v="381"/>
    <x v="0"/>
    <d v="2004-08-28T00:00:00"/>
    <n v="2004"/>
    <s v="CRB"/>
    <s v="I"/>
    <n v="4"/>
    <s v="170102050106"/>
    <s v="056-07-I"/>
    <s v="056"/>
    <s v="07"/>
    <s v="R1"/>
    <s v="Bitterroot"/>
    <s v="West Fork"/>
    <s v="MT"/>
    <n v="45.705317999999998"/>
    <n v="-114.324814"/>
    <s v="Managed"/>
    <s v=""/>
    <n v="22.272026954988799"/>
    <s v=""/>
    <n v="120"/>
    <x v="960"/>
    <n v="178.5"/>
    <n v="1.804"/>
    <n v="1.3080000000000001"/>
    <n v="0.13642857489841326"/>
    <n v="156.86274509803923"/>
    <n v="55.07002785092309"/>
    <m/>
    <m/>
    <n v="1.2999999999999999E-2"/>
    <n v="17"/>
    <n v="28.85"/>
    <n v="88.64"/>
    <n v="72.73"/>
    <n v="103"/>
    <n v="25.58"/>
    <n v="56.02"/>
    <n v="8.4559999999999995"/>
  </r>
  <r>
    <x v="474"/>
    <n v="4867"/>
    <x v="381"/>
    <x v="0"/>
    <d v="2009-08-21T00:00:00"/>
    <n v="2009"/>
    <s v="CRB"/>
    <s v="I"/>
    <n v="4"/>
    <s v="170102050106"/>
    <s v="056-07-I"/>
    <s v="056"/>
    <s v="07"/>
    <s v="R1"/>
    <s v="Bitterroot"/>
    <s v="West Fork"/>
    <s v="MT"/>
    <n v="45.705317999999998"/>
    <n v="-114.324814"/>
    <s v="Managed"/>
    <s v="Flow (whole reach)"/>
    <n v="21.82713"/>
    <s v=""/>
    <n v="170"/>
    <x v="460"/>
    <n v="170.9"/>
    <n v="1.9079999999999999"/>
    <n v="1.393"/>
    <n v="0.2042307655971784"/>
    <n v="152.13575190169689"/>
    <n v="42.773551380097203"/>
    <n v="6.47"/>
    <n v="15.24"/>
    <n v="1.2E-2"/>
    <n v="18.53"/>
    <n v="32.68"/>
    <n v="95.24"/>
    <n v="88.1"/>
    <n v="103"/>
    <n v="42.86"/>
    <n v="52.66"/>
    <n v="13.629"/>
  </r>
  <r>
    <x v="474"/>
    <n v="10586"/>
    <x v="381"/>
    <x v="0"/>
    <d v="2019-09-05T00:00:00"/>
    <n v="2019"/>
    <s v="CRB"/>
    <s v="I"/>
    <n v="4"/>
    <s v="170102050106"/>
    <s v="056-07-I"/>
    <s v="056"/>
    <s v="07"/>
    <s v="R1"/>
    <s v="Bitterroot"/>
    <s v="West Fork"/>
    <s v="MT"/>
    <n v="45.705317999999998"/>
    <n v="-114.324814"/>
    <s v="Managed"/>
    <s v="Other (make detailed comment)"/>
    <n v="20.120872453669701"/>
    <s v=""/>
    <n v="120"/>
    <x v="832"/>
    <n v="170.6"/>
    <n v="1.996"/>
    <n v="1.3480000000000001"/>
    <n v="0.23639999598264694"/>
    <n v="146.54161781946073"/>
    <n v="52.461898969737476"/>
    <n v="7.25"/>
    <n v="15.86"/>
    <n v="2E-3"/>
    <n v="9.01"/>
    <n v="13.98"/>
    <n v="100"/>
    <n v="90.48"/>
    <n v="111"/>
    <n v="30.95"/>
    <n v="41.03"/>
    <n v="13.387"/>
  </r>
  <r>
    <x v="475"/>
    <n v="117"/>
    <x v="382"/>
    <x v="0"/>
    <d v="2003-06-19T00:00:00"/>
    <n v="2003"/>
    <s v="CRB"/>
    <s v="I"/>
    <n v="3"/>
    <s v="170103010202"/>
    <s v="020-16-I"/>
    <s v="020"/>
    <s v="16"/>
    <s v="R1"/>
    <s v="Panhandle"/>
    <s v="Coeur dAlene River"/>
    <s v="ID"/>
    <n v="47.842139000000003"/>
    <n v="-116.264059"/>
    <s v="Managed"/>
    <s v=""/>
    <n v="30.3171845099004"/>
    <s v=""/>
    <n v="20"/>
    <x v="160"/>
    <n v="259.8"/>
    <n v="0.68500000000000005"/>
    <n v="1.079"/>
    <n v="0.23857142882687704"/>
    <n v="26.943802925327173"/>
    <n v="52.578906998256244"/>
    <n v="39.479999999999997"/>
    <n v="58.04"/>
    <n v="5.3999999999999999E-2"/>
    <n v="1.33"/>
    <n v="3.83"/>
    <n v="100"/>
    <n v="65.91"/>
    <n v="125"/>
    <n v="18.920000000000002"/>
    <n v="42.34"/>
    <n v="6.2210000000000001"/>
  </r>
  <r>
    <x v="475"/>
    <n v="4092"/>
    <x v="382"/>
    <x v="0"/>
    <d v="2008-06-28T00:00:00"/>
    <n v="2008"/>
    <s v="CRB"/>
    <s v="I"/>
    <n v="3"/>
    <s v="170103010202"/>
    <s v="020-16-I"/>
    <s v="020"/>
    <s v="16"/>
    <s v="R1"/>
    <s v="Panhandle"/>
    <s v="Coeur dAlene River"/>
    <s v="ID"/>
    <n v="47.842139000000003"/>
    <n v="-116.264059"/>
    <s v="Managed"/>
    <s v="Flow (whole reach)"/>
    <n v="12.86936"/>
    <s v=""/>
    <n v="20"/>
    <x v="125"/>
    <n v="248.5"/>
    <n v="0.64"/>
    <n v="1.0309999999999999"/>
    <n v="0.35500003397464752"/>
    <n v="8.0482897384305847"/>
    <n v="16.217303515919738"/>
    <n v="47.11"/>
    <n v="58.98"/>
    <n v="5.0999999999999997E-2"/>
    <n v="0.33"/>
    <n v="18.329999999999998"/>
    <n v="100"/>
    <n v="38.1"/>
    <n v="125"/>
    <n v="15.79"/>
    <n v="36.22"/>
    <n v="1.903"/>
  </r>
  <r>
    <x v="475"/>
    <n v="10003"/>
    <x v="382"/>
    <x v="0"/>
    <d v="2018-06-17T00:00:00"/>
    <n v="2018"/>
    <s v="CRB"/>
    <s v="I"/>
    <n v="3"/>
    <s v="170103010202"/>
    <s v="020-16-I"/>
    <s v="020"/>
    <s v="16"/>
    <s v="R1"/>
    <s v="Panhandle"/>
    <s v="Coeur dAlene River"/>
    <s v="ID"/>
    <n v="47.842139000000003"/>
    <n v="-116.264059"/>
    <s v="Managed"/>
    <s v="Flow (whole reach)"/>
    <n v="22.5762757917174"/>
    <s v=""/>
    <n v="30"/>
    <x v="961"/>
    <n v="262.60000000000002"/>
    <n v="0.59399999999999997"/>
    <n v="1.101"/>
    <n v="0.4166666567325592"/>
    <n v="11.424219345011423"/>
    <n v="24.75247524752475"/>
    <n v="34.43"/>
    <n v="51.69"/>
    <n v="4.7E-2"/>
    <n v="0.44"/>
    <n v="3.11"/>
    <n v="100"/>
    <n v="83.33"/>
    <n v="135"/>
    <n v="15.79"/>
    <n v="53.31"/>
    <n v="1.8720000000000001"/>
  </r>
  <r>
    <x v="476"/>
    <n v="2180"/>
    <x v="382"/>
    <x v="1"/>
    <d v="2006-07-30T00:00:00"/>
    <n v="2006"/>
    <s v="CRB"/>
    <s v="I"/>
    <n v="1"/>
    <s v="170102070102"/>
    <s v="041-05-I"/>
    <s v="041"/>
    <s v="05"/>
    <s v="R1"/>
    <s v="Flathead"/>
    <s v="Spotted Bear"/>
    <s v="MT"/>
    <n v="48.000481999999998"/>
    <n v="-112.99629299999999"/>
    <s v="Reference"/>
    <s v="Flow (whole reach)"/>
    <n v="54.596269999999997"/>
    <s v=""/>
    <n v="250"/>
    <x v="78"/>
    <n v="187.5"/>
    <n v="1.4670000000000001"/>
    <n v="1.659"/>
    <n v="0.32200000882148744"/>
    <n v="26.666666666666668"/>
    <n v="43.786667378743488"/>
    <n v="25.97"/>
    <n v="67.75"/>
    <n v="4.2999999999999997E-2"/>
    <n v="9.8699999999999992"/>
    <n v="12.13"/>
    <n v="100"/>
    <n v="95.83"/>
    <n v="119"/>
    <n v="25"/>
    <n v="266.67"/>
    <n v="96.114999999999995"/>
  </r>
  <r>
    <x v="476"/>
    <n v="5990"/>
    <x v="382"/>
    <x v="1"/>
    <d v="2011-08-18T00:00:00"/>
    <n v="2011"/>
    <s v="CRB"/>
    <s v="I"/>
    <n v="1"/>
    <s v="170102070102"/>
    <s v="041-05-I"/>
    <s v="041"/>
    <s v="05"/>
    <s v="R1"/>
    <s v="Flathead"/>
    <s v="Spotted Bear"/>
    <s v="MT"/>
    <n v="48.000481999999998"/>
    <n v="-112.99629299999999"/>
    <s v="Reference"/>
    <s v="Flow (whole reach)"/>
    <n v="43.371000000000002"/>
    <s v=""/>
    <n v="220"/>
    <x v="686"/>
    <n v="167"/>
    <n v="1.419"/>
    <m/>
    <n v="0.22833333164453506"/>
    <n v="35.928143712574851"/>
    <n v="59.580838751650148"/>
    <n v="17.71"/>
    <n v="28.15"/>
    <n v="3.5499999999999997E-2"/>
    <n v="12.11"/>
    <n v="17.11"/>
    <n v="97.5"/>
    <n v="82.5"/>
    <n v="126"/>
    <n v="15"/>
    <n v="179.64"/>
    <n v="40.338000000000001"/>
  </r>
  <r>
    <x v="476"/>
    <n v="9152"/>
    <x v="382"/>
    <x v="1"/>
    <d v="2016-07-29T00:00:00"/>
    <n v="2016"/>
    <s v="CRB"/>
    <s v="I"/>
    <n v="1"/>
    <s v="170102070102"/>
    <s v="041-05-I"/>
    <s v="041"/>
    <s v="05"/>
    <s v="R1"/>
    <s v="Flathead"/>
    <s v="Spotted Bear"/>
    <s v="MT"/>
    <n v="48.000481999999998"/>
    <n v="-112.99629299999999"/>
    <s v="Reference"/>
    <s v="Flow (whole reach)"/>
    <n v="58.257779999999997"/>
    <s v=""/>
    <n v="230"/>
    <x v="399"/>
    <n v="180.2"/>
    <n v="1.5649999999999999"/>
    <n v="1.708"/>
    <n v="0.29499999433755875"/>
    <n v="22.197558268590459"/>
    <n v="47.058823502950212"/>
    <n v="15.05"/>
    <n v="30.3"/>
    <n v="4.65E-2"/>
    <n v="8.17"/>
    <n v="15.33"/>
    <n v="97.67"/>
    <n v="74.42"/>
    <n v="113"/>
    <n v="27.91"/>
    <n v="349.61"/>
    <n v="104.271"/>
  </r>
  <r>
    <x v="477"/>
    <n v="121"/>
    <x v="383"/>
    <x v="0"/>
    <d v="2003-06-22T00:00:00"/>
    <n v="2003"/>
    <s v="CRB"/>
    <s v="I"/>
    <n v="3"/>
    <s v="170103030201"/>
    <s v="021-15-I"/>
    <s v="021"/>
    <s v="15"/>
    <s v="R1"/>
    <s v="Panhandle"/>
    <s v="Coeur dAlene River"/>
    <s v="ID"/>
    <n v="47.554352000000002"/>
    <n v="-116.59921900000001"/>
    <s v="Managed"/>
    <s v=""/>
    <m/>
    <s v=""/>
    <n v="30"/>
    <x v="403"/>
    <n v="165.1"/>
    <n v="3.5680000000000001"/>
    <n v="1.2809999999999999"/>
    <n v="0.17833334455887476"/>
    <n v="36.341611144760755"/>
    <n v="14.657782829580418"/>
    <n v="18.649999999999999"/>
    <n v="210.41"/>
    <n v="2.5000000000000001E-2"/>
    <n v="47.23"/>
    <n v="55.27"/>
    <m/>
    <m/>
    <m/>
    <m/>
    <n v="109.02"/>
    <n v="21.79"/>
  </r>
  <r>
    <x v="477"/>
    <n v="4096"/>
    <x v="383"/>
    <x v="0"/>
    <d v="2008-06-28T00:00:00"/>
    <n v="2008"/>
    <s v="CRB"/>
    <s v="I"/>
    <n v="3"/>
    <s v="170103030201"/>
    <s v="021-15-I"/>
    <s v="021"/>
    <s v="15"/>
    <s v="R1"/>
    <s v="Panhandle"/>
    <s v="Coeur dAlene River"/>
    <s v="ID"/>
    <n v="47.554352000000002"/>
    <n v="-116.59921900000001"/>
    <s v="Managed"/>
    <s v="Flow (whole reach)"/>
    <n v="56.368490000000001"/>
    <s v=""/>
    <n v="20"/>
    <x v="672"/>
    <n v="168.3"/>
    <n v="3.9689999999999999"/>
    <n v="1.1000000000000001"/>
    <n v="0.16611111122700903"/>
    <n v="106.95187165775401"/>
    <n v="36.066547576260575"/>
    <n v="15.2"/>
    <n v="62.78"/>
    <n v="3.4500000000000003E-2"/>
    <n v="2.76"/>
    <n v="15.46"/>
    <n v="100"/>
    <n v="59.52"/>
    <n v="83"/>
    <n v="57.14"/>
    <n v="267.38"/>
    <n v="67.483000000000004"/>
  </r>
  <r>
    <x v="477"/>
    <n v="7298"/>
    <x v="383"/>
    <x v="0"/>
    <d v="2013-06-20T00:00:00"/>
    <n v="2013"/>
    <s v="CRB"/>
    <s v="I"/>
    <n v="3"/>
    <s v="170103030201"/>
    <s v="021-15-I"/>
    <s v="021"/>
    <s v="15"/>
    <s v="R1"/>
    <s v="Panhandle"/>
    <s v="Coeur dAlene River"/>
    <s v="ID"/>
    <n v="47.554352000000002"/>
    <n v="-116.59921900000001"/>
    <s v="Managed"/>
    <s v="Flow (whole reach)"/>
    <n v="56.786639999999998"/>
    <s v=""/>
    <n v="30"/>
    <x v="64"/>
    <n v="164.6"/>
    <n v="3.7789999999999999"/>
    <n v="1.161"/>
    <n v="0.18214285480124609"/>
    <n v="85.054678007290406"/>
    <n v="34.264884047201164"/>
    <n v="11.19"/>
    <n v="20.78"/>
    <n v="4.2000000000000003E-2"/>
    <n v="10.36"/>
    <n v="19.09"/>
    <n v="97.5"/>
    <n v="85"/>
    <n v="94"/>
    <n v="50"/>
    <n v="267.31"/>
    <n v="63.536000000000001"/>
  </r>
  <r>
    <x v="477"/>
    <n v="10007"/>
    <x v="383"/>
    <x v="0"/>
    <d v="2018-06-16T00:00:00"/>
    <n v="2018"/>
    <s v="CRB"/>
    <s v="I"/>
    <n v="3"/>
    <s v="170103030201"/>
    <s v="021-15-I"/>
    <s v="021"/>
    <s v="15"/>
    <s v="R1"/>
    <s v="Panhandle"/>
    <s v="Coeur dAlene River"/>
    <s v="ID"/>
    <n v="47.554352000000002"/>
    <n v="-116.59921900000001"/>
    <s v="Managed"/>
    <s v="Flow (whole reach)"/>
    <n v="53.511142597830897"/>
    <s v=""/>
    <n v="30"/>
    <x v="498"/>
    <n v="169.6"/>
    <n v="3.9329999999999998"/>
    <n v="1.3220000000000001"/>
    <n v="0.16500000034769377"/>
    <n v="70.754716981132077"/>
    <n v="17.688679104706026"/>
    <n v="10.210000000000001"/>
    <n v="30.45"/>
    <n v="4.1000000000000002E-2"/>
    <n v="3.16"/>
    <n v="6.93"/>
    <n v="92.86"/>
    <n v="61.9"/>
    <n v="92"/>
    <n v="54.76"/>
    <n v="271.23"/>
    <n v="81.677999999999997"/>
  </r>
  <r>
    <x v="478"/>
    <n v="469"/>
    <x v="384"/>
    <x v="0"/>
    <d v="2004-08-29T00:00:00"/>
    <n v="2004"/>
    <s v="CRB"/>
    <s v="I"/>
    <n v="4"/>
    <s v="170603030705"/>
    <s v="078-15-I"/>
    <s v="078"/>
    <s v="15"/>
    <s v="R1"/>
    <s v="Nez Perce-Clearwater"/>
    <s v="Lochsa/Powell"/>
    <s v="ID"/>
    <n v="46.290106999999999"/>
    <n v="-115.516233"/>
    <s v="Managed"/>
    <s v=""/>
    <n v="35.577575279085302"/>
    <s v=""/>
    <n v="20"/>
    <x v="646"/>
    <n v="165"/>
    <n v="1.194"/>
    <n v="1.542"/>
    <n v="0.24444444063636991"/>
    <n v="109.09090909090908"/>
    <n v="80.06060614730373"/>
    <m/>
    <m/>
    <n v="4.0000000000000001E-3"/>
    <n v="32.31"/>
    <n v="54.05"/>
    <n v="88.1"/>
    <n v="71.430000000000007"/>
    <n v="92"/>
    <n v="42.86"/>
    <n v="381.82"/>
    <n v="74.335999999999999"/>
  </r>
  <r>
    <x v="478"/>
    <n v="4925"/>
    <x v="384"/>
    <x v="0"/>
    <d v="2009-09-04T00:00:00"/>
    <n v="2009"/>
    <s v="CRB"/>
    <s v="I"/>
    <n v="4"/>
    <s v="170603030705"/>
    <s v="078-15-I"/>
    <s v="078"/>
    <s v="15"/>
    <s v="R1"/>
    <s v="Nez Perce-Clearwater"/>
    <s v="Lochsa/Powell"/>
    <s v="ID"/>
    <n v="46.290106999999999"/>
    <n v="-115.516233"/>
    <s v="Managed"/>
    <s v="Flow (whole reach)"/>
    <n v="45.26961"/>
    <s v=""/>
    <n v="20"/>
    <x v="840"/>
    <n v="158.5"/>
    <n v="1.2110000000000001"/>
    <n v="1.587"/>
    <n v="0.27500000276735853"/>
    <n v="88.328075709779185"/>
    <n v="62.271293255056868"/>
    <n v="8.5399999999999991"/>
    <n v="30.28"/>
    <n v="7.4999999999999997E-3"/>
    <n v="14.84"/>
    <n v="40.67"/>
    <n v="90"/>
    <n v="87.5"/>
    <n v="90"/>
    <n v="51.28"/>
    <n v="504.73"/>
    <n v="77.647000000000006"/>
  </r>
  <r>
    <x v="478"/>
    <n v="7989"/>
    <x v="384"/>
    <x v="0"/>
    <d v="2014-08-15T00:00:00"/>
    <n v="2014"/>
    <s v="CRB"/>
    <s v="I"/>
    <n v="4"/>
    <s v="170603030705"/>
    <s v="078-15-I"/>
    <s v="078"/>
    <s v="15"/>
    <s v="R1"/>
    <s v="Nez Perce-Clearwater"/>
    <s v="Lochsa/Powell"/>
    <s v="ID"/>
    <n v="46.290106999999999"/>
    <n v="-115.516233"/>
    <s v="Managed"/>
    <s v="Flow (whole reach)"/>
    <n v="35.663679999999999"/>
    <s v=""/>
    <n v="20"/>
    <x v="418"/>
    <n v="152.80000000000001"/>
    <n v="1.361"/>
    <n v="1.498"/>
    <n v="0.2823809544954981"/>
    <n v="137.43455497382197"/>
    <n v="80.562827084701098"/>
    <n v="8.6999999999999993"/>
    <n v="13.65"/>
    <n v="2.5000000000000001E-3"/>
    <n v="30.79"/>
    <n v="45.06"/>
    <n v="97.37"/>
    <n v="94.74"/>
    <n v="105"/>
    <n v="34.21"/>
    <n v="602.09"/>
    <n v="60.430999999999997"/>
  </r>
  <r>
    <x v="479"/>
    <n v="292"/>
    <x v="385"/>
    <x v="0"/>
    <d v="2002-08-20T00:00:00"/>
    <n v="2002"/>
    <s v="CRB"/>
    <s v="K"/>
    <n v="2"/>
    <s v="170102010603"/>
    <s v="052-08-K"/>
    <s v="052"/>
    <s v="08"/>
    <s v="R1"/>
    <s v="Helena"/>
    <s v="Helena"/>
    <s v="MT"/>
    <n v="46.534452999999999"/>
    <n v="-112.44864"/>
    <s v="Managed"/>
    <s v=""/>
    <m/>
    <s v="Yes"/>
    <m/>
    <x v="884"/>
    <n v="110"/>
    <n v="5.5179999999999998"/>
    <n v="1.31"/>
    <m/>
    <m/>
    <m/>
    <m/>
    <m/>
    <m/>
    <m/>
    <m/>
    <n v="100"/>
    <n v="90"/>
    <n v="128"/>
    <n v="7.5"/>
    <m/>
    <m/>
  </r>
  <r>
    <x v="479"/>
    <n v="3785"/>
    <x v="385"/>
    <x v="0"/>
    <d v="2007-07-11T00:00:00"/>
    <n v="2007"/>
    <s v="CRB"/>
    <s v="K"/>
    <n v="2"/>
    <s v="170102010603"/>
    <s v="052-08-K"/>
    <s v="052"/>
    <s v="08"/>
    <s v="R1"/>
    <s v="Helena"/>
    <s v="Helena"/>
    <s v="MT"/>
    <n v="46.534452999999999"/>
    <n v="-112.44864"/>
    <s v="Managed"/>
    <s v="Flow (whole reach)"/>
    <m/>
    <s v="Yes"/>
    <m/>
    <x v="148"/>
    <n v="114"/>
    <n v="5.0609999999999999"/>
    <n v="1.2350000000000001"/>
    <n v="0.14384615822480276"/>
    <n v="114.03508771929823"/>
    <n v="32.368421136287225"/>
    <n v="24.25"/>
    <n v="4.07"/>
    <m/>
    <m/>
    <m/>
    <n v="94.74"/>
    <n v="84.21"/>
    <n v="132"/>
    <n v="2.63"/>
    <m/>
    <m/>
  </r>
  <r>
    <x v="479"/>
    <n v="6549"/>
    <x v="385"/>
    <x v="0"/>
    <d v="2012-07-18T00:00:00"/>
    <n v="2012"/>
    <s v="CRB"/>
    <s v="K"/>
    <n v="2"/>
    <s v="170102010603"/>
    <s v="052-08-K"/>
    <s v="052"/>
    <s v="08"/>
    <s v="R1"/>
    <s v="Helena"/>
    <s v="Helena"/>
    <s v="MT"/>
    <n v="46.534452999999999"/>
    <n v="-112.44864"/>
    <s v="Managed"/>
    <s v="Flow (whole reach)"/>
    <n v="27.44387"/>
    <s v="Yes"/>
    <n v="40"/>
    <x v="559"/>
    <n v="108.9"/>
    <n v="5.7759999999999998"/>
    <n v="1.325"/>
    <n v="0.19272727316076105"/>
    <n v="101.01010101010101"/>
    <n v="20.20201992835333"/>
    <n v="5.03"/>
    <n v="7.31"/>
    <n v="3.0000000000000001E-3"/>
    <n v="69.290000000000006"/>
    <n v="82.01"/>
    <n v="100"/>
    <n v="100"/>
    <n v="114"/>
    <n v="2.78"/>
    <n v="18.37"/>
    <n v="0.56399999999999995"/>
  </r>
  <r>
    <x v="479"/>
    <n v="9596"/>
    <x v="385"/>
    <x v="0"/>
    <d v="2017-06-30T00:00:00"/>
    <n v="2017"/>
    <s v="CRB"/>
    <s v="K"/>
    <n v="2"/>
    <s v="170102010603"/>
    <s v="052-08-K"/>
    <s v="052"/>
    <s v="08"/>
    <s v="R1"/>
    <s v="Helena"/>
    <s v="Helena"/>
    <s v="MT"/>
    <n v="46.534452999999999"/>
    <n v="-112.44864"/>
    <s v="Managed"/>
    <s v="Flow (whole reach)"/>
    <n v="7.8863260083609497"/>
    <s v="Yes"/>
    <m/>
    <x v="962"/>
    <n v="111.7"/>
    <n v="5.6360000000000001"/>
    <n v="1.244"/>
    <n v="0.24200000166893004"/>
    <n v="44.762757385854968"/>
    <n v="4.2076992102787765"/>
    <n v="5.81"/>
    <n v="4.34"/>
    <n v="2E-3"/>
    <n v="45.25"/>
    <n v="45.86"/>
    <n v="100"/>
    <n v="100"/>
    <n v="129"/>
    <n v="5.56"/>
    <n v="26.86"/>
    <n v="0.96"/>
  </r>
  <r>
    <x v="480"/>
    <n v="316"/>
    <x v="386"/>
    <x v="0"/>
    <d v="2004-06-20T00:00:00"/>
    <n v="2004"/>
    <s v="CRB"/>
    <s v="K"/>
    <n v="4"/>
    <s v="170102020804"/>
    <s v="054-11-K"/>
    <s v="054"/>
    <s v="11"/>
    <s v="R1"/>
    <s v="Beaverhead-Deerlodge"/>
    <s v="Pintler"/>
    <s v="MT"/>
    <n v="46.049154999999999"/>
    <n v="-113.604662"/>
    <s v="Managed"/>
    <s v=""/>
    <m/>
    <s v="Yes"/>
    <m/>
    <x v="963"/>
    <n v="123"/>
    <n v="1.6E-2"/>
    <n v="1.23"/>
    <m/>
    <m/>
    <m/>
    <m/>
    <m/>
    <m/>
    <m/>
    <m/>
    <n v="88.1"/>
    <n v="78.569999999999993"/>
    <n v="90"/>
    <n v="40.479999999999997"/>
    <m/>
    <m/>
  </r>
  <r>
    <x v="480"/>
    <n v="5258"/>
    <x v="386"/>
    <x v="0"/>
    <d v="2009-07-25T00:00:00"/>
    <n v="2009"/>
    <s v="CRB"/>
    <s v="K"/>
    <n v="4"/>
    <s v="170102020804"/>
    <s v="054-11-K"/>
    <s v="054"/>
    <s v="11"/>
    <s v="R1"/>
    <s v="Beaverhead-Deerlodge"/>
    <s v="Pintler"/>
    <s v="MT"/>
    <n v="46.049154999999999"/>
    <n v="-113.604662"/>
    <s v="Managed"/>
    <s v="Flow (whole reach)"/>
    <m/>
    <s v="Yes"/>
    <m/>
    <x v="241"/>
    <n v="125.2"/>
    <n v="3.2000000000000001E-2"/>
    <n v="1.25"/>
    <n v="0"/>
    <n v="0"/>
    <n v="0"/>
    <n v="5.56"/>
    <n v="3.85"/>
    <m/>
    <m/>
    <m/>
    <n v="80.95"/>
    <n v="80.95"/>
    <n v="93"/>
    <n v="50"/>
    <m/>
    <m/>
  </r>
  <r>
    <x v="480"/>
    <n v="7926"/>
    <x v="386"/>
    <x v="0"/>
    <d v="2014-08-04T00:00:00"/>
    <n v="2014"/>
    <s v="CRB"/>
    <s v="K"/>
    <n v="4"/>
    <s v="170102020804"/>
    <s v="054-11-K"/>
    <s v="054"/>
    <s v="11"/>
    <s v="R1"/>
    <s v="Beaverhead-Deerlodge"/>
    <s v="Pintler"/>
    <s v="MT"/>
    <n v="46.049154999999999"/>
    <n v="-113.604662"/>
    <s v="Managed"/>
    <s v="Flow (whole reach)"/>
    <n v="5.0993589999999998"/>
    <s v="Yes"/>
    <n v="50"/>
    <x v="674"/>
    <n v="125.7"/>
    <n v="8.0000000000000002E-3"/>
    <n v="1.2629999999999999"/>
    <n v="0.25428571445601328"/>
    <n v="55.688146380270481"/>
    <n v="91.089896579156715"/>
    <n v="7.23"/>
    <n v="6.84"/>
    <n v="2E-3"/>
    <n v="100"/>
    <n v="100"/>
    <n v="100"/>
    <n v="100"/>
    <n v="94"/>
    <n v="45"/>
    <n v="0"/>
    <n v="0"/>
  </r>
  <r>
    <x v="480"/>
    <n v="10403"/>
    <x v="386"/>
    <x v="0"/>
    <d v="2018-07-14T00:00:00"/>
    <n v="2018"/>
    <s v="CRB"/>
    <s v="K"/>
    <n v="4"/>
    <s v="170102020804"/>
    <s v="054-11-K"/>
    <s v="054"/>
    <s v="11"/>
    <s v="R1"/>
    <s v="Beaverhead-Deerlodge"/>
    <s v="Pintler"/>
    <s v="MT"/>
    <n v="46.049154999999999"/>
    <n v="-113.604662"/>
    <s v="Managed"/>
    <s v="Flow (whole reach)"/>
    <n v="0"/>
    <s v="Yes"/>
    <m/>
    <x v="964"/>
    <n v="122.9"/>
    <n v="1.6E-2"/>
    <n v="1.1739999999999999"/>
    <n v="0.30400000810623168"/>
    <n v="40.683482506102521"/>
    <n v="25.22375876579564"/>
    <n v="5.57"/>
    <n v="5.08"/>
    <n v="2E-3"/>
    <n v="100"/>
    <n v="100"/>
    <n v="100"/>
    <n v="100"/>
    <n v="102"/>
    <n v="27.5"/>
    <n v="0"/>
    <n v="0"/>
  </r>
  <r>
    <x v="481"/>
    <n v="1835"/>
    <x v="387"/>
    <x v="0"/>
    <d v="2005-08-02T00:00:00"/>
    <n v="2005"/>
    <s v="CRB"/>
    <s v="I"/>
    <n v="5"/>
    <s v="170102031302"/>
    <s v="048-19-I"/>
    <s v="048"/>
    <s v="19"/>
    <s v="R1"/>
    <s v="Lolo"/>
    <s v="Missoula"/>
    <s v="MT"/>
    <n v="47.047634000000002"/>
    <n v="-113.80897400000001"/>
    <s v="Managed"/>
    <s v=""/>
    <n v="49.215400000000002"/>
    <s v=""/>
    <n v="20"/>
    <x v="601"/>
    <n v="162.4"/>
    <n v="3.5710000000000002"/>
    <n v="1.1599999999999999"/>
    <n v="0.23823529218926148"/>
    <n v="104.67980295566502"/>
    <n v="43.596059230748068"/>
    <n v="13.02"/>
    <n v="26.15"/>
    <n v="3.3000000000000002E-2"/>
    <n v="11.67"/>
    <n v="16.670000000000002"/>
    <n v="100"/>
    <n v="100"/>
    <n v="102"/>
    <n v="38.1"/>
    <n v="314.04000000000002"/>
    <n v="221.49199999999999"/>
  </r>
  <r>
    <x v="481"/>
    <n v="5396"/>
    <x v="387"/>
    <x v="0"/>
    <d v="2010-07-11T00:00:00"/>
    <n v="2010"/>
    <s v="CRB"/>
    <s v="I"/>
    <n v="5"/>
    <s v="170102031302"/>
    <s v="048-19-I"/>
    <s v="048"/>
    <s v="19"/>
    <s v="R1"/>
    <s v="Lolo"/>
    <s v="Missoula"/>
    <s v="MT"/>
    <n v="47.047634000000002"/>
    <n v="-113.80897400000001"/>
    <s v="Managed"/>
    <s v="Flow (whole reach)"/>
    <n v="58.928719999999998"/>
    <s v=""/>
    <n v="10"/>
    <x v="648"/>
    <n v="147.1"/>
    <n v="3.657"/>
    <n v="1.121"/>
    <n v="0.18937500286847353"/>
    <n v="108.76954452753229"/>
    <n v="32.426920656765667"/>
    <n v="8.69"/>
    <n v="16.989999999999998"/>
    <n v="3.5000000000000003E-2"/>
    <n v="0.74"/>
    <n v="3.02"/>
    <n v="100"/>
    <n v="94.74"/>
    <n v="93"/>
    <n v="55.26"/>
    <n v="339.9"/>
    <n v="126.05"/>
  </r>
  <r>
    <x v="481"/>
    <n v="8517"/>
    <x v="387"/>
    <x v="0"/>
    <d v="2015-08-03T00:00:00"/>
    <n v="2015"/>
    <s v="CRB"/>
    <s v="I"/>
    <n v="5"/>
    <s v="170102031302"/>
    <s v="048-19-I"/>
    <s v="048"/>
    <s v="19"/>
    <s v="R1"/>
    <s v="Lolo"/>
    <s v="Missoula"/>
    <s v="MT"/>
    <n v="47.047634000000002"/>
    <n v="-113.80897400000001"/>
    <s v="Managed"/>
    <s v="Flow (whole reach)"/>
    <n v="62.077399999999997"/>
    <s v=""/>
    <n v="20"/>
    <x v="924"/>
    <n v="158.4"/>
    <n v="3.4409999999999998"/>
    <n v="1.117"/>
    <n v="0.21300000399351121"/>
    <n v="126.26262626262627"/>
    <n v="38.573232263025609"/>
    <n v="8.49"/>
    <n v="21.82"/>
    <n v="3.7499999999999999E-2"/>
    <n v="2.92"/>
    <n v="10.1"/>
    <n v="100"/>
    <n v="100"/>
    <n v="88"/>
    <n v="50"/>
    <n v="505.05"/>
    <n v="127.206"/>
  </r>
  <r>
    <x v="482"/>
    <n v="2139"/>
    <x v="388"/>
    <x v="0"/>
    <d v="2006-08-13T00:00:00"/>
    <n v="2006"/>
    <s v="CRB"/>
    <s v="I"/>
    <n v="1"/>
    <s v="170101040705"/>
    <s v="016-10-I"/>
    <s v="016"/>
    <s v="10"/>
    <s v="R1"/>
    <s v="Panhandle"/>
    <s v="Bonners Ferry"/>
    <s v="ID"/>
    <n v="48.823219999999999"/>
    <n v="-116.52736299999999"/>
    <s v="Managed"/>
    <s v="Flow (whole reach)"/>
    <n v="77.435119999999998"/>
    <s v="Yes"/>
    <n v="20"/>
    <x v="891"/>
    <n v="211.9"/>
    <n v="4.5540000000000003"/>
    <n v="1.4510000000000001"/>
    <n v="0.4179999828338623"/>
    <n v="23.596035865974514"/>
    <n v="27.229825074293522"/>
    <n v="16.690000000000001"/>
    <n v="84.46"/>
    <n v="0.3"/>
    <n v="20.399999999999999"/>
    <n v="20.399999999999999"/>
    <n v="100"/>
    <n v="100"/>
    <n v="99"/>
    <n v="38.1"/>
    <n v="920.25"/>
    <n v="308.32299999999998"/>
  </r>
  <r>
    <x v="482"/>
    <n v="5951"/>
    <x v="388"/>
    <x v="0"/>
    <d v="2011-08-17T00:00:00"/>
    <n v="2011"/>
    <s v="CRB"/>
    <s v="I"/>
    <n v="1"/>
    <s v="170101040705"/>
    <s v="016-10-I"/>
    <s v="016"/>
    <s v="10"/>
    <s v="R1"/>
    <s v="Panhandle"/>
    <s v="Bonners Ferry"/>
    <s v="ID"/>
    <n v="48.823219999999999"/>
    <n v="-116.52736299999999"/>
    <s v="Managed"/>
    <s v="Flow (whole reach)"/>
    <n v="63.85371"/>
    <s v="Yes"/>
    <n v="20"/>
    <x v="481"/>
    <n v="175"/>
    <n v="5.56"/>
    <n v="1.2110000000000001"/>
    <n v="0.38699999600648882"/>
    <n v="57.142857142857139"/>
    <n v="40.571428026471814"/>
    <n v="14.63"/>
    <n v="33.01"/>
    <n v="0.12"/>
    <n v="6.31"/>
    <n v="7.83"/>
    <n v="100"/>
    <n v="85.29"/>
    <n v="101"/>
    <n v="32.35"/>
    <n v="828.57"/>
    <n v="190.59299999999999"/>
  </r>
  <r>
    <x v="482"/>
    <n v="9128"/>
    <x v="388"/>
    <x v="0"/>
    <d v="2016-08-12T00:00:00"/>
    <n v="2016"/>
    <s v="CRB"/>
    <s v="I"/>
    <n v="1"/>
    <s v="170101040705"/>
    <s v="016-10-I"/>
    <s v="016"/>
    <s v="10"/>
    <s v="R1"/>
    <s v="Panhandle"/>
    <s v="Bonners Ferry"/>
    <s v="ID"/>
    <n v="48.823219999999999"/>
    <n v="-116.52736299999999"/>
    <s v="Managed"/>
    <s v="Flow (whole reach)"/>
    <n v="71.697559999999996"/>
    <s v="Yes"/>
    <n v="20"/>
    <x v="817"/>
    <n v="171.4"/>
    <n v="5.093"/>
    <n v="1.18"/>
    <n v="0.43666668732961017"/>
    <n v="17.50291715285881"/>
    <n v="12.310385008537088"/>
    <n v="11.81"/>
    <n v="42.9"/>
    <n v="0.22"/>
    <n v="12.89"/>
    <n v="15.33"/>
    <n v="100"/>
    <n v="67.650000000000006"/>
    <n v="85"/>
    <n v="60.61"/>
    <n v="898.48"/>
    <n v="357.21899999999999"/>
  </r>
  <r>
    <x v="483"/>
    <n v="2142"/>
    <x v="388"/>
    <x v="0"/>
    <d v="2006-07-02T00:00:00"/>
    <n v="2006"/>
    <s v="CRB"/>
    <s v="I"/>
    <n v="1"/>
    <s v="170102140106"/>
    <s v="018-01-I"/>
    <s v="018"/>
    <s v="01"/>
    <s v="R1"/>
    <s v="Panhandle"/>
    <s v="Sandpoint"/>
    <s v="ID"/>
    <n v="48.333947999999999"/>
    <n v="-116.32247700000001"/>
    <s v="Managed"/>
    <s v="Flow (whole reach)"/>
    <n v="53.748420000000003"/>
    <s v=""/>
    <n v="20"/>
    <x v="195"/>
    <n v="171.6"/>
    <n v="3.2050000000000001"/>
    <n v="1.2909999999999999"/>
    <n v="0.27000000420957804"/>
    <n v="93.240093240093245"/>
    <n v="46.328671467609894"/>
    <n v="13.23"/>
    <n v="48.1"/>
    <n v="2.35E-2"/>
    <n v="31"/>
    <n v="31.73"/>
    <n v="100"/>
    <n v="76.19"/>
    <n v="78"/>
    <n v="61.9"/>
    <n v="914.92"/>
    <n v="276.25599999999997"/>
  </r>
  <r>
    <x v="483"/>
    <n v="5954"/>
    <x v="388"/>
    <x v="0"/>
    <d v="2011-07-24T00:00:00"/>
    <n v="2011"/>
    <s v="CRB"/>
    <s v="I"/>
    <n v="1"/>
    <s v="170102140106"/>
    <s v="018-01-I"/>
    <s v="018"/>
    <s v="01"/>
    <s v="R1"/>
    <s v="Panhandle"/>
    <s v="Sandpoint"/>
    <s v="ID"/>
    <n v="48.333947999999999"/>
    <n v="-116.32247700000001"/>
    <s v="Managed"/>
    <s v="Flow (whole reach)"/>
    <n v="46.378540000000001"/>
    <s v=""/>
    <n v="20"/>
    <x v="453"/>
    <n v="160.69999999999999"/>
    <n v="3.5409999999999999"/>
    <n v="1.23"/>
    <n v="0.22199999988079072"/>
    <n v="124.45550715619166"/>
    <n v="46.110765045298955"/>
    <n v="15.56"/>
    <n v="19.98"/>
    <n v="3.2000000000000001E-2"/>
    <n v="31.02"/>
    <n v="36.79"/>
    <n v="97.5"/>
    <n v="27.5"/>
    <n v="109"/>
    <n v="25"/>
    <n v="541.38"/>
    <n v="180.58"/>
  </r>
  <r>
    <x v="483"/>
    <n v="9131"/>
    <x v="388"/>
    <x v="0"/>
    <d v="2016-06-29T00:00:00"/>
    <n v="2016"/>
    <s v="CRB"/>
    <s v="I"/>
    <n v="1"/>
    <s v="170102140106"/>
    <s v="018-01-I"/>
    <s v="018"/>
    <s v="01"/>
    <s v="R1"/>
    <s v="Panhandle"/>
    <s v="Sandpoint"/>
    <s v="ID"/>
    <n v="48.333947999999999"/>
    <n v="-116.32247700000001"/>
    <s v="Managed"/>
    <s v="Flow (whole reach)"/>
    <n v="50.932780000000001"/>
    <s v=""/>
    <n v="30"/>
    <x v="187"/>
    <n v="163.4"/>
    <n v="3.4580000000000002"/>
    <n v="1.1579999999999999"/>
    <n v="0.20812500268220901"/>
    <n v="97.919216646266818"/>
    <n v="31.395348808027101"/>
    <n v="13.86"/>
    <n v="35.65"/>
    <n v="0.02"/>
    <n v="14.93"/>
    <n v="16.670000000000002"/>
    <n v="100"/>
    <n v="92.5"/>
    <n v="98"/>
    <n v="42.5"/>
    <n v="911.87"/>
    <n v="311.26"/>
  </r>
  <r>
    <x v="484"/>
    <n v="3955"/>
    <x v="388"/>
    <x v="0"/>
    <d v="2007-08-08T00:00:00"/>
    <n v="2007"/>
    <s v="CRB"/>
    <s v="I"/>
    <n v="2"/>
    <s v="170102040607"/>
    <s v="062-06-I"/>
    <s v="062"/>
    <s v="06"/>
    <s v="R1"/>
    <s v="Lolo"/>
    <s v="Superior"/>
    <s v="MT"/>
    <n v="47.019925000000001"/>
    <n v="-114.981229"/>
    <s v="Managed"/>
    <s v="Flow (whole reach)"/>
    <n v="55.335250000000002"/>
    <s v=""/>
    <n v="80"/>
    <x v="965"/>
    <n v="305.2"/>
    <n v="1.379"/>
    <n v="1.0580000000000001"/>
    <n v="0.46714286719049725"/>
    <n v="22.935779816513762"/>
    <n v="27.031454783748366"/>
    <n v="25.18"/>
    <n v="62.85"/>
    <n v="0.113"/>
    <n v="0.48"/>
    <n v="1.81"/>
    <n v="100"/>
    <n v="93.18"/>
    <n v="108"/>
    <n v="38.64"/>
    <n v="229.36"/>
    <n v="98.164000000000001"/>
  </r>
  <r>
    <x v="484"/>
    <n v="6735"/>
    <x v="388"/>
    <x v="0"/>
    <d v="2012-08-06T00:00:00"/>
    <n v="2012"/>
    <s v="CRB"/>
    <s v="I"/>
    <n v="2"/>
    <s v="170102040607"/>
    <s v="062-06-I"/>
    <s v="062"/>
    <s v="06"/>
    <s v="R1"/>
    <s v="Lolo"/>
    <s v="Superior"/>
    <s v="MT"/>
    <n v="47.019925000000001"/>
    <n v="-114.981229"/>
    <s v="Managed"/>
    <s v="Flow (whole reach)"/>
    <n v="63.436010000000003"/>
    <s v=""/>
    <n v="60"/>
    <x v="126"/>
    <n v="314.7"/>
    <n v="1.363"/>
    <n v="1.139"/>
    <n v="0.55857142380305702"/>
    <n v="22.243406418811571"/>
    <n v="32.856688334292592"/>
    <n v="21.96"/>
    <n v="54.8"/>
    <n v="7.8E-2"/>
    <n v="0.1"/>
    <n v="3.43"/>
    <n v="100"/>
    <n v="100"/>
    <n v="89"/>
    <n v="59.09"/>
    <n v="270.10000000000002"/>
    <n v="51.731999999999999"/>
  </r>
  <r>
    <x v="484"/>
    <n v="10423"/>
    <x v="388"/>
    <x v="0"/>
    <d v="2018-08-14T00:00:00"/>
    <n v="2018"/>
    <s v="CRB"/>
    <s v="I"/>
    <n v="2"/>
    <s v="170102040607"/>
    <s v="062-06-I"/>
    <s v="062"/>
    <s v="06"/>
    <s v="R1"/>
    <s v="Lolo"/>
    <s v="Superior"/>
    <s v="MT"/>
    <n v="47.019925000000001"/>
    <n v="-114.981229"/>
    <s v="Managed"/>
    <s v="Flow (whole reach)"/>
    <n v="68.272061593006597"/>
    <s v=""/>
    <n v="80"/>
    <x v="517"/>
    <n v="316.7"/>
    <n v="1.3740000000000001"/>
    <n v="1.123"/>
    <n v="0.54333332843250703"/>
    <n v="28.418061256709823"/>
    <n v="31.670351001340808"/>
    <n v="24.8"/>
    <n v="65.3"/>
    <n v="0.23"/>
    <n v="7.0000000000000007E-2"/>
    <n v="0.37"/>
    <n v="97.73"/>
    <n v="95.45"/>
    <n v="113"/>
    <n v="27.27"/>
    <n v="233.66"/>
    <n v="48.905000000000001"/>
  </r>
  <r>
    <x v="485"/>
    <n v="440"/>
    <x v="389"/>
    <x v="0"/>
    <d v="2004-08-12T00:00:00"/>
    <n v="2004"/>
    <s v="CRB"/>
    <s v="I"/>
    <n v="4"/>
    <s v="170603070801"/>
    <s v="073-11-I"/>
    <s v="073"/>
    <s v="11"/>
    <s v="R1"/>
    <s v="Nez Perce-Clearwater"/>
    <s v="North Fork"/>
    <s v="ID"/>
    <n v="46.702956999999998"/>
    <n v="-115.611363"/>
    <s v="Managed"/>
    <s v=""/>
    <n v="69.905433152293199"/>
    <s v=""/>
    <n v="20"/>
    <x v="501"/>
    <n v="169.5"/>
    <n v="1.829"/>
    <n v="1.1339999999999999"/>
    <n v="0.22894736967588725"/>
    <n v="112.09439528023599"/>
    <n v="77.640118219156179"/>
    <m/>
    <m/>
    <n v="0.02"/>
    <n v="6.34"/>
    <n v="44.77"/>
    <n v="90.48"/>
    <n v="76.19"/>
    <n v="78"/>
    <n v="60"/>
    <n v="613.57000000000005"/>
    <n v="60.652000000000001"/>
  </r>
  <r>
    <x v="485"/>
    <n v="4905"/>
    <x v="389"/>
    <x v="0"/>
    <d v="2009-08-18T00:00:00"/>
    <n v="2009"/>
    <s v="CRB"/>
    <s v="I"/>
    <n v="4"/>
    <s v="170603070801"/>
    <s v="073-11-I"/>
    <s v="073"/>
    <s v="11"/>
    <s v="R1"/>
    <s v="Nez Perce-Clearwater"/>
    <s v="North Fork"/>
    <s v="ID"/>
    <n v="46.702956999999998"/>
    <n v="-115.611363"/>
    <s v="Managed"/>
    <s v="Flow (whole reach)"/>
    <n v="60.487740000000002"/>
    <s v=""/>
    <n v="20"/>
    <x v="670"/>
    <n v="162.5"/>
    <n v="1.871"/>
    <n v="1.143"/>
    <n v="0.2057692322593469"/>
    <n v="160"/>
    <n v="71.81538420457106"/>
    <n v="7.89"/>
    <n v="14.55"/>
    <n v="0.02"/>
    <n v="41.93"/>
    <n v="61.05"/>
    <n v="100"/>
    <n v="95"/>
    <n v="74"/>
    <n v="69.23"/>
    <n v="670.77"/>
    <n v="62.335000000000001"/>
  </r>
  <r>
    <x v="485"/>
    <n v="7971"/>
    <x v="389"/>
    <x v="0"/>
    <d v="2014-08-01T00:00:00"/>
    <n v="2014"/>
    <s v="CRB"/>
    <s v="I"/>
    <n v="4"/>
    <s v="170603070801"/>
    <s v="073-11-I"/>
    <s v="073"/>
    <s v="11"/>
    <s v="R1"/>
    <s v="Nez Perce-Clearwater"/>
    <s v="North Fork"/>
    <s v="ID"/>
    <n v="46.702956999999998"/>
    <n v="-115.611363"/>
    <s v="Managed"/>
    <s v="Flow (whole reach)"/>
    <n v="62.292090000000002"/>
    <s v=""/>
    <n v="20"/>
    <x v="63"/>
    <n v="170.8"/>
    <n v="1.8029999999999999"/>
    <n v="1.153"/>
    <n v="0.22352940808324254"/>
    <n v="99.531615925058546"/>
    <n v="61.709601719988029"/>
    <n v="9.14"/>
    <n v="14.94"/>
    <n v="0.03"/>
    <n v="16.079999999999998"/>
    <n v="28.36"/>
    <n v="100"/>
    <n v="90.48"/>
    <n v="95"/>
    <n v="47.62"/>
    <n v="480.09"/>
    <n v="52.192"/>
  </r>
  <r>
    <x v="486"/>
    <n v="379"/>
    <x v="390"/>
    <x v="0"/>
    <d v="2001-06-23T00:00:00"/>
    <n v="2001"/>
    <s v="CRB"/>
    <s v="I"/>
    <n v="1"/>
    <s v="170102040808"/>
    <s v="063-09-I"/>
    <s v="063"/>
    <s v="09"/>
    <s v="R1"/>
    <s v="Lolo"/>
    <s v="Superior"/>
    <s v="MT"/>
    <n v="47.375666000000002"/>
    <n v="-115.25978499999999"/>
    <s v="Managed"/>
    <s v=""/>
    <m/>
    <s v=""/>
    <n v="60"/>
    <x v="855"/>
    <n v="173.7"/>
    <n v="1.0880000000000001"/>
    <n v="1.135"/>
    <n v="0.48499998946984607"/>
    <n v="34.542314335060446"/>
    <n v="47.207829316731633"/>
    <n v="18.600000000000001"/>
    <n v="40.92"/>
    <n v="7.8E-2"/>
    <m/>
    <m/>
    <n v="97.62"/>
    <n v="80.95"/>
    <n v="114"/>
    <n v="32.35"/>
    <n v="178.47"/>
    <n v="65.789000000000001"/>
  </r>
  <r>
    <x v="486"/>
    <n v="2209"/>
    <x v="390"/>
    <x v="0"/>
    <d v="2006-06-15T00:00:00"/>
    <n v="2006"/>
    <s v="CRB"/>
    <s v="I"/>
    <n v="1"/>
    <s v="170102040808"/>
    <s v="063-09-I"/>
    <s v="063"/>
    <s v="09"/>
    <s v="R1"/>
    <s v="Lolo"/>
    <s v="Superior"/>
    <s v="MT"/>
    <n v="47.375666000000002"/>
    <n v="-115.25978499999999"/>
    <s v="Managed"/>
    <s v="Flow (whole reach)"/>
    <n v="49.404609999999998"/>
    <s v=""/>
    <n v="70"/>
    <x v="567"/>
    <n v="165.4"/>
    <n v="1.2090000000000001"/>
    <n v="1"/>
    <n v="0.64666663606961572"/>
    <n v="18.137847642079805"/>
    <n v="56.348246559410597"/>
    <n v="19.93"/>
    <n v="29.32"/>
    <n v="5.7500000000000002E-2"/>
    <n v="2.2200000000000002"/>
    <n v="4.4400000000000004"/>
    <n v="97.56"/>
    <n v="70.73"/>
    <n v="123"/>
    <n v="30"/>
    <n v="145.1"/>
    <n v="84.7"/>
  </r>
  <r>
    <x v="486"/>
    <n v="6015"/>
    <x v="390"/>
    <x v="0"/>
    <d v="2011-07-20T00:00:00"/>
    <n v="2011"/>
    <s v="CRB"/>
    <s v="I"/>
    <n v="1"/>
    <s v="170102040808"/>
    <s v="063-09-I"/>
    <s v="063"/>
    <s v="09"/>
    <s v="R1"/>
    <s v="Lolo"/>
    <s v="Superior"/>
    <s v="MT"/>
    <n v="47.375666000000002"/>
    <n v="-115.25978499999999"/>
    <s v="Managed"/>
    <s v="Flow (whole reach)"/>
    <n v="29.27796"/>
    <s v=""/>
    <n v="70"/>
    <x v="574"/>
    <n v="172.7"/>
    <n v="1.181"/>
    <n v="1.35"/>
    <n v="0.39999999105930328"/>
    <n v="23.161551823972207"/>
    <n v="22.408801141196619"/>
    <n v="15.17"/>
    <n v="21.2"/>
    <n v="7.4999999999999997E-2"/>
    <n v="0.83"/>
    <n v="3.33"/>
    <n v="100"/>
    <n v="88.1"/>
    <n v="112"/>
    <n v="38.1"/>
    <n v="69.48"/>
    <n v="40.252000000000002"/>
  </r>
  <r>
    <x v="486"/>
    <n v="9048"/>
    <x v="390"/>
    <x v="0"/>
    <d v="2016-06-20T00:00:00"/>
    <n v="2016"/>
    <s v="CRB"/>
    <s v="I"/>
    <n v="1"/>
    <s v="170102040808"/>
    <s v="063-09-I"/>
    <s v="063"/>
    <s v="09"/>
    <s v="R1"/>
    <s v="Lolo"/>
    <s v="Superior"/>
    <s v="MT"/>
    <n v="47.375666000000002"/>
    <n v="-115.25978499999999"/>
    <s v="Managed"/>
    <s v="Flow (whole reach)"/>
    <n v="39.301389999999998"/>
    <s v=""/>
    <n v="70"/>
    <x v="467"/>
    <n v="171.2"/>
    <n v="1.133"/>
    <n v="1.052"/>
    <n v="0.38166666030883789"/>
    <n v="35.046728971962622"/>
    <n v="57.184579355694432"/>
    <n v="14.7"/>
    <n v="24.8"/>
    <n v="7.3999999999999996E-2"/>
    <n v="3"/>
    <n v="5.33"/>
    <n v="100"/>
    <n v="90.48"/>
    <n v="128"/>
    <n v="26.19"/>
    <n v="186.92"/>
    <n v="80.582999999999998"/>
  </r>
  <r>
    <x v="487"/>
    <n v="217"/>
    <x v="391"/>
    <x v="1"/>
    <d v="2001-07-24T00:00:00"/>
    <n v="2001"/>
    <s v="CRB"/>
    <s v="I"/>
    <n v="1"/>
    <s v="170102070204"/>
    <s v="041-04-I"/>
    <s v="041"/>
    <s v="04"/>
    <s v="R1"/>
    <s v="Flathead"/>
    <s v="Hungry Horse"/>
    <s v="MT"/>
    <n v="48.156995000000002"/>
    <n v="-113.41400400000001"/>
    <s v="Reference"/>
    <s v=""/>
    <m/>
    <s v=""/>
    <n v="130"/>
    <x v="966"/>
    <n v="221.6"/>
    <n v="0.72199999999999998"/>
    <n v="1.119"/>
    <n v="0.4699999988079071"/>
    <n v="9.025270758122744"/>
    <n v="20.758122743682311"/>
    <n v="35.369999999999997"/>
    <n v="92.97"/>
    <n v="0.05"/>
    <m/>
    <m/>
    <n v="70.45"/>
    <n v="25"/>
    <n v="131"/>
    <n v="22.22"/>
    <n v="99.28"/>
    <n v="50.145000000000003"/>
  </r>
  <r>
    <x v="487"/>
    <n v="2179"/>
    <x v="391"/>
    <x v="1"/>
    <d v="2006-07-28T00:00:00"/>
    <n v="2006"/>
    <s v="CRB"/>
    <s v="I"/>
    <n v="1"/>
    <s v="170102070204"/>
    <s v="041-04-I"/>
    <s v="041"/>
    <s v="04"/>
    <s v="R1"/>
    <s v="Flathead"/>
    <s v="Hungry Horse"/>
    <s v="MT"/>
    <n v="48.156995000000002"/>
    <n v="-113.41400400000001"/>
    <s v="Reference"/>
    <s v="Flow (whole reach)"/>
    <n v="31.391919999999999"/>
    <s v=""/>
    <n v="140"/>
    <x v="967"/>
    <n v="240.8"/>
    <n v="0.872"/>
    <n v="1.1679999999999999"/>
    <n v="0.43999996781349182"/>
    <n v="8.3056478405315595"/>
    <n v="14.867110109804477"/>
    <n v="37.130000000000003"/>
    <n v="85.03"/>
    <n v="5.3999999999999999E-2"/>
    <n v="2"/>
    <n v="5"/>
    <n v="100"/>
    <n v="70.83"/>
    <n v="130"/>
    <n v="10.42"/>
    <n v="149.5"/>
    <n v="100.271"/>
  </r>
  <r>
    <x v="487"/>
    <n v="5989"/>
    <x v="391"/>
    <x v="1"/>
    <d v="2011-09-05T00:00:00"/>
    <n v="2011"/>
    <s v="CRB"/>
    <s v="I"/>
    <n v="1"/>
    <s v="170102070204"/>
    <s v="041-04-I"/>
    <s v="041"/>
    <s v="04"/>
    <s v="R1"/>
    <s v="Flathead"/>
    <s v="Hungry Horse"/>
    <s v="MT"/>
    <n v="48.156995000000002"/>
    <n v="-113.41400400000001"/>
    <s v="Reference"/>
    <s v="Flow (whole reach)"/>
    <n v="57.674660000000003"/>
    <s v=""/>
    <n v="120"/>
    <x v="968"/>
    <n v="224.8"/>
    <n v="0.89900000000000002"/>
    <n v="1.0549999999999999"/>
    <n v="0.72999999920527137"/>
    <n v="13.345195729537366"/>
    <n v="25.578292239178964"/>
    <n v="36.03"/>
    <n v="65.89"/>
    <n v="0.06"/>
    <n v="0.44"/>
    <n v="4.8899999999999997"/>
    <n v="86.36"/>
    <n v="63.64"/>
    <n v="111"/>
    <n v="30.95"/>
    <n v="222.42"/>
    <n v="46.198999999999998"/>
  </r>
  <r>
    <x v="487"/>
    <n v="9036"/>
    <x v="391"/>
    <x v="1"/>
    <d v="2016-07-30T00:00:00"/>
    <n v="2016"/>
    <s v="CRB"/>
    <s v="I"/>
    <n v="1"/>
    <s v="170102070204"/>
    <s v="041-04-I"/>
    <s v="041"/>
    <s v="04"/>
    <s v="R1"/>
    <s v="Flathead"/>
    <s v="Hungry Horse"/>
    <s v="MT"/>
    <n v="48.156995000000002"/>
    <n v="-113.41400400000001"/>
    <s v="Reference"/>
    <s v="Flow (whole reach)"/>
    <n v="46.853900000000003"/>
    <s v=""/>
    <n v="140"/>
    <x v="969"/>
    <n v="214.5"/>
    <n v="0.77900000000000003"/>
    <n v="1.1879999999999999"/>
    <n v="0.59000000357627869"/>
    <n v="13.986013986013987"/>
    <n v="18.78787932140288"/>
    <n v="25.28"/>
    <n v="51.31"/>
    <n v="6.7000000000000004E-2"/>
    <n v="2"/>
    <n v="6.89"/>
    <n v="100"/>
    <n v="90.48"/>
    <n v="113"/>
    <n v="34.15"/>
    <n v="139.86000000000001"/>
    <n v="60.594000000000001"/>
  </r>
  <r>
    <x v="488"/>
    <n v="508"/>
    <x v="392"/>
    <x v="1"/>
    <d v="2001-08-04T00:00:00"/>
    <n v="2001"/>
    <s v="CRB"/>
    <s v="IS"/>
    <n v="1"/>
    <s v="170603050504"/>
    <s v="082-08-IS"/>
    <s v="082"/>
    <s v="08"/>
    <s v="R1"/>
    <s v="Nez Perce-Clearwater"/>
    <s v="Red River"/>
    <s v="ID"/>
    <n v="45.761423000000001"/>
    <n v="-115.749362"/>
    <s v="Reference"/>
    <s v=""/>
    <m/>
    <s v=""/>
    <n v="20"/>
    <x v="403"/>
    <n v="176.6"/>
    <n v="0.57199999999999995"/>
    <n v="1.4510000000000001"/>
    <n v="0.38499999046325684"/>
    <n v="67.950169875424692"/>
    <n v="71.177802836503474"/>
    <n v="16"/>
    <m/>
    <n v="7.0000000000000001E-3"/>
    <m/>
    <m/>
    <n v="82.93"/>
    <n v="73.17"/>
    <n v="97"/>
    <n v="46.34"/>
    <n v="317.10000000000002"/>
    <n v="149.387"/>
  </r>
  <r>
    <x v="488"/>
    <n v="510"/>
    <x v="392"/>
    <x v="1"/>
    <d v="2004-08-02T00:00:00"/>
    <n v="2004"/>
    <s v="CRB"/>
    <s v="IS"/>
    <n v="1"/>
    <s v="170603050504"/>
    <s v="082-08-IS"/>
    <s v="082"/>
    <s v="08"/>
    <s v="R1"/>
    <s v="Nez Perce-Clearwater"/>
    <s v="Red River"/>
    <s v="ID"/>
    <n v="45.761423000000001"/>
    <n v="-115.749362"/>
    <s v="Reference"/>
    <s v=""/>
    <n v="41.509445884917199"/>
    <s v=""/>
    <n v="20"/>
    <x v="953"/>
    <n v="165"/>
    <n v="0.752"/>
    <n v="1.3640000000000001"/>
    <n v="0.30818181688135321"/>
    <n v="66.666666666666671"/>
    <n v="89.696970852938563"/>
    <m/>
    <m/>
    <n v="8.5000000000000006E-3"/>
    <n v="18.14"/>
    <n v="56.59"/>
    <n v="95.24"/>
    <n v="73.81"/>
    <n v="95"/>
    <n v="34.21"/>
    <n v="327.27"/>
    <n v="220.578"/>
  </r>
  <r>
    <x v="488"/>
    <n v="511"/>
    <x v="392"/>
    <x v="1"/>
    <d v="2003-07-30T00:00:00"/>
    <n v="2003"/>
    <s v="CRB"/>
    <s v="IS"/>
    <n v="1"/>
    <s v="170603050504"/>
    <s v="082-08-IS"/>
    <s v="082"/>
    <s v="08"/>
    <s v="R1"/>
    <s v="Nez Perce-Clearwater"/>
    <s v="Red River"/>
    <s v="ID"/>
    <n v="45.761423000000001"/>
    <n v="-115.749362"/>
    <s v="Reference"/>
    <s v=""/>
    <n v="54.386725147005798"/>
    <s v=""/>
    <n v="10"/>
    <x v="509"/>
    <n v="177"/>
    <n v="0.95499999999999996"/>
    <n v="1.4219999999999999"/>
    <n v="0.41222222149372101"/>
    <n v="50.847457627118651"/>
    <n v="90.225987515207066"/>
    <n v="24.64"/>
    <n v="95.43"/>
    <n v="8.9999999999999993E-3"/>
    <n v="45.47"/>
    <n v="54.6"/>
    <n v="97.73"/>
    <n v="38.64"/>
    <n v="93"/>
    <n v="45.95"/>
    <n v="559.32000000000005"/>
    <n v="174.154"/>
  </r>
  <r>
    <x v="488"/>
    <n v="2274"/>
    <x v="392"/>
    <x v="1"/>
    <d v="2006-08-24T00:00:00"/>
    <n v="2006"/>
    <s v="CRB"/>
    <s v="IS"/>
    <n v="1"/>
    <s v="170603050504"/>
    <s v="082-08-IS"/>
    <s v="082"/>
    <s v="08"/>
    <s v="R1"/>
    <s v="Nez Perce-Clearwater"/>
    <s v="Red River"/>
    <s v="ID"/>
    <n v="45.761423000000001"/>
    <n v="-115.749362"/>
    <s v="Reference"/>
    <s v="Flow (whole reach)"/>
    <n v="25.229890000000001"/>
    <s v=""/>
    <n v="10"/>
    <x v="510"/>
    <n v="180.8"/>
    <n v="0.65800000000000003"/>
    <n v="1.429"/>
    <n v="0.31142858522278921"/>
    <n v="38.716814159292035"/>
    <n v="41.980088548322691"/>
    <n v="16.350000000000001"/>
    <n v="41.87"/>
    <n v="1.2E-2"/>
    <n v="47.24"/>
    <n v="50.86"/>
    <n v="100"/>
    <n v="95.45"/>
    <n v="100"/>
    <n v="30.23"/>
    <n v="464.6"/>
    <n v="194.16300000000001"/>
  </r>
  <r>
    <x v="488"/>
    <n v="3854"/>
    <x v="392"/>
    <x v="1"/>
    <d v="2007-07-29T00:00:00"/>
    <n v="2007"/>
    <s v="CRB"/>
    <s v="IS"/>
    <n v="1"/>
    <s v="170603050504"/>
    <s v="082-08-IS"/>
    <s v="082"/>
    <s v="08"/>
    <s v="R1"/>
    <s v="Nez Perce-Clearwater"/>
    <s v="Red River"/>
    <s v="ID"/>
    <n v="45.761423000000001"/>
    <n v="-115.749362"/>
    <s v="Reference"/>
    <s v="Flow (whole reach)"/>
    <n v="53.669980000000002"/>
    <s v=""/>
    <n v="10"/>
    <x v="408"/>
    <n v="167.8"/>
    <n v="0.73899999999999999"/>
    <n v="1.2470000000000001"/>
    <n v="0.29842104958860499"/>
    <n v="113.2300357568534"/>
    <n v="93.206197343082891"/>
    <n v="16.11"/>
    <n v="35.31"/>
    <n v="4.4999999999999997E-3"/>
    <n v="34.43"/>
    <n v="44.25"/>
    <n v="100"/>
    <n v="95.24"/>
    <n v="77"/>
    <n v="59.52"/>
    <n v="566.15"/>
    <n v="198.37100000000001"/>
  </r>
  <r>
    <x v="488"/>
    <n v="4175"/>
    <x v="392"/>
    <x v="1"/>
    <d v="2008-08-07T00:00:00"/>
    <n v="2008"/>
    <s v="CRB"/>
    <s v="IS"/>
    <n v="1"/>
    <s v="170603050504"/>
    <s v="082-08-IS"/>
    <s v="082"/>
    <s v="08"/>
    <s v="R1"/>
    <s v="Nez Perce-Clearwater"/>
    <s v="Red River"/>
    <s v="ID"/>
    <n v="45.761423000000001"/>
    <n v="-115.749362"/>
    <s v="Reference"/>
    <s v="Flow (whole reach)"/>
    <n v="29.047160000000002"/>
    <s v=""/>
    <n v="10"/>
    <x v="970"/>
    <n v="166"/>
    <n v="0.69299999999999995"/>
    <n v="1.375"/>
    <n v="0.34090908549048682"/>
    <n v="66.265060240963862"/>
    <n v="59.277108778436506"/>
    <n v="15.03"/>
    <n v="34.71"/>
    <n v="3.0000000000000001E-3"/>
    <n v="41.26"/>
    <n v="55.83"/>
    <n v="95.24"/>
    <n v="90.48"/>
    <n v="84"/>
    <n v="54.76"/>
    <n v="530.12"/>
    <n v="185.476"/>
  </r>
  <r>
    <x v="488"/>
    <n v="4933"/>
    <x v="392"/>
    <x v="1"/>
    <d v="2009-08-04T00:00:00"/>
    <n v="2009"/>
    <s v="CRB"/>
    <s v="IS"/>
    <n v="1"/>
    <s v="170603050504"/>
    <s v="082-08-IS"/>
    <s v="082"/>
    <s v="08"/>
    <s v="R1"/>
    <s v="Nez Perce-Clearwater"/>
    <s v="Red River"/>
    <s v="ID"/>
    <n v="45.761423000000001"/>
    <n v="-115.749362"/>
    <s v="Reference"/>
    <s v="Flow (whole reach)"/>
    <n v="40.391950000000001"/>
    <s v=""/>
    <n v="10"/>
    <x v="716"/>
    <n v="159.9"/>
    <n v="0.76900000000000002"/>
    <n v="1.37"/>
    <n v="0.30769230998479402"/>
    <n v="81.300813008130078"/>
    <n v="74.233897556879882"/>
    <n v="14.1"/>
    <n v="28.92"/>
    <n v="2E-3"/>
    <n v="40.020000000000003"/>
    <n v="47.31"/>
    <n v="95"/>
    <n v="87.5"/>
    <n v="84"/>
    <n v="57.5"/>
    <n v="806.75"/>
    <n v="238.11199999999999"/>
  </r>
  <r>
    <x v="488"/>
    <n v="5682"/>
    <x v="392"/>
    <x v="1"/>
    <d v="2010-08-06T00:00:00"/>
    <n v="2010"/>
    <s v="CRB"/>
    <s v="IS"/>
    <n v="1"/>
    <s v="170603050504"/>
    <s v="082-08-IS"/>
    <s v="082"/>
    <s v="08"/>
    <s v="R1"/>
    <s v="Nez Perce-Clearwater"/>
    <s v="Red River"/>
    <s v="ID"/>
    <n v="45.761423000000001"/>
    <n v="-115.749362"/>
    <s v="Reference"/>
    <s v="Flow (whole reach)"/>
    <n v="36.374760000000002"/>
    <s v=""/>
    <n v="10"/>
    <x v="756"/>
    <n v="156"/>
    <n v="0.74399999999999999"/>
    <n v="1.2809999999999999"/>
    <n v="0.31166666001081467"/>
    <n v="76.923076923076934"/>
    <n v="75.128206228598572"/>
    <n v="12.72"/>
    <n v="27.18"/>
    <n v="2E-3"/>
    <n v="34.69"/>
    <n v="41.85"/>
    <n v="97.37"/>
    <n v="92.11"/>
    <n v="90"/>
    <n v="43.24"/>
    <n v="487.18"/>
    <n v="189.905"/>
  </r>
  <r>
    <x v="488"/>
    <n v="6076"/>
    <x v="392"/>
    <x v="1"/>
    <d v="2011-08-06T00:00:00"/>
    <n v="2011"/>
    <s v="CRB"/>
    <s v="IS"/>
    <n v="1"/>
    <s v="170603050504"/>
    <s v="082-08-IS"/>
    <s v="082"/>
    <s v="08"/>
    <s v="R1"/>
    <s v="Nez Perce-Clearwater"/>
    <s v="Red River"/>
    <s v="ID"/>
    <n v="45.761423000000001"/>
    <n v="-115.749362"/>
    <s v="Reference"/>
    <s v="Flow (whole reach)"/>
    <n v="35.829569999999997"/>
    <s v=""/>
    <n v="10"/>
    <x v="208"/>
    <n v="160.30000000000001"/>
    <n v="0.71699999999999997"/>
    <n v="1.2150000000000001"/>
    <n v="0.35692307582268346"/>
    <n v="81.097941359950084"/>
    <n v="61.509669161705538"/>
    <n v="12.11"/>
    <n v="26.66"/>
    <n v="4.0000000000000001E-3"/>
    <n v="47.71"/>
    <n v="52.8"/>
    <n v="97.5"/>
    <n v="95"/>
    <n v="78"/>
    <n v="66.67"/>
    <n v="548.97"/>
    <n v="142.095"/>
  </r>
  <r>
    <x v="488"/>
    <n v="6575"/>
    <x v="392"/>
    <x v="1"/>
    <d v="2012-08-02T00:00:00"/>
    <n v="2012"/>
    <s v="CRB"/>
    <s v="IS"/>
    <n v="1"/>
    <s v="170603050504"/>
    <s v="082-08-IS"/>
    <s v="082"/>
    <s v="08"/>
    <s v="R1"/>
    <s v="Nez Perce-Clearwater"/>
    <s v="Red River"/>
    <s v="ID"/>
    <n v="45.761423000000001"/>
    <n v="-115.749362"/>
    <s v="Reference"/>
    <s v="Flow (whole reach)"/>
    <n v="42.338650000000001"/>
    <s v=""/>
    <n v="10"/>
    <x v="322"/>
    <n v="169.9"/>
    <n v="0.7"/>
    <n v="1.3839999999999999"/>
    <n v="0.45285713246890474"/>
    <n v="41.200706297822251"/>
    <n v="49.381990022979252"/>
    <n v="15.31"/>
    <n v="37.51"/>
    <n v="7.0000000000000001E-3"/>
    <n v="10.16"/>
    <n v="34.72"/>
    <n v="100"/>
    <n v="92.86"/>
    <n v="90"/>
    <n v="60.98"/>
    <n v="600.35"/>
    <n v="303.82"/>
  </r>
  <r>
    <x v="488"/>
    <n v="9071"/>
    <x v="392"/>
    <x v="1"/>
    <d v="2016-08-25T00:00:00"/>
    <n v="2016"/>
    <s v="CRB"/>
    <s v="IS"/>
    <n v="1"/>
    <s v="170603050504"/>
    <s v="082-08-IS"/>
    <s v="082"/>
    <s v="08"/>
    <s v="R1"/>
    <s v="Nez Perce-Clearwater"/>
    <s v="Red River"/>
    <s v="ID"/>
    <n v="45.761423000000001"/>
    <n v="-115.749362"/>
    <s v="Reference"/>
    <s v="Flow (whole reach)"/>
    <n v="35.666719999999998"/>
    <s v=""/>
    <n v="10"/>
    <x v="574"/>
    <n v="161.6"/>
    <n v="0.73"/>
    <n v="1.3320000000000001"/>
    <n v="0.37444443172878689"/>
    <n v="55.693069306930695"/>
    <n v="81.559404361956183"/>
    <n v="13.53"/>
    <n v="33.79"/>
    <n v="2E-3"/>
    <n v="60.81"/>
    <n v="67.23"/>
    <n v="100"/>
    <n v="97.5"/>
    <n v="88"/>
    <n v="55"/>
    <n v="581.67999999999995"/>
    <n v="190.17599999999999"/>
  </r>
  <r>
    <x v="489"/>
    <n v="224"/>
    <x v="393"/>
    <x v="1"/>
    <d v="2003-08-14T00:00:00"/>
    <n v="2003"/>
    <s v="CRB"/>
    <s v="I"/>
    <n v="3"/>
    <s v="170102090507"/>
    <s v="042-07-I"/>
    <s v="042"/>
    <s v="07"/>
    <s v="R1"/>
    <s v="Flathead"/>
    <s v="Spotted Bear"/>
    <s v="MT"/>
    <n v="48.011875000000003"/>
    <n v="-113.476615"/>
    <s v="Reference"/>
    <s v=""/>
    <n v="22.3267374758953"/>
    <s v=""/>
    <n v="90"/>
    <x v="971"/>
    <n v="205.8"/>
    <n v="1.7589999999999999"/>
    <n v="1.3979999999999999"/>
    <n v="0.45599997043609619"/>
    <n v="24.295432458697764"/>
    <n v="28.377065158098848"/>
    <n v="29.73"/>
    <n v="58.79"/>
    <n v="7.4999999999999997E-2"/>
    <n v="8"/>
    <n v="17.329999999999998"/>
    <n v="92.86"/>
    <n v="90.48"/>
    <n v="143"/>
    <n v="7.69"/>
    <n v="92.32"/>
    <n v="56.710999999999999"/>
  </r>
  <r>
    <x v="489"/>
    <n v="4127"/>
    <x v="393"/>
    <x v="1"/>
    <d v="2008-08-23T00:00:00"/>
    <n v="2008"/>
    <s v="CRB"/>
    <s v="I"/>
    <n v="3"/>
    <s v="170102090507"/>
    <s v="042-07-I"/>
    <s v="042"/>
    <s v="07"/>
    <s v="R1"/>
    <s v="Flathead"/>
    <s v="Spotted Bear"/>
    <s v="MT"/>
    <n v="48.011875000000003"/>
    <n v="-113.476615"/>
    <s v="Reference"/>
    <s v="Flow (whole reach)"/>
    <n v="34.637630000000001"/>
    <s v=""/>
    <m/>
    <x v="839"/>
    <n v="264.7"/>
    <n v="1.651"/>
    <n v="1.151"/>
    <n v="0.67499998211860657"/>
    <n v="7.555723460521345"/>
    <n v="15.640347419165195"/>
    <n v="26.39"/>
    <n v="67.48"/>
    <n v="0.13850000000000001"/>
    <n v="5.67"/>
    <n v="8"/>
    <n v="100"/>
    <m/>
    <n v="146"/>
    <n v="0"/>
    <n v="105.78"/>
    <n v="20.782"/>
  </r>
  <r>
    <x v="489"/>
    <n v="7325"/>
    <x v="393"/>
    <x v="1"/>
    <d v="2013-08-14T00:00:00"/>
    <n v="2013"/>
    <s v="CRB"/>
    <s v="I"/>
    <n v="3"/>
    <s v="170102090507"/>
    <s v="042-07-I"/>
    <s v="042"/>
    <s v="07"/>
    <s v="R1"/>
    <s v="Flathead"/>
    <s v="Spotted Bear"/>
    <s v="MT"/>
    <n v="48.011875000000003"/>
    <n v="-113.476615"/>
    <s v="Reference"/>
    <s v="Flow (whole reach)"/>
    <n v="36.699669999999998"/>
    <s v=""/>
    <n v="140"/>
    <x v="972"/>
    <n v="262.5"/>
    <n v="1.7869999999999999"/>
    <n v="1.1359999999999999"/>
    <n v="0.43166666229565936"/>
    <n v="22.857142857142858"/>
    <n v="26.133333297002881"/>
    <n v="26.23"/>
    <n v="40.47"/>
    <n v="0.109"/>
    <n v="0.33"/>
    <n v="1.46"/>
    <n v="100"/>
    <n v="97.56"/>
    <n v="137"/>
    <n v="12.2"/>
    <n v="68.569999999999993"/>
    <n v="12.949"/>
  </r>
  <r>
    <x v="489"/>
    <n v="10034"/>
    <x v="393"/>
    <x v="1"/>
    <d v="2018-08-25T00:00:00"/>
    <n v="2018"/>
    <s v="CRB"/>
    <s v="I"/>
    <n v="3"/>
    <s v="170102090507"/>
    <s v="042-07-I"/>
    <s v="042"/>
    <s v="07"/>
    <s v="R1"/>
    <s v="Flathead"/>
    <s v="Spotted Bear"/>
    <s v="MT"/>
    <n v="48.011875000000003"/>
    <n v="-113.476615"/>
    <s v="Reference"/>
    <s v="Flow (whole reach)"/>
    <n v="31.795981079875499"/>
    <s v=""/>
    <n v="90"/>
    <x v="973"/>
    <n v="255.9"/>
    <n v="1.825"/>
    <n v="1.073"/>
    <n v="0.36666665474573773"/>
    <n v="23.446658851113718"/>
    <n v="27.627979605027409"/>
    <n v="22.54"/>
    <n v="48.53"/>
    <n v="6.8500000000000005E-2"/>
    <n v="1"/>
    <n v="1.68"/>
    <n v="100"/>
    <n v="88.1"/>
    <n v="137"/>
    <n v="13.51"/>
    <n v="105.51"/>
    <n v="16.724"/>
  </r>
  <r>
    <x v="490"/>
    <n v="289"/>
    <x v="394"/>
    <x v="1"/>
    <d v="2004-07-13T00:00:00"/>
    <n v="2004"/>
    <s v="CRB"/>
    <s v="I"/>
    <n v="4"/>
    <s v="170102010301"/>
    <s v="051-11-I"/>
    <s v="051"/>
    <s v="11"/>
    <s v="R1"/>
    <s v="Beaverhead-Deerlodge"/>
    <s v="Pintler"/>
    <s v="MT"/>
    <n v="46.063141999999999"/>
    <n v="-113.22351500000001"/>
    <s v="Reference"/>
    <s v=""/>
    <n v="56.296809673961199"/>
    <s v=""/>
    <n v="40"/>
    <x v="974"/>
    <n v="178.1"/>
    <n v="1.78"/>
    <n v="1.079"/>
    <n v="0.29399999231100082"/>
    <n v="56.148231330713081"/>
    <n v="34.250421245602794"/>
    <m/>
    <m/>
    <n v="6.5500000000000003E-2"/>
    <n v="19.559999999999999"/>
    <n v="24"/>
    <n v="100"/>
    <n v="86.36"/>
    <n v="70"/>
    <n v="71.430000000000007"/>
    <n v="101.07"/>
    <n v="43.213000000000001"/>
  </r>
  <r>
    <x v="490"/>
    <n v="4848"/>
    <x v="394"/>
    <x v="1"/>
    <d v="2009-07-10T00:00:00"/>
    <n v="2009"/>
    <s v="CRB"/>
    <s v="I"/>
    <n v="4"/>
    <s v="170102010301"/>
    <s v="051-11-I"/>
    <s v="051"/>
    <s v="11"/>
    <s v="R1"/>
    <s v="Beaverhead-Deerlodge"/>
    <s v="Pintler"/>
    <s v="MT"/>
    <n v="46.063141999999999"/>
    <n v="-113.22351500000001"/>
    <s v="Reference"/>
    <s v="Flow (whole reach)"/>
    <n v="58.394440000000003"/>
    <s v=""/>
    <n v="30"/>
    <x v="975"/>
    <n v="178.7"/>
    <n v="2.0590000000000002"/>
    <n v="1.2549999999999999"/>
    <n v="0.31499999761581421"/>
    <n v="67.151650811415792"/>
    <n v="38.556239294085216"/>
    <n v="10.86"/>
    <n v="20.09"/>
    <n v="6.8000000000000005E-2"/>
    <n v="39.369999999999997"/>
    <n v="39.44"/>
    <n v="84.09"/>
    <n v="61.36"/>
    <n v="73"/>
    <n v="70.45"/>
    <n v="195.86"/>
    <n v="66.605000000000004"/>
  </r>
  <r>
    <x v="490"/>
    <n v="7916"/>
    <x v="394"/>
    <x v="1"/>
    <d v="2014-07-31T00:00:00"/>
    <n v="2014"/>
    <s v="CRB"/>
    <s v="I"/>
    <n v="4"/>
    <s v="170102010301"/>
    <s v="051-11-I"/>
    <s v="051"/>
    <s v="11"/>
    <s v="R1"/>
    <s v="Beaverhead-Deerlodge"/>
    <s v="Pintler"/>
    <s v="MT"/>
    <n v="46.063141999999999"/>
    <n v="-113.22351500000001"/>
    <s v="Reference"/>
    <s v="Flow (whole reach)"/>
    <n v="72.208860000000001"/>
    <s v=""/>
    <n v="70"/>
    <x v="41"/>
    <n v="182.5"/>
    <n v="1.8520000000000001"/>
    <n v="1.377"/>
    <n v="0.33166665708025295"/>
    <n v="65.753424657534239"/>
    <n v="34.19178048225298"/>
    <n v="8.11"/>
    <n v="20.14"/>
    <n v="0.128"/>
    <n v="19.09"/>
    <n v="19.760000000000002"/>
    <n v="100"/>
    <n v="79.55"/>
    <n v="77"/>
    <n v="63.64"/>
    <n v="263.01"/>
    <n v="106.075"/>
  </r>
  <r>
    <x v="490"/>
    <n v="10573"/>
    <x v="394"/>
    <x v="1"/>
    <d v="2019-07-10T00:00:00"/>
    <n v="2019"/>
    <s v="CRB"/>
    <s v="I"/>
    <n v="4"/>
    <s v="170102010301"/>
    <s v="051-11-I"/>
    <s v="051"/>
    <s v="11"/>
    <s v="R1"/>
    <s v="Beaverhead-Deerlodge"/>
    <s v="Pintler"/>
    <s v="MT"/>
    <n v="46.063141999999999"/>
    <n v="-113.22351500000001"/>
    <s v="Reference"/>
    <s v="Flow (whole reach)"/>
    <n v="56.823079104878701"/>
    <s v=""/>
    <n v="60"/>
    <x v="976"/>
    <n v="177.1"/>
    <n v="2.12"/>
    <n v="1.1930000000000001"/>
    <n v="0.34799998998641968"/>
    <n v="56.465273856578207"/>
    <n v="31.338227125024609"/>
    <n v="11.29"/>
    <n v="18.38"/>
    <n v="3.9E-2"/>
    <n v="16.920000000000002"/>
    <n v="18.38"/>
    <n v="97.73"/>
    <n v="95.45"/>
    <n v="94"/>
    <n v="55.81"/>
    <n v="225.86"/>
    <n v="113.628"/>
  </r>
  <r>
    <x v="491"/>
    <n v="3863"/>
    <x v="395"/>
    <x v="0"/>
    <d v="2007-07-24T00:00:00"/>
    <n v="2007"/>
    <s v="CRB"/>
    <s v="I"/>
    <n v="2"/>
    <s v="170102020611"/>
    <s v="055-12-I"/>
    <s v="055"/>
    <s v="12"/>
    <s v="R1"/>
    <s v="Lolo"/>
    <s v="Missoula"/>
    <s v="MT"/>
    <n v="46.6571"/>
    <n v="-113.480694"/>
    <s v="Managed"/>
    <s v="Flow (whole reach)"/>
    <n v="48.36683"/>
    <s v=""/>
    <n v="110"/>
    <x v="411"/>
    <n v="164.5"/>
    <n v="2.1339999999999999"/>
    <n v="1.232"/>
    <n v="0.1558823550448698"/>
    <n v="103.34346504559271"/>
    <n v="41.09422486603804"/>
    <n v="9.76"/>
    <n v="30.86"/>
    <n v="2.1000000000000001E-2"/>
    <n v="4.13"/>
    <n v="7"/>
    <n v="100"/>
    <n v="100"/>
    <n v="89"/>
    <n v="47.62"/>
    <n v="279.64"/>
    <n v="93.402000000000001"/>
  </r>
  <r>
    <x v="491"/>
    <n v="6823"/>
    <x v="395"/>
    <x v="0"/>
    <d v="2012-07-03T00:00:00"/>
    <n v="2012"/>
    <s v="CRB"/>
    <s v="I"/>
    <n v="2"/>
    <s v="170102020611"/>
    <s v="055-12-I"/>
    <s v="055"/>
    <s v="12"/>
    <s v="R1"/>
    <s v="Lolo"/>
    <s v="Missoula"/>
    <s v="MT"/>
    <n v="46.6571"/>
    <n v="-113.480694"/>
    <s v="Managed"/>
    <s v="Flow (whole reach)"/>
    <n v="47.854379999999999"/>
    <s v=""/>
    <n v="120"/>
    <x v="977"/>
    <n v="168.6"/>
    <n v="2.0230000000000001"/>
    <n v="1"/>
    <n v="0.22199999888737995"/>
    <n v="88.967971530249116"/>
    <n v="41.99288246329003"/>
    <n v="8.9499999999999993"/>
    <n v="17.66"/>
    <n v="3.1E-2"/>
    <n v="13.13"/>
    <n v="22.47"/>
    <n v="100"/>
    <n v="95.24"/>
    <n v="95"/>
    <n v="48.78"/>
    <n v="296.56"/>
    <n v="202.84299999999999"/>
  </r>
  <r>
    <x v="491"/>
    <n v="9829"/>
    <x v="395"/>
    <x v="0"/>
    <d v="2017-07-13T00:00:00"/>
    <n v="2017"/>
    <s v="CRB"/>
    <s v="I"/>
    <n v="2"/>
    <s v="170102020611"/>
    <s v="055-12-I"/>
    <s v="055"/>
    <s v="12"/>
    <s v="R1"/>
    <s v="Lolo"/>
    <s v="Missoula"/>
    <s v="MT"/>
    <n v="46.6571"/>
    <n v="-113.480694"/>
    <s v="Managed"/>
    <s v="Flow (whole reach)"/>
    <n v="44.261297274981303"/>
    <s v=""/>
    <n v="140"/>
    <x v="978"/>
    <n v="163.80000000000001"/>
    <n v="2.121"/>
    <n v="1.1819999999999999"/>
    <n v="0.23850000128149987"/>
    <n v="122.10012210012209"/>
    <n v="52.075701901036439"/>
    <n v="8.5500000000000007"/>
    <n v="12.07"/>
    <n v="1.95E-2"/>
    <n v="1.24"/>
    <n v="20.48"/>
    <n v="100"/>
    <n v="87.5"/>
    <n v="102"/>
    <n v="37.5"/>
    <n v="207.57"/>
    <n v="163.79900000000001"/>
  </r>
  <r>
    <x v="492"/>
    <n v="1780"/>
    <x v="396"/>
    <x v="0"/>
    <d v="2005-06-14T00:00:00"/>
    <n v="2005"/>
    <s v="CRB"/>
    <s v="I"/>
    <n v="5"/>
    <s v="170102150403"/>
    <s v="015-04-I"/>
    <s v="015"/>
    <s v="04"/>
    <s v="R1"/>
    <s v="Panhandle"/>
    <s v="Priest Lake"/>
    <s v="ID"/>
    <n v="48.459538000000002"/>
    <n v="-116.994562"/>
    <s v="Managed"/>
    <s v=""/>
    <n v="34.806579999999997"/>
    <s v=""/>
    <n v="20"/>
    <x v="979"/>
    <n v="251.2"/>
    <n v="0.16700000000000001"/>
    <n v="1.6859999999999999"/>
    <n v="0.70099999606609342"/>
    <n v="39.808917197452232"/>
    <n v="76.313695330528702"/>
    <n v="15.8"/>
    <n v="38.35"/>
    <n v="2E-3"/>
    <n v="41.26"/>
    <n v="95.5"/>
    <n v="88.1"/>
    <n v="61.9"/>
    <n v="99"/>
    <n v="35"/>
    <n v="258.76"/>
    <n v="57.401000000000003"/>
  </r>
  <r>
    <x v="492"/>
    <n v="5336"/>
    <x v="396"/>
    <x v="0"/>
    <d v="2010-07-12T00:00:00"/>
    <n v="2010"/>
    <s v="CRB"/>
    <s v="I"/>
    <n v="5"/>
    <s v="170102150403"/>
    <s v="015-04-I"/>
    <s v="015"/>
    <s v="04"/>
    <s v="R1"/>
    <s v="Panhandle"/>
    <s v="Priest Lake"/>
    <s v="ID"/>
    <n v="48.459538000000002"/>
    <n v="-116.994562"/>
    <s v="Managed"/>
    <s v="Flow (whole reach)"/>
    <n v="33.048259999999999"/>
    <s v=""/>
    <n v="20"/>
    <x v="697"/>
    <n v="221.8"/>
    <n v="0.14000000000000001"/>
    <n v="1.518"/>
    <n v="0.76750000566244125"/>
    <n v="36.068530207394048"/>
    <n v="100"/>
    <n v="13.21"/>
    <n v="17.14"/>
    <n v="2E-3"/>
    <n v="50.23"/>
    <n v="74.38"/>
    <n v="94.74"/>
    <n v="84.21"/>
    <n v="121"/>
    <n v="23.68"/>
    <n v="175.83"/>
    <n v="40.402000000000001"/>
  </r>
  <r>
    <x v="492"/>
    <n v="8463"/>
    <x v="396"/>
    <x v="0"/>
    <d v="2015-07-16T00:00:00"/>
    <n v="2015"/>
    <s v="CRB"/>
    <s v="I"/>
    <n v="5"/>
    <s v="170102150403"/>
    <s v="015-04-I"/>
    <s v="015"/>
    <s v="04"/>
    <s v="R1"/>
    <s v="Panhandle"/>
    <s v="Priest Lake"/>
    <s v="ID"/>
    <n v="48.459538000000002"/>
    <n v="-116.994562"/>
    <s v="Managed"/>
    <s v="Flow (whole reach)"/>
    <n v="26.427409999999998"/>
    <s v=""/>
    <n v="20"/>
    <x v="408"/>
    <n v="247"/>
    <n v="0.17"/>
    <n v="1.6459999999999999"/>
    <n v="0.70875000953674316"/>
    <n v="32.388663967611336"/>
    <n v="68.380567419384178"/>
    <n v="16.09"/>
    <n v="30.82"/>
    <n v="5.0000000000000001E-3"/>
    <n v="38.49"/>
    <n v="69.83"/>
    <n v="95"/>
    <n v="85"/>
    <n v="109"/>
    <n v="30"/>
    <n v="259.11"/>
    <n v="37.603000000000002"/>
  </r>
  <r>
    <x v="493"/>
    <n v="311"/>
    <x v="397"/>
    <x v="0"/>
    <d v="2004-06-17T00:00:00"/>
    <n v="2004"/>
    <s v="CRB"/>
    <s v="I"/>
    <n v="4"/>
    <s v="170102021101"/>
    <s v="054-08-I"/>
    <s v="054"/>
    <s v="08"/>
    <s v="R1"/>
    <s v="Beaverhead-Deerlodge"/>
    <s v="Pintler"/>
    <s v="MT"/>
    <n v="46.529435999999997"/>
    <n v="-113.51490200000001"/>
    <s v="Managed"/>
    <s v=""/>
    <n v="47.446928349199297"/>
    <s v=""/>
    <n v="20"/>
    <x v="46"/>
    <n v="180.6"/>
    <n v="1.2350000000000001"/>
    <n v="1.3009999999999999"/>
    <n v="0.36384614270467025"/>
    <n v="71.98228128460687"/>
    <n v="65.725359541765215"/>
    <m/>
    <m/>
    <n v="3.5999999999999997E-2"/>
    <n v="2.08"/>
    <n v="5.9"/>
    <n v="97.83"/>
    <n v="89.13"/>
    <n v="114"/>
    <n v="27.91"/>
    <n v="5.54"/>
    <n v="4.056"/>
  </r>
  <r>
    <x v="493"/>
    <n v="5248"/>
    <x v="397"/>
    <x v="0"/>
    <d v="2009-07-26T00:00:00"/>
    <n v="2009"/>
    <s v="CRB"/>
    <s v="I"/>
    <n v="4"/>
    <s v="170102021101"/>
    <s v="054-08-I"/>
    <s v="054"/>
    <s v="08"/>
    <s v="R1"/>
    <s v="Beaverhead-Deerlodge"/>
    <s v="Pintler"/>
    <s v="MT"/>
    <n v="46.529435999999997"/>
    <n v="-113.51490200000001"/>
    <s v="Managed"/>
    <s v="Flow (whole reach)"/>
    <n v="45.144530000000003"/>
    <s v=""/>
    <m/>
    <x v="974"/>
    <n v="182.4"/>
    <n v="1.2230000000000001"/>
    <n v="1.3360000000000001"/>
    <n v="0.31625000294297934"/>
    <n v="87.719298245614027"/>
    <n v="59.320175464738881"/>
    <n v="11.62"/>
    <n v="17.010000000000002"/>
    <n v="4.2000000000000003E-2"/>
    <n v="1.93"/>
    <n v="6.93"/>
    <n v="91.3"/>
    <n v="91.3"/>
    <n v="110"/>
    <n v="34.78"/>
    <n v="5.48"/>
    <n v="4.9189999999999996"/>
  </r>
  <r>
    <x v="493"/>
    <n v="7921"/>
    <x v="397"/>
    <x v="0"/>
    <d v="2014-07-20T00:00:00"/>
    <n v="2014"/>
    <s v="CRB"/>
    <s v="I"/>
    <n v="4"/>
    <s v="170102021101"/>
    <s v="054-08-I"/>
    <s v="054"/>
    <s v="08"/>
    <s v="R1"/>
    <s v="Beaverhead-Deerlodge"/>
    <s v="Pintler"/>
    <s v="MT"/>
    <n v="46.529435999999997"/>
    <n v="-113.51490200000001"/>
    <s v="Managed"/>
    <s v="Flow (whole reach)"/>
    <n v="46.899700000000003"/>
    <s v=""/>
    <n v="50"/>
    <x v="648"/>
    <n v="177.5"/>
    <n v="1.2450000000000001"/>
    <n v="1.325"/>
    <n v="0.27888888700140846"/>
    <n v="101.40845070422536"/>
    <n v="70.591549537551231"/>
    <n v="8.6"/>
    <n v="12.84"/>
    <n v="4.9000000000000002E-2"/>
    <n v="2"/>
    <n v="4.93"/>
    <n v="95.45"/>
    <n v="86.36"/>
    <n v="122"/>
    <n v="20.45"/>
    <n v="5.63"/>
    <n v="7.2220000000000004"/>
  </r>
  <r>
    <x v="493"/>
    <n v="10577"/>
    <x v="397"/>
    <x v="0"/>
    <d v="2019-06-26T00:00:00"/>
    <n v="2019"/>
    <s v="CRB"/>
    <s v="I"/>
    <n v="4"/>
    <s v="170102021101"/>
    <s v="054-08-I"/>
    <s v="054"/>
    <s v="08"/>
    <s v="R1"/>
    <s v="Beaverhead-Deerlodge"/>
    <s v="Pintler"/>
    <s v="MT"/>
    <n v="46.529435999999997"/>
    <n v="-113.51490200000001"/>
    <s v="Managed"/>
    <s v="Flow (whole reach)"/>
    <n v="55.0813074956462"/>
    <s v=""/>
    <n v="30"/>
    <x v="880"/>
    <n v="190.1"/>
    <n v="1.234"/>
    <n v="1.3939999999999999"/>
    <n v="0.45111110475328231"/>
    <n v="47.343503419253025"/>
    <n v="52.919515994020294"/>
    <n v="13.84"/>
    <n v="19.48"/>
    <n v="3.3000000000000002E-2"/>
    <n v="1.7"/>
    <n v="2.89"/>
    <n v="91.3"/>
    <n v="69.569999999999993"/>
    <n v="97"/>
    <n v="40.909999999999997"/>
    <n v="42.08"/>
    <n v="117.56100000000001"/>
  </r>
  <r>
    <x v="494"/>
    <n v="415"/>
    <x v="398"/>
    <x v="0"/>
    <d v="2004-08-12T00:00:00"/>
    <n v="2004"/>
    <s v="CRB"/>
    <s v="I"/>
    <n v="4"/>
    <s v="170602090301"/>
    <s v="070-02-I"/>
    <s v="070"/>
    <s v="02"/>
    <s v="R1"/>
    <s v="Nez Perce-Clearwater"/>
    <s v="Salmon River"/>
    <s v="ID"/>
    <n v="45.532401999999998"/>
    <n v="-116.083206"/>
    <s v="Managed"/>
    <s v=""/>
    <n v="47.633737894171198"/>
    <s v=""/>
    <n v="20"/>
    <x v="688"/>
    <n v="168.8"/>
    <n v="0.8"/>
    <n v="1.744"/>
    <n v="0.42999999225139618"/>
    <n v="23.696682464454973"/>
    <n v="46.386256037165204"/>
    <m/>
    <m/>
    <n v="2.5999999999999999E-2"/>
    <n v="2.02"/>
    <n v="6.84"/>
    <n v="100"/>
    <n v="71.430000000000007"/>
    <n v="98"/>
    <n v="42.86"/>
    <n v="94.79"/>
    <n v="38.886000000000003"/>
  </r>
  <r>
    <x v="494"/>
    <n v="4894"/>
    <x v="398"/>
    <x v="0"/>
    <d v="2009-06-28T00:00:00"/>
    <n v="2009"/>
    <s v="CRB"/>
    <s v="I"/>
    <n v="4"/>
    <s v="170602090301"/>
    <s v="070-02-I"/>
    <s v="070"/>
    <s v="02"/>
    <s v="R1"/>
    <s v="Nez Perce-Clearwater"/>
    <s v="Salmon River"/>
    <s v="ID"/>
    <n v="45.532401999999998"/>
    <n v="-116.083206"/>
    <s v="Managed"/>
    <s v="Flow (whole reach)"/>
    <n v="42.496859999999998"/>
    <s v=""/>
    <n v="10"/>
    <x v="980"/>
    <n v="161"/>
    <n v="1"/>
    <n v="1.6259999999999999"/>
    <n v="0.43999999761581421"/>
    <n v="24.844720496894407"/>
    <n v="40.310559065445609"/>
    <n v="17.93"/>
    <n v="20.46"/>
    <n v="3.9E-2"/>
    <n v="10.33"/>
    <n v="19.170000000000002"/>
    <n v="95"/>
    <n v="70"/>
    <n v="114"/>
    <n v="27.5"/>
    <n v="186.34"/>
    <n v="51.945999999999998"/>
  </r>
  <r>
    <x v="494"/>
    <n v="7960"/>
    <x v="398"/>
    <x v="0"/>
    <d v="2014-07-05T00:00:00"/>
    <n v="2014"/>
    <s v="CRB"/>
    <s v="I"/>
    <n v="4"/>
    <s v="170602090301"/>
    <s v="070-02-I"/>
    <s v="070"/>
    <s v="02"/>
    <s v="R1"/>
    <s v="Nez Perce-Clearwater"/>
    <s v="Salmon River"/>
    <s v="ID"/>
    <n v="45.532401999999998"/>
    <n v="-116.083206"/>
    <s v="Managed"/>
    <s v="Flow (whole reach)"/>
    <n v="43.018270000000001"/>
    <s v=""/>
    <n v="10"/>
    <x v="981"/>
    <n v="157.69999999999999"/>
    <n v="0.91300000000000003"/>
    <n v="1.8340000000000001"/>
    <n v="0.47400000691413879"/>
    <n v="31.705770450221944"/>
    <n v="47.495243590166844"/>
    <n v="18.03"/>
    <n v="15.59"/>
    <n v="2.5999999999999999E-2"/>
    <n v="17.309999999999999"/>
    <n v="19.11"/>
    <n v="97.37"/>
    <n v="94.74"/>
    <n v="114"/>
    <n v="28.95"/>
    <n v="215.6"/>
    <n v="60.728000000000002"/>
  </r>
  <r>
    <x v="494"/>
    <n v="10612"/>
    <x v="398"/>
    <x v="0"/>
    <d v="2019-07-27T00:00:00"/>
    <n v="2019"/>
    <s v="CRB"/>
    <s v="I"/>
    <n v="4"/>
    <s v="170602090301"/>
    <s v="070-02-I"/>
    <s v="070"/>
    <s v="02"/>
    <s v="R1"/>
    <s v="Nez Perce-Clearwater"/>
    <s v="Salmon River"/>
    <s v="ID"/>
    <n v="45.532401999999998"/>
    <n v="-116.083206"/>
    <s v="Managed"/>
    <s v="Flow (whole reach)"/>
    <n v="42.062185100654602"/>
    <s v=""/>
    <n v="20"/>
    <x v="982"/>
    <n v="159.9"/>
    <n v="0.95099999999999996"/>
    <n v="1.6659999999999999"/>
    <n v="0.3542857212679727"/>
    <n v="43.777360850531586"/>
    <n v="46.529079840435244"/>
    <n v="14.94"/>
    <n v="33.950000000000003"/>
    <n v="3.4000000000000002E-2"/>
    <n v="14.29"/>
    <n v="17.2"/>
    <n v="92.5"/>
    <n v="80"/>
    <n v="110"/>
    <n v="35"/>
    <n v="200.13"/>
    <n v="113.39400000000001"/>
  </r>
  <r>
    <x v="495"/>
    <n v="449"/>
    <x v="399"/>
    <x v="1"/>
    <d v="2004-07-29T00:00:00"/>
    <n v="2004"/>
    <s v="CRB"/>
    <s v="I"/>
    <n v="4"/>
    <s v="170603070103"/>
    <s v="074-11-I"/>
    <s v="074"/>
    <s v="11"/>
    <s v="R1"/>
    <s v="Nez Perce-Clearwater"/>
    <s v="North Fork"/>
    <s v="ID"/>
    <n v="46.916612000000001"/>
    <n v="-115.12116399999999"/>
    <s v="Reference"/>
    <s v=""/>
    <n v="40.577224513959699"/>
    <s v=""/>
    <n v="50"/>
    <x v="983"/>
    <n v="271.2"/>
    <n v="1.9910000000000001"/>
    <n v="1.075"/>
    <n v="0.2471428577389036"/>
    <n v="25.811209439528024"/>
    <n v="27.912979456527399"/>
    <m/>
    <m/>
    <n v="0.107"/>
    <n v="0"/>
    <n v="4.38"/>
    <n v="93.18"/>
    <n v="70.45"/>
    <n v="120"/>
    <n v="17.07"/>
    <n v="136.43"/>
    <n v="51.533999999999999"/>
  </r>
  <r>
    <x v="495"/>
    <n v="4914"/>
    <x v="399"/>
    <x v="1"/>
    <d v="2009-08-05T00:00:00"/>
    <n v="2009"/>
    <s v="CRB"/>
    <s v="I"/>
    <n v="4"/>
    <s v="170603070103"/>
    <s v="074-11-I"/>
    <s v="074"/>
    <s v="11"/>
    <s v="R1"/>
    <s v="Nez Perce-Clearwater"/>
    <s v="North Fork"/>
    <s v="ID"/>
    <n v="46.916612000000001"/>
    <n v="-115.12116399999999"/>
    <s v="Reference"/>
    <s v="Flow (whole reach)"/>
    <n v="57.04448"/>
    <s v=""/>
    <n v="20"/>
    <x v="947"/>
    <n v="261"/>
    <n v="2.0270000000000001"/>
    <n v="1.0169999999999999"/>
    <n v="0.30000000447034836"/>
    <n v="15.325670498084291"/>
    <n v="10.804597628070933"/>
    <n v="24.41"/>
    <n v="49.16"/>
    <n v="0.186"/>
    <n v="0"/>
    <n v="0.5"/>
    <n v="100"/>
    <n v="97.73"/>
    <n v="103"/>
    <n v="23.81"/>
    <n v="195.4"/>
    <n v="44.956000000000003"/>
  </r>
  <r>
    <x v="495"/>
    <n v="7980"/>
    <x v="399"/>
    <x v="1"/>
    <d v="2014-08-02T00:00:00"/>
    <n v="2014"/>
    <s v="CRB"/>
    <s v="I"/>
    <n v="4"/>
    <s v="170603070103"/>
    <s v="074-11-I"/>
    <s v="074"/>
    <s v="11"/>
    <s v="R1"/>
    <s v="Nez Perce-Clearwater"/>
    <s v="North Fork"/>
    <s v="ID"/>
    <n v="46.916612000000001"/>
    <n v="-115.12116399999999"/>
    <s v="Reference"/>
    <s v="Flow (whole reach)"/>
    <n v="39.784480000000002"/>
    <s v=""/>
    <n v="40"/>
    <x v="984"/>
    <n v="252"/>
    <n v="2.0990000000000002"/>
    <n v="1.071"/>
    <n v="0.25999997556209564"/>
    <n v="7.9365079365079358"/>
    <n v="4.9206347692580445"/>
    <n v="21.49"/>
    <n v="39.159999999999997"/>
    <n v="0.106"/>
    <n v="0"/>
    <n v="0.33"/>
    <n v="100"/>
    <n v="100"/>
    <n v="111"/>
    <n v="23.81"/>
    <n v="119.05"/>
    <n v="52.857999999999997"/>
  </r>
  <r>
    <x v="495"/>
    <n v="10631"/>
    <x v="399"/>
    <x v="1"/>
    <d v="2019-08-11T00:00:00"/>
    <n v="2019"/>
    <s v="CRB"/>
    <s v="I"/>
    <n v="4"/>
    <s v="170603070103"/>
    <s v="074-11-I"/>
    <s v="074"/>
    <s v="11"/>
    <s v="R1"/>
    <s v="Nez Perce-Clearwater"/>
    <s v="North Fork"/>
    <s v="ID"/>
    <n v="46.916612000000001"/>
    <n v="-115.12116399999999"/>
    <s v="Reference"/>
    <s v="Flow (whole reach)"/>
    <n v="41.590688498593501"/>
    <s v=""/>
    <n v="30"/>
    <x v="867"/>
    <n v="263.8"/>
    <n v="2.0299999999999998"/>
    <n v="1.095"/>
    <n v="0.35000000894069672"/>
    <n v="7.5815011372251702"/>
    <n v="7.5056861981557477"/>
    <n v="26.12"/>
    <n v="69.069999999999993"/>
    <n v="0.1"/>
    <n v="0"/>
    <n v="0.67"/>
    <n v="95.45"/>
    <n v="95.45"/>
    <n v="119"/>
    <n v="27.27"/>
    <n v="140.26"/>
    <n v="66.685000000000002"/>
  </r>
  <r>
    <x v="496"/>
    <n v="330"/>
    <x v="400"/>
    <x v="0"/>
    <d v="2004-08-27T00:00:00"/>
    <n v="2004"/>
    <s v="CRB"/>
    <s v="I"/>
    <n v="4"/>
    <s v="170102050102"/>
    <s v="056-06-I"/>
    <s v="056"/>
    <s v="06"/>
    <s v="R1"/>
    <s v="Bitterroot"/>
    <s v="West Fork"/>
    <s v="MT"/>
    <n v="45.560796000000003"/>
    <n v="-114.319833"/>
    <s v="Managed"/>
    <s v=""/>
    <n v="48.315461696784702"/>
    <s v=""/>
    <n v="80"/>
    <x v="548"/>
    <n v="176.2"/>
    <n v="0.95299999999999996"/>
    <n v="1.915"/>
    <n v="0.4428571547780718"/>
    <n v="39.727582292849043"/>
    <n v="62.939841955663397"/>
    <m/>
    <m/>
    <n v="2.4500000000000001E-2"/>
    <n v="91.35"/>
    <n v="93.37"/>
    <n v="100"/>
    <n v="86.84"/>
    <n v="90"/>
    <n v="51.43"/>
    <n v="408.63"/>
    <n v="80.429000000000002"/>
  </r>
  <r>
    <x v="496"/>
    <n v="4866"/>
    <x v="400"/>
    <x v="0"/>
    <d v="2009-08-21T00:00:00"/>
    <n v="2009"/>
    <s v="CRB"/>
    <s v="I"/>
    <n v="4"/>
    <s v="170102050102"/>
    <s v="056-06-I"/>
    <s v="056"/>
    <s v="06"/>
    <s v="R1"/>
    <s v="Bitterroot"/>
    <s v="West Fork"/>
    <s v="MT"/>
    <n v="45.560796000000003"/>
    <n v="-114.319833"/>
    <s v="Managed"/>
    <s v="Flow (whole reach)"/>
    <n v="47.325510000000001"/>
    <s v=""/>
    <n v="60"/>
    <x v="353"/>
    <n v="168.8"/>
    <n v="0.92400000000000004"/>
    <n v="1.5369999999999999"/>
    <n v="0.46199998557567595"/>
    <n v="29.620853080568718"/>
    <n v="38.329383773261334"/>
    <n v="14.05"/>
    <n v="29.92"/>
    <n v="2.9000000000000001E-2"/>
    <n v="12.6"/>
    <n v="22.93"/>
    <n v="100"/>
    <n v="100"/>
    <n v="87"/>
    <n v="48.78"/>
    <n v="497.63"/>
    <n v="88.944999999999993"/>
  </r>
  <r>
    <x v="496"/>
    <n v="7933"/>
    <x v="400"/>
    <x v="0"/>
    <d v="2014-09-01T00:00:00"/>
    <n v="2014"/>
    <s v="CRB"/>
    <s v="I"/>
    <n v="4"/>
    <s v="170102050102"/>
    <s v="056-06-I"/>
    <s v="056"/>
    <s v="06"/>
    <s v="R1"/>
    <s v="Bitterroot"/>
    <s v="West Fork"/>
    <s v="MT"/>
    <n v="45.560796000000003"/>
    <n v="-114.319833"/>
    <s v="Managed"/>
    <s v="Flow (whole reach)"/>
    <n v="37.529809999999998"/>
    <s v=""/>
    <n v="80"/>
    <x v="985"/>
    <n v="104.8"/>
    <n v="1.0109999999999999"/>
    <n v="1"/>
    <n v="0.36249998211860657"/>
    <n v="38.167938931297712"/>
    <n v="36.545800798721892"/>
    <n v="16.28"/>
    <n v="31.68"/>
    <n v="2.5999999999999999E-2"/>
    <n v="28.17"/>
    <n v="35.33"/>
    <n v="92.31"/>
    <n v="92.31"/>
    <n v="90"/>
    <n v="57.69"/>
    <n v="696.56"/>
    <n v="225.33099999999999"/>
  </r>
  <r>
    <x v="496"/>
    <n v="10585"/>
    <x v="400"/>
    <x v="0"/>
    <d v="2019-09-07T00:00:00"/>
    <n v="2019"/>
    <s v="CRB"/>
    <s v="I"/>
    <n v="4"/>
    <s v="170102050102"/>
    <s v="056-06-I"/>
    <s v="056"/>
    <s v="06"/>
    <s v="R1"/>
    <s v="Bitterroot"/>
    <s v="West Fork"/>
    <s v="MT"/>
    <n v="45.560796000000003"/>
    <n v="-114.319833"/>
    <s v="Managed"/>
    <s v="Flow (whole reach)"/>
    <n v="53.027511450326003"/>
    <s v=""/>
    <n v="90"/>
    <x v="986"/>
    <n v="108.9"/>
    <n v="1.0880000000000001"/>
    <n v="1.1910000000000001"/>
    <n v="0.3450000062584877"/>
    <n v="36.73094582185491"/>
    <n v="44.536271371132088"/>
    <n v="16.82"/>
    <n v="39.770000000000003"/>
    <n v="5.0999999999999997E-2"/>
    <n v="13.67"/>
    <n v="19"/>
    <n v="100"/>
    <n v="92.31"/>
    <n v="88"/>
    <n v="57.69"/>
    <n v="541.78"/>
    <n v="114.57299999999999"/>
  </r>
  <r>
    <x v="497"/>
    <n v="2108"/>
    <x v="401"/>
    <x v="0"/>
    <d v="2005-07-13T00:00:00"/>
    <n v="2005"/>
    <s v="CRB"/>
    <s v="I"/>
    <n v="5"/>
    <s v="170102080304"/>
    <s v="040-19-I"/>
    <s v="040"/>
    <s v="19"/>
    <s v="R1"/>
    <s v="Flathead"/>
    <s v="Swan Lake"/>
    <s v="MT"/>
    <n v="47.963892000000001"/>
    <n v="-114.35104200000001"/>
    <s v="Managed"/>
    <s v=""/>
    <n v="41.064210000000003"/>
    <s v=""/>
    <n v="40"/>
    <x v="373"/>
    <n v="164"/>
    <n v="3.6589999999999998"/>
    <n v="1.143"/>
    <n v="0.23100000023841857"/>
    <n v="60.975609756097562"/>
    <n v="27.439024971752634"/>
    <n v="17.309999999999999"/>
    <n v="37.17"/>
    <n v="3.1E-2"/>
    <n v="3.92"/>
    <n v="17.68"/>
    <n v="97.62"/>
    <n v="57.14"/>
    <n v="115"/>
    <n v="26.83"/>
    <n v="262.2"/>
    <n v="74.478999999999999"/>
  </r>
  <r>
    <x v="497"/>
    <n v="5388"/>
    <x v="401"/>
    <x v="0"/>
    <d v="2010-07-07T00:00:00"/>
    <n v="2010"/>
    <s v="CRB"/>
    <s v="I"/>
    <n v="5"/>
    <s v="170102080304"/>
    <s v="040-19-I"/>
    <s v="040"/>
    <s v="19"/>
    <s v="R1"/>
    <s v="Flathead"/>
    <s v="Swan Lake"/>
    <s v="MT"/>
    <n v="47.963892000000001"/>
    <n v="-114.35104200000001"/>
    <s v="Managed"/>
    <s v="Flow (whole reach)"/>
    <n v="19.399159999999998"/>
    <s v=""/>
    <n v="30"/>
    <x v="227"/>
    <n v="148.9"/>
    <n v="3.9420000000000002"/>
    <n v="1.1539999999999999"/>
    <n v="0.15499999672174453"/>
    <n v="67.159167226326389"/>
    <n v="20.214909110956338"/>
    <n v="10.199999999999999"/>
    <n v="17.39"/>
    <n v="2.8500000000000001E-2"/>
    <n v="1.54"/>
    <n v="42.33"/>
    <n v="100"/>
    <n v="86.84"/>
    <n v="123"/>
    <n v="23.68"/>
    <n v="342.51"/>
    <n v="65.466999999999999"/>
  </r>
  <r>
    <x v="497"/>
    <n v="8509"/>
    <x v="401"/>
    <x v="0"/>
    <d v="2015-07-18T00:00:00"/>
    <n v="2015"/>
    <s v="CRB"/>
    <s v="I"/>
    <n v="5"/>
    <s v="170102080304"/>
    <s v="040-19-I"/>
    <s v="040"/>
    <s v="19"/>
    <s v="R1"/>
    <s v="Flathead"/>
    <s v="Swan Lake"/>
    <s v="MT"/>
    <n v="47.963892000000001"/>
    <n v="-114.35104200000001"/>
    <s v="Managed"/>
    <s v="Flow (whole reach)"/>
    <n v="38.67306"/>
    <s v=""/>
    <n v="50"/>
    <x v="987"/>
    <n v="156.6"/>
    <n v="3.621"/>
    <n v="1.0680000000000001"/>
    <n v="0.12733333284656206"/>
    <n v="95.785440613026822"/>
    <n v="20.561941358169225"/>
    <n v="9.36"/>
    <n v="40.15"/>
    <n v="5.3999999999999999E-2"/>
    <n v="3.05"/>
    <n v="10.43"/>
    <n v="100"/>
    <n v="50"/>
    <n v="111"/>
    <n v="26.32"/>
    <n v="287.36"/>
    <n v="61.619"/>
  </r>
  <r>
    <x v="498"/>
    <n v="127"/>
    <x v="402"/>
    <x v="0"/>
    <d v="2002-06-25T00:00:00"/>
    <n v="2002"/>
    <s v="CRB"/>
    <s v="I"/>
    <n v="2"/>
    <s v="170103010501"/>
    <s v="022-12-I"/>
    <s v="022"/>
    <s v="12"/>
    <s v="R1"/>
    <s v="Panhandle"/>
    <s v="Coeur dAlene River"/>
    <s v="ID"/>
    <n v="47.677677000000003"/>
    <n v="-115.88082"/>
    <s v="Managed"/>
    <s v=""/>
    <n v="54.790220719986699"/>
    <s v=""/>
    <n v="10"/>
    <x v="988"/>
    <n v="260.10000000000002"/>
    <n v="1.496"/>
    <n v="1.0649999999999999"/>
    <n v="0.55499998480081558"/>
    <n v="15.378700499807765"/>
    <n v="20.530565387237441"/>
    <n v="22.03"/>
    <n v="28.45"/>
    <n v="6.4000000000000001E-2"/>
    <m/>
    <n v="2.33"/>
    <n v="96.15"/>
    <n v="46.15"/>
    <n v="105"/>
    <n v="38.64"/>
    <n v="126.87"/>
    <n v="153.09800000000001"/>
  </r>
  <r>
    <x v="498"/>
    <n v="3632"/>
    <x v="402"/>
    <x v="0"/>
    <d v="2007-06-29T00:00:00"/>
    <n v="2007"/>
    <s v="CRB"/>
    <s v="I"/>
    <n v="2"/>
    <s v="170103010501"/>
    <s v="022-12-I"/>
    <s v="022"/>
    <s v="12"/>
    <s v="R1"/>
    <s v="Panhandle"/>
    <s v="Coeur dAlene River"/>
    <s v="ID"/>
    <n v="47.677677000000003"/>
    <n v="-115.88082"/>
    <s v="Managed"/>
    <s v="Flow (whole reach)"/>
    <n v="58.225439999999999"/>
    <s v=""/>
    <n v="20"/>
    <x v="96"/>
    <n v="261.60000000000002"/>
    <n v="1.544"/>
    <n v="1.0740000000000001"/>
    <n v="0.58199998736381531"/>
    <n v="19.1131498470948"/>
    <n v="30.313456094957637"/>
    <n v="27.41"/>
    <n v="44.96"/>
    <n v="0.10100000000000001"/>
    <n v="0.67"/>
    <n v="5.2"/>
    <n v="98.08"/>
    <n v="51.92"/>
    <n v="118"/>
    <n v="26.53"/>
    <n v="172.02"/>
    <n v="94.658000000000001"/>
  </r>
  <r>
    <x v="498"/>
    <n v="6528"/>
    <x v="402"/>
    <x v="0"/>
    <d v="2012-06-22T00:00:00"/>
    <n v="2012"/>
    <s v="CRB"/>
    <s v="I"/>
    <n v="2"/>
    <s v="170103010501"/>
    <s v="022-12-I"/>
    <s v="022"/>
    <s v="12"/>
    <s v="R1"/>
    <s v="Panhandle"/>
    <s v="Coeur dAlene River"/>
    <s v="ID"/>
    <n v="47.677677000000003"/>
    <n v="-115.88082"/>
    <s v="Managed"/>
    <s v="Flow (whole reach)"/>
    <n v="53.931899999999999"/>
    <s v=""/>
    <n v="10"/>
    <x v="989"/>
    <n v="277.2"/>
    <n v="1.825"/>
    <n v="1.2649999999999999"/>
    <n v="0.40800000429153443"/>
    <n v="18.037518037518041"/>
    <n v="16.883116951924553"/>
    <n v="16.64"/>
    <n v="22.46"/>
    <n v="7.3999999999999996E-2"/>
    <n v="0.67"/>
    <n v="2.4"/>
    <n v="96.3"/>
    <n v="72.22"/>
    <n v="101"/>
    <n v="42.59"/>
    <n v="180.38"/>
    <n v="153.102"/>
  </r>
  <r>
    <x v="498"/>
    <n v="9581"/>
    <x v="402"/>
    <x v="0"/>
    <d v="2017-06-30T00:00:00"/>
    <n v="2017"/>
    <s v="CRB"/>
    <s v="I"/>
    <n v="2"/>
    <s v="170103010501"/>
    <s v="022-12-I"/>
    <s v="022"/>
    <s v="12"/>
    <s v="R1"/>
    <s v="Panhandle"/>
    <s v="Coeur dAlene River"/>
    <s v="ID"/>
    <n v="47.677677000000003"/>
    <n v="-115.88082"/>
    <s v="Managed"/>
    <s v="Flow (whole reach)"/>
    <n v="63.775459138568898"/>
    <s v=""/>
    <n v="20"/>
    <x v="384"/>
    <n v="287.7"/>
    <n v="1.5780000000000001"/>
    <n v="1.29"/>
    <n v="0.48444443609979415"/>
    <n v="31.282586027111577"/>
    <n v="36.73965946684126"/>
    <n v="24.34"/>
    <n v="24.2"/>
    <n v="6.5000000000000002E-2"/>
    <n v="0.25"/>
    <n v="0.68"/>
    <n v="100"/>
    <n v="80.36"/>
    <n v="108"/>
    <n v="35.71"/>
    <n v="194.65"/>
    <n v="457.51799999999997"/>
  </r>
  <r>
    <x v="499"/>
    <n v="2156"/>
    <x v="403"/>
    <x v="1"/>
    <d v="2006-06-28T00:00:00"/>
    <n v="2006"/>
    <s v="CRB"/>
    <s v="I"/>
    <n v="1"/>
    <s v="170102131305"/>
    <s v="026-16-I"/>
    <s v="026"/>
    <s v="16"/>
    <s v="R1"/>
    <s v="Kootenai"/>
    <s v="Cabinet"/>
    <s v="MT"/>
    <n v="48.011203000000002"/>
    <n v="-116.055498"/>
    <s v="Reference"/>
    <s v="No flow (dry)"/>
    <m/>
    <s v=""/>
    <m/>
    <x v="370"/>
    <n v="167"/>
    <n v="2.9940000000000002"/>
    <n v="1.2130000000000001"/>
    <n v="0"/>
    <n v="0"/>
    <n v="0"/>
    <n v="19.12"/>
    <m/>
    <n v="5.3499999999999999E-2"/>
    <m/>
    <m/>
    <n v="100"/>
    <n v="93.18"/>
    <n v="123"/>
    <n v="11.36"/>
    <n v="137.72"/>
    <n v="17.771999999999998"/>
  </r>
  <r>
    <x v="499"/>
    <n v="5967"/>
    <x v="403"/>
    <x v="1"/>
    <d v="2011-07-20T00:00:00"/>
    <n v="2011"/>
    <s v="CRB"/>
    <s v="I"/>
    <n v="1"/>
    <s v="170102131305"/>
    <s v="026-16-I"/>
    <s v="026"/>
    <s v="16"/>
    <s v="R1"/>
    <s v="Kootenai"/>
    <s v="Cabinet"/>
    <s v="MT"/>
    <n v="48.011203000000002"/>
    <n v="-116.055498"/>
    <s v="Reference"/>
    <s v="No flow (completely dry)"/>
    <m/>
    <s v=""/>
    <m/>
    <x v="639"/>
    <n v="174.5"/>
    <n v="2.653"/>
    <n v="1.236"/>
    <n v="0"/>
    <n v="0"/>
    <n v="0"/>
    <n v="18.649999999999999"/>
    <m/>
    <n v="0.05"/>
    <m/>
    <m/>
    <n v="95.24"/>
    <m/>
    <n v="119"/>
    <n v="21.95"/>
    <n v="114.61"/>
    <n v="26.975000000000001"/>
  </r>
  <r>
    <x v="499"/>
    <n v="9138"/>
    <x v="403"/>
    <x v="1"/>
    <d v="2016-06-15T00:00:00"/>
    <n v="2016"/>
    <s v="CRB"/>
    <s v="I"/>
    <n v="1"/>
    <s v="170102131305"/>
    <s v="026-16-I"/>
    <s v="026"/>
    <s v="16"/>
    <s v="R1"/>
    <s v="Kootenai"/>
    <s v="Cabinet"/>
    <s v="MT"/>
    <n v="48.011203000000002"/>
    <n v="-116.055498"/>
    <s v="Reference"/>
    <s v="No flow (completely dry)"/>
    <m/>
    <s v=""/>
    <m/>
    <x v="837"/>
    <n v="164.6"/>
    <n v="2.8860000000000001"/>
    <n v="1.1839999999999999"/>
    <n v="0"/>
    <n v="0"/>
    <n v="0"/>
    <n v="17.829999999999998"/>
    <m/>
    <n v="5.5500000000000001E-2"/>
    <m/>
    <m/>
    <n v="100"/>
    <n v="92.5"/>
    <n v="130"/>
    <n v="15"/>
    <n v="236.94"/>
    <n v="32.661000000000001"/>
  </r>
  <r>
    <x v="500"/>
    <n v="376"/>
    <x v="404"/>
    <x v="1"/>
    <d v="2002-08-04T00:00:00"/>
    <n v="2002"/>
    <s v="CRB"/>
    <s v="I"/>
    <n v="2"/>
    <s v="170102040504"/>
    <s v="062-11-I"/>
    <s v="062"/>
    <s v="11"/>
    <s v="R1"/>
    <s v="Lolo"/>
    <s v="Ninemile"/>
    <s v="MT"/>
    <n v="46.867140999999997"/>
    <n v="-114.818262"/>
    <s v="Reference"/>
    <s v=""/>
    <n v="56.387070980841798"/>
    <s v=""/>
    <n v="100"/>
    <x v="990"/>
    <n v="290.10000000000002"/>
    <n v="1.331"/>
    <n v="1.073"/>
    <n v="0.9049999862909317"/>
    <n v="6.8941744226128909"/>
    <n v="17.23543605653223"/>
    <n v="40.520000000000003"/>
    <n v="133.19999999999999"/>
    <n v="7.6999999999999999E-2"/>
    <m/>
    <n v="11.01"/>
    <n v="97.62"/>
    <n v="71.430000000000007"/>
    <n v="117"/>
    <n v="26.83"/>
    <n v="923.82"/>
    <n v="611.16300000000001"/>
  </r>
  <r>
    <x v="500"/>
    <n v="3933"/>
    <x v="404"/>
    <x v="1"/>
    <d v="2007-08-09T00:00:00"/>
    <n v="2007"/>
    <s v="CRB"/>
    <s v="I"/>
    <n v="2"/>
    <s v="170102040504"/>
    <s v="062-11-I"/>
    <s v="062"/>
    <s v="11"/>
    <s v="R1"/>
    <s v="Lolo"/>
    <s v="Ninemile"/>
    <s v="MT"/>
    <n v="46.867140999999997"/>
    <n v="-114.818262"/>
    <s v="Reference"/>
    <s v="Flow (whole reach)"/>
    <n v="61.948590000000003"/>
    <s v=""/>
    <n v="100"/>
    <x v="991"/>
    <n v="287.8"/>
    <n v="1.3620000000000001"/>
    <n v="1.0169999999999999"/>
    <n v="0.5624999925494194"/>
    <n v="13.898540653231411"/>
    <n v="27.414871968686207"/>
    <n v="27.92"/>
    <n v="84.75"/>
    <n v="8.5999999999999993E-2"/>
    <n v="0.67"/>
    <n v="2.17"/>
    <n v="100"/>
    <n v="90.48"/>
    <n v="109"/>
    <n v="33.33"/>
    <n v="580.26"/>
    <n v="286.68700000000001"/>
  </r>
  <r>
    <x v="500"/>
    <n v="6558"/>
    <x v="404"/>
    <x v="1"/>
    <d v="2012-07-21T00:00:00"/>
    <n v="2012"/>
    <s v="CRB"/>
    <s v="I"/>
    <n v="2"/>
    <s v="170102040504"/>
    <s v="062-11-I"/>
    <s v="062"/>
    <s v="11"/>
    <s v="R1"/>
    <s v="Lolo"/>
    <s v="Ninemile"/>
    <s v="MT"/>
    <n v="46.867140999999997"/>
    <n v="-114.818262"/>
    <s v="Reference"/>
    <s v="Flow (whole reach)"/>
    <n v="70.779499999999999"/>
    <s v=""/>
    <n v="60"/>
    <x v="920"/>
    <n v="283.7"/>
    <n v="1.3220000000000001"/>
    <n v="1"/>
    <n v="0.77666668097178138"/>
    <n v="10.574550581600283"/>
    <n v="18.470214881399464"/>
    <n v="25.36"/>
    <n v="44.8"/>
    <n v="8.7999999999999995E-2"/>
    <n v="0.22"/>
    <n v="2.67"/>
    <n v="100"/>
    <n v="90"/>
    <n v="101"/>
    <n v="42.5"/>
    <n v="895.31"/>
    <n v="329.03500000000003"/>
  </r>
  <r>
    <x v="500"/>
    <n v="10425"/>
    <x v="404"/>
    <x v="1"/>
    <d v="2018-08-12T00:00:00"/>
    <n v="2018"/>
    <s v="CRB"/>
    <s v="I"/>
    <n v="2"/>
    <s v="170102040504"/>
    <s v="062-11-I"/>
    <s v="062"/>
    <s v="11"/>
    <s v="R1"/>
    <s v="Lolo"/>
    <s v="Ninemile"/>
    <s v="MT"/>
    <n v="46.867140999999997"/>
    <n v="-114.818262"/>
    <s v="Reference"/>
    <s v="Flow (whole reach)"/>
    <n v="57.237179138948498"/>
    <s v=""/>
    <n v="110"/>
    <x v="992"/>
    <n v="301.7"/>
    <n v="1.399"/>
    <n v="1.099"/>
    <n v="0.60799999237060542"/>
    <n v="16.572754391779917"/>
    <n v="25.256878262052957"/>
    <n v="24.71"/>
    <n v="43.41"/>
    <n v="5.7000000000000002E-2"/>
    <n v="13.47"/>
    <n v="14.94"/>
    <n v="100"/>
    <n v="95.24"/>
    <n v="96"/>
    <n v="50"/>
    <n v="735.83"/>
    <n v="243.268"/>
  </r>
  <r>
    <x v="501"/>
    <n v="1819"/>
    <x v="405"/>
    <x v="0"/>
    <d v="2005-06-29T00:00:00"/>
    <n v="2005"/>
    <s v="CRB"/>
    <s v="I"/>
    <n v="5"/>
    <s v="170102130403"/>
    <s v="034-16-I"/>
    <s v="034"/>
    <s v="16"/>
    <s v="R1"/>
    <s v="Lolo"/>
    <s v="Plains-Thompson Falls"/>
    <s v="MT"/>
    <n v="47.803477000000001"/>
    <n v="-115.17806899999999"/>
    <s v="Managed"/>
    <s v=""/>
    <m/>
    <s v=""/>
    <n v="50"/>
    <x v="202"/>
    <n v="174"/>
    <n v="1.54"/>
    <n v="1.1759999999999999"/>
    <n v="0.48857142244066509"/>
    <n v="40.229885057471265"/>
    <n v="41.264367925709692"/>
    <n v="18.190000000000001"/>
    <n v="34.44"/>
    <n v="5.7500000000000002E-2"/>
    <n v="0.4"/>
    <n v="8.27"/>
    <n v="100"/>
    <n v="70.45"/>
    <n v="92"/>
    <n v="53.66"/>
    <m/>
    <m/>
  </r>
  <r>
    <x v="501"/>
    <n v="5376"/>
    <x v="405"/>
    <x v="0"/>
    <d v="2010-06-28T00:00:00"/>
    <n v="2010"/>
    <s v="CRB"/>
    <s v="I"/>
    <n v="5"/>
    <s v="170102130403"/>
    <s v="034-16-I"/>
    <s v="034"/>
    <s v="16"/>
    <s v="R1"/>
    <s v="Lolo"/>
    <s v="Plains-Thompson Falls"/>
    <s v="MT"/>
    <n v="47.803477000000001"/>
    <n v="-115.17806899999999"/>
    <s v="Managed"/>
    <s v="Flow (whole reach)"/>
    <n v="71.439310000000006"/>
    <s v=""/>
    <n v="40"/>
    <x v="280"/>
    <n v="166.2"/>
    <n v="1.7569999999999999"/>
    <n v="1.1399999999999999"/>
    <n v="0.40125001594424248"/>
    <n v="48.134777376654633"/>
    <n v="55.294825855718763"/>
    <n v="14.49"/>
    <n v="18.72"/>
    <n v="5.0999999999999997E-2"/>
    <n v="0.67"/>
    <n v="5.35"/>
    <n v="100"/>
    <n v="95.24"/>
    <n v="94"/>
    <n v="52.38"/>
    <n v="312.88"/>
    <n v="162.28700000000001"/>
  </r>
  <r>
    <x v="501"/>
    <n v="8497"/>
    <x v="405"/>
    <x v="0"/>
    <d v="2015-06-30T00:00:00"/>
    <n v="2015"/>
    <s v="CRB"/>
    <s v="I"/>
    <n v="5"/>
    <s v="170102130403"/>
    <s v="034-16-I"/>
    <s v="034"/>
    <s v="16"/>
    <s v="R1"/>
    <s v="Lolo"/>
    <s v="Plains-Thompson Falls"/>
    <s v="MT"/>
    <n v="47.803477000000001"/>
    <n v="-115.17806899999999"/>
    <s v="Managed"/>
    <s v="Flow (whole reach)"/>
    <n v="66.268100000000004"/>
    <s v=""/>
    <n v="70"/>
    <x v="156"/>
    <n v="158.19999999999999"/>
    <n v="1.915"/>
    <n v="1.0649999999999999"/>
    <n v="0.27999999622503918"/>
    <n v="56.890012642225031"/>
    <n v="55.941846066268752"/>
    <n v="12.43"/>
    <n v="26.5"/>
    <n v="6.3E-2"/>
    <n v="4.07"/>
    <n v="8.3699999999999992"/>
    <n v="100"/>
    <n v="73.680000000000007"/>
    <n v="97"/>
    <n v="44.74"/>
    <n v="474.08"/>
    <n v="140.107"/>
  </r>
  <r>
    <x v="502"/>
    <n v="2244"/>
    <x v="406"/>
    <x v="0"/>
    <d v="2006-07-25T00:00:00"/>
    <n v="2006"/>
    <s v="CRB"/>
    <s v="I"/>
    <n v="1"/>
    <s v="170603080203"/>
    <s v="071-10-I"/>
    <s v="071"/>
    <s v="10"/>
    <s v="R1"/>
    <s v="Panhandle"/>
    <s v="St. Joe"/>
    <s v="ID"/>
    <n v="46.979464999999998"/>
    <n v="-115.96791"/>
    <s v="Managed"/>
    <s v="Flow (whole reach)"/>
    <n v="61.293219999999998"/>
    <s v=""/>
    <n v="10"/>
    <x v="822"/>
    <n v="242"/>
    <n v="3.7149999999999999"/>
    <n v="1.198"/>
    <n v="0.38500000536441803"/>
    <n v="24.793388429752067"/>
    <n v="16.446281267591743"/>
    <n v="30.8"/>
    <n v="126.83"/>
    <n v="0.14549999999999999"/>
    <n v="2.44"/>
    <n v="5.78"/>
    <n v="100"/>
    <n v="95.92"/>
    <n v="129"/>
    <n v="18.37"/>
    <n v="239.67"/>
    <n v="440.78399999999999"/>
  </r>
  <r>
    <x v="502"/>
    <n v="6047"/>
    <x v="406"/>
    <x v="0"/>
    <d v="2011-08-04T00:00:00"/>
    <n v="2011"/>
    <s v="CRB"/>
    <s v="I"/>
    <n v="1"/>
    <s v="170603080203"/>
    <s v="071-10-I"/>
    <s v="071"/>
    <s v="10"/>
    <s v="R1"/>
    <s v="Panhandle"/>
    <s v="St. Joe"/>
    <s v="ID"/>
    <n v="46.979464999999998"/>
    <n v="-115.96791"/>
    <s v="Managed"/>
    <s v="Flow (whole reach)"/>
    <n v="55.070050000000002"/>
    <s v=""/>
    <n v="10"/>
    <x v="856"/>
    <n v="216"/>
    <n v="4.0190000000000001"/>
    <n v="1"/>
    <n v="0.37400000095367431"/>
    <n v="23.148148148148145"/>
    <n v="11.527777821929366"/>
    <n v="21.09"/>
    <n v="35.770000000000003"/>
    <n v="0.115"/>
    <n v="10.53"/>
    <n v="14.73"/>
    <n v="97.62"/>
    <n v="83.33"/>
    <n v="123"/>
    <n v="21.43"/>
    <n v="324.07"/>
    <n v="1022.476"/>
  </r>
  <r>
    <x v="502"/>
    <n v="9168"/>
    <x v="406"/>
    <x v="0"/>
    <d v="2016-07-18T00:00:00"/>
    <n v="2016"/>
    <s v="CRB"/>
    <s v="I"/>
    <n v="1"/>
    <s v="170603080203"/>
    <s v="071-10-I"/>
    <s v="071"/>
    <s v="10"/>
    <s v="R1"/>
    <s v="Panhandle"/>
    <s v="St. Joe"/>
    <s v="ID"/>
    <n v="46.979464999999998"/>
    <n v="-115.96791"/>
    <s v="Managed"/>
    <s v="Flow (whole reach)"/>
    <n v="56.419670000000004"/>
    <s v=""/>
    <n v="10"/>
    <x v="83"/>
    <n v="213.8"/>
    <n v="3.9569999999999999"/>
    <n v="1.3620000000000001"/>
    <n v="0.27999999932944775"/>
    <n v="37.418147801683816"/>
    <n v="17.446211390232126"/>
    <n v="22.75"/>
    <n v="44.01"/>
    <n v="8.5500000000000007E-2"/>
    <n v="22.02"/>
    <n v="29.74"/>
    <n v="100"/>
    <n v="88.1"/>
    <n v="104"/>
    <n v="47.62"/>
    <n v="439.66"/>
    <n v="615.93499999999995"/>
  </r>
  <r>
    <x v="503"/>
    <n v="1867"/>
    <x v="407"/>
    <x v="1"/>
    <d v="2005-09-12T00:00:00"/>
    <n v="2005"/>
    <s v="CRB"/>
    <s v="I"/>
    <n v="5"/>
    <s v="170603020106"/>
    <s v="079-01-I"/>
    <s v="079"/>
    <s v="01"/>
    <s v="R1"/>
    <s v="Nez Perce-Clearwater"/>
    <s v="Moose Creek"/>
    <s v="ID"/>
    <n v="46.295363999999999"/>
    <n v="-114.89928399999999"/>
    <s v="Reference"/>
    <s v=""/>
    <m/>
    <s v=""/>
    <n v="10"/>
    <x v="993"/>
    <n v="285.5"/>
    <n v="2.032"/>
    <n v="1.131"/>
    <n v="0.35166666408379871"/>
    <n v="21.015761821366024"/>
    <n v="23.467600700525391"/>
    <n v="29.22"/>
    <n v="74.06"/>
    <m/>
    <m/>
    <m/>
    <n v="100"/>
    <n v="97.62"/>
    <n v="125"/>
    <n v="26.83"/>
    <n v="175.13"/>
    <n v="38.985999999999997"/>
  </r>
  <r>
    <x v="503"/>
    <n v="5423"/>
    <x v="407"/>
    <x v="1"/>
    <d v="2010-09-02T00:00:00"/>
    <n v="2010"/>
    <s v="CRB"/>
    <s v="I"/>
    <n v="5"/>
    <s v="170603020106"/>
    <s v="079-01-I"/>
    <s v="079"/>
    <s v="01"/>
    <s v="R1"/>
    <s v="Nez Perce-Clearwater"/>
    <s v="Moose Creek"/>
    <s v="ID"/>
    <n v="46.295363999999999"/>
    <n v="-114.89928399999999"/>
    <s v="Reference"/>
    <s v="Flow (whole reach)"/>
    <n v="50.237459999999999"/>
    <s v=""/>
    <n v="10"/>
    <x v="60"/>
    <n v="250.9"/>
    <n v="2.3359999999999999"/>
    <n v="1.03"/>
    <n v="0.3514285683631897"/>
    <n v="27.899561578318053"/>
    <n v="24.113192887076252"/>
    <n v="29.6"/>
    <n v="45.13"/>
    <n v="0.18"/>
    <n v="1.33"/>
    <n v="5.67"/>
    <n v="100"/>
    <n v="100"/>
    <n v="107"/>
    <n v="41.67"/>
    <n v="235.15"/>
    <n v="60.453000000000003"/>
  </r>
  <r>
    <x v="503"/>
    <n v="9442"/>
    <x v="407"/>
    <x v="1"/>
    <d v="2016-09-07T00:00:00"/>
    <n v="2016"/>
    <s v="CRB"/>
    <s v="I"/>
    <n v="5"/>
    <s v="170603020106"/>
    <s v="079-01-I"/>
    <s v="079"/>
    <s v="01"/>
    <s v="R1"/>
    <s v="Nez Perce-Clearwater"/>
    <s v="Moose Creek"/>
    <s v="ID"/>
    <n v="46.295363999999999"/>
    <n v="-114.89928399999999"/>
    <s v="Reference"/>
    <s v="Flow (whole reach)"/>
    <n v="15.941179999999999"/>
    <s v=""/>
    <n v="10"/>
    <x v="206"/>
    <n v="260"/>
    <n v="1.992"/>
    <n v="1.0669999999999999"/>
    <n v="0.37333331505457562"/>
    <n v="11.538461538461538"/>
    <n v="16.923076923076923"/>
    <n v="21.22"/>
    <n v="43.22"/>
    <n v="0.13750000000000001"/>
    <n v="18.559999999999999"/>
    <n v="23.56"/>
    <n v="100"/>
    <n v="100"/>
    <n v="131"/>
    <n v="8.33"/>
    <n v="103.85"/>
    <n v="31.303000000000001"/>
  </r>
  <r>
    <x v="504"/>
    <n v="2224"/>
    <x v="408"/>
    <x v="0"/>
    <d v="2006-06-16T00:00:00"/>
    <n v="2006"/>
    <s v="CRB"/>
    <s v="K"/>
    <n v="1"/>
    <s v="170603060802"/>
    <s v="067-16-K"/>
    <s v="067"/>
    <s v="16"/>
    <s v="R1"/>
    <s v="Nez Perce-Clearwater"/>
    <s v="Palouse"/>
    <s v="ID"/>
    <n v="46.924965"/>
    <n v="-116.452118"/>
    <s v="Managed"/>
    <s v="Flow (whole reach)"/>
    <m/>
    <s v="Yes"/>
    <n v="30"/>
    <x v="223"/>
    <n v="168.5"/>
    <n v="0.187"/>
    <n v="1.6619999999999999"/>
    <m/>
    <m/>
    <m/>
    <n v="5.46"/>
    <n v="4.47"/>
    <n v="2E-3"/>
    <m/>
    <m/>
    <n v="100"/>
    <n v="100"/>
    <n v="87"/>
    <n v="45.24"/>
    <n v="53.41"/>
    <n v="1.98"/>
  </r>
  <r>
    <x v="504"/>
    <n v="6029"/>
    <x v="408"/>
    <x v="0"/>
    <d v="2011-06-27T00:00:00"/>
    <n v="2011"/>
    <s v="CRB"/>
    <s v="K"/>
    <n v="1"/>
    <s v="170603060802"/>
    <s v="067-16-K"/>
    <s v="067"/>
    <s v="16"/>
    <s v="R1"/>
    <s v="Nez Perce-Clearwater"/>
    <s v="Palouse"/>
    <s v="ID"/>
    <n v="46.924965"/>
    <n v="-116.452118"/>
    <s v="Managed"/>
    <s v="Flow (whole reach)"/>
    <n v="13.702590000000001"/>
    <s v="Yes"/>
    <n v="20"/>
    <x v="224"/>
    <n v="174"/>
    <n v="0.13900000000000001"/>
    <n v="1.758"/>
    <n v="0.49230769047370326"/>
    <n v="74.71264367816093"/>
    <n v="62.873563273199672"/>
    <n v="4.82"/>
    <n v="3.86"/>
    <n v="2E-3"/>
    <n v="100"/>
    <n v="100"/>
    <n v="93.1"/>
    <n v="82.76"/>
    <n v="88"/>
    <n v="53.45"/>
    <n v="74.709999999999994"/>
    <n v="2.2970000000000002"/>
  </r>
  <r>
    <x v="504"/>
    <n v="9321"/>
    <x v="408"/>
    <x v="0"/>
    <d v="2016-06-20T00:00:00"/>
    <n v="2016"/>
    <s v="CRB"/>
    <s v="K"/>
    <n v="1"/>
    <s v="170603060802"/>
    <s v="067-16-K"/>
    <s v="067"/>
    <s v="16"/>
    <s v="R1"/>
    <s v="Nez Perce-Clearwater"/>
    <s v="Palouse"/>
    <s v="ID"/>
    <n v="46.924965"/>
    <n v="-116.452118"/>
    <s v="Managed"/>
    <s v="Flow (whole reach)"/>
    <n v="34.745840000000001"/>
    <s v="Yes"/>
    <m/>
    <x v="562"/>
    <n v="177.2"/>
    <n v="0.13500000000000001"/>
    <n v="1.7010000000000001"/>
    <n v="0.47833332750532365"/>
    <n v="101.58013544018058"/>
    <n v="82.731375912242228"/>
    <n v="3.45"/>
    <n v="4.09"/>
    <n v="2E-3"/>
    <n v="99.35"/>
    <n v="99.35"/>
    <n v="100"/>
    <n v="100"/>
    <n v="61"/>
    <n v="87.93"/>
    <n v="73.36"/>
    <n v="2.6440000000000001"/>
  </r>
  <r>
    <x v="504"/>
    <n v="10904"/>
    <x v="408"/>
    <x v="0"/>
    <d v="2019-06-27T00:00:00"/>
    <n v="2019"/>
    <s v="CRB"/>
    <s v="K"/>
    <n v="1"/>
    <s v="170603060802"/>
    <s v="067-16-K"/>
    <s v="067"/>
    <s v="16"/>
    <s v="R1"/>
    <s v="Nez Perce-Clearwater"/>
    <s v="Palouse"/>
    <s v="ID"/>
    <n v="46.924965"/>
    <n v="-116.452118"/>
    <s v="Managed"/>
    <s v="Flow (whole reach)"/>
    <n v="26.291302609660001"/>
    <s v="Yes"/>
    <m/>
    <x v="374"/>
    <n v="180.8"/>
    <n v="0.19400000000000001"/>
    <n v="1.8260000000000001"/>
    <n v="0.61714286570038113"/>
    <n v="77.43362831858407"/>
    <n v="91.482299091541648"/>
    <n v="4.16"/>
    <n v="4.74"/>
    <n v="2E-3"/>
    <n v="97.87"/>
    <n v="100"/>
    <n v="100"/>
    <n v="96.61"/>
    <n v="99"/>
    <n v="38.6"/>
    <n v="60.84"/>
    <n v="5.2830000000000004"/>
  </r>
  <r>
    <x v="505"/>
    <n v="2160"/>
    <x v="409"/>
    <x v="1"/>
    <d v="2006-08-09T00:00:00"/>
    <n v="2006"/>
    <s v="CRB"/>
    <s v="I"/>
    <n v="1"/>
    <s v="170101011504"/>
    <s v="027-10-I"/>
    <s v="027"/>
    <s v="10"/>
    <s v="R1"/>
    <s v="Kootenai"/>
    <s v="Libby"/>
    <s v="MT"/>
    <n v="48.511220000000002"/>
    <n v="-115.69576499999999"/>
    <s v="Reference"/>
    <s v="Flow (whole reach)"/>
    <n v="64.99297"/>
    <s v=""/>
    <n v="40"/>
    <x v="994"/>
    <n v="179.5"/>
    <n v="3.12"/>
    <n v="1.0529999999999999"/>
    <n v="0.33999999612569809"/>
    <n v="22.284122562674096"/>
    <n v="17.047353707316194"/>
    <n v="15.6"/>
    <n v="53.63"/>
    <n v="7.1999999999999995E-2"/>
    <n v="1.67"/>
    <n v="2.5"/>
    <n v="100"/>
    <n v="65.91"/>
    <n v="112"/>
    <n v="35.9"/>
    <n v="640.66999999999996"/>
    <n v="625.93399999999997"/>
  </r>
  <r>
    <x v="505"/>
    <n v="5971"/>
    <x v="409"/>
    <x v="1"/>
    <d v="2011-08-02T00:00:00"/>
    <n v="2011"/>
    <s v="CRB"/>
    <s v="I"/>
    <n v="1"/>
    <s v="170101011504"/>
    <s v="027-10-I"/>
    <s v="027"/>
    <s v="10"/>
    <s v="R1"/>
    <s v="Kootenai"/>
    <s v="Libby"/>
    <s v="MT"/>
    <n v="48.511220000000002"/>
    <n v="-115.69576499999999"/>
    <s v="Reference"/>
    <s v="Flow (whole reach)"/>
    <n v="67.054900000000004"/>
    <s v=""/>
    <n v="66"/>
    <x v="364"/>
    <n v="177.2"/>
    <n v="3.2"/>
    <n v="1.1439999999999999"/>
    <n v="0.32571429014205933"/>
    <n v="39.503386004514674"/>
    <n v="29.45823970820511"/>
    <n v="14.58"/>
    <n v="18.34"/>
    <n v="6.5000000000000002E-2"/>
    <n v="1.05"/>
    <n v="2.76"/>
    <n v="97.73"/>
    <n v="27.27"/>
    <n v="110"/>
    <n v="32.43"/>
    <n v="378.1"/>
    <n v="239.43700000000001"/>
  </r>
  <r>
    <x v="505"/>
    <n v="9141"/>
    <x v="409"/>
    <x v="1"/>
    <d v="2016-08-15T00:00:00"/>
    <n v="2016"/>
    <s v="CRB"/>
    <s v="I"/>
    <n v="1"/>
    <s v="170101011504"/>
    <s v="027-10-I"/>
    <s v="027"/>
    <s v="10"/>
    <s v="R1"/>
    <s v="Kootenai"/>
    <s v="Libby"/>
    <s v="MT"/>
    <n v="48.511220000000002"/>
    <n v="-115.69576499999999"/>
    <s v="Reference"/>
    <s v="Flow (whole reach)"/>
    <n v="72.896299999999997"/>
    <s v=""/>
    <n v="50"/>
    <x v="333"/>
    <n v="171.5"/>
    <n v="3.3639999999999999"/>
    <n v="1.07"/>
    <n v="0.26874999701976776"/>
    <n v="46.647230320699705"/>
    <n v="30.903790643541875"/>
    <n v="17.149999999999999"/>
    <n v="33.04"/>
    <n v="0.08"/>
    <n v="3.56"/>
    <n v="6.47"/>
    <n v="95.24"/>
    <n v="66.67"/>
    <n v="92"/>
    <n v="53.66"/>
    <n v="413.99"/>
    <n v="374.767"/>
  </r>
  <r>
    <x v="506"/>
    <n v="1091"/>
    <x v="410"/>
    <x v="0"/>
    <d v="2001-08-21T00:00:00"/>
    <n v="2001"/>
    <s v="CRB"/>
    <s v="I"/>
    <n v="1"/>
    <s v="170602100403"/>
    <s v="123-06-I"/>
    <s v="123"/>
    <s v="06"/>
    <s v="R1"/>
    <s v="Nez Perce-Clearwater"/>
    <s v="Salmon River"/>
    <s v="ID"/>
    <n v="45.308461000000001"/>
    <n v="-116.434414"/>
    <s v="Managed"/>
    <s v=""/>
    <m/>
    <s v=""/>
    <n v="90"/>
    <x v="995"/>
    <n v="201.4"/>
    <n v="1.375"/>
    <n v="1.107"/>
    <n v="0.42666667451461154"/>
    <n v="29.791459781529294"/>
    <n v="59.185700478122861"/>
    <n v="29.11"/>
    <n v="74.97"/>
    <n v="7.5999999999999998E-2"/>
    <m/>
    <m/>
    <n v="100"/>
    <n v="84"/>
    <n v="129"/>
    <n v="20.45"/>
    <n v="74.48"/>
    <n v="12.792999999999999"/>
  </r>
  <r>
    <x v="506"/>
    <n v="2363"/>
    <x v="410"/>
    <x v="0"/>
    <d v="2006-08-12T00:00:00"/>
    <n v="2006"/>
    <s v="CRB"/>
    <s v="I"/>
    <n v="1"/>
    <s v="170602100403"/>
    <s v="123-06-I"/>
    <s v="123"/>
    <s v="06"/>
    <s v="R1"/>
    <s v="Nez Perce-Clearwater"/>
    <s v="Salmon River"/>
    <s v="ID"/>
    <n v="45.308461000000001"/>
    <n v="-116.434414"/>
    <s v="Managed"/>
    <s v="Flow (whole reach)"/>
    <n v="42.546639999999996"/>
    <s v=""/>
    <n v="80"/>
    <x v="51"/>
    <n v="192.4"/>
    <n v="1.31"/>
    <n v="1.0429999999999999"/>
    <n v="0.39166666567325592"/>
    <n v="31.185031185031182"/>
    <n v="38.253639443252787"/>
    <n v="23.21"/>
    <n v="30.17"/>
    <n v="5.8000000000000003E-2"/>
    <n v="0.44"/>
    <n v="1.89"/>
    <n v="93.75"/>
    <n v="79.17"/>
    <n v="111"/>
    <n v="31.25"/>
    <n v="114.35"/>
    <n v="85.914000000000001"/>
  </r>
  <r>
    <x v="506"/>
    <n v="6149"/>
    <x v="410"/>
    <x v="0"/>
    <d v="2011-08-17T00:00:00"/>
    <n v="2011"/>
    <s v="CRB"/>
    <s v="I"/>
    <n v="1"/>
    <s v="170602100403"/>
    <s v="123-06-I"/>
    <s v="123"/>
    <s v="06"/>
    <s v="R1"/>
    <s v="Nez Perce-Clearwater"/>
    <s v="Salmon River"/>
    <s v="ID"/>
    <n v="45.308461000000001"/>
    <n v="-116.434414"/>
    <s v="Managed"/>
    <s v="Flow (whole reach)"/>
    <n v="62.813040000000001"/>
    <s v=""/>
    <n v="100"/>
    <x v="996"/>
    <n v="183.2"/>
    <n v="1.49"/>
    <n v="1.0820000000000001"/>
    <n v="0.5359999895095825"/>
    <n v="27.292576419213976"/>
    <n v="74.94541547183907"/>
    <n v="31.73"/>
    <n v="54.19"/>
    <n v="6.2E-2"/>
    <n v="1.47"/>
    <n v="4"/>
    <n v="100"/>
    <n v="79.55"/>
    <n v="115"/>
    <n v="26.83"/>
    <n v="223.8"/>
    <n v="45.41"/>
  </r>
  <r>
    <x v="506"/>
    <n v="9079"/>
    <x v="410"/>
    <x v="0"/>
    <d v="2016-08-10T00:00:00"/>
    <n v="2016"/>
    <s v="CRB"/>
    <s v="I"/>
    <n v="1"/>
    <s v="170602100403"/>
    <s v="123-06-I"/>
    <s v="123"/>
    <s v="06"/>
    <s v="R1"/>
    <s v="Nez Perce-Clearwater"/>
    <s v="Salmon River"/>
    <s v="ID"/>
    <n v="45.308461000000001"/>
    <n v="-116.434414"/>
    <s v="Managed"/>
    <s v="Flow (whole reach)"/>
    <n v="34.931800000000003"/>
    <s v=""/>
    <n v="90"/>
    <x v="997"/>
    <n v="172.7"/>
    <n v="1.6160000000000001"/>
    <n v="1.036"/>
    <n v="0.51666667064030969"/>
    <n v="17.371163867979156"/>
    <n v="14.360162241305655"/>
    <n v="30.89"/>
    <n v="28.17"/>
    <n v="0.05"/>
    <n v="0.67"/>
    <n v="1.33"/>
    <n v="100"/>
    <n v="64.290000000000006"/>
    <n v="122"/>
    <n v="19.510000000000002"/>
    <n v="179.5"/>
    <n v="25.469000000000001"/>
  </r>
  <r>
    <x v="507"/>
    <n v="6335"/>
    <x v="410"/>
    <x v="0"/>
    <d v="2011-08-17T00:00:00"/>
    <n v="2011"/>
    <s v="CRB"/>
    <s v="K"/>
    <n v="1"/>
    <s v="170602100403"/>
    <s v="123-06-K"/>
    <s v="123"/>
    <s v="06"/>
    <s v="R1"/>
    <s v="Nez Perce-Clearwater"/>
    <s v="Salmon River"/>
    <s v="ID"/>
    <n v="45.309429074100002"/>
    <n v="-116.434722499"/>
    <s v="Managed"/>
    <s v="Flow (whole reach)"/>
    <n v="59.853610000000003"/>
    <s v=""/>
    <n v="40"/>
    <x v="142"/>
    <n v="126"/>
    <n v="1.556"/>
    <n v="1.157"/>
    <n v="0.51333336035410559"/>
    <n v="23.809523809523807"/>
    <n v="53.412697807190909"/>
    <n v="17.23"/>
    <n v="30.92"/>
    <n v="7.9000000000000001E-2"/>
    <n v="2.2200000000000002"/>
    <n v="4.67"/>
    <n v="95.24"/>
    <n v="69.05"/>
    <n v="118"/>
    <n v="28.95"/>
    <n v="222.22"/>
    <n v="107.07"/>
  </r>
  <r>
    <x v="507"/>
    <n v="9387"/>
    <x v="410"/>
    <x v="0"/>
    <d v="2016-08-11T00:00:00"/>
    <n v="2016"/>
    <s v="CRB"/>
    <s v="K"/>
    <n v="1"/>
    <s v="170602100403"/>
    <s v="123-06-K"/>
    <s v="123"/>
    <s v="06"/>
    <s v="R1"/>
    <s v="Nez Perce-Clearwater"/>
    <s v="Salmon River"/>
    <s v="ID"/>
    <n v="45.309429074100002"/>
    <n v="-116.434722499"/>
    <s v="Managed"/>
    <s v="Flow (whole reach)"/>
    <n v="54.991160000000001"/>
    <s v=""/>
    <m/>
    <x v="998"/>
    <n v="129.4"/>
    <n v="1.762"/>
    <n v="1"/>
    <n v="0.65000003576278687"/>
    <n v="15.45595054095827"/>
    <n v="18.160741885625963"/>
    <n v="18"/>
    <n v="28.51"/>
    <n v="0.08"/>
    <n v="0.67"/>
    <n v="3.33"/>
    <n v="100"/>
    <n v="76.19"/>
    <n v="106"/>
    <n v="29.27"/>
    <n v="146.83000000000001"/>
    <n v="21.271999999999998"/>
  </r>
  <r>
    <x v="508"/>
    <n v="146"/>
    <x v="411"/>
    <x v="0"/>
    <d v="2001-06-22T00:00:00"/>
    <n v="2001"/>
    <s v="CRB"/>
    <s v="I"/>
    <n v="1"/>
    <s v="170102131301"/>
    <s v="026-04-I"/>
    <s v="026"/>
    <s v="04"/>
    <s v="R1"/>
    <s v="Kootenai"/>
    <s v="Cabinet"/>
    <s v="MT"/>
    <n v="48.024751999999999"/>
    <n v="-115.70630199999999"/>
    <s v="Managed"/>
    <s v=""/>
    <m/>
    <s v=""/>
    <n v="50"/>
    <x v="105"/>
    <n v="129.5"/>
    <n v="2.8260000000000001"/>
    <n v="1.177"/>
    <n v="0.23272727700796994"/>
    <n v="84.942084942084932"/>
    <n v="46.795366169402961"/>
    <n v="14.75"/>
    <n v="63.54"/>
    <n v="0.05"/>
    <m/>
    <m/>
    <n v="97.62"/>
    <n v="42.86"/>
    <n v="127"/>
    <n v="20"/>
    <n v="84.94"/>
    <n v="113.40600000000001"/>
  </r>
  <r>
    <x v="508"/>
    <n v="2151"/>
    <x v="411"/>
    <x v="0"/>
    <d v="2006-07-02T00:00:00"/>
    <n v="2006"/>
    <s v="CRB"/>
    <s v="I"/>
    <n v="1"/>
    <s v="170102131301"/>
    <s v="026-04-I"/>
    <s v="026"/>
    <s v="04"/>
    <s v="R1"/>
    <s v="Kootenai"/>
    <s v="Cabinet"/>
    <s v="MT"/>
    <n v="48.024751999999999"/>
    <n v="-115.70630199999999"/>
    <s v="Managed"/>
    <s v="Flow (whole reach)"/>
    <n v="37.979700000000001"/>
    <s v=""/>
    <n v="50"/>
    <x v="934"/>
    <n v="168.3"/>
    <n v="3.0539999999999998"/>
    <n v="1.115"/>
    <n v="0.22999998927116394"/>
    <n v="35.650623885917994"/>
    <n v="43.018419828998567"/>
    <n v="18.59"/>
    <n v="29.29"/>
    <n v="3.3000000000000002E-2"/>
    <n v="4.8"/>
    <n v="10.67"/>
    <n v="97.62"/>
    <n v="88.1"/>
    <n v="123"/>
    <n v="7.32"/>
    <n v="225.79"/>
    <n v="197.142"/>
  </r>
  <r>
    <x v="508"/>
    <n v="5962"/>
    <x v="411"/>
    <x v="0"/>
    <d v="2011-07-19T00:00:00"/>
    <n v="2011"/>
    <s v="CRB"/>
    <s v="I"/>
    <n v="1"/>
    <s v="170102131301"/>
    <s v="026-04-I"/>
    <s v="026"/>
    <s v="04"/>
    <s v="R1"/>
    <s v="Kootenai"/>
    <s v="Cabinet"/>
    <s v="MT"/>
    <n v="48.024751999999999"/>
    <n v="-115.70630199999999"/>
    <s v="Managed"/>
    <s v="Flow (whole reach)"/>
    <n v="47.853639999999999"/>
    <s v=""/>
    <n v="20"/>
    <x v="636"/>
    <n v="167.6"/>
    <n v="3.0430000000000001"/>
    <n v="1.36"/>
    <n v="0.38909091461788525"/>
    <n v="65.632458233890219"/>
    <n v="39.797135782128017"/>
    <n v="12.86"/>
    <n v="15.19"/>
    <n v="4.9000000000000002E-2"/>
    <n v="5"/>
    <n v="8.93"/>
    <n v="90"/>
    <m/>
    <n v="126"/>
    <n v="13.16"/>
    <n v="131.26"/>
    <n v="91.239000000000004"/>
  </r>
  <r>
    <x v="508"/>
    <n v="9028"/>
    <x v="411"/>
    <x v="0"/>
    <d v="2016-06-18T00:00:00"/>
    <n v="2016"/>
    <s v="CRB"/>
    <s v="I"/>
    <n v="1"/>
    <s v="170102131301"/>
    <s v="026-04-I"/>
    <s v="026"/>
    <s v="04"/>
    <s v="R1"/>
    <s v="Kootenai"/>
    <s v="Cabinet"/>
    <s v="MT"/>
    <n v="48.024751999999999"/>
    <n v="-115.70630199999999"/>
    <s v="Managed"/>
    <s v="Flow (whole reach)"/>
    <n v="47.972140000000003"/>
    <s v=""/>
    <n v="50"/>
    <x v="258"/>
    <n v="168.9"/>
    <n v="3.0489999999999999"/>
    <n v="1.806"/>
    <n v="0.23529410800513098"/>
    <n v="100.65127294256956"/>
    <n v="55.595026275969026"/>
    <n v="13.13"/>
    <n v="20.18"/>
    <n v="4.8000000000000001E-2"/>
    <n v="5.6"/>
    <n v="22.03"/>
    <n v="100"/>
    <n v="78.569999999999993"/>
    <n v="112"/>
    <n v="30.95"/>
    <n v="260.51"/>
    <n v="70.86"/>
  </r>
  <r>
    <x v="509"/>
    <n v="1854"/>
    <x v="412"/>
    <x v="0"/>
    <d v="2005-07-03T00:00:00"/>
    <n v="2005"/>
    <s v="CRB"/>
    <s v="I"/>
    <n v="5"/>
    <s v="170103040402"/>
    <s v="065-05-I"/>
    <s v="065"/>
    <s v="05"/>
    <s v="R1"/>
    <s v="Panhandle"/>
    <s v="St. Joe "/>
    <s v="ID"/>
    <n v="47.289608000000001"/>
    <n v="-115.96937699999999"/>
    <s v="Managed"/>
    <s v=""/>
    <n v="67.590819999999994"/>
    <s v=""/>
    <n v="30"/>
    <x v="717"/>
    <n v="188.7"/>
    <n v="1.929"/>
    <n v="1.0660000000000001"/>
    <n v="0.82999998331069946"/>
    <n v="5.2994170641229461"/>
    <n v="4.5045045045045047"/>
    <n v="18.350000000000001"/>
    <n v="50.07"/>
    <n v="7.0000000000000007E-2"/>
    <n v="1.33"/>
    <n v="8"/>
    <n v="97.83"/>
    <n v="80.430000000000007"/>
    <n v="119"/>
    <n v="29.55"/>
    <n v="280.87"/>
    <n v="75.335999999999999"/>
  </r>
  <r>
    <x v="509"/>
    <n v="5412"/>
    <x v="412"/>
    <x v="0"/>
    <d v="2010-08-03T00:00:00"/>
    <n v="2010"/>
    <s v="CRB"/>
    <s v="I"/>
    <n v="5"/>
    <s v="170103040402"/>
    <s v="065-05-I"/>
    <s v="065"/>
    <s v="05"/>
    <s v="R1"/>
    <s v="Panhandle"/>
    <s v="St. Joe "/>
    <s v="ID"/>
    <n v="47.289608000000001"/>
    <n v="-115.96937699999999"/>
    <s v="Managed"/>
    <s v="Flow (whole reach)"/>
    <n v="53.548479999999998"/>
    <s v=""/>
    <n v="40"/>
    <x v="236"/>
    <n v="181.3"/>
    <n v="2.09"/>
    <n v="1.1080000000000001"/>
    <n v="0.22666666905085245"/>
    <n v="16.54715940430226"/>
    <n v="5.0744621121153539"/>
    <n v="13.95"/>
    <n v="27.19"/>
    <n v="7.1499999999999994E-2"/>
    <n v="0"/>
    <n v="3.56"/>
    <n v="100"/>
    <n v="91.3"/>
    <n v="112"/>
    <n v="34.090000000000003"/>
    <n v="253.72"/>
    <n v="51.581000000000003"/>
  </r>
  <r>
    <x v="509"/>
    <n v="8530"/>
    <x v="412"/>
    <x v="0"/>
    <d v="2015-07-14T00:00:00"/>
    <n v="2015"/>
    <s v="CRB"/>
    <s v="I"/>
    <n v="5"/>
    <s v="170103040402"/>
    <s v="065-05-I"/>
    <s v="065"/>
    <s v="05"/>
    <s v="R1"/>
    <s v="Panhandle"/>
    <s v="St. Joe "/>
    <s v="ID"/>
    <n v="47.289608000000001"/>
    <n v="-115.96937699999999"/>
    <s v="Managed"/>
    <s v="Flow (whole reach)"/>
    <n v="43.613370000000003"/>
    <s v=""/>
    <n v="50"/>
    <x v="788"/>
    <n v="184"/>
    <n v="2.109"/>
    <n v="1.147"/>
    <n v="0.18299999982118606"/>
    <n v="54.347826086956523"/>
    <n v="21.95652205011119"/>
    <n v="12.71"/>
    <n v="23.62"/>
    <n v="7.7499999999999999E-2"/>
    <n v="2.21"/>
    <n v="5.75"/>
    <n v="100"/>
    <n v="89.13"/>
    <n v="110"/>
    <n v="34.78"/>
    <n v="54.35"/>
    <n v="11.54"/>
  </r>
  <r>
    <x v="510"/>
    <n v="119"/>
    <x v="413"/>
    <x v="0"/>
    <d v="2003-06-20T00:00:00"/>
    <n v="2003"/>
    <s v="CRB"/>
    <s v="I"/>
    <n v="3"/>
    <s v="170103010703"/>
    <s v="021-08-I"/>
    <s v="021"/>
    <s v="08"/>
    <s v="R1"/>
    <s v="Panhandle"/>
    <s v="Coeur dAlene River"/>
    <s v="ID"/>
    <n v="47.717146"/>
    <n v="-116.20376899999999"/>
    <s v="Managed"/>
    <s v=""/>
    <n v="19.989787337620498"/>
    <s v=""/>
    <n v="40"/>
    <x v="211"/>
    <n v="179.9"/>
    <n v="1.712"/>
    <n v="1.0489999999999999"/>
    <n v="0.24142856683049882"/>
    <n v="38.910505836575879"/>
    <n v="29.961089812231567"/>
    <n v="26.24"/>
    <n v="61.2"/>
    <n v="8.2000000000000003E-2"/>
    <n v="9"/>
    <n v="13.5"/>
    <n v="92.86"/>
    <n v="83.33"/>
    <n v="133"/>
    <n v="14.29"/>
    <n v="27.79"/>
    <n v="17.760999999999999"/>
  </r>
  <r>
    <x v="510"/>
    <n v="4094"/>
    <x v="413"/>
    <x v="0"/>
    <d v="2008-07-09T00:00:00"/>
    <n v="2008"/>
    <s v="CRB"/>
    <s v="I"/>
    <n v="3"/>
    <s v="170103010703"/>
    <s v="021-08-I"/>
    <s v="021"/>
    <s v="08"/>
    <s v="R1"/>
    <s v="Panhandle"/>
    <s v="Coeur dAlene River"/>
    <s v="ID"/>
    <n v="47.717146"/>
    <n v="-116.20376899999999"/>
    <s v="Managed"/>
    <s v="Flow (whole reach)"/>
    <n v="35.501539999999999"/>
    <s v=""/>
    <n v="30"/>
    <x v="549"/>
    <n v="180.5"/>
    <n v="1.7729999999999999"/>
    <n v="1.0409999999999999"/>
    <n v="0.21111110183927748"/>
    <n v="49.86149584487535"/>
    <n v="32.963988919667592"/>
    <n v="27.42"/>
    <n v="51.57"/>
    <n v="0.122"/>
    <n v="1.26"/>
    <n v="2.75"/>
    <n v="100"/>
    <n v="90.91"/>
    <n v="133"/>
    <n v="11.36"/>
    <n v="105.26"/>
    <n v="14.836"/>
  </r>
  <r>
    <x v="510"/>
    <n v="10005"/>
    <x v="413"/>
    <x v="0"/>
    <d v="2018-06-12T00:00:00"/>
    <n v="2018"/>
    <s v="CRB"/>
    <s v="I"/>
    <n v="3"/>
    <s v="170103010703"/>
    <s v="021-08-I"/>
    <s v="021"/>
    <s v="08"/>
    <s v="R1"/>
    <s v="Panhandle"/>
    <s v="Coeur dAlene River"/>
    <s v="ID"/>
    <n v="47.717146"/>
    <n v="-116.20376899999999"/>
    <s v="Managed"/>
    <s v="Flow (whole reach)"/>
    <n v="28.1833675549498"/>
    <s v=""/>
    <n v="40"/>
    <x v="499"/>
    <n v="192"/>
    <n v="1.716"/>
    <n v="1.1870000000000001"/>
    <n v="0.17999999970197678"/>
    <n v="10.416666666666666"/>
    <n v="9.1666666169961282"/>
    <n v="17.21"/>
    <n v="27.12"/>
    <n v="5.7000000000000002E-2"/>
    <n v="0"/>
    <n v="0"/>
    <n v="100"/>
    <n v="91.3"/>
    <n v="127"/>
    <n v="17.39"/>
    <n v="93.75"/>
    <n v="6.7939999999999996"/>
  </r>
  <r>
    <x v="511"/>
    <n v="1812"/>
    <x v="414"/>
    <x v="0"/>
    <d v="2005-07-03T00:00:00"/>
    <n v="2005"/>
    <s v="CRB"/>
    <s v="I"/>
    <n v="5"/>
    <s v="170102130509"/>
    <s v="033-13-I"/>
    <s v="033"/>
    <s v="13"/>
    <s v="R1"/>
    <s v="Lolo"/>
    <s v="Plains-Thompson Falls"/>
    <s v="MT"/>
    <n v="47.453702"/>
    <n v="-115.06621"/>
    <s v="Managed"/>
    <s v=""/>
    <m/>
    <s v=""/>
    <n v="20"/>
    <x v="999"/>
    <n v="198"/>
    <n v="3.4390000000000001"/>
    <n v="1.0309999999999999"/>
    <n v="0.40999999642372131"/>
    <n v="10.101010101010102"/>
    <n v="7.3232320824054762"/>
    <n v="19.829999999999998"/>
    <n v="52.16"/>
    <n v="7.3999999999999996E-2"/>
    <n v="0"/>
    <n v="3.33"/>
    <n v="98"/>
    <n v="52"/>
    <n v="86"/>
    <n v="61.36"/>
    <m/>
    <m/>
  </r>
  <r>
    <x v="511"/>
    <n v="5368"/>
    <x v="414"/>
    <x v="0"/>
    <d v="2010-06-14T00:00:00"/>
    <n v="2010"/>
    <s v="CRB"/>
    <s v="I"/>
    <n v="5"/>
    <s v="170102130509"/>
    <s v="033-13-I"/>
    <s v="033"/>
    <s v="13"/>
    <s v="R1"/>
    <s v="Lolo"/>
    <s v="Plains-Thompson Falls"/>
    <s v="MT"/>
    <n v="47.453702"/>
    <n v="-115.06621"/>
    <s v="Managed"/>
    <s v="Flow (whole reach)"/>
    <n v="54.414700000000003"/>
    <s v=""/>
    <n v="10"/>
    <x v="1000"/>
    <n v="190"/>
    <n v="3.6629999999999998"/>
    <n v="1"/>
    <n v="0.29500000178813934"/>
    <n v="10.526315789473683"/>
    <n v="6.5263158396670695"/>
    <n v="16.54"/>
    <n v="27.3"/>
    <n v="0.08"/>
    <n v="0"/>
    <n v="0"/>
    <n v="97.92"/>
    <n v="33.33"/>
    <n v="126"/>
    <n v="20.83"/>
    <n v="352.63"/>
    <n v="151.79"/>
  </r>
  <r>
    <x v="511"/>
    <n v="8492"/>
    <x v="414"/>
    <x v="0"/>
    <d v="2015-07-20T00:00:00"/>
    <n v="2015"/>
    <s v="CRB"/>
    <s v="I"/>
    <n v="5"/>
    <s v="170102130509"/>
    <s v="033-13-I"/>
    <s v="033"/>
    <s v="13"/>
    <s v="R1"/>
    <s v="Lolo"/>
    <s v="Plains-Thompson Falls"/>
    <s v="MT"/>
    <n v="47.453702"/>
    <n v="-115.06621"/>
    <s v="Managed"/>
    <s v="Flow (whole reach)"/>
    <n v="63.60727"/>
    <s v=""/>
    <n v="20"/>
    <x v="248"/>
    <n v="190"/>
    <n v="3.6160000000000001"/>
    <n v="1.0860000000000001"/>
    <n v="0.29833332449197769"/>
    <n v="63.15789473684211"/>
    <n v="27.26315780689842"/>
    <n v="14.83"/>
    <n v="44.11"/>
    <n v="9.1999999999999998E-2"/>
    <n v="0.53"/>
    <n v="2.0699999999999998"/>
    <n v="100"/>
    <n v="32.61"/>
    <n v="123"/>
    <n v="13.04"/>
    <n v="336.84"/>
    <n v="105.97"/>
  </r>
  <r>
    <x v="512"/>
    <n v="5741"/>
    <x v="414"/>
    <x v="0"/>
    <d v="2010-06-14T00:00:00"/>
    <n v="2010"/>
    <s v="CRB"/>
    <s v="K"/>
    <n v="5"/>
    <s v="170102130509"/>
    <s v="033-13-K"/>
    <s v="033"/>
    <s v="13"/>
    <s v="R1"/>
    <s v="Lolo"/>
    <s v="Plains-Thompson Falls"/>
    <s v="MT"/>
    <n v="47.471241999999997"/>
    <n v="-115.001434"/>
    <s v="Managed"/>
    <s v="Flow (whole reach)"/>
    <m/>
    <s v=""/>
    <m/>
    <x v="1001"/>
    <n v="125"/>
    <n v="1.6319999999999999"/>
    <n v="1.046"/>
    <n v="0.36000001430511475"/>
    <n v="8"/>
    <n v="7.4400001525878903"/>
    <n v="24.26"/>
    <n v="37.29"/>
    <m/>
    <m/>
    <m/>
    <n v="100"/>
    <n v="54.76"/>
    <n v="142"/>
    <n v="5.71"/>
    <m/>
    <m/>
  </r>
  <r>
    <x v="512"/>
    <n v="8766"/>
    <x v="414"/>
    <x v="0"/>
    <d v="2015-07-20T00:00:00"/>
    <n v="2015"/>
    <s v="CRB"/>
    <s v="K"/>
    <n v="5"/>
    <s v="170102130509"/>
    <s v="033-13-K"/>
    <s v="033"/>
    <s v="13"/>
    <s v="R1"/>
    <s v="Lolo"/>
    <s v="Plains-Thompson Falls"/>
    <s v="MT"/>
    <n v="47.471241999999997"/>
    <n v="-115.001434"/>
    <s v="Managed"/>
    <s v="No flow (completely dry)"/>
    <m/>
    <s v=""/>
    <m/>
    <x v="483"/>
    <n v="122.7"/>
    <n v="1.679"/>
    <n v="1.1259999999999999"/>
    <n v="0"/>
    <n v="0"/>
    <n v="0"/>
    <n v="22.99"/>
    <m/>
    <n v="0.10299999999999999"/>
    <m/>
    <m/>
    <n v="100"/>
    <n v="22.5"/>
    <n v="145"/>
    <n v="5"/>
    <n v="130.4"/>
    <n v="18.052"/>
  </r>
  <r>
    <x v="513"/>
    <n v="1806"/>
    <x v="415"/>
    <x v="1"/>
    <d v="2005-07-31T00:00:00"/>
    <n v="2005"/>
    <s v="CRB"/>
    <s v="I"/>
    <n v="5"/>
    <s v="170102131001"/>
    <s v="031-10-I"/>
    <s v="031"/>
    <s v="10"/>
    <s v="R1"/>
    <s v="Kootenai"/>
    <s v="Cabinet"/>
    <s v="MT"/>
    <n v="47.797967999999997"/>
    <n v="-115.72792800000001"/>
    <s v="Reference"/>
    <s v=""/>
    <m/>
    <s v=""/>
    <n v="30"/>
    <x v="584"/>
    <n v="210"/>
    <n v="1.4239999999999999"/>
    <n v="1.05"/>
    <n v="0.25200000405311584"/>
    <n v="23.809523809523807"/>
    <n v="30"/>
    <n v="34.33"/>
    <n v="97.82"/>
    <n v="7.6499999999999999E-2"/>
    <n v="7.33"/>
    <n v="17.170000000000002"/>
    <n v="100"/>
    <n v="83.33"/>
    <n v="121"/>
    <n v="21.43"/>
    <m/>
    <m/>
  </r>
  <r>
    <x v="513"/>
    <n v="5362"/>
    <x v="415"/>
    <x v="1"/>
    <d v="2010-07-23T00:00:00"/>
    <n v="2010"/>
    <s v="CRB"/>
    <s v="I"/>
    <n v="5"/>
    <s v="170102131001"/>
    <s v="031-10-I"/>
    <s v="031"/>
    <s v="10"/>
    <s v="R1"/>
    <s v="Kootenai"/>
    <s v="Cabinet"/>
    <s v="MT"/>
    <n v="47.797967999999997"/>
    <n v="-115.72792800000001"/>
    <s v="Reference"/>
    <s v="Flow (whole reach)"/>
    <n v="0"/>
    <s v=""/>
    <n v="40"/>
    <x v="397"/>
    <n v="227.6"/>
    <n v="1.3360000000000001"/>
    <n v="1.2110000000000001"/>
    <n v="0.21999997893969217"/>
    <n v="13.181019332161688"/>
    <n v="16.827768097862421"/>
    <n v="27.94"/>
    <n v="42.74"/>
    <n v="9.2499999999999999E-2"/>
    <n v="25"/>
    <n v="42.86"/>
    <n v="100"/>
    <n v="78.260000000000005"/>
    <n v="138"/>
    <n v="13.04"/>
    <n v="26.36"/>
    <n v="8.0749999999999993"/>
  </r>
  <r>
    <x v="513"/>
    <n v="8486"/>
    <x v="415"/>
    <x v="1"/>
    <d v="2015-07-30T00:00:00"/>
    <n v="2015"/>
    <s v="CRB"/>
    <s v="I"/>
    <n v="5"/>
    <s v="170102131001"/>
    <s v="031-10-I"/>
    <s v="031"/>
    <s v="10"/>
    <s v="R1"/>
    <s v="Kootenai"/>
    <s v="Cabinet"/>
    <s v="MT"/>
    <n v="47.797967999999997"/>
    <n v="-115.72792800000001"/>
    <s v="Reference"/>
    <s v="Flow (whole reach)"/>
    <n v="3.151125"/>
    <s v=""/>
    <n v="50"/>
    <x v="1002"/>
    <n v="208"/>
    <n v="1.423"/>
    <n v="1.0840000000000001"/>
    <n v="0.20399999618530273"/>
    <n v="24.03846153846154"/>
    <n v="22.78846135506263"/>
    <n v="24.74"/>
    <n v="58.3"/>
    <n v="5.5E-2"/>
    <n v="3.87"/>
    <n v="7.2"/>
    <n v="100"/>
    <n v="85"/>
    <n v="147"/>
    <n v="2.63"/>
    <n v="19.23"/>
    <n v="16.324999999999999"/>
  </r>
  <r>
    <x v="514"/>
    <n v="3995"/>
    <x v="416"/>
    <x v="1"/>
    <d v="2007-08-26T00:00:00"/>
    <n v="2007"/>
    <s v="CRB"/>
    <s v="I"/>
    <n v="2"/>
    <s v="170603010601"/>
    <s v="084-05-I"/>
    <s v="084"/>
    <s v="05"/>
    <s v="R1"/>
    <s v="Nez Perce-Clearwater"/>
    <s v="Moose Creek"/>
    <s v="ID"/>
    <n v="46.133540000000004"/>
    <n v="-114.63755500000001"/>
    <s v="Reference"/>
    <s v="Flow (whole reach)"/>
    <n v="41.257939999999998"/>
    <s v=""/>
    <n v="10"/>
    <x v="1003"/>
    <n v="208.9"/>
    <n v="0.73699999999999999"/>
    <n v="1.099"/>
    <n v="0.20428571530750819"/>
    <n v="33.508855911919582"/>
    <n v="46.912398733209344"/>
    <n v="24.83"/>
    <n v="74.38"/>
    <n v="7.0000000000000007E-2"/>
    <n v="1.52"/>
    <n v="2.57"/>
    <n v="100"/>
    <n v="90.48"/>
    <n v="117"/>
    <n v="17.95"/>
    <n v="277.64"/>
    <n v="56.04"/>
  </r>
  <r>
    <x v="514"/>
    <n v="7662"/>
    <x v="416"/>
    <x v="1"/>
    <d v="2013-09-15T00:00:00"/>
    <n v="2013"/>
    <s v="CRB"/>
    <s v="I"/>
    <n v="2"/>
    <s v="170603010601"/>
    <s v="084-05-I"/>
    <s v="084"/>
    <s v="05"/>
    <s v="R1"/>
    <s v="Nez Perce-Clearwater"/>
    <s v="Moose Creek"/>
    <s v="ID"/>
    <n v="46.133540000000004"/>
    <n v="-114.63755500000001"/>
    <s v="Reference"/>
    <s v="Flow (whole reach)"/>
    <n v="26.626729999999998"/>
    <s v=""/>
    <n v="20"/>
    <x v="334"/>
    <n v="214.4"/>
    <n v="0.76"/>
    <n v="1.256"/>
    <n v="0.31000000238418579"/>
    <n v="32.649253731343279"/>
    <n v="33.722014347119114"/>
    <n v="20.100000000000001"/>
    <n v="51.05"/>
    <n v="5.0999999999999997E-2"/>
    <n v="0.67"/>
    <n v="4.8600000000000003"/>
    <n v="100"/>
    <n v="92.86"/>
    <n v="127"/>
    <n v="21.43"/>
    <n v="200.56"/>
    <n v="25.443000000000001"/>
  </r>
  <r>
    <x v="514"/>
    <n v="9876"/>
    <x v="416"/>
    <x v="1"/>
    <d v="2017-08-23T00:00:00"/>
    <n v="2017"/>
    <s v="CRB"/>
    <s v="I"/>
    <n v="2"/>
    <s v="170603010601"/>
    <s v="084-05-I"/>
    <s v="084"/>
    <s v="05"/>
    <s v="R1"/>
    <s v="Nez Perce-Clearwater"/>
    <s v="Moose Creek"/>
    <s v="ID"/>
    <n v="46.133540000000004"/>
    <n v="-114.63755500000001"/>
    <s v="Reference"/>
    <s v="Flow (whole reach)"/>
    <n v="31.986394084522999"/>
    <s v=""/>
    <n v="10"/>
    <x v="503"/>
    <n v="218.7"/>
    <n v="0.72499999999999998"/>
    <n v="1.2350000000000001"/>
    <n v="0.30000000447034836"/>
    <n v="27.434842249657066"/>
    <n v="35.756744747571766"/>
    <n v="24.4"/>
    <n v="44.77"/>
    <n v="8.5000000000000006E-2"/>
    <n v="0.72"/>
    <n v="1.44"/>
    <n v="95.24"/>
    <n v="90.48"/>
    <n v="137"/>
    <n v="9.76"/>
    <n v="123.46"/>
    <n v="28.321000000000002"/>
  </r>
  <r>
    <x v="515"/>
    <n v="287"/>
    <x v="417"/>
    <x v="0"/>
    <d v="2004-06-30T00:00:00"/>
    <n v="2004"/>
    <s v="CRB"/>
    <s v="I"/>
    <n v="4"/>
    <s v="170102010302"/>
    <s v="051-08-I"/>
    <s v="051"/>
    <s v="08"/>
    <s v="R1"/>
    <s v="Beaverhead-Deerlodge"/>
    <s v="Pintler"/>
    <s v="MT"/>
    <n v="46.174689000000001"/>
    <n v="-113.156145"/>
    <s v="Managed"/>
    <s v=""/>
    <n v="55.072355224666097"/>
    <s v=""/>
    <n v="120"/>
    <x v="558"/>
    <n v="198"/>
    <n v="2.081"/>
    <n v="1.167"/>
    <n v="0.26333334048589069"/>
    <n v="45.454545454545453"/>
    <n v="39.090908898247612"/>
    <m/>
    <m/>
    <n v="6.3E-2"/>
    <n v="6.44"/>
    <n v="7.41"/>
    <n v="100"/>
    <n v="98"/>
    <n v="97"/>
    <n v="40.82"/>
    <n v="60.61"/>
    <n v="6.851"/>
  </r>
  <r>
    <x v="515"/>
    <n v="5246"/>
    <x v="417"/>
    <x v="0"/>
    <d v="2009-07-27T00:00:00"/>
    <n v="2009"/>
    <s v="CRB"/>
    <s v="I"/>
    <n v="4"/>
    <s v="170102010302"/>
    <s v="051-08-I"/>
    <s v="051"/>
    <s v="08"/>
    <s v="R1"/>
    <s v="Beaverhead-Deerlodge"/>
    <s v="Pintler"/>
    <s v="MT"/>
    <n v="46.174689000000001"/>
    <n v="-113.156145"/>
    <s v="Managed"/>
    <s v="Flow (whole reach)"/>
    <n v="61.82593"/>
    <s v=""/>
    <n v="120"/>
    <x v="492"/>
    <n v="209.7"/>
    <n v="2.0790000000000002"/>
    <n v="1.012"/>
    <n v="0.25636364113200794"/>
    <n v="52.455889365760612"/>
    <n v="47.496423871390981"/>
    <n v="9.66"/>
    <n v="15.59"/>
    <n v="0.06"/>
    <n v="4.2"/>
    <n v="9.27"/>
    <n v="86.54"/>
    <n v="40.380000000000003"/>
    <n v="88"/>
    <n v="56.86"/>
    <n v="133.52000000000001"/>
    <n v="17.042999999999999"/>
  </r>
  <r>
    <x v="515"/>
    <n v="7914"/>
    <x v="417"/>
    <x v="0"/>
    <d v="2014-07-30T00:00:00"/>
    <n v="2014"/>
    <s v="CRB"/>
    <s v="I"/>
    <n v="4"/>
    <s v="170102010302"/>
    <s v="051-08-I"/>
    <s v="051"/>
    <s v="08"/>
    <s v="R1"/>
    <s v="Beaverhead-Deerlodge"/>
    <s v="Pintler"/>
    <s v="MT"/>
    <n v="46.174689000000001"/>
    <n v="-113.156145"/>
    <s v="Managed"/>
    <s v="Flow (whole reach)"/>
    <n v="55.730550000000001"/>
    <s v=""/>
    <n v="150"/>
    <x v="91"/>
    <n v="205.8"/>
    <n v="2.0459999999999998"/>
    <n v="1.1679999999999999"/>
    <n v="0.29000000868524822"/>
    <n v="34.013605442176868"/>
    <n v="25.898931093651534"/>
    <n v="11.34"/>
    <n v="21.68"/>
    <n v="9.0999999999999998E-2"/>
    <n v="10.48"/>
    <n v="11.63"/>
    <n v="100"/>
    <n v="94"/>
    <n v="97"/>
    <n v="44"/>
    <n v="97.18"/>
    <n v="22.65"/>
  </r>
  <r>
    <x v="515"/>
    <n v="10571"/>
    <x v="417"/>
    <x v="0"/>
    <d v="2019-07-12T00:00:00"/>
    <n v="2019"/>
    <s v="CRB"/>
    <s v="I"/>
    <n v="4"/>
    <s v="170102010302"/>
    <s v="051-08-I"/>
    <s v="051"/>
    <s v="08"/>
    <s v="R1"/>
    <s v="Beaverhead-Deerlodge"/>
    <s v="Pintler"/>
    <s v="MT"/>
    <n v="46.174689000000001"/>
    <n v="-113.156145"/>
    <s v="Managed"/>
    <s v="Flow (whole reach)"/>
    <n v="70.239942504706093"/>
    <s v=""/>
    <n v="140"/>
    <x v="75"/>
    <n v="210.4"/>
    <n v="2.077"/>
    <n v="1.1120000000000001"/>
    <n v="0.36749999225139618"/>
    <n v="38.022813688212928"/>
    <n v="44.106463289079556"/>
    <n v="10.14"/>
    <n v="16.37"/>
    <n v="7.1999999999999995E-2"/>
    <n v="3.07"/>
    <n v="4.67"/>
    <n v="100"/>
    <n v="98.08"/>
    <n v="97"/>
    <n v="50"/>
    <n v="85.55"/>
    <n v="25.541"/>
  </r>
  <r>
    <x v="516"/>
    <n v="341"/>
    <x v="417"/>
    <x v="0"/>
    <d v="2003-07-06T00:00:00"/>
    <n v="2003"/>
    <s v="CRB"/>
    <s v="I"/>
    <n v="3"/>
    <s v="170102050505"/>
    <s v="057-15-I"/>
    <s v="057"/>
    <s v="15"/>
    <s v="R1"/>
    <s v="Bitterroot"/>
    <s v="Sula"/>
    <s v="MT"/>
    <n v="45.805543"/>
    <n v="-114.06609400000001"/>
    <s v="Managed"/>
    <s v=""/>
    <n v="18.6830429988992"/>
    <s v=""/>
    <n v="40"/>
    <x v="953"/>
    <n v="178.6"/>
    <n v="1.198"/>
    <n v="1.2849999999999999"/>
    <n v="0.38249999284744263"/>
    <n v="22.396416573348265"/>
    <n v="40.145577134904507"/>
    <n v="26.05"/>
    <n v="49.1"/>
    <n v="6.6000000000000003E-2"/>
    <n v="9.5"/>
    <n v="18.670000000000002"/>
    <n v="75"/>
    <n v="61.36"/>
    <n v="116"/>
    <n v="28.57"/>
    <n v="44.79"/>
    <n v="6.1929999999999996"/>
  </r>
  <r>
    <x v="516"/>
    <n v="4159"/>
    <x v="417"/>
    <x v="0"/>
    <d v="2008-07-27T00:00:00"/>
    <n v="2008"/>
    <s v="CRB"/>
    <s v="I"/>
    <n v="3"/>
    <s v="170102050505"/>
    <s v="057-15-I"/>
    <s v="057"/>
    <s v="15"/>
    <s v="R1"/>
    <s v="Bitterroot"/>
    <s v="Sula"/>
    <s v="MT"/>
    <n v="45.805543"/>
    <n v="-114.06609400000001"/>
    <s v="Managed"/>
    <s v="Flow (whole reach)"/>
    <n v="31.769200000000001"/>
    <s v=""/>
    <n v="50"/>
    <x v="591"/>
    <n v="171.5"/>
    <n v="0.89200000000000002"/>
    <n v="1.2889999999999999"/>
    <n v="0.46250001341104507"/>
    <n v="23.323615160349853"/>
    <n v="37.842565931314631"/>
    <n v="15.61"/>
    <n v="37.08"/>
    <n v="6.5000000000000002E-2"/>
    <n v="6.33"/>
    <n v="8.17"/>
    <n v="97.73"/>
    <n v="52.27"/>
    <n v="106"/>
    <n v="34.21"/>
    <n v="17.489999999999998"/>
    <n v="15.565"/>
  </r>
  <r>
    <x v="516"/>
    <n v="10058"/>
    <x v="417"/>
    <x v="0"/>
    <d v="2018-08-13T00:00:00"/>
    <n v="2018"/>
    <s v="CRB"/>
    <s v="I"/>
    <n v="3"/>
    <s v="170102050505"/>
    <s v="057-15-I"/>
    <s v="057"/>
    <s v="15"/>
    <s v="R1"/>
    <s v="Bitterroot"/>
    <s v="Sula"/>
    <s v="MT"/>
    <n v="45.805543"/>
    <n v="-114.06609400000001"/>
    <s v="Managed"/>
    <s v="Flow (whole reach)"/>
    <n v="42.520365224376697"/>
    <s v=""/>
    <n v="70"/>
    <x v="88"/>
    <n v="180.6"/>
    <n v="0.55100000000000005"/>
    <n v="1.355"/>
    <n v="0.52857142261096413"/>
    <n v="38.759689922480618"/>
    <n v="65.836100879301668"/>
    <n v="21.3"/>
    <n v="35.57"/>
    <n v="3.85E-2"/>
    <n v="2.1"/>
    <n v="8.57"/>
    <n v="100"/>
    <n v="78.569999999999993"/>
    <n v="112"/>
    <n v="41.46"/>
    <n v="66.45"/>
    <n v="40.936"/>
  </r>
  <r>
    <x v="517"/>
    <n v="2259"/>
    <x v="417"/>
    <x v="1"/>
    <d v="2006-09-10T00:00:00"/>
    <n v="2006"/>
    <s v="CRB"/>
    <s v="I"/>
    <n v="1"/>
    <s v="170603030401"/>
    <s v="077-04-I"/>
    <s v="077"/>
    <s v="04"/>
    <s v="R1"/>
    <s v="Nez Perce-Clearwater"/>
    <s v="Lochsa/Powell"/>
    <s v="ID"/>
    <n v="46.390771000000001"/>
    <n v="-114.847331"/>
    <s v="Reference"/>
    <s v="Flow (whole reach)"/>
    <n v="33.242089999999997"/>
    <s v=""/>
    <n v="10"/>
    <x v="841"/>
    <n v="259.5"/>
    <n v="1.1519999999999999"/>
    <n v="1.1080000000000001"/>
    <n v="0.33999999985098839"/>
    <n v="15.414258188824663"/>
    <n v="26.820809395556733"/>
    <n v="34.15"/>
    <n v="81.12"/>
    <n v="0.09"/>
    <n v="3"/>
    <n v="4.33"/>
    <n v="100"/>
    <n v="88.64"/>
    <n v="130"/>
    <n v="9.09"/>
    <n v="373.8"/>
    <n v="116.50700000000001"/>
  </r>
  <r>
    <x v="517"/>
    <n v="6062"/>
    <x v="417"/>
    <x v="1"/>
    <d v="2011-08-20T00:00:00"/>
    <n v="2011"/>
    <s v="CRB"/>
    <s v="I"/>
    <n v="1"/>
    <s v="170603030401"/>
    <s v="077-04-I"/>
    <s v="077"/>
    <s v="04"/>
    <s v="R1"/>
    <s v="Nez Perce-Clearwater"/>
    <s v="Lochsa/Powell"/>
    <s v="ID"/>
    <n v="46.390771000000001"/>
    <n v="-114.847331"/>
    <s v="Reference"/>
    <s v="Flow (whole reach)"/>
    <n v="49.165790000000001"/>
    <s v=""/>
    <n v="10"/>
    <x v="973"/>
    <n v="255.4"/>
    <n v="1.4059999999999999"/>
    <n v="1.099"/>
    <n v="0.40399999618530275"/>
    <n v="19.577133907595929"/>
    <n v="33.35943610386262"/>
    <n v="21.5"/>
    <n v="40.86"/>
    <n v="6.5000000000000002E-2"/>
    <n v="1.87"/>
    <n v="6"/>
    <n v="97.62"/>
    <n v="80.95"/>
    <n v="115"/>
    <n v="21.95"/>
    <n v="1158.97"/>
    <n v="399.59100000000001"/>
  </r>
  <r>
    <x v="517"/>
    <n v="9177"/>
    <x v="417"/>
    <x v="1"/>
    <d v="2016-08-24T00:00:00"/>
    <n v="2016"/>
    <s v="CRB"/>
    <s v="I"/>
    <n v="1"/>
    <s v="170603030401"/>
    <s v="077-04-I"/>
    <s v="077"/>
    <s v="04"/>
    <s v="R1"/>
    <s v="Nez Perce-Clearwater"/>
    <s v="Lochsa/Powell"/>
    <s v="ID"/>
    <n v="46.390771000000001"/>
    <n v="-114.847331"/>
    <s v="Reference"/>
    <s v="Flow (whole reach)"/>
    <n v="44.363790000000002"/>
    <s v=""/>
    <n v="10"/>
    <x v="1004"/>
    <n v="243.5"/>
    <n v="1.359"/>
    <n v="1.0760000000000001"/>
    <n v="0.39333333820104599"/>
    <n v="24.640657084188913"/>
    <n v="34.743326449541094"/>
    <n v="25.39"/>
    <n v="47.56"/>
    <n v="8.1000000000000003E-2"/>
    <n v="1"/>
    <n v="3.44"/>
    <n v="100"/>
    <n v="67.5"/>
    <n v="123"/>
    <n v="21.62"/>
    <n v="509.24"/>
    <n v="152.148"/>
  </r>
  <r>
    <x v="518"/>
    <n v="1842"/>
    <x v="418"/>
    <x v="0"/>
    <d v="2005-07-01T00:00:00"/>
    <n v="2005"/>
    <s v="CRB"/>
    <s v="I"/>
    <n v="5"/>
    <s v="170102030415"/>
    <s v="050-11-I"/>
    <s v="050"/>
    <s v="11"/>
    <s v="R1"/>
    <s v="Helena"/>
    <s v="Lincoln"/>
    <s v="MT"/>
    <n v="46.897117000000001"/>
    <n v="-112.88830299999999"/>
    <s v="Managed"/>
    <s v=""/>
    <n v="37.381129999999999"/>
    <s v=""/>
    <n v="100"/>
    <x v="242"/>
    <n v="181.7"/>
    <n v="2.1850000000000001"/>
    <n v="1.075"/>
    <n v="0.17333333277040058"/>
    <n v="99.064391854705562"/>
    <n v="55.035773515045214"/>
    <n v="6.51"/>
    <n v="12.02"/>
    <n v="0.01"/>
    <n v="26.4"/>
    <n v="34.47"/>
    <n v="89.13"/>
    <n v="82.61"/>
    <n v="87"/>
    <n v="43.48"/>
    <n v="187.12"/>
    <n v="21.687000000000001"/>
  </r>
  <r>
    <x v="518"/>
    <n v="5403"/>
    <x v="418"/>
    <x v="0"/>
    <d v="2010-06-27T00:00:00"/>
    <n v="2010"/>
    <s v="CRB"/>
    <s v="I"/>
    <n v="5"/>
    <s v="170102030415"/>
    <s v="050-11-I"/>
    <s v="050"/>
    <s v="11"/>
    <s v="R1"/>
    <s v="Helena"/>
    <s v="Lincoln"/>
    <s v="MT"/>
    <n v="46.897117000000001"/>
    <n v="-112.88830299999999"/>
    <s v="Managed"/>
    <s v="Flow (whole reach)"/>
    <n v="43.188830000000003"/>
    <s v=""/>
    <n v="60"/>
    <x v="673"/>
    <n v="163"/>
    <n v="2.4049999999999998"/>
    <n v="1"/>
    <n v="0.15999999890724817"/>
    <n v="110.42944785276073"/>
    <n v="32.024539833419894"/>
    <n v="7.48"/>
    <n v="11.62"/>
    <n v="0.02"/>
    <n v="16.48"/>
    <n v="23.67"/>
    <n v="76.19"/>
    <n v="57.14"/>
    <n v="90"/>
    <n v="57.14"/>
    <n v="423.31"/>
    <n v="65.215000000000003"/>
  </r>
  <r>
    <x v="518"/>
    <n v="8522"/>
    <x v="418"/>
    <x v="0"/>
    <d v="2015-07-18T00:00:00"/>
    <n v="2015"/>
    <s v="CRB"/>
    <s v="I"/>
    <n v="5"/>
    <s v="170102030415"/>
    <s v="050-11-I"/>
    <s v="050"/>
    <s v="11"/>
    <s v="R1"/>
    <s v="Helena"/>
    <s v="Lincoln"/>
    <s v="MT"/>
    <n v="46.897117000000001"/>
    <n v="-112.88830299999999"/>
    <s v="Managed"/>
    <s v="Flow (whole reach)"/>
    <n v="35.717399999999998"/>
    <s v=""/>
    <n v="140"/>
    <x v="1005"/>
    <n v="179"/>
    <n v="2.2850000000000001"/>
    <n v="1.153"/>
    <n v="0.1444000020623207"/>
    <n v="139.66480446927375"/>
    <n v="36.033519686267361"/>
    <n v="5.82"/>
    <n v="20.9"/>
    <n v="0.01"/>
    <n v="20.399999999999999"/>
    <n v="32.729999999999997"/>
    <n v="100"/>
    <n v="93.18"/>
    <n v="82"/>
    <n v="59.09"/>
    <n v="513.97"/>
    <n v="213.74100000000001"/>
  </r>
  <r>
    <x v="519"/>
    <n v="1843"/>
    <x v="418"/>
    <x v="0"/>
    <d v="2005-07-02T00:00:00"/>
    <n v="2005"/>
    <s v="CRB"/>
    <s v="K"/>
    <n v="5"/>
    <s v="170102030415"/>
    <s v="050-11-K"/>
    <s v="050"/>
    <s v="11"/>
    <s v="R1"/>
    <s v="Helena"/>
    <s v="Lincoln"/>
    <s v="MT"/>
    <n v="46.897404999999999"/>
    <n v="-112.872101"/>
    <s v="Managed"/>
    <s v=""/>
    <m/>
    <s v="Yes"/>
    <m/>
    <x v="648"/>
    <n v="122"/>
    <n v="6.1890000000000001"/>
    <n v="1.1399999999999999"/>
    <m/>
    <m/>
    <m/>
    <m/>
    <m/>
    <m/>
    <m/>
    <m/>
    <n v="100"/>
    <n v="73.81"/>
    <n v="91"/>
    <n v="47.62"/>
    <m/>
    <m/>
  </r>
  <r>
    <x v="519"/>
    <n v="5404"/>
    <x v="418"/>
    <x v="0"/>
    <d v="2010-06-27T00:00:00"/>
    <n v="2010"/>
    <s v="CRB"/>
    <s v="K"/>
    <n v="5"/>
    <s v="170102030415"/>
    <s v="050-11-K"/>
    <s v="050"/>
    <s v="11"/>
    <s v="R1"/>
    <s v="Helena"/>
    <s v="Lincoln"/>
    <s v="MT"/>
    <n v="46.897404999999999"/>
    <n v="-112.872101"/>
    <s v="Managed"/>
    <s v="Flow (whole reach)"/>
    <m/>
    <s v="Yes"/>
    <m/>
    <x v="975"/>
    <n v="108.9"/>
    <n v="6.86"/>
    <n v="1.01"/>
    <n v="0.15199999809265136"/>
    <n v="45.913682277318635"/>
    <n v="11.294765905900435"/>
    <n v="12.24"/>
    <n v="23.35"/>
    <m/>
    <m/>
    <m/>
    <n v="100"/>
    <n v="41.67"/>
    <n v="108"/>
    <n v="41.67"/>
    <m/>
    <m/>
  </r>
  <r>
    <x v="519"/>
    <n v="8523"/>
    <x v="418"/>
    <x v="0"/>
    <d v="2015-07-17T00:00:00"/>
    <n v="2015"/>
    <s v="CRB"/>
    <s v="K"/>
    <n v="5"/>
    <s v="170102030415"/>
    <s v="050-11-K"/>
    <s v="050"/>
    <s v="11"/>
    <s v="R1"/>
    <s v="Helena"/>
    <s v="Lincoln"/>
    <s v="MT"/>
    <n v="46.897404999999999"/>
    <n v="-112.872101"/>
    <s v="Managed"/>
    <s v="Flow (whole reach)"/>
    <n v="65.882099999999994"/>
    <s v="Yes"/>
    <n v="130"/>
    <x v="9"/>
    <n v="117.7"/>
    <n v="6.3470000000000004"/>
    <n v="1.2889999999999999"/>
    <n v="0.14899999797344207"/>
    <n v="84.961767204757862"/>
    <n v="22.769753570362177"/>
    <n v="13.65"/>
    <n v="51.9"/>
    <n v="1.9E-2"/>
    <n v="11.34"/>
    <n v="21.93"/>
    <n v="100"/>
    <n v="89.47"/>
    <n v="109"/>
    <n v="28.95"/>
    <n v="569.24"/>
    <n v="68.69"/>
  </r>
  <r>
    <x v="520"/>
    <n v="157"/>
    <x v="419"/>
    <x v="0"/>
    <d v="2003-08-19T00:00:00"/>
    <n v="2003"/>
    <s v="CRB"/>
    <s v="I"/>
    <n v="3"/>
    <s v="170101060702"/>
    <s v="028-06-I"/>
    <s v="028"/>
    <s v="06"/>
    <s v="R1"/>
    <s v="Kootenai"/>
    <s v="Fortine"/>
    <s v="MT"/>
    <n v="48.999878000000002"/>
    <n v="-114.762241"/>
    <s v="Managed"/>
    <s v="No flow (dry)"/>
    <m/>
    <s v=""/>
    <m/>
    <x v="507"/>
    <n v="213.9"/>
    <n v="1.08"/>
    <n v="1.1080000000000001"/>
    <n v="0"/>
    <n v="0"/>
    <n v="0"/>
    <n v="24.82"/>
    <m/>
    <n v="4.2000000000000003E-2"/>
    <m/>
    <m/>
    <n v="100"/>
    <n v="54.55"/>
    <n v="88"/>
    <n v="51.43"/>
    <n v="359.98"/>
    <n v="67.905000000000001"/>
  </r>
  <r>
    <x v="520"/>
    <n v="4110"/>
    <x v="419"/>
    <x v="0"/>
    <d v="2008-08-10T00:00:00"/>
    <n v="2008"/>
    <s v="CRB"/>
    <s v="I"/>
    <n v="3"/>
    <s v="170101060702"/>
    <s v="028-06-I"/>
    <s v="028"/>
    <s v="06"/>
    <s v="R1"/>
    <s v="Kootenai"/>
    <s v="Fortine"/>
    <s v="MT"/>
    <n v="48.999878000000002"/>
    <n v="-114.762241"/>
    <s v="Managed"/>
    <s v="No flow (dry)"/>
    <m/>
    <s v=""/>
    <m/>
    <x v="839"/>
    <n v="219.2"/>
    <n v="1.0309999999999999"/>
    <n v="1.1539999999999999"/>
    <n v="0"/>
    <n v="0"/>
    <n v="0"/>
    <n v="16.079999999999998"/>
    <m/>
    <n v="7.0000000000000007E-2"/>
    <m/>
    <m/>
    <n v="95.45"/>
    <n v="27.27"/>
    <n v="98"/>
    <n v="38.64"/>
    <n v="337.59"/>
    <n v="98.566000000000003"/>
  </r>
  <r>
    <x v="520"/>
    <n v="7311"/>
    <x v="419"/>
    <x v="0"/>
    <d v="2013-07-31T00:00:00"/>
    <n v="2013"/>
    <s v="CRB"/>
    <s v="I"/>
    <n v="3"/>
    <s v="170101060702"/>
    <s v="028-06-I"/>
    <s v="028"/>
    <s v="06"/>
    <s v="R1"/>
    <s v="Kootenai"/>
    <s v="Fortine"/>
    <s v="MT"/>
    <n v="48.999878000000002"/>
    <n v="-114.762241"/>
    <s v="Managed"/>
    <s v="No flow (completely dry)"/>
    <m/>
    <s v=""/>
    <n v="70"/>
    <x v="1006"/>
    <n v="209.2"/>
    <n v="1.444"/>
    <n v="1.145"/>
    <n v="0"/>
    <n v="0"/>
    <n v="0"/>
    <n v="22.07"/>
    <m/>
    <n v="6.3E-2"/>
    <m/>
    <m/>
    <n v="100"/>
    <n v="67.5"/>
    <n v="106"/>
    <n v="43.24"/>
    <n v="296.37"/>
    <n v="82.418000000000006"/>
  </r>
  <r>
    <x v="520"/>
    <n v="10020"/>
    <x v="419"/>
    <x v="0"/>
    <d v="2018-08-08T00:00:00"/>
    <n v="2018"/>
    <s v="CRB"/>
    <s v="I"/>
    <n v="3"/>
    <s v="170101060702"/>
    <s v="028-06-I"/>
    <s v="028"/>
    <s v="06"/>
    <s v="R1"/>
    <s v="Kootenai"/>
    <s v="Fortine"/>
    <s v="MT"/>
    <n v="48.999878000000002"/>
    <n v="-114.762241"/>
    <s v="Managed"/>
    <s v="No flow (completely dry)"/>
    <m/>
    <s v=""/>
    <m/>
    <x v="119"/>
    <n v="203.7"/>
    <n v="1.4530000000000001"/>
    <n v="1.0449999999999999"/>
    <n v="0"/>
    <n v="0"/>
    <n v="0"/>
    <n v="15.63"/>
    <m/>
    <n v="6.2E-2"/>
    <m/>
    <m/>
    <n v="92.5"/>
    <n v="77.5"/>
    <n v="96"/>
    <n v="42.5"/>
    <n v="598.91999999999996"/>
    <n v="124.23"/>
  </r>
  <r>
    <x v="521"/>
    <n v="3651"/>
    <x v="420"/>
    <x v="0"/>
    <d v="2007-06-13T00:00:00"/>
    <n v="2007"/>
    <s v="CRB"/>
    <s v="I"/>
    <n v="1"/>
    <s v="170603060202"/>
    <s v="068-16-I"/>
    <s v="068"/>
    <s v="16"/>
    <s v="R1"/>
    <s v="Nez Perce-Clearwater"/>
    <s v="Lochsa/Powell"/>
    <s v="ID"/>
    <n v="46.434018999999999"/>
    <n v="-115.76234599999999"/>
    <s v="Managed"/>
    <s v="Flow (whole reach)"/>
    <n v="31.50198"/>
    <s v="Yes"/>
    <n v="30"/>
    <x v="791"/>
    <n v="164"/>
    <n v="4.3959999999999999"/>
    <n v="1.0509999999999999"/>
    <n v="0.12714285864716485"/>
    <n v="128.04878048780489"/>
    <n v="27.378048547884315"/>
    <n v="6.4"/>
    <n v="18.87"/>
    <n v="2E-3"/>
    <n v="71.209999999999994"/>
    <n v="75.209999999999994"/>
    <n v="100"/>
    <n v="92.86"/>
    <n v="87"/>
    <n v="56.1"/>
    <n v="243.9"/>
    <n v="67.150000000000006"/>
  </r>
  <r>
    <x v="521"/>
    <n v="6039"/>
    <x v="420"/>
    <x v="0"/>
    <d v="2011-08-20T00:00:00"/>
    <n v="2011"/>
    <s v="CRB"/>
    <s v="I"/>
    <n v="1"/>
    <s v="170603060202"/>
    <s v="068-16-I"/>
    <s v="068"/>
    <s v="16"/>
    <s v="R1"/>
    <s v="Nez Perce-Clearwater"/>
    <s v="Lochsa/Powell"/>
    <s v="ID"/>
    <n v="46.434018999999999"/>
    <n v="-115.76234599999999"/>
    <s v="Managed"/>
    <s v="Flow (whole reach)"/>
    <n v="21.297090000000001"/>
    <s v="Yes"/>
    <n v="30"/>
    <x v="599"/>
    <n v="147.5"/>
    <n v="4.3730000000000002"/>
    <n v="1"/>
    <n v="0.20000000298023224"/>
    <n v="13.559322033898304"/>
    <n v="3.4576270539881819"/>
    <n v="4.97"/>
    <n v="10.82"/>
    <n v="2E-3"/>
    <n v="95.67"/>
    <n v="97"/>
    <n v="97.22"/>
    <n v="41.67"/>
    <n v="98"/>
    <n v="47.22"/>
    <n v="338.98"/>
    <n v="108.492"/>
  </r>
  <r>
    <x v="521"/>
    <n v="9167"/>
    <x v="420"/>
    <x v="0"/>
    <d v="2016-08-24T00:00:00"/>
    <n v="2016"/>
    <s v="CRB"/>
    <s v="I"/>
    <n v="1"/>
    <s v="170603060202"/>
    <s v="068-16-I"/>
    <s v="068"/>
    <s v="16"/>
    <s v="R1"/>
    <s v="Nez Perce-Clearwater"/>
    <s v="Lochsa/Powell"/>
    <s v="ID"/>
    <n v="46.434018999999999"/>
    <n v="-115.76234599999999"/>
    <s v="Managed"/>
    <s v="Flow (whole reach)"/>
    <n v="51.421039999999998"/>
    <s v="Yes"/>
    <n v="30"/>
    <x v="219"/>
    <n v="154.19999999999999"/>
    <n v="5.8630000000000004"/>
    <n v="1.302"/>
    <n v="0.16833333298563957"/>
    <n v="38.910505836575879"/>
    <n v="11.73800260949537"/>
    <n v="5.81"/>
    <n v="26.06"/>
    <n v="6.4999999999999997E-3"/>
    <n v="83.41"/>
    <n v="88.54"/>
    <n v="100"/>
    <n v="73.680000000000007"/>
    <n v="79"/>
    <n v="66.67"/>
    <n v="382.62"/>
    <n v="83.236000000000004"/>
  </r>
  <r>
    <x v="522"/>
    <n v="6421"/>
    <x v="420"/>
    <x v="0"/>
    <d v="2011-08-21T00:00:00"/>
    <n v="2011"/>
    <s v="CRB"/>
    <s v="K"/>
    <n v="1"/>
    <s v="170603060202"/>
    <s v="068-16-K"/>
    <s v="068"/>
    <s v="16"/>
    <s v="R1"/>
    <s v="Nez Perce-Clearwater"/>
    <s v="Lochsa/Powell"/>
    <s v="ID"/>
    <n v="46.436397576600001"/>
    <n v="-115.759646823"/>
    <s v="Managed"/>
    <s v="Flow (whole reach)"/>
    <n v="49.26258"/>
    <s v="Yes"/>
    <n v="20"/>
    <x v="1007"/>
    <n v="126"/>
    <n v="6.024"/>
    <n v="1.1160000000000001"/>
    <n v="0.20857143189225877"/>
    <n v="55.55555555555555"/>
    <n v="8.3333333333333321"/>
    <n v="5.0999999999999996"/>
    <n v="10.210000000000001"/>
    <n v="2E-3"/>
    <n v="77.430000000000007"/>
    <n v="78.19"/>
    <n v="100"/>
    <n v="73.81"/>
    <n v="99"/>
    <n v="45"/>
    <n v="246.03"/>
    <n v="320.42"/>
  </r>
  <r>
    <x v="522"/>
    <n v="9402"/>
    <x v="420"/>
    <x v="0"/>
    <d v="2016-08-24T00:00:00"/>
    <n v="2016"/>
    <s v="CRB"/>
    <s v="K"/>
    <n v="1"/>
    <s v="170603060202"/>
    <s v="068-16-K"/>
    <s v="068"/>
    <s v="16"/>
    <s v="R1"/>
    <s v="Nez Perce-Clearwater"/>
    <s v="Lochsa/Powell"/>
    <s v="ID"/>
    <n v="46.436397576600001"/>
    <n v="-115.759646823"/>
    <s v="Managed"/>
    <s v="Flow (whole reach)"/>
    <n v="56.227589999999999"/>
    <s v="Yes"/>
    <m/>
    <x v="826"/>
    <n v="124.1"/>
    <n v="6.06"/>
    <n v="1.119"/>
    <n v="0.20222222639454734"/>
    <n v="72.522159548751006"/>
    <n v="13.779210381504031"/>
    <n v="7.98"/>
    <n v="18.489999999999998"/>
    <n v="2E-3"/>
    <n v="51.42"/>
    <n v="62.72"/>
    <n v="100"/>
    <n v="60"/>
    <n v="86"/>
    <n v="65"/>
    <n v="273.97000000000003"/>
    <n v="103.639"/>
  </r>
  <r>
    <x v="523"/>
    <n v="1814"/>
    <x v="421"/>
    <x v="0"/>
    <d v="2005-07-02T00:00:00"/>
    <n v="2005"/>
    <s v="CRB"/>
    <s v="I"/>
    <n v="5"/>
    <s v="170102130508"/>
    <s v="033-20-I"/>
    <s v="033"/>
    <s v="20"/>
    <s v="R1"/>
    <s v="Lolo"/>
    <s v="Plains-Thompson Falls"/>
    <s v="MT"/>
    <n v="47.545358999999998"/>
    <n v="-115.001587"/>
    <s v="Managed"/>
    <s v=""/>
    <m/>
    <s v=""/>
    <n v="80"/>
    <x v="564"/>
    <n v="170.5"/>
    <n v="1.6539999999999999"/>
    <n v="1.107"/>
    <n v="0.42749999091029167"/>
    <n v="46.920821114369502"/>
    <n v="45.57184823447308"/>
    <n v="33.909999999999997"/>
    <n v="31.2"/>
    <n v="3.4000000000000002E-2"/>
    <n v="15.46"/>
    <n v="21.92"/>
    <n v="97.62"/>
    <n v="90.48"/>
    <n v="97"/>
    <n v="50"/>
    <m/>
    <m/>
  </r>
  <r>
    <x v="523"/>
    <n v="5370"/>
    <x v="421"/>
    <x v="0"/>
    <d v="2010-06-22T00:00:00"/>
    <n v="2010"/>
    <s v="CRB"/>
    <s v="I"/>
    <n v="5"/>
    <s v="170102130508"/>
    <s v="033-20-I"/>
    <s v="033"/>
    <s v="20"/>
    <s v="R1"/>
    <s v="Lolo"/>
    <s v="Plains-Thompson Falls"/>
    <s v="MT"/>
    <n v="47.545358999999998"/>
    <n v="-115.001587"/>
    <s v="Managed"/>
    <s v="Flow (whole reach)"/>
    <n v="35.196129999999997"/>
    <s v=""/>
    <n v="80"/>
    <x v="382"/>
    <n v="182.4"/>
    <n v="1.508"/>
    <n v="1.139"/>
    <n v="0.33727272261272778"/>
    <n v="60.307017543859651"/>
    <n v="39.857456427917143"/>
    <n v="19.82"/>
    <n v="21.2"/>
    <n v="2.8000000000000001E-2"/>
    <n v="15.31"/>
    <n v="27.13"/>
    <n v="100"/>
    <n v="82.61"/>
    <n v="108"/>
    <n v="39.130000000000003"/>
    <n v="526.32000000000005"/>
    <n v="140.90799999999999"/>
  </r>
  <r>
    <x v="523"/>
    <n v="8494"/>
    <x v="421"/>
    <x v="0"/>
    <d v="2015-07-29T00:00:00"/>
    <n v="2015"/>
    <s v="CRB"/>
    <s v="I"/>
    <n v="5"/>
    <s v="170102130508"/>
    <s v="033-20-I"/>
    <s v="033"/>
    <s v="20"/>
    <s v="R1"/>
    <s v="Lolo"/>
    <s v="Plains-Thompson Falls"/>
    <s v="MT"/>
    <n v="47.545358999999998"/>
    <n v="-115.001587"/>
    <s v="Managed"/>
    <s v="Flow (whole reach)"/>
    <n v="43.223329999999997"/>
    <s v=""/>
    <n v="130"/>
    <x v="892"/>
    <n v="161.5"/>
    <n v="1.7769999999999999"/>
    <n v="1.0309999999999999"/>
    <n v="0.342499990016222"/>
    <n v="49.535603715170282"/>
    <n v="38.947368775358882"/>
    <n v="23.82"/>
    <n v="38.590000000000003"/>
    <n v="3.4000000000000002E-2"/>
    <n v="24.7"/>
    <n v="28.53"/>
    <n v="100"/>
    <n v="80"/>
    <n v="96"/>
    <n v="47.37"/>
    <n v="495.36"/>
    <n v="136.761"/>
  </r>
  <r>
    <x v="524"/>
    <n v="2171"/>
    <x v="422"/>
    <x v="0"/>
    <d v="2006-07-30T00:00:00"/>
    <n v="2006"/>
    <s v="CRB"/>
    <s v="I"/>
    <n v="1"/>
    <s v="170101020301"/>
    <s v="029-07-I"/>
    <s v="029"/>
    <s v="07"/>
    <s v="R1"/>
    <s v="Kootenai"/>
    <s v="Libby"/>
    <s v="MT"/>
    <n v="48.425172000000003"/>
    <n v="-115.016769"/>
    <s v="Managed"/>
    <s v="No flow (dry)"/>
    <m/>
    <s v="Yes"/>
    <m/>
    <x v="1008"/>
    <n v="169.5"/>
    <n v="4.4539999999999997"/>
    <n v="1.1679999999999999"/>
    <n v="0"/>
    <n v="0"/>
    <n v="0"/>
    <n v="11.51"/>
    <m/>
    <n v="0.11700000000000001"/>
    <m/>
    <m/>
    <n v="100"/>
    <n v="97.62"/>
    <n v="114"/>
    <n v="23.81"/>
    <n v="147.49"/>
    <n v="67.960999999999999"/>
  </r>
  <r>
    <x v="524"/>
    <n v="5981"/>
    <x v="422"/>
    <x v="0"/>
    <d v="2011-08-08T00:00:00"/>
    <n v="2011"/>
    <s v="CRB"/>
    <s v="I"/>
    <n v="1"/>
    <s v="170101020301"/>
    <s v="029-07-I"/>
    <s v="029"/>
    <s v="07"/>
    <s v="R1"/>
    <s v="Kootenai"/>
    <s v="Libby"/>
    <s v="MT"/>
    <n v="48.425172000000003"/>
    <n v="-115.016769"/>
    <s v="Managed"/>
    <s v="Other (make detailed comment)"/>
    <n v="33.924520000000001"/>
    <s v="Yes"/>
    <n v="30"/>
    <x v="243"/>
    <n v="162.80000000000001"/>
    <n v="4.6100000000000003"/>
    <m/>
    <n v="0.16384615405247763"/>
    <n v="79.852579852579851"/>
    <n v="19.778869661710772"/>
    <n v="10.16"/>
    <n v="34.94"/>
    <n v="2.4500000000000001E-2"/>
    <n v="7.69"/>
    <n v="7.69"/>
    <n v="100"/>
    <n v="78.95"/>
    <n v="125"/>
    <n v="10.53"/>
    <n v="264.13"/>
    <n v="147.62200000000001"/>
  </r>
  <r>
    <x v="524"/>
    <n v="9147"/>
    <x v="422"/>
    <x v="0"/>
    <d v="2016-07-31T00:00:00"/>
    <n v="2016"/>
    <s v="CRB"/>
    <s v="I"/>
    <n v="1"/>
    <s v="170101020301"/>
    <s v="029-07-I"/>
    <s v="029"/>
    <s v="07"/>
    <s v="R1"/>
    <s v="Kootenai"/>
    <s v="Libby"/>
    <s v="MT"/>
    <n v="48.425172000000003"/>
    <n v="-115.016769"/>
    <s v="Managed"/>
    <s v="No flow (completely dry)"/>
    <m/>
    <s v="Yes"/>
    <m/>
    <x v="894"/>
    <n v="161.4"/>
    <n v="4.665"/>
    <n v="1.216"/>
    <n v="0"/>
    <n v="0"/>
    <n v="0"/>
    <n v="9.7899999999999991"/>
    <m/>
    <n v="7.1999999999999995E-2"/>
    <m/>
    <m/>
    <n v="100"/>
    <n v="95"/>
    <n v="108"/>
    <n v="35"/>
    <n v="216.85"/>
    <n v="138.827"/>
  </r>
  <r>
    <x v="525"/>
    <n v="3864"/>
    <x v="423"/>
    <x v="1"/>
    <d v="2007-07-25T00:00:00"/>
    <n v="2007"/>
    <s v="CRB"/>
    <s v="I"/>
    <n v="2"/>
    <s v="170102021302"/>
    <s v="055-13-I"/>
    <s v="055"/>
    <s v="13"/>
    <s v="R1"/>
    <s v="Lolo"/>
    <s v="Missoula"/>
    <s v="MT"/>
    <n v="46.561360999999998"/>
    <n v="-113.70214199999999"/>
    <s v="Reference"/>
    <s v="Flow (whole reach)"/>
    <n v="64.929940000000002"/>
    <s v="Yes"/>
    <n v="50"/>
    <x v="405"/>
    <n v="184.2"/>
    <n v="4.4459999999999997"/>
    <n v="1.0960000000000001"/>
    <n v="0.54250001162290573"/>
    <n v="21.715526601520089"/>
    <n v="12.975027196182104"/>
    <n v="20.27"/>
    <n v="49.88"/>
    <n v="0.08"/>
    <n v="0"/>
    <n v="0.5"/>
    <n v="100"/>
    <n v="100"/>
    <n v="84"/>
    <n v="56.52"/>
    <n v="217.16"/>
    <n v="83.102000000000004"/>
  </r>
  <r>
    <x v="525"/>
    <n v="6848"/>
    <x v="423"/>
    <x v="1"/>
    <d v="2012-07-04T00:00:00"/>
    <n v="2012"/>
    <s v="CRB"/>
    <s v="I"/>
    <n v="2"/>
    <s v="170102021302"/>
    <s v="055-13-I"/>
    <s v="055"/>
    <s v="13"/>
    <s v="R1"/>
    <s v="Lolo"/>
    <s v="Missoula"/>
    <s v="MT"/>
    <n v="46.561360999999998"/>
    <n v="-113.70214199999999"/>
    <s v="Reference"/>
    <s v="Flow (whole reach)"/>
    <m/>
    <s v="Yes"/>
    <n v="40"/>
    <x v="1009"/>
    <n v="172.3"/>
    <n v="4.3239999999999998"/>
    <n v="1"/>
    <n v="0"/>
    <n v="0"/>
    <n v="0"/>
    <n v="11.13"/>
    <n v="18.34"/>
    <n v="7.4999999999999997E-2"/>
    <m/>
    <m/>
    <n v="100"/>
    <n v="90.48"/>
    <n v="122"/>
    <n v="16.670000000000002"/>
    <n v="243.76"/>
    <n v="76.605000000000004"/>
  </r>
  <r>
    <x v="525"/>
    <n v="9854"/>
    <x v="423"/>
    <x v="1"/>
    <d v="2017-07-14T00:00:00"/>
    <n v="2017"/>
    <s v="CRB"/>
    <s v="I"/>
    <n v="2"/>
    <s v="170102021302"/>
    <s v="055-13-I"/>
    <s v="055"/>
    <s v="13"/>
    <s v="R1"/>
    <s v="Lolo"/>
    <s v="Missoula"/>
    <s v="MT"/>
    <n v="46.561360999999998"/>
    <n v="-113.70214199999999"/>
    <s v="Reference"/>
    <s v="Flow (whole reach)"/>
    <n v="61.160441337589702"/>
    <s v="Yes"/>
    <n v="60"/>
    <x v="263"/>
    <n v="169.4"/>
    <n v="4.6040000000000001"/>
    <n v="1.036"/>
    <n v="0.29999999205271405"/>
    <n v="17.709563164108616"/>
    <n v="7.2018890482194298"/>
    <n v="13.32"/>
    <n v="24.26"/>
    <n v="9.5000000000000001E-2"/>
    <n v="0"/>
    <n v="0"/>
    <n v="100"/>
    <n v="57.5"/>
    <n v="113"/>
    <n v="28.21"/>
    <n v="348.29"/>
    <n v="183.93799999999999"/>
  </r>
  <r>
    <x v="526"/>
    <n v="150"/>
    <x v="424"/>
    <x v="1"/>
    <d v="2001-09-11T00:00:00"/>
    <n v="2001"/>
    <s v="CRB"/>
    <s v="IS"/>
    <n v="1"/>
    <s v="170101011001"/>
    <s v="027-19-IS"/>
    <s v="027"/>
    <s v="19"/>
    <s v="R1"/>
    <s v="Kootenai"/>
    <s v="Rexford"/>
    <s v="MT"/>
    <n v="48.61542"/>
    <n v="-115.47480899999999"/>
    <s v="Reference"/>
    <s v=""/>
    <m/>
    <s v=""/>
    <n v="10"/>
    <x v="835"/>
    <n v="136.5"/>
    <n v="0.60099999999999998"/>
    <n v="1.698"/>
    <n v="0.50428571019853863"/>
    <n v="51.282051282051277"/>
    <n v="81.391940972743896"/>
    <n v="12.88"/>
    <n v="261.33"/>
    <n v="0.02"/>
    <m/>
    <m/>
    <n v="81.819999999999993"/>
    <n v="72.73"/>
    <n v="97"/>
    <n v="38.1"/>
    <n v="556.78"/>
    <n v="101.384"/>
  </r>
  <r>
    <x v="526"/>
    <n v="151"/>
    <x v="424"/>
    <x v="1"/>
    <d v="2004-07-28T00:00:00"/>
    <n v="2004"/>
    <s v="CRB"/>
    <s v="IS"/>
    <n v="1"/>
    <s v="170101011001"/>
    <s v="027-19-IS"/>
    <s v="027"/>
    <s v="19"/>
    <s v="R1"/>
    <s v="Kootenai"/>
    <s v="Rexford"/>
    <s v="MT"/>
    <n v="48.61542"/>
    <n v="-115.47480899999999"/>
    <s v="Reference"/>
    <s v=""/>
    <n v="100"/>
    <s v=""/>
    <n v="10"/>
    <x v="369"/>
    <n v="182.2"/>
    <n v="0.35099999999999998"/>
    <n v="1.867"/>
    <n v="0.66799999475479122"/>
    <n v="27.442371020856204"/>
    <n v="96.761801371066696"/>
    <m/>
    <m/>
    <n v="3.4000000000000002E-2"/>
    <n v="7.43"/>
    <n v="11.67"/>
    <n v="97.83"/>
    <n v="56.52"/>
    <n v="74"/>
    <n v="65.709999999999994"/>
    <n v="740.94"/>
    <n v="116.773"/>
  </r>
  <r>
    <x v="526"/>
    <n v="154"/>
    <x v="424"/>
    <x v="1"/>
    <d v="2003-08-14T00:00:00"/>
    <n v="2003"/>
    <s v="CRB"/>
    <s v="IS"/>
    <n v="1"/>
    <s v="170101011001"/>
    <s v="027-19-IS"/>
    <s v="027"/>
    <s v="19"/>
    <s v="R1"/>
    <s v="Kootenai"/>
    <s v="Rexford"/>
    <s v="MT"/>
    <n v="48.61542"/>
    <n v="-115.47480899999999"/>
    <s v="Reference"/>
    <s v=""/>
    <m/>
    <s v=""/>
    <n v="10"/>
    <x v="369"/>
    <n v="174.7"/>
    <n v="0.53200000000000003"/>
    <n v="2.0550000000000002"/>
    <n v="0.57714284743581501"/>
    <n v="40.068689181453927"/>
    <n v="94.905550301109116"/>
    <n v="27.97"/>
    <n v="88.76"/>
    <m/>
    <n v="10.78"/>
    <n v="16.170000000000002"/>
    <n v="100"/>
    <n v="65.91"/>
    <n v="67"/>
    <n v="78.790000000000006"/>
    <n v="1036.06"/>
    <n v="95.6"/>
  </r>
  <r>
    <x v="526"/>
    <n v="2164"/>
    <x v="424"/>
    <x v="1"/>
    <d v="2006-07-26T00:00:00"/>
    <n v="2006"/>
    <s v="CRB"/>
    <s v="IS"/>
    <n v="1"/>
    <s v="170101011001"/>
    <s v="027-19-IS"/>
    <s v="027"/>
    <s v="19"/>
    <s v="R1"/>
    <s v="Kootenai"/>
    <s v="Rexford"/>
    <s v="MT"/>
    <n v="48.61542"/>
    <n v="-115.47480899999999"/>
    <s v="Reference"/>
    <s v="Flow (whole reach)"/>
    <n v="66.71396"/>
    <s v=""/>
    <n v="10"/>
    <x v="366"/>
    <n v="197"/>
    <n v="0.41599999999999998"/>
    <n v="2.1789999999999998"/>
    <n v="0.59285715860979893"/>
    <n v="35.532994923857871"/>
    <n v="80.761420061140498"/>
    <n v="16.440000000000001"/>
    <n v="35.61"/>
    <n v="0.02"/>
    <n v="18.57"/>
    <n v="28.67"/>
    <n v="100"/>
    <n v="94"/>
    <n v="102"/>
    <n v="32.65"/>
    <n v="741.12"/>
    <n v="147.11000000000001"/>
  </r>
  <r>
    <x v="526"/>
    <n v="3858"/>
    <x v="424"/>
    <x v="1"/>
    <d v="2007-07-27T00:00:00"/>
    <n v="2007"/>
    <s v="CRB"/>
    <s v="IS"/>
    <n v="1"/>
    <s v="170101011001"/>
    <s v="027-19-IS"/>
    <s v="027"/>
    <s v="19"/>
    <s v="R1"/>
    <s v="Kootenai"/>
    <s v="Rexford"/>
    <s v="MT"/>
    <n v="48.61542"/>
    <n v="-115.47480899999999"/>
    <s v="Reference"/>
    <s v="Flow (whole reach)"/>
    <n v="69.524630000000002"/>
    <s v=""/>
    <n v="10"/>
    <x v="1010"/>
    <n v="198"/>
    <n v="0.59099999999999997"/>
    <n v="2.1549999999999998"/>
    <n v="0.57799998819828036"/>
    <n v="25.252525252525253"/>
    <n v="61.212120874963624"/>
    <n v="15.61"/>
    <n v="27.68"/>
    <n v="0.02"/>
    <n v="19.95"/>
    <n v="28.18"/>
    <n v="98"/>
    <n v="90"/>
    <n v="78"/>
    <n v="57.45"/>
    <n v="641.41"/>
    <n v="134.82900000000001"/>
  </r>
  <r>
    <x v="526"/>
    <n v="4107"/>
    <x v="424"/>
    <x v="1"/>
    <d v="2008-08-06T00:00:00"/>
    <n v="2008"/>
    <s v="CRB"/>
    <s v="IS"/>
    <n v="1"/>
    <s v="170101011001"/>
    <s v="027-19-IS"/>
    <s v="027"/>
    <s v="19"/>
    <s v="R1"/>
    <s v="Kootenai"/>
    <s v="Rexford"/>
    <s v="MT"/>
    <n v="48.61542"/>
    <n v="-115.47480899999999"/>
    <s v="Reference"/>
    <s v="Flow (whole reach)"/>
    <n v="76.089950000000002"/>
    <s v=""/>
    <n v="10"/>
    <x v="253"/>
    <n v="172.4"/>
    <n v="0.41199999999999998"/>
    <n v="1.8740000000000001"/>
    <n v="0.81750002503395081"/>
    <n v="23.201856148491878"/>
    <n v="79.466357308584676"/>
    <n v="11.2"/>
    <n v="14.5"/>
    <n v="1.4999999999999999E-2"/>
    <n v="7.37"/>
    <n v="20.23"/>
    <n v="97.62"/>
    <n v="66.67"/>
    <n v="95"/>
    <n v="38.1"/>
    <n v="870.07"/>
    <n v="139.02199999999999"/>
  </r>
  <r>
    <x v="526"/>
    <n v="4805"/>
    <x v="424"/>
    <x v="1"/>
    <d v="2009-08-04T00:00:00"/>
    <n v="2009"/>
    <s v="CRB"/>
    <s v="IS"/>
    <n v="1"/>
    <s v="170101011001"/>
    <s v="027-19-IS"/>
    <s v="027"/>
    <s v="19"/>
    <s v="R1"/>
    <s v="Kootenai"/>
    <s v="Rexford"/>
    <s v="MT"/>
    <n v="48.61542"/>
    <n v="-115.47480899999999"/>
    <s v="Reference"/>
    <s v="Flow (whole reach)"/>
    <n v="93.848399999999998"/>
    <s v=""/>
    <n v="10"/>
    <x v="493"/>
    <n v="171"/>
    <n v="0.52"/>
    <n v="1.819"/>
    <n v="0.58875000104308128"/>
    <n v="46.783625730994146"/>
    <n v="84.970761739719677"/>
    <n v="12.76"/>
    <n v="19.64"/>
    <n v="2.5499999999999998E-2"/>
    <n v="4.6399999999999997"/>
    <n v="15.27"/>
    <n v="97.62"/>
    <n v="80.95"/>
    <n v="74"/>
    <n v="75"/>
    <n v="929.82"/>
    <n v="100.85"/>
  </r>
  <r>
    <x v="526"/>
    <n v="5671"/>
    <x v="424"/>
    <x v="1"/>
    <d v="2010-08-05T00:00:00"/>
    <n v="2010"/>
    <s v="CRB"/>
    <s v="IS"/>
    <n v="1"/>
    <s v="170101011001"/>
    <s v="027-19-IS"/>
    <s v="027"/>
    <s v="19"/>
    <s v="R1"/>
    <s v="Kootenai"/>
    <s v="Rexford"/>
    <s v="MT"/>
    <n v="48.61542"/>
    <n v="-115.47480899999999"/>
    <s v="Reference"/>
    <s v="Flow (whole reach)"/>
    <n v="67.359319999999997"/>
    <s v=""/>
    <n v="10"/>
    <x v="538"/>
    <n v="180.2"/>
    <m/>
    <n v="1.865"/>
    <n v="0.99499998986721039"/>
    <n v="22.197558268590459"/>
    <n v="70.532742139369617"/>
    <n v="13.48"/>
    <n v="14.01"/>
    <n v="1.2999999999999999E-2"/>
    <n v="12"/>
    <n v="37.33"/>
    <n v="95.45"/>
    <n v="86.36"/>
    <n v="83"/>
    <n v="56.1"/>
    <n v="660.38"/>
    <n v="103.005"/>
  </r>
  <r>
    <x v="526"/>
    <n v="5975"/>
    <x v="424"/>
    <x v="1"/>
    <d v="2011-08-04T00:00:00"/>
    <n v="2011"/>
    <s v="CRB"/>
    <s v="IS"/>
    <n v="1"/>
    <s v="170101011001"/>
    <s v="027-19-IS"/>
    <s v="027"/>
    <s v="19"/>
    <s v="R1"/>
    <s v="Kootenai"/>
    <s v="Rexford"/>
    <s v="MT"/>
    <n v="48.61542"/>
    <n v="-115.47480899999999"/>
    <s v="Reference"/>
    <s v="Flow (whole reach)"/>
    <n v="96.290859999999995"/>
    <s v=""/>
    <n v="10"/>
    <x v="688"/>
    <n v="172"/>
    <n v="0.5"/>
    <n v="1.6879999999999999"/>
    <n v="0.55857140890189583"/>
    <n v="40.697674418604656"/>
    <n v="87.441860936408816"/>
    <n v="11.76"/>
    <n v="18.670000000000002"/>
    <n v="3.4000000000000002E-2"/>
    <n v="2.19"/>
    <n v="9.67"/>
    <n v="80.95"/>
    <n v="61.9"/>
    <n v="81"/>
    <n v="58.97"/>
    <n v="843.02"/>
    <n v="175.364"/>
  </r>
  <r>
    <x v="526"/>
    <n v="6532"/>
    <x v="424"/>
    <x v="1"/>
    <d v="2012-08-05T00:00:00"/>
    <n v="2012"/>
    <s v="CRB"/>
    <s v="IS"/>
    <n v="1"/>
    <s v="170101011001"/>
    <s v="027-19-IS"/>
    <s v="027"/>
    <s v="19"/>
    <s v="R1"/>
    <s v="Kootenai"/>
    <s v="Rexford"/>
    <s v="MT"/>
    <n v="48.61542"/>
    <n v="-115.47480899999999"/>
    <s v="Reference"/>
    <s v="Flow (whole reach)"/>
    <n v="92.752399999999994"/>
    <s v=""/>
    <n v="10"/>
    <x v="523"/>
    <n v="169.7"/>
    <n v="0.495"/>
    <n v="2.1589999999999998"/>
    <n v="0.61285712676388882"/>
    <n v="41.249263406010606"/>
    <n v="79.080731712795398"/>
    <n v="11.9"/>
    <n v="16.8"/>
    <n v="3.7499999999999999E-2"/>
    <n v="5.62"/>
    <n v="10.09"/>
    <n v="100"/>
    <n v="97.62"/>
    <n v="79"/>
    <n v="65.849999999999994"/>
    <n v="583.38"/>
    <n v="110.134"/>
  </r>
  <r>
    <x v="526"/>
    <n v="9032"/>
    <x v="424"/>
    <x v="1"/>
    <d v="2016-08-11T00:00:00"/>
    <n v="2016"/>
    <s v="CRB"/>
    <s v="IS"/>
    <n v="1"/>
    <s v="170101011001"/>
    <s v="027-19-IS"/>
    <s v="027"/>
    <s v="19"/>
    <s v="R1"/>
    <s v="Kootenai"/>
    <s v="Rexford"/>
    <s v="MT"/>
    <n v="48.61542"/>
    <n v="-115.47480899999999"/>
    <s v="Reference"/>
    <s v="Flow (whole reach)"/>
    <n v="96.445459999999997"/>
    <s v=""/>
    <n v="10"/>
    <x v="747"/>
    <n v="176.4"/>
    <n v="0.437"/>
    <n v="1.6659999999999999"/>
    <n v="0.8449999988079071"/>
    <n v="22.675736961451246"/>
    <n v="79.08163265306122"/>
    <n v="10.8"/>
    <n v="14.05"/>
    <n v="0.03"/>
    <n v="5.29"/>
    <n v="8.18"/>
    <n v="97.73"/>
    <n v="84.09"/>
    <n v="74"/>
    <n v="70.45"/>
    <n v="453.51"/>
    <n v="86.606999999999999"/>
  </r>
  <r>
    <x v="527"/>
    <n v="185"/>
    <x v="425"/>
    <x v="0"/>
    <d v="2003-08-01T00:00:00"/>
    <n v="2003"/>
    <s v="CRB"/>
    <s v="I"/>
    <n v="3"/>
    <s v="170101020401"/>
    <s v="035-08-I"/>
    <s v="035"/>
    <s v="08"/>
    <s v="R1"/>
    <s v="Kootenai"/>
    <s v="Libby"/>
    <s v="MT"/>
    <n v="48.042701000000001"/>
    <n v="-115.47452800000001"/>
    <s v="Managed"/>
    <s v=""/>
    <n v="23.524716166183001"/>
    <s v=""/>
    <n v="10"/>
    <x v="7"/>
    <n v="267.5"/>
    <n v="1.3080000000000001"/>
    <n v="1.3480000000000001"/>
    <n v="0.40333332618077594"/>
    <n v="11.214953271028037"/>
    <n v="19.439253049476125"/>
    <n v="46.97"/>
    <n v="178.54"/>
    <n v="5.7000000000000002E-2"/>
    <n v="5.56"/>
    <n v="12.22"/>
    <n v="100"/>
    <n v="56.52"/>
    <n v="136"/>
    <n v="10.87"/>
    <n v="235.51"/>
    <n v="48.637"/>
  </r>
  <r>
    <x v="527"/>
    <n v="4121"/>
    <x v="425"/>
    <x v="0"/>
    <d v="2008-07-26T00:00:00"/>
    <n v="2008"/>
    <s v="CRB"/>
    <s v="I"/>
    <n v="3"/>
    <s v="170101020401"/>
    <s v="035-08-I"/>
    <s v="035"/>
    <s v="08"/>
    <s v="R1"/>
    <s v="Kootenai"/>
    <s v="Libby"/>
    <s v="MT"/>
    <n v="48.042701000000001"/>
    <n v="-115.47452800000001"/>
    <s v="Managed"/>
    <s v="Flow (whole reach)"/>
    <n v="47.725320000000004"/>
    <s v=""/>
    <n v="10"/>
    <x v="1011"/>
    <n v="273.39999999999998"/>
    <n v="1.196"/>
    <n v="1.5"/>
    <n v="0.63333334525426233"/>
    <n v="10.972933430870521"/>
    <n v="23.664960044966882"/>
    <n v="27.72"/>
    <n v="76.209999999999994"/>
    <n v="0.05"/>
    <n v="0"/>
    <n v="2.2200000000000002"/>
    <n v="100"/>
    <n v="60.87"/>
    <n v="121"/>
    <n v="21.05"/>
    <n v="208.49"/>
    <n v="76.545000000000002"/>
  </r>
  <r>
    <x v="527"/>
    <n v="7320"/>
    <x v="425"/>
    <x v="0"/>
    <d v="2013-08-01T00:00:00"/>
    <n v="2013"/>
    <s v="CRB"/>
    <s v="I"/>
    <n v="3"/>
    <s v="170101020401"/>
    <s v="035-08-I"/>
    <s v="035"/>
    <s v="08"/>
    <s v="R1"/>
    <s v="Kootenai"/>
    <s v="Libby"/>
    <s v="MT"/>
    <n v="48.042701000000001"/>
    <n v="-115.47452800000001"/>
    <s v="Managed"/>
    <s v="Flow (whole reach)"/>
    <n v="51.668790000000001"/>
    <s v=""/>
    <n v="40"/>
    <x v="1012"/>
    <n v="252.7"/>
    <n v="1.294"/>
    <n v="1.3169999999999999"/>
    <n v="0.73000001907348633"/>
    <n v="7.914523149980214"/>
    <n v="9.1017016224772451"/>
    <n v="31.49"/>
    <n v="64.56"/>
    <n v="7.9500000000000001E-2"/>
    <n v="1"/>
    <n v="2"/>
    <n v="100"/>
    <n v="78.569999999999993"/>
    <n v="132"/>
    <n v="14.63"/>
    <n v="336.37"/>
    <n v="80.980999999999995"/>
  </r>
  <r>
    <x v="527"/>
    <n v="10029"/>
    <x v="425"/>
    <x v="0"/>
    <d v="2018-08-09T00:00:00"/>
    <n v="2018"/>
    <s v="CRB"/>
    <s v="I"/>
    <n v="3"/>
    <s v="170101020401"/>
    <s v="035-08-I"/>
    <s v="035"/>
    <s v="08"/>
    <s v="R1"/>
    <s v="Kootenai"/>
    <s v="Libby"/>
    <s v="MT"/>
    <n v="48.042701000000001"/>
    <n v="-115.47452800000001"/>
    <s v="Managed"/>
    <s v="Flow (whole reach)"/>
    <n v="31.273530943771899"/>
    <s v=""/>
    <n v="30"/>
    <x v="1013"/>
    <n v="287.7"/>
    <n v="1.0580000000000001"/>
    <n v="1.5529999999999999"/>
    <n v="0.35875000059604645"/>
    <n v="27.80674313521029"/>
    <n v="29.058046708887638"/>
    <n v="27.67"/>
    <n v="45.52"/>
    <n v="6.0999999999999999E-2"/>
    <n v="0.75"/>
    <n v="1.42"/>
    <n v="95.65"/>
    <n v="56.52"/>
    <n v="135"/>
    <n v="15.22"/>
    <n v="132.08000000000001"/>
    <n v="44.853000000000002"/>
  </r>
  <r>
    <x v="528"/>
    <n v="111"/>
    <x v="426"/>
    <x v="0"/>
    <d v="2003-06-20T00:00:00"/>
    <n v="2003"/>
    <s v="CRB"/>
    <s v="I"/>
    <n v="3"/>
    <s v="170102140201"/>
    <s v="020-02-I"/>
    <s v="020"/>
    <s v="02"/>
    <s v="R1"/>
    <s v="Panhandle"/>
    <s v="Sandpoint"/>
    <s v="ID"/>
    <n v="47.94838"/>
    <n v="-116.467803"/>
    <s v="Managed"/>
    <s v=""/>
    <m/>
    <s v=""/>
    <n v="100"/>
    <x v="140"/>
    <n v="164"/>
    <n v="2.976"/>
    <n v="1.204"/>
    <n v="0.31249999813735485"/>
    <n v="48.780487804878049"/>
    <n v="27.256097299296684"/>
    <n v="21.61"/>
    <n v="68.849999999999994"/>
    <n v="3.7999999999999999E-2"/>
    <n v="2"/>
    <n v="8.17"/>
    <n v="95"/>
    <n v="37.5"/>
    <n v="118"/>
    <n v="28.12"/>
    <m/>
    <m/>
  </r>
  <r>
    <x v="528"/>
    <n v="4087"/>
    <x v="426"/>
    <x v="0"/>
    <d v="2008-06-24T00:00:00"/>
    <n v="2008"/>
    <s v="CRB"/>
    <s v="I"/>
    <n v="3"/>
    <s v="170102140201"/>
    <s v="020-02-I"/>
    <s v="020"/>
    <s v="02"/>
    <s v="R1"/>
    <s v="Panhandle"/>
    <s v="Sandpoint"/>
    <s v="ID"/>
    <n v="47.94838"/>
    <n v="-116.467803"/>
    <s v="Managed"/>
    <s v="Flow (whole reach)"/>
    <n v="74.68186"/>
    <s v=""/>
    <n v="60"/>
    <x v="774"/>
    <n v="151.30000000000001"/>
    <n v="3.278"/>
    <n v="1.1819999999999999"/>
    <n v="0.47999999258253312"/>
    <n v="59.48446794448116"/>
    <n v="40.978189658740455"/>
    <n v="16.37"/>
    <n v="46.26"/>
    <n v="7.9000000000000001E-2"/>
    <n v="4.63"/>
    <n v="7.38"/>
    <n v="100"/>
    <n v="47.37"/>
    <n v="129"/>
    <n v="13.51"/>
    <n v="462.66"/>
    <n v="60.222000000000001"/>
  </r>
  <r>
    <x v="528"/>
    <n v="7289"/>
    <x v="426"/>
    <x v="0"/>
    <d v="2013-07-02T00:00:00"/>
    <n v="2013"/>
    <s v="CRB"/>
    <s v="I"/>
    <n v="3"/>
    <s v="170102140201"/>
    <s v="020-02-I"/>
    <s v="020"/>
    <s v="02"/>
    <s v="R1"/>
    <s v="Panhandle"/>
    <s v="Sandpoint"/>
    <s v="ID"/>
    <n v="47.94838"/>
    <n v="-116.467803"/>
    <s v="Managed"/>
    <s v="Flow (whole reach)"/>
    <n v="63.432209999999998"/>
    <s v=""/>
    <n v="110"/>
    <x v="749"/>
    <n v="155.6"/>
    <n v="3.3420000000000001"/>
    <n v="1.1830000000000001"/>
    <n v="0.33545454930175433"/>
    <n v="70.694087403598971"/>
    <n v="36.439588106689847"/>
    <n v="18.5"/>
    <n v="26.64"/>
    <n v="0.04"/>
    <n v="1.92"/>
    <n v="5.3"/>
    <n v="100"/>
    <n v="92.11"/>
    <n v="126"/>
    <n v="8.33"/>
    <n v="404.88"/>
    <n v="28.641999999999999"/>
  </r>
  <r>
    <x v="528"/>
    <n v="9998"/>
    <x v="426"/>
    <x v="0"/>
    <d v="2018-06-15T00:00:00"/>
    <n v="2018"/>
    <s v="CRB"/>
    <s v="I"/>
    <n v="3"/>
    <s v="170102140201"/>
    <s v="020-02-I"/>
    <s v="020"/>
    <s v="02"/>
    <s v="R1"/>
    <s v="Panhandle"/>
    <s v="Sandpoint"/>
    <s v="ID"/>
    <n v="47.94838"/>
    <n v="-116.467803"/>
    <s v="Managed"/>
    <s v="Flow (whole reach)"/>
    <n v="59.807021239073698"/>
    <s v=""/>
    <n v="90"/>
    <x v="366"/>
    <n v="155.19999999999999"/>
    <n v="3.4409999999999998"/>
    <n v="1.113"/>
    <n v="0.31333333129684132"/>
    <n v="77.319587628865989"/>
    <n v="44.201031020007186"/>
    <n v="21.42"/>
    <n v="28.45"/>
    <n v="3.7499999999999999E-2"/>
    <n v="3.96"/>
    <n v="8.31"/>
    <n v="100"/>
    <n v="89.47"/>
    <n v="129"/>
    <n v="18.420000000000002"/>
    <n v="347.94"/>
    <n v="49.887"/>
  </r>
  <r>
    <x v="529"/>
    <n v="1810"/>
    <x v="427"/>
    <x v="0"/>
    <d v="2005-07-26T00:00:00"/>
    <n v="2005"/>
    <s v="CRB"/>
    <s v="I"/>
    <n v="5"/>
    <s v="170102130703"/>
    <s v="031-18-I"/>
    <s v="031"/>
    <s v="18"/>
    <s v="R1"/>
    <s v="Kootenai"/>
    <s v="Cabinet"/>
    <s v="MT"/>
    <n v="47.751029000000003"/>
    <n v="-115.525181"/>
    <s v="Managed"/>
    <s v=""/>
    <m/>
    <s v=""/>
    <n v="20"/>
    <x v="470"/>
    <n v="166.5"/>
    <n v="0.45"/>
    <n v="1.0660000000000001"/>
    <n v="0.35000000894069672"/>
    <n v="36.036036036036037"/>
    <n v="63.123123352234067"/>
    <n v="29.71"/>
    <n v="104.8"/>
    <n v="3.4000000000000002E-2"/>
    <n v="9.33"/>
    <n v="23.44"/>
    <n v="95.24"/>
    <n v="73.81"/>
    <n v="113"/>
    <n v="33.33"/>
    <m/>
    <m/>
  </r>
  <r>
    <x v="529"/>
    <n v="5366"/>
    <x v="427"/>
    <x v="0"/>
    <d v="2010-07-25T00:00:00"/>
    <n v="2010"/>
    <s v="CRB"/>
    <s v="I"/>
    <n v="5"/>
    <s v="170102130703"/>
    <s v="031-18-I"/>
    <s v="031"/>
    <s v="18"/>
    <s v="R1"/>
    <s v="Kootenai"/>
    <s v="Cabinet"/>
    <s v="MT"/>
    <n v="47.751029000000003"/>
    <n v="-115.525181"/>
    <s v="Managed"/>
    <s v="Flow (whole reach)"/>
    <n v="10.40522"/>
    <s v=""/>
    <n v="30"/>
    <x v="1014"/>
    <n v="154.1"/>
    <n v="0.435"/>
    <n v="1.1599999999999999"/>
    <n v="0.26666665077209473"/>
    <n v="19.467878001297859"/>
    <n v="41.661258180136805"/>
    <n v="25.66"/>
    <n v="36.35"/>
    <n v="3.2000000000000001E-2"/>
    <n v="15.87"/>
    <n v="34.26"/>
    <n v="97.44"/>
    <n v="79.489999999999995"/>
    <n v="115"/>
    <n v="35.9"/>
    <n v="155.74"/>
    <n v="19.227"/>
  </r>
  <r>
    <x v="529"/>
    <n v="8490"/>
    <x v="427"/>
    <x v="0"/>
    <d v="2015-07-30T00:00:00"/>
    <n v="2015"/>
    <s v="CRB"/>
    <s v="I"/>
    <n v="5"/>
    <s v="170102130703"/>
    <s v="031-18-I"/>
    <s v="031"/>
    <s v="18"/>
    <s v="R1"/>
    <s v="Kootenai"/>
    <s v="Cabinet"/>
    <s v="MT"/>
    <n v="47.751029000000003"/>
    <n v="-115.525181"/>
    <s v="Managed"/>
    <s v="Flow (whole reach)"/>
    <n v="30.659510000000001"/>
    <s v=""/>
    <n v="50"/>
    <x v="1015"/>
    <n v="156"/>
    <n v="0.46800000000000003"/>
    <n v="1.0549999999999999"/>
    <n v="0.32599999010562897"/>
    <n v="32.051282051282051"/>
    <n v="60.705127165867736"/>
    <n v="17.04"/>
    <n v="44.19"/>
    <n v="0.04"/>
    <n v="1.33"/>
    <n v="3.87"/>
    <n v="100"/>
    <n v="68.42"/>
    <n v="132"/>
    <n v="16.22"/>
    <n v="179.49"/>
    <n v="32.317999999999998"/>
  </r>
  <r>
    <x v="530"/>
    <n v="454"/>
    <x v="428"/>
    <x v="1"/>
    <d v="2001-08-19T00:00:00"/>
    <n v="2001"/>
    <s v="CRB"/>
    <s v="IS"/>
    <n v="1"/>
    <s v="170603030203"/>
    <s v="076-08-IS"/>
    <s v="076"/>
    <s v="08"/>
    <s v="R1"/>
    <s v="Nez Perce-Clearwater"/>
    <s v="Lochsa/Powell"/>
    <s v="ID"/>
    <n v="46.405014000000001"/>
    <n v="-114.493021"/>
    <s v="Reference"/>
    <s v=""/>
    <m/>
    <s v=""/>
    <n v="10"/>
    <x v="1016"/>
    <n v="253"/>
    <n v="1.008"/>
    <n v="1.375"/>
    <n v="0.56599998474121094"/>
    <n v="19.762845849802371"/>
    <n v="35.335968605614468"/>
    <n v="31.91"/>
    <n v="72.08"/>
    <n v="6.3E-2"/>
    <m/>
    <m/>
    <n v="93.18"/>
    <n v="90.91"/>
    <n v="82"/>
    <n v="61.54"/>
    <n v="407.11"/>
    <n v="92.584999999999994"/>
  </r>
  <r>
    <x v="530"/>
    <n v="455"/>
    <x v="428"/>
    <x v="1"/>
    <d v="2004-08-16T00:00:00"/>
    <n v="2004"/>
    <s v="CRB"/>
    <s v="IS"/>
    <n v="1"/>
    <s v="170603030203"/>
    <s v="076-08-IS"/>
    <s v="076"/>
    <s v="08"/>
    <s v="R1"/>
    <s v="Nez Perce-Clearwater"/>
    <s v="Lochsa/Powell"/>
    <s v="ID"/>
    <n v="46.405014000000001"/>
    <n v="-114.493021"/>
    <s v="Reference"/>
    <s v=""/>
    <n v="72.250347756483507"/>
    <s v=""/>
    <n v="10"/>
    <x v="392"/>
    <n v="263.5"/>
    <n v="0.79300000000000004"/>
    <n v="1.3320000000000001"/>
    <n v="0.48833335439364117"/>
    <n v="22.770398481973434"/>
    <n v="35.977229311977439"/>
    <m/>
    <m/>
    <n v="0.111"/>
    <n v="1.67"/>
    <n v="6.28"/>
    <n v="97.73"/>
    <n v="70.45"/>
    <n v="85"/>
    <n v="50"/>
    <n v="508.54"/>
    <n v="172.273"/>
  </r>
  <r>
    <x v="530"/>
    <n v="457"/>
    <x v="428"/>
    <x v="1"/>
    <d v="2003-08-04T00:00:00"/>
    <n v="2003"/>
    <s v="CRB"/>
    <s v="IS"/>
    <n v="1"/>
    <s v="170603030203"/>
    <s v="076-08-IS"/>
    <s v="076"/>
    <s v="08"/>
    <s v="R1"/>
    <s v="Nez Perce-Clearwater"/>
    <s v="Lochsa/Powell"/>
    <s v="ID"/>
    <n v="46.405014000000001"/>
    <n v="-114.493021"/>
    <s v="Reference"/>
    <s v=""/>
    <n v="80.449896835368506"/>
    <s v=""/>
    <n v="10"/>
    <x v="1017"/>
    <n v="265.3"/>
    <n v="0.91200000000000003"/>
    <n v="1.39"/>
    <n v="0.45999997854232788"/>
    <n v="26.38522427440633"/>
    <n v="49.340369608821931"/>
    <n v="38.04"/>
    <n v="110.66"/>
    <n v="0.09"/>
    <n v="2.83"/>
    <n v="5.67"/>
    <n v="97.73"/>
    <n v="68.180000000000007"/>
    <n v="82"/>
    <n v="63.16"/>
    <n v="693.55"/>
    <n v="164.01300000000001"/>
  </r>
  <r>
    <x v="530"/>
    <n v="2250"/>
    <x v="428"/>
    <x v="1"/>
    <d v="2006-08-22T00:00:00"/>
    <n v="2006"/>
    <s v="CRB"/>
    <s v="IS"/>
    <n v="1"/>
    <s v="170603030203"/>
    <s v="076-08-IS"/>
    <s v="076"/>
    <s v="08"/>
    <s v="R1"/>
    <s v="Nez Perce-Clearwater"/>
    <s v="Lochsa/Powell"/>
    <s v="ID"/>
    <n v="46.405014000000001"/>
    <n v="-114.493021"/>
    <s v="Reference"/>
    <s v="Flow (whole reach)"/>
    <m/>
    <s v=""/>
    <n v="10"/>
    <x v="388"/>
    <n v="269"/>
    <m/>
    <n v="1.33"/>
    <n v="0.44142856342451914"/>
    <n v="26.022304832713754"/>
    <n v="33.86617114552778"/>
    <n v="25.41"/>
    <n v="73.430000000000007"/>
    <n v="6.1499999999999999E-2"/>
    <n v="1.63"/>
    <n v="7.04"/>
    <n v="100"/>
    <n v="100"/>
    <n v="95"/>
    <n v="41.18"/>
    <m/>
    <m/>
  </r>
  <r>
    <x v="530"/>
    <n v="4173"/>
    <x v="428"/>
    <x v="1"/>
    <d v="2008-09-05T00:00:00"/>
    <n v="2008"/>
    <s v="CRB"/>
    <s v="IS"/>
    <n v="1"/>
    <s v="170603030203"/>
    <s v="076-08-IS"/>
    <s v="076"/>
    <s v="08"/>
    <s v="R1"/>
    <s v="Nez Perce-Clearwater"/>
    <s v="Lochsa/Powell"/>
    <s v="ID"/>
    <n v="46.405014000000001"/>
    <n v="-114.493021"/>
    <s v="Reference"/>
    <s v="Flow (whole reach)"/>
    <n v="59.160980000000002"/>
    <s v=""/>
    <n v="10"/>
    <x v="618"/>
    <n v="263.3"/>
    <n v="0.95699999999999996"/>
    <n v="1.4630000000000001"/>
    <n v="0.4199999928474426"/>
    <n v="18.989745537409799"/>
    <n v="28.560576853623555"/>
    <n v="25.44"/>
    <n v="68.010000000000005"/>
    <n v="0.114"/>
    <n v="5.41"/>
    <n v="7.61"/>
    <n v="100"/>
    <n v="97.73"/>
    <n v="93"/>
    <n v="22.73"/>
    <n v="300.04000000000002"/>
    <n v="66.546000000000006"/>
  </r>
  <r>
    <x v="530"/>
    <n v="4917"/>
    <x v="428"/>
    <x v="1"/>
    <d v="2009-08-08T00:00:00"/>
    <n v="2009"/>
    <s v="CRB"/>
    <s v="IS"/>
    <n v="1"/>
    <s v="170603030203"/>
    <s v="076-08-IS"/>
    <s v="076"/>
    <s v="08"/>
    <s v="R1"/>
    <s v="Nez Perce-Clearwater"/>
    <s v="Lochsa/Powell"/>
    <s v="ID"/>
    <n v="46.405014000000001"/>
    <n v="-114.493021"/>
    <s v="Reference"/>
    <s v="Flow (whole reach)"/>
    <n v="57.750010000000003"/>
    <s v=""/>
    <n v="10"/>
    <x v="1018"/>
    <n v="266"/>
    <n v="0.96199999999999997"/>
    <n v="1.4490000000000001"/>
    <n v="0.43499998251597088"/>
    <n v="22.556390977443609"/>
    <n v="34.473684497345658"/>
    <n v="18.29"/>
    <n v="33.58"/>
    <n v="9.7000000000000003E-2"/>
    <n v="5.34"/>
    <n v="7.78"/>
    <n v="95.45"/>
    <n v="95.45"/>
    <n v="104"/>
    <n v="40.909999999999997"/>
    <n v="409.77"/>
    <n v="76.319000000000003"/>
  </r>
  <r>
    <x v="530"/>
    <n v="5680"/>
    <x v="428"/>
    <x v="1"/>
    <d v="2010-08-19T00:00:00"/>
    <n v="2010"/>
    <s v="CRB"/>
    <s v="IS"/>
    <n v="1"/>
    <s v="170603030203"/>
    <s v="076-08-IS"/>
    <s v="076"/>
    <s v="08"/>
    <s v="R1"/>
    <s v="Nez Perce-Clearwater"/>
    <s v="Lochsa/Powell"/>
    <s v="ID"/>
    <n v="46.405014000000001"/>
    <n v="-114.493021"/>
    <s v="Reference"/>
    <s v="Flow (whole reach)"/>
    <n v="66.929389999999998"/>
    <s v=""/>
    <n v="10"/>
    <x v="1019"/>
    <n v="277"/>
    <n v="0.93100000000000005"/>
    <n v="1.466"/>
    <n v="0.48999998966852826"/>
    <n v="10.830324909747292"/>
    <n v="15.415162386016295"/>
    <n v="19.79"/>
    <n v="40.32"/>
    <n v="0.155"/>
    <n v="5.38"/>
    <n v="7.43"/>
    <n v="100"/>
    <n v="95.65"/>
    <n v="84"/>
    <n v="56.82"/>
    <n v="393.5"/>
    <n v="121.212"/>
  </r>
  <r>
    <x v="530"/>
    <n v="6053"/>
    <x v="428"/>
    <x v="1"/>
    <d v="2011-09-28T00:00:00"/>
    <n v="2011"/>
    <s v="CRB"/>
    <s v="IS"/>
    <n v="1"/>
    <s v="170603030203"/>
    <s v="076-08-IS"/>
    <s v="076"/>
    <s v="08"/>
    <s v="R1"/>
    <s v="Nez Perce-Clearwater"/>
    <s v="Lochsa/Powell"/>
    <s v="ID"/>
    <n v="46.405014000000001"/>
    <n v="-114.493021"/>
    <s v="Reference"/>
    <s v="Flow (whole reach)"/>
    <n v="56.900379999999998"/>
    <s v=""/>
    <n v="10"/>
    <x v="1020"/>
    <n v="260.39999999999998"/>
    <n v="0.98699999999999999"/>
    <n v="1.3580000000000001"/>
    <n v="0.48833332459131878"/>
    <n v="23.041474654377883"/>
    <n v="24.27035359559887"/>
    <n v="16.95"/>
    <n v="48.41"/>
    <n v="7.1999999999999995E-2"/>
    <n v="6.33"/>
    <n v="9"/>
    <n v="97.62"/>
    <n v="88.1"/>
    <n v="95"/>
    <n v="47.62"/>
    <n v="441.63"/>
    <n v="106.16"/>
  </r>
  <r>
    <x v="530"/>
    <n v="7704"/>
    <x v="428"/>
    <x v="1"/>
    <d v="2013-09-14T00:00:00"/>
    <n v="2013"/>
    <s v="CRB"/>
    <s v="IS"/>
    <n v="1"/>
    <s v="170603030203"/>
    <s v="076-08-IS"/>
    <s v="076"/>
    <s v="08"/>
    <s v="R1"/>
    <s v="Nez Perce-Clearwater"/>
    <s v="Lochsa/Powell"/>
    <s v="ID"/>
    <n v="46.405014000000001"/>
    <n v="-114.493021"/>
    <s v="Reference"/>
    <s v="Flow (whole reach)"/>
    <n v="67.195300000000003"/>
    <s v=""/>
    <n v="20"/>
    <x v="393"/>
    <n v="270.60000000000002"/>
    <n v="0.95299999999999996"/>
    <n v="1.4259999999999999"/>
    <n v="0.44166667262713116"/>
    <n v="22.172949002217294"/>
    <n v="36.400591102425288"/>
    <n v="17.399999999999999"/>
    <n v="57.51"/>
    <n v="6.9000000000000006E-2"/>
    <n v="1.05"/>
    <n v="3.86"/>
    <n v="97.73"/>
    <n v="93.18"/>
    <n v="91"/>
    <n v="54.55"/>
    <n v="572.79999999999995"/>
    <n v="123.629"/>
  </r>
  <r>
    <x v="530"/>
    <n v="9065"/>
    <x v="428"/>
    <x v="1"/>
    <d v="2016-08-24T00:00:00"/>
    <n v="2016"/>
    <s v="CRB"/>
    <s v="IS"/>
    <n v="1"/>
    <s v="170603030203"/>
    <s v="076-08-IS"/>
    <s v="076"/>
    <s v="08"/>
    <s v="R1"/>
    <s v="Nez Perce-Clearwater"/>
    <s v="Lochsa/Powell"/>
    <s v="ID"/>
    <n v="46.405014000000001"/>
    <n v="-114.493021"/>
    <s v="Reference"/>
    <s v="Flow (whole reach)"/>
    <n v="62.837580000000003"/>
    <s v=""/>
    <n v="10"/>
    <x v="1021"/>
    <n v="268.7"/>
    <n v="0.88600000000000001"/>
    <n v="1.3620000000000001"/>
    <n v="0.43399998545646667"/>
    <n v="18.608113137327877"/>
    <n v="15.556382476329627"/>
    <n v="19.07"/>
    <n v="44.51"/>
    <n v="7.2999999999999995E-2"/>
    <n v="0"/>
    <n v="1.95"/>
    <n v="100"/>
    <n v="97.73"/>
    <n v="90"/>
    <n v="54.55"/>
    <n v="409.38"/>
    <n v="127.123"/>
  </r>
  <r>
    <x v="531"/>
    <n v="156"/>
    <x v="429"/>
    <x v="0"/>
    <d v="2003-08-18T00:00:00"/>
    <n v="2003"/>
    <s v="CRB"/>
    <s v="I"/>
    <n v="3"/>
    <s v="170101060705"/>
    <s v="028-05-I"/>
    <s v="028"/>
    <s v="05"/>
    <s v="R1"/>
    <s v="Kootenai"/>
    <s v="Fortine"/>
    <s v="MT"/>
    <n v="48.995438"/>
    <n v="-114.81974"/>
    <s v="Managed"/>
    <s v=""/>
    <n v="54.801441196783003"/>
    <s v=""/>
    <n v="110"/>
    <x v="910"/>
    <n v="263"/>
    <n v="1.7"/>
    <n v="1.0349999999999999"/>
    <n v="0.2900000035762787"/>
    <n v="19.011406844106464"/>
    <n v="30.152090602047998"/>
    <n v="29.2"/>
    <n v="51.73"/>
    <n v="8.2000000000000003E-2"/>
    <n v="0.17"/>
    <n v="0.83"/>
    <n v="96.3"/>
    <n v="72.22"/>
    <n v="124"/>
    <n v="19.61"/>
    <n v="410.65"/>
    <n v="49.737000000000002"/>
  </r>
  <r>
    <x v="531"/>
    <n v="4109"/>
    <x v="429"/>
    <x v="0"/>
    <d v="2008-08-09T00:00:00"/>
    <n v="2008"/>
    <s v="CRB"/>
    <s v="I"/>
    <n v="3"/>
    <s v="170101060705"/>
    <s v="028-05-I"/>
    <s v="028"/>
    <s v="05"/>
    <s v="R1"/>
    <s v="Kootenai"/>
    <s v="Fortine"/>
    <s v="MT"/>
    <n v="48.995438"/>
    <n v="-114.81974"/>
    <s v="Managed"/>
    <s v="Flow (whole reach)"/>
    <m/>
    <s v=""/>
    <n v="100"/>
    <x v="393"/>
    <n v="254"/>
    <n v="1.5469999999999999"/>
    <n v="1.149"/>
    <n v="0"/>
    <n v="0"/>
    <n v="0"/>
    <n v="21.36"/>
    <n v="56.92"/>
    <n v="0.112"/>
    <m/>
    <m/>
    <n v="98"/>
    <n v="52"/>
    <n v="112"/>
    <n v="26"/>
    <n v="204.72"/>
    <n v="52.712000000000003"/>
  </r>
  <r>
    <x v="531"/>
    <n v="7310"/>
    <x v="429"/>
    <x v="0"/>
    <d v="2013-07-30T00:00:00"/>
    <n v="2013"/>
    <s v="CRB"/>
    <s v="I"/>
    <n v="3"/>
    <s v="170101060705"/>
    <s v="028-05-I"/>
    <s v="028"/>
    <s v="05"/>
    <s v="R1"/>
    <s v="Kootenai"/>
    <s v="Fortine"/>
    <s v="MT"/>
    <n v="48.995438"/>
    <n v="-114.81974"/>
    <s v="Managed"/>
    <s v="Flow (whole reach)"/>
    <n v="55.942630000000001"/>
    <s v=""/>
    <n v="160"/>
    <x v="1022"/>
    <n v="230.8"/>
    <n v="1.698"/>
    <n v="1.038"/>
    <n v="0.34999999403953552"/>
    <n v="4.3327556325823222"/>
    <n v="2.8596186761839548"/>
    <n v="18.47"/>
    <n v="33.369999999999997"/>
    <n v="0.10199999999999999"/>
    <n v="0"/>
    <n v="0"/>
    <n v="100"/>
    <n v="78.260000000000005"/>
    <n v="109"/>
    <n v="31.11"/>
    <n v="251.3"/>
    <n v="42.387999999999998"/>
  </r>
  <r>
    <x v="531"/>
    <n v="10019"/>
    <x v="429"/>
    <x v="0"/>
    <d v="2018-08-07T00:00:00"/>
    <n v="2018"/>
    <s v="CRB"/>
    <s v="I"/>
    <n v="3"/>
    <s v="170101060705"/>
    <s v="028-05-I"/>
    <s v="028"/>
    <s v="05"/>
    <s v="R1"/>
    <s v="Kootenai"/>
    <s v="Fortine"/>
    <s v="MT"/>
    <n v="48.995438"/>
    <n v="-114.81974"/>
    <s v="Managed"/>
    <s v="Flow (whole reach)"/>
    <n v="54.600751438682998"/>
    <s v=""/>
    <n v="110"/>
    <x v="725"/>
    <n v="229.7"/>
    <n v="1.637"/>
    <n v="1"/>
    <n v="0.23999998966852823"/>
    <n v="26.121027427078801"/>
    <n v="25.163256089273204"/>
    <n v="17.309999999999999"/>
    <n v="40.090000000000003"/>
    <n v="0.17299999999999999"/>
    <n v="0.27"/>
    <n v="3.2"/>
    <n v="93.18"/>
    <n v="75"/>
    <n v="115"/>
    <n v="29.55"/>
    <n v="248.15"/>
    <n v="30.891999999999999"/>
  </r>
  <r>
    <x v="532"/>
    <n v="2107"/>
    <x v="430"/>
    <x v="0"/>
    <d v="2005-07-14T00:00:00"/>
    <n v="2005"/>
    <s v="CRB"/>
    <s v="I"/>
    <n v="5"/>
    <s v="170102080204"/>
    <s v="040-13-I"/>
    <s v="040"/>
    <s v="13"/>
    <s v="R1"/>
    <s v="Flathead"/>
    <s v="Swan Lake"/>
    <s v="MT"/>
    <n v="48.024320000000003"/>
    <n v="-114.43849899999999"/>
    <s v="Managed"/>
    <s v=""/>
    <n v="42.265410000000003"/>
    <s v=""/>
    <n v="30"/>
    <x v="673"/>
    <n v="167.8"/>
    <n v="1.073"/>
    <n v="1.3109999999999999"/>
    <n v="0.29833333194255829"/>
    <n v="107.27056019070321"/>
    <n v="73.301550174072034"/>
    <n v="9.14"/>
    <n v="12.48"/>
    <n v="1.6E-2"/>
    <n v="9.9499999999999993"/>
    <n v="35.64"/>
    <n v="100"/>
    <n v="66.67"/>
    <n v="105"/>
    <n v="34.15"/>
    <n v="131.11000000000001"/>
    <n v="3.4540000000000002"/>
  </r>
  <r>
    <x v="532"/>
    <n v="5386"/>
    <x v="430"/>
    <x v="0"/>
    <d v="2010-07-09T00:00:00"/>
    <n v="2010"/>
    <s v="CRB"/>
    <s v="I"/>
    <n v="5"/>
    <s v="170102080204"/>
    <s v="040-13-I"/>
    <s v="040"/>
    <s v="13"/>
    <s v="R1"/>
    <s v="Flathead"/>
    <s v="Swan Lake"/>
    <s v="MT"/>
    <n v="48.024320000000003"/>
    <n v="-114.43849899999999"/>
    <s v="Managed"/>
    <s v="Flow (whole reach)"/>
    <n v="40.202010000000001"/>
    <s v=""/>
    <n v="20"/>
    <x v="185"/>
    <n v="188.8"/>
    <n v="0.91600000000000004"/>
    <n v="1.492"/>
    <n v="0.27304348155208258"/>
    <n v="121.82203389830508"/>
    <n v="62.182203819186"/>
    <n v="6.97"/>
    <n v="10.41"/>
    <n v="0.01"/>
    <n v="20.239999999999998"/>
    <n v="35.130000000000003"/>
    <n v="100"/>
    <n v="97.83"/>
    <n v="90"/>
    <n v="54.35"/>
    <n v="211.86"/>
    <n v="5.6589999999999998"/>
  </r>
  <r>
    <x v="532"/>
    <n v="8507"/>
    <x v="430"/>
    <x v="0"/>
    <d v="2015-07-16T00:00:00"/>
    <n v="2015"/>
    <s v="CRB"/>
    <s v="I"/>
    <n v="5"/>
    <s v="170102080204"/>
    <s v="040-13-I"/>
    <s v="040"/>
    <s v="13"/>
    <s v="R1"/>
    <s v="Flathead"/>
    <s v="Swan Lake"/>
    <s v="MT"/>
    <n v="48.024320000000003"/>
    <n v="-114.43849899999999"/>
    <s v="Managed"/>
    <s v="Flow (whole reach)"/>
    <n v="28.781400000000001"/>
    <s v=""/>
    <n v="40"/>
    <x v="1023"/>
    <n v="185.7"/>
    <n v="0.86699999999999999"/>
    <n v="1.391"/>
    <n v="0.24300000146031381"/>
    <n v="161.55088852988692"/>
    <n v="67.043619253459525"/>
    <n v="5.26"/>
    <n v="12.41"/>
    <n v="1.4E-2"/>
    <n v="27"/>
    <n v="43.8"/>
    <n v="97.83"/>
    <n v="73.91"/>
    <n v="106"/>
    <n v="28.26"/>
    <n v="129.24"/>
    <n v="3.4319999999999999"/>
  </r>
  <r>
    <x v="533"/>
    <n v="3803"/>
    <x v="431"/>
    <x v="0"/>
    <d v="2007-07-13T00:00:00"/>
    <n v="2007"/>
    <s v="CRB"/>
    <s v="I"/>
    <n v="2"/>
    <s v="170102130604"/>
    <s v="032-09-I"/>
    <s v="032"/>
    <s v="09"/>
    <s v="R1"/>
    <s v="Lolo"/>
    <s v="Plains-Thompson Falls"/>
    <s v="MT"/>
    <n v="47.553615000000001"/>
    <n v="-115.42125900000001"/>
    <s v="Managed"/>
    <s v="No flow (dry)"/>
    <m/>
    <s v=""/>
    <m/>
    <x v="636"/>
    <n v="165.7"/>
    <n v="1.611"/>
    <n v="1.4810000000000001"/>
    <n v="0"/>
    <n v="0"/>
    <n v="0"/>
    <n v="16.61"/>
    <m/>
    <n v="6.8000000000000005E-2"/>
    <m/>
    <m/>
    <n v="95.24"/>
    <n v="88.1"/>
    <n v="116"/>
    <n v="29.27"/>
    <n v="42.25"/>
    <n v="17.899000000000001"/>
  </r>
  <r>
    <x v="533"/>
    <n v="6769"/>
    <x v="431"/>
    <x v="0"/>
    <d v="2012-07-04T00:00:00"/>
    <n v="2012"/>
    <s v="CRB"/>
    <s v="I"/>
    <n v="2"/>
    <s v="170102130604"/>
    <s v="032-09-I"/>
    <s v="032"/>
    <s v="09"/>
    <s v="R1"/>
    <s v="Lolo"/>
    <s v="Plains-Thompson Falls"/>
    <s v="MT"/>
    <n v="47.553615000000001"/>
    <n v="-115.42125900000001"/>
    <s v="Managed"/>
    <s v="Flow (whole reach)"/>
    <n v="35.266869999999997"/>
    <s v=""/>
    <n v="60"/>
    <x v="1024"/>
    <n v="160.5"/>
    <n v="1.919"/>
    <n v="1.446"/>
    <n v="0.24599999487400054"/>
    <n v="62.305295950155767"/>
    <n v="33.333333630428136"/>
    <n v="15.62"/>
    <n v="22.56"/>
    <n v="0.04"/>
    <n v="1"/>
    <n v="5.2"/>
    <n v="90"/>
    <n v="80"/>
    <n v="115"/>
    <n v="23.08"/>
    <n v="112.15"/>
    <n v="21.667999999999999"/>
  </r>
  <r>
    <x v="533"/>
    <n v="9759"/>
    <x v="431"/>
    <x v="0"/>
    <d v="2017-07-31T00:00:00"/>
    <n v="2017"/>
    <s v="CRB"/>
    <s v="I"/>
    <n v="2"/>
    <s v="170102130604"/>
    <s v="032-09-I"/>
    <s v="032"/>
    <s v="09"/>
    <s v="R1"/>
    <s v="Lolo"/>
    <s v="Plains-Thompson Falls"/>
    <s v="MT"/>
    <n v="47.553615000000001"/>
    <n v="-115.42125900000001"/>
    <s v="Managed"/>
    <s v="No flow (completely dry)"/>
    <m/>
    <s v=""/>
    <m/>
    <x v="1025"/>
    <n v="166.4"/>
    <n v="1.911"/>
    <n v="1.552"/>
    <n v="0"/>
    <n v="0"/>
    <n v="0"/>
    <n v="15.63"/>
    <m/>
    <n v="6.6000000000000003E-2"/>
    <m/>
    <m/>
    <n v="95"/>
    <n v="77.5"/>
    <n v="114"/>
    <n v="27.5"/>
    <n v="48.08"/>
    <n v="11.387"/>
  </r>
  <r>
    <x v="534"/>
    <n v="271"/>
    <x v="432"/>
    <x v="0"/>
    <d v="2001-08-30T00:00:00"/>
    <n v="2001"/>
    <s v="CRB"/>
    <s v="IS"/>
    <n v="5"/>
    <s v="170102030306"/>
    <s v="050-04-IS"/>
    <s v="050"/>
    <s v="04"/>
    <s v="R1"/>
    <s v="Helena"/>
    <s v="Lincoln"/>
    <s v="MT"/>
    <n v="46.892913999999998"/>
    <n v="-112.724099"/>
    <s v="Managed"/>
    <s v=""/>
    <m/>
    <s v=""/>
    <n v="60"/>
    <x v="180"/>
    <n v="89"/>
    <n v="2.4380000000000002"/>
    <n v="1.179"/>
    <n v="0.21333333353201547"/>
    <n v="67.415730337078656"/>
    <n v="29.325842321588752"/>
    <n v="14.76"/>
    <n v="97.23"/>
    <n v="3.7999999999999999E-2"/>
    <m/>
    <m/>
    <n v="63.64"/>
    <n v="18.18"/>
    <n v="118"/>
    <n v="20.45"/>
    <n v="134.83000000000001"/>
    <n v="8.8330000000000002"/>
  </r>
  <r>
    <x v="534"/>
    <n v="273"/>
    <x v="432"/>
    <x v="0"/>
    <d v="2002-06-19T00:00:00"/>
    <n v="2002"/>
    <s v="CRB"/>
    <s v="IS"/>
    <n v="5"/>
    <s v="170102030306"/>
    <s v="050-04-IS"/>
    <s v="050"/>
    <s v="04"/>
    <s v="R1"/>
    <s v="Helena"/>
    <s v="Lincoln"/>
    <s v="MT"/>
    <n v="46.892913999999998"/>
    <n v="-112.724099"/>
    <s v="Managed"/>
    <s v=""/>
    <n v="42.845276375153801"/>
    <s v=""/>
    <n v="50"/>
    <x v="10"/>
    <n v="101.1"/>
    <n v="2.6709999999999998"/>
    <n v="1.0940000000000001"/>
    <n v="0.21249999478459358"/>
    <n v="39.564787339268058"/>
    <n v="19.881305543652395"/>
    <n v="21.98"/>
    <n v="34.29"/>
    <n v="3.3000000000000002E-2"/>
    <m/>
    <n v="9.33"/>
    <n v="90"/>
    <n v="48"/>
    <n v="113"/>
    <n v="20.41"/>
    <n v="217.61"/>
    <n v="17.384"/>
  </r>
  <r>
    <x v="534"/>
    <n v="275"/>
    <x v="432"/>
    <x v="0"/>
    <d v="2004-07-03T00:00:00"/>
    <n v="2004"/>
    <s v="CRB"/>
    <s v="IS"/>
    <n v="5"/>
    <s v="170102030306"/>
    <s v="050-04-IS"/>
    <s v="050"/>
    <s v="04"/>
    <s v="R1"/>
    <s v="Helena"/>
    <s v="Lincoln"/>
    <s v="MT"/>
    <n v="46.892913999999998"/>
    <n v="-112.724099"/>
    <s v="Managed"/>
    <s v=""/>
    <n v="36.9803901679634"/>
    <s v=""/>
    <n v="50"/>
    <x v="1026"/>
    <n v="175.4"/>
    <n v="2.4910000000000001"/>
    <n v="1.073"/>
    <n v="0.18444444073571098"/>
    <n v="51.311288483466363"/>
    <n v="27.936145816180968"/>
    <m/>
    <m/>
    <n v="2.8500000000000001E-2"/>
    <n v="14.81"/>
    <n v="16.52"/>
    <n v="95.45"/>
    <n v="79.55"/>
    <n v="112"/>
    <n v="29.55"/>
    <n v="193.84"/>
    <n v="10.43"/>
  </r>
  <r>
    <x v="534"/>
    <n v="276"/>
    <x v="432"/>
    <x v="0"/>
    <d v="2003-07-02T00:00:00"/>
    <n v="2003"/>
    <s v="CRB"/>
    <s v="IS"/>
    <n v="5"/>
    <s v="170102030306"/>
    <s v="050-04-IS"/>
    <s v="050"/>
    <s v="04"/>
    <s v="R1"/>
    <s v="Helena"/>
    <s v="Lincoln"/>
    <s v="MT"/>
    <n v="46.892913999999998"/>
    <n v="-112.724099"/>
    <s v="Managed"/>
    <s v=""/>
    <m/>
    <s v=""/>
    <n v="50"/>
    <x v="47"/>
    <n v="190.3"/>
    <n v="2.585"/>
    <n v="1.06"/>
    <n v="0.19888888465033638"/>
    <n v="47.293746715712032"/>
    <n v="27.482921928089038"/>
    <n v="18.059999999999999"/>
    <n v="61.66"/>
    <n v="3.1E-2"/>
    <n v="11.22"/>
    <n v="16.559999999999999"/>
    <n v="100"/>
    <n v="82"/>
    <n v="116"/>
    <n v="25"/>
    <m/>
    <m/>
  </r>
  <r>
    <x v="534"/>
    <n v="1838"/>
    <x v="432"/>
    <x v="0"/>
    <d v="2005-07-03T00:00:00"/>
    <n v="2005"/>
    <s v="CRB"/>
    <s v="IS"/>
    <n v="5"/>
    <s v="170102030306"/>
    <s v="050-04-IS"/>
    <s v="050"/>
    <s v="04"/>
    <s v="R1"/>
    <s v="Helena"/>
    <s v="Lincoln"/>
    <s v="MT"/>
    <n v="46.892913999999998"/>
    <n v="-112.724099"/>
    <s v="Managed"/>
    <s v=""/>
    <n v="45.123759999999997"/>
    <s v=""/>
    <n v="40"/>
    <x v="42"/>
    <n v="196.5"/>
    <n v="2.524"/>
    <n v="1.149"/>
    <n v="0.21666666203074986"/>
    <n v="45.801526717557252"/>
    <n v="43.765903307888046"/>
    <n v="16.07"/>
    <n v="26.67"/>
    <n v="1.7000000000000001E-2"/>
    <n v="13.33"/>
    <n v="17.11"/>
    <n v="95.83"/>
    <n v="81.25"/>
    <n v="107"/>
    <n v="31.25"/>
    <n v="208.65"/>
    <n v="13.693"/>
  </r>
  <r>
    <x v="534"/>
    <n v="2202"/>
    <x v="432"/>
    <x v="0"/>
    <d v="2006-07-02T00:00:00"/>
    <n v="2006"/>
    <s v="CRB"/>
    <s v="IS"/>
    <n v="5"/>
    <s v="170102030306"/>
    <s v="050-04-IS"/>
    <s v="050"/>
    <s v="04"/>
    <s v="R1"/>
    <s v="Helena"/>
    <s v="Lincoln"/>
    <s v="MT"/>
    <n v="46.892913999999998"/>
    <n v="-112.724099"/>
    <s v="Managed"/>
    <s v="Flow (whole reach)"/>
    <n v="32.514220000000002"/>
    <s v=""/>
    <m/>
    <x v="319"/>
    <n v="199"/>
    <n v="2.5129999999999999"/>
    <n v="1.1599999999999999"/>
    <n v="0.19166666641831398"/>
    <n v="60.301507537688437"/>
    <n v="28.743718497118159"/>
    <n v="12.59"/>
    <n v="27.35"/>
    <n v="3.5499999999999997E-2"/>
    <n v="23.48"/>
    <n v="24.64"/>
    <n v="100"/>
    <n v="86"/>
    <n v="122"/>
    <n v="14"/>
    <n v="206.03"/>
    <n v="15.522"/>
  </r>
  <r>
    <x v="534"/>
    <n v="3994"/>
    <x v="432"/>
    <x v="0"/>
    <d v="2007-08-27T00:00:00"/>
    <n v="2007"/>
    <s v="CRB"/>
    <s v="IS"/>
    <n v="5"/>
    <s v="170102030306"/>
    <s v="050-04-IS"/>
    <s v="050"/>
    <s v="04"/>
    <s v="R1"/>
    <s v="Helena"/>
    <s v="Lincoln"/>
    <s v="MT"/>
    <n v="46.892913999999998"/>
    <n v="-112.724099"/>
    <s v="Managed"/>
    <s v="Flow (whole reach)"/>
    <n v="33.830550000000002"/>
    <s v=""/>
    <n v="50"/>
    <x v="63"/>
    <n v="167.2"/>
    <n v="2.524"/>
    <n v="1.306"/>
    <n v="0.1550000011920929"/>
    <n v="59.808612440191396"/>
    <n v="32.416267828507863"/>
    <n v="17.43"/>
    <n v="50.55"/>
    <n v="2.7E-2"/>
    <n v="15.67"/>
    <n v="16.329999999999998"/>
    <n v="100"/>
    <n v="100"/>
    <n v="115"/>
    <n v="26.19"/>
    <n v="167.46"/>
    <n v="8.5760000000000005"/>
  </r>
  <r>
    <x v="534"/>
    <n v="4141"/>
    <x v="432"/>
    <x v="0"/>
    <d v="2008-07-08T00:00:00"/>
    <n v="2008"/>
    <s v="CRB"/>
    <s v="IS"/>
    <n v="5"/>
    <s v="170102030306"/>
    <s v="050-04-IS"/>
    <s v="050"/>
    <s v="04"/>
    <s v="R1"/>
    <s v="Helena"/>
    <s v="Lincoln"/>
    <s v="MT"/>
    <n v="46.892913999999998"/>
    <n v="-112.724099"/>
    <s v="Managed"/>
    <s v="Flow (whole reach)"/>
    <n v="35.911709999999999"/>
    <s v=""/>
    <n v="40"/>
    <x v="1024"/>
    <n v="196"/>
    <n v="2.5920000000000001"/>
    <n v="1.1140000000000001"/>
    <n v="0.20499999672174454"/>
    <n v="51.020408163265309"/>
    <n v="29.081632896345489"/>
    <n v="18.350000000000001"/>
    <n v="36.68"/>
    <n v="3.5000000000000003E-2"/>
    <n v="10.47"/>
    <n v="22.87"/>
    <n v="98"/>
    <n v="80"/>
    <n v="117"/>
    <n v="26"/>
    <n v="168.37"/>
    <n v="11.718"/>
  </r>
  <r>
    <x v="534"/>
    <n v="4841"/>
    <x v="432"/>
    <x v="0"/>
    <d v="2009-06-25T00:00:00"/>
    <n v="2009"/>
    <s v="CRB"/>
    <s v="IS"/>
    <n v="5"/>
    <s v="170102030306"/>
    <s v="050-04-IS"/>
    <s v="050"/>
    <s v="04"/>
    <s v="R1"/>
    <s v="Helena"/>
    <s v="Lincoln"/>
    <s v="MT"/>
    <n v="46.892913999999998"/>
    <n v="-112.724099"/>
    <s v="Managed"/>
    <s v="Flow (whole reach)"/>
    <n v="35.54"/>
    <s v=""/>
    <n v="50"/>
    <x v="736"/>
    <n v="195"/>
    <n v="2.6669999999999998"/>
    <n v="1"/>
    <n v="0.19624999910593033"/>
    <n v="41.025641025641029"/>
    <n v="16.205128523019642"/>
    <n v="19.89"/>
    <n v="29.12"/>
    <n v="3.2000000000000001E-2"/>
    <n v="18.079999999999998"/>
    <n v="22.75"/>
    <n v="91.67"/>
    <n v="58.33"/>
    <n v="107"/>
    <n v="29.17"/>
    <n v="215.38"/>
    <n v="20.157"/>
  </r>
  <r>
    <x v="534"/>
    <n v="5398"/>
    <x v="432"/>
    <x v="0"/>
    <d v="2010-06-25T00:00:00"/>
    <n v="2010"/>
    <s v="CRB"/>
    <s v="IS"/>
    <n v="5"/>
    <s v="170102030306"/>
    <s v="050-04-IS"/>
    <s v="050"/>
    <s v="04"/>
    <s v="R1"/>
    <s v="Helena"/>
    <s v="Lincoln"/>
    <s v="MT"/>
    <n v="46.892913999999998"/>
    <n v="-112.724099"/>
    <s v="Managed"/>
    <s v="Flow (whole reach)"/>
    <n v="33.936689999999999"/>
    <s v=""/>
    <n v="30"/>
    <x v="75"/>
    <n v="180.7"/>
    <n v="2.8780000000000001"/>
    <n v="1.0089999999999999"/>
    <n v="0.25666666775941849"/>
    <n v="33.204205866076371"/>
    <n v="20.641947953689147"/>
    <n v="25.93"/>
    <n v="42.89"/>
    <n v="3.3000000000000002E-2"/>
    <n v="22.41"/>
    <n v="42.46"/>
    <n v="93.48"/>
    <n v="69.569999999999993"/>
    <n v="112"/>
    <n v="32.61"/>
    <n v="210.29"/>
    <n v="41.28"/>
  </r>
  <r>
    <x v="534"/>
    <n v="6009"/>
    <x v="432"/>
    <x v="0"/>
    <d v="2011-07-06T00:00:00"/>
    <n v="2011"/>
    <s v="CRB"/>
    <s v="IS"/>
    <n v="5"/>
    <s v="170102030306"/>
    <s v="050-04-IS"/>
    <s v="050"/>
    <s v="04"/>
    <s v="R1"/>
    <s v="Helena"/>
    <s v="Lincoln"/>
    <s v="MT"/>
    <n v="46.892913999999998"/>
    <n v="-112.724099"/>
    <s v="Managed"/>
    <s v="Flow (whole reach)"/>
    <n v="65.011790000000005"/>
    <s v=""/>
    <n v="40"/>
    <x v="643"/>
    <n v="193.5"/>
    <n v="2.7029999999999998"/>
    <n v="1.099"/>
    <n v="0.24999999172157711"/>
    <n v="93.023255813953483"/>
    <n v="49.509043533364618"/>
    <n v="18.68"/>
    <n v="26.77"/>
    <n v="3.5000000000000003E-2"/>
    <n v="4.2"/>
    <n v="6.94"/>
    <n v="87.5"/>
    <n v="68.75"/>
    <n v="105"/>
    <n v="34.880000000000003"/>
    <n v="186.05"/>
    <n v="28.013999999999999"/>
  </r>
  <r>
    <x v="534"/>
    <n v="6546"/>
    <x v="432"/>
    <x v="0"/>
    <d v="2012-07-20T00:00:00"/>
    <n v="2012"/>
    <s v="CRB"/>
    <s v="IS"/>
    <n v="5"/>
    <s v="170102030306"/>
    <s v="050-04-IS"/>
    <s v="050"/>
    <s v="04"/>
    <s v="R1"/>
    <s v="Helena"/>
    <s v="Lincoln"/>
    <s v="MT"/>
    <n v="46.892913999999998"/>
    <n v="-112.724099"/>
    <s v="Managed"/>
    <s v="Flow (whole reach)"/>
    <n v="49.551969999999997"/>
    <s v=""/>
    <n v="50"/>
    <x v="629"/>
    <n v="194.7"/>
    <n v="2.6960000000000002"/>
    <n v="1.0760000000000001"/>
    <n v="0.19384615811017844"/>
    <n v="66.769388803287114"/>
    <n v="31.022085063446468"/>
    <n v="13.74"/>
    <n v="22.13"/>
    <n v="3.9E-2"/>
    <n v="3.7"/>
    <n v="5.99"/>
    <n v="100"/>
    <n v="93.75"/>
    <n v="109"/>
    <n v="34.04"/>
    <n v="138.66999999999999"/>
    <n v="17.608000000000001"/>
  </r>
  <r>
    <x v="534"/>
    <n v="8427"/>
    <x v="432"/>
    <x v="0"/>
    <d v="2015-07-20T00:00:00"/>
    <n v="2015"/>
    <s v="CRB"/>
    <s v="IS"/>
    <n v="5"/>
    <s v="170102030306"/>
    <s v="050-04-IS"/>
    <s v="050"/>
    <s v="04"/>
    <s v="R1"/>
    <s v="Helena"/>
    <s v="Lincoln"/>
    <s v="MT"/>
    <n v="46.892913999999998"/>
    <n v="-112.724099"/>
    <s v="Managed"/>
    <s v="Flow (whole reach)"/>
    <n v="40.900109999999998"/>
    <s v=""/>
    <n v="90"/>
    <x v="1027"/>
    <n v="194.2"/>
    <n v="2.6779999999999999"/>
    <n v="1.109"/>
    <n v="0.15187499905005097"/>
    <n v="82.389289392378998"/>
    <n v="27.754891913165519"/>
    <n v="14.3"/>
    <n v="31.57"/>
    <n v="3.1E-2"/>
    <n v="7.53"/>
    <n v="12.73"/>
    <n v="100"/>
    <n v="95.83"/>
    <n v="114"/>
    <n v="27.08"/>
    <n v="417.1"/>
    <n v="51.866"/>
  </r>
  <r>
    <x v="535"/>
    <n v="278"/>
    <x v="432"/>
    <x v="0"/>
    <d v="2001-08-30T00:00:00"/>
    <n v="2001"/>
    <s v="CRB"/>
    <s v="K"/>
    <n v="5"/>
    <s v="170102030306"/>
    <s v="050-04-K"/>
    <s v="050"/>
    <s v="04"/>
    <s v="R1"/>
    <s v="Helena"/>
    <s v="Lincoln"/>
    <s v="MT"/>
    <n v="46.882168999999998"/>
    <n v="-112.72166799999999"/>
    <s v="Managed"/>
    <s v=""/>
    <m/>
    <s v=""/>
    <m/>
    <x v="403"/>
    <n v="145.9"/>
    <m/>
    <m/>
    <m/>
    <m/>
    <m/>
    <m/>
    <m/>
    <n v="1.2999999999999999E-2"/>
    <m/>
    <m/>
    <m/>
    <m/>
    <m/>
    <m/>
    <m/>
    <m/>
  </r>
  <r>
    <x v="535"/>
    <n v="280"/>
    <x v="432"/>
    <x v="0"/>
    <d v="2002-06-18T00:00:00"/>
    <n v="2002"/>
    <s v="CRB"/>
    <s v="K"/>
    <n v="5"/>
    <s v="170102030306"/>
    <s v="050-04-K"/>
    <s v="050"/>
    <s v="04"/>
    <s v="R1"/>
    <s v="Helena"/>
    <s v="Lincoln"/>
    <s v="MT"/>
    <n v="46.882168999999998"/>
    <n v="-112.72166799999999"/>
    <s v="Managed"/>
    <s v=""/>
    <m/>
    <s v=""/>
    <m/>
    <x v="1028"/>
    <n v="96.7"/>
    <n v="1.262"/>
    <n v="1.1910000000000001"/>
    <m/>
    <m/>
    <m/>
    <m/>
    <m/>
    <m/>
    <m/>
    <m/>
    <n v="92.86"/>
    <n v="47.62"/>
    <n v="100"/>
    <n v="36.590000000000003"/>
    <m/>
    <m/>
  </r>
  <r>
    <x v="535"/>
    <n v="281"/>
    <x v="432"/>
    <x v="0"/>
    <d v="2004-07-04T00:00:00"/>
    <n v="2004"/>
    <s v="CRB"/>
    <s v="K"/>
    <n v="5"/>
    <s v="170102030306"/>
    <s v="050-04-K"/>
    <s v="050"/>
    <s v="04"/>
    <s v="R1"/>
    <s v="Helena"/>
    <s v="Lincoln"/>
    <s v="MT"/>
    <n v="46.882168999999998"/>
    <n v="-112.72166799999999"/>
    <s v="Managed"/>
    <s v=""/>
    <m/>
    <s v=""/>
    <m/>
    <x v="403"/>
    <n v="125"/>
    <n v="1.536"/>
    <n v="1.1559999999999999"/>
    <m/>
    <m/>
    <m/>
    <m/>
    <m/>
    <m/>
    <m/>
    <m/>
    <n v="97.62"/>
    <n v="83.33"/>
    <n v="110"/>
    <n v="28.57"/>
    <m/>
    <m/>
  </r>
  <r>
    <x v="535"/>
    <n v="282"/>
    <x v="432"/>
    <x v="0"/>
    <d v="2003-07-01T00:00:00"/>
    <n v="2003"/>
    <s v="CRB"/>
    <s v="K"/>
    <n v="5"/>
    <s v="170102030306"/>
    <s v="050-04-K"/>
    <s v="050"/>
    <s v="04"/>
    <s v="R1"/>
    <s v="Helena"/>
    <s v="Lincoln"/>
    <s v="MT"/>
    <n v="46.882168999999998"/>
    <n v="-112.72166799999999"/>
    <s v="Managed"/>
    <s v=""/>
    <m/>
    <s v=""/>
    <m/>
    <x v="285"/>
    <n v="125.1"/>
    <n v="1.7110000000000001"/>
    <n v="1.083"/>
    <m/>
    <m/>
    <m/>
    <m/>
    <m/>
    <m/>
    <m/>
    <m/>
    <n v="85.71"/>
    <n v="61.9"/>
    <n v="107"/>
    <n v="30.95"/>
    <m/>
    <m/>
  </r>
  <r>
    <x v="535"/>
    <n v="5399"/>
    <x v="432"/>
    <x v="0"/>
    <d v="2010-06-26T00:00:00"/>
    <n v="2010"/>
    <s v="CRB"/>
    <s v="K"/>
    <n v="5"/>
    <s v="170102030306"/>
    <s v="050-04-K"/>
    <s v="050"/>
    <s v="04"/>
    <s v="R1"/>
    <s v="Helena"/>
    <s v="Lincoln"/>
    <s v="MT"/>
    <n v="46.882168999999998"/>
    <n v="-112.72166799999999"/>
    <s v="Managed"/>
    <s v="Flow (whole reach)"/>
    <m/>
    <s v=""/>
    <m/>
    <x v="33"/>
    <n v="114"/>
    <n v="1.746"/>
    <n v="1"/>
    <n v="0.21666666699780357"/>
    <n v="78.94736842105263"/>
    <n v="37.280702068094627"/>
    <n v="9.4"/>
    <n v="12.77"/>
    <m/>
    <m/>
    <m/>
    <n v="94.74"/>
    <n v="42.11"/>
    <n v="110"/>
    <n v="34.21"/>
    <m/>
    <m/>
  </r>
  <r>
    <x v="535"/>
    <n v="8428"/>
    <x v="432"/>
    <x v="0"/>
    <d v="2015-07-20T00:00:00"/>
    <n v="2015"/>
    <s v="CRB"/>
    <s v="K"/>
    <n v="5"/>
    <s v="170102030306"/>
    <s v="050-04-K"/>
    <s v="050"/>
    <s v="04"/>
    <s v="R1"/>
    <s v="Helena"/>
    <s v="Lincoln"/>
    <s v="MT"/>
    <n v="46.882168999999998"/>
    <n v="-112.72166799999999"/>
    <s v="Managed"/>
    <s v="Flow (whole reach)"/>
    <n v="30.860720000000001"/>
    <s v=""/>
    <n v="90"/>
    <x v="1029"/>
    <n v="131.30000000000001"/>
    <n v="1.4319999999999999"/>
    <n v="1.0660000000000001"/>
    <n v="0.17916666716337204"/>
    <n v="91.393754760091383"/>
    <n v="47.524752911046903"/>
    <n v="10"/>
    <n v="40.26"/>
    <n v="1.4E-2"/>
    <n v="48.1"/>
    <n v="55.71"/>
    <n v="100"/>
    <n v="88.1"/>
    <n v="97"/>
    <n v="42.86"/>
    <n v="228.48"/>
    <n v="11.997999999999999"/>
  </r>
  <r>
    <x v="536"/>
    <n v="7667"/>
    <x v="433"/>
    <x v="0"/>
    <d v="2013-08-04T00:00:00"/>
    <n v="2013"/>
    <s v="CRB"/>
    <s v="K"/>
    <n v="2"/>
    <s v="170602071001"/>
    <s v="088-19-K"/>
    <s v="088"/>
    <s v="19"/>
    <s v="R1"/>
    <s v="Nez Perce-Clearwater"/>
    <s v="Salmon River"/>
    <s v="ID"/>
    <n v="45.529318438200001"/>
    <n v="-115.967717197"/>
    <s v="Managed"/>
    <s v="Flow (whole reach)"/>
    <n v="24.742010000000001"/>
    <s v=""/>
    <n v="50"/>
    <x v="953"/>
    <n v="139.4"/>
    <n v="0.24399999999999999"/>
    <n v="1.214"/>
    <n v="0.58799999356269839"/>
    <n v="35.868005738880917"/>
    <n v="78.048779940502541"/>
    <n v="15.62"/>
    <n v="23.59"/>
    <n v="1.0999999999999999E-2"/>
    <n v="43.13"/>
    <n v="50.93"/>
    <n v="86.96"/>
    <n v="52.17"/>
    <n v="131"/>
    <n v="11.36"/>
    <n v="35.869999999999997"/>
    <n v="0.76700000000000002"/>
  </r>
  <r>
    <x v="536"/>
    <n v="10429"/>
    <x v="433"/>
    <x v="0"/>
    <d v="2018-08-10T00:00:00"/>
    <n v="2018"/>
    <s v="CRB"/>
    <s v="K"/>
    <n v="2"/>
    <s v="170602071001"/>
    <s v="088-19-K"/>
    <s v="088"/>
    <s v="19"/>
    <s v="R1"/>
    <s v="Nez Perce-Clearwater"/>
    <s v="Salmon River"/>
    <s v="ID"/>
    <n v="45.529318438200001"/>
    <n v="-115.967717197"/>
    <s v="Managed"/>
    <s v="Flow (whole reach)"/>
    <n v="12.3384877205824"/>
    <s v=""/>
    <m/>
    <x v="539"/>
    <n v="149"/>
    <n v="0.23200000000000001"/>
    <n v="1.3049999999999999"/>
    <n v="0.51999998465180397"/>
    <n v="53.691275167785236"/>
    <n v="62.013422882796931"/>
    <n v="14.01"/>
    <n v="20.48"/>
    <n v="1.2999999999999999E-2"/>
    <n v="25.95"/>
    <n v="65.849999999999994"/>
    <n v="89.58"/>
    <n v="54.17"/>
    <n v="115"/>
    <n v="25"/>
    <n v="26.85"/>
    <n v="0.87"/>
  </r>
  <r>
    <x v="537"/>
    <n v="2257"/>
    <x v="434"/>
    <x v="1"/>
    <d v="2006-09-11T00:00:00"/>
    <n v="2006"/>
    <s v="CRB"/>
    <s v="I"/>
    <n v="1"/>
    <s v="170603030402"/>
    <s v="077-02-I"/>
    <s v="077"/>
    <s v="02"/>
    <s v="R1"/>
    <s v="Nez Perce-Clearwater"/>
    <s v="Lochsa/Powell"/>
    <s v="ID"/>
    <n v="46.407848999999999"/>
    <n v="-114.80315"/>
    <s v="Reference"/>
    <s v="Flow (whole reach)"/>
    <n v="44.463230000000003"/>
    <s v=""/>
    <n v="20"/>
    <x v="1030"/>
    <n v="276.8"/>
    <n v="0.98299999999999998"/>
    <n v="1.2410000000000001"/>
    <n v="0.64249999821186066"/>
    <n v="14.450867052023121"/>
    <n v="24.891618876098896"/>
    <n v="34.06"/>
    <n v="66.239999999999995"/>
    <n v="8.5000000000000006E-2"/>
    <n v="3.33"/>
    <n v="5.17"/>
    <n v="100"/>
    <n v="82.61"/>
    <n v="146"/>
    <n v="4.3499999999999996"/>
    <n v="144.51"/>
    <n v="24.427"/>
  </r>
  <r>
    <x v="537"/>
    <n v="6060"/>
    <x v="434"/>
    <x v="1"/>
    <d v="2011-08-21T00:00:00"/>
    <n v="2011"/>
    <s v="CRB"/>
    <s v="I"/>
    <n v="1"/>
    <s v="170603030402"/>
    <s v="077-02-I"/>
    <s v="077"/>
    <s v="02"/>
    <s v="R1"/>
    <s v="Nez Perce-Clearwater"/>
    <s v="Lochsa/Powell"/>
    <s v="ID"/>
    <n v="46.407848999999999"/>
    <n v="-114.80315"/>
    <s v="Reference"/>
    <s v="Flow (whole reach)"/>
    <n v="47.296619999999997"/>
    <s v=""/>
    <n v="10"/>
    <x v="1015"/>
    <n v="263"/>
    <n v="1.2809999999999999"/>
    <n v="1.181"/>
    <n v="0.49599997997283934"/>
    <n v="19.011406844106464"/>
    <n v="21.140684011771199"/>
    <n v="17.72"/>
    <n v="34.46"/>
    <n v="7.3999999999999996E-2"/>
    <n v="1.33"/>
    <n v="3.2"/>
    <n v="97.62"/>
    <n v="83.33"/>
    <n v="117"/>
    <n v="22.5"/>
    <n v="304.18"/>
    <n v="51.588999999999999"/>
  </r>
  <r>
    <x v="537"/>
    <n v="9175"/>
    <x v="434"/>
    <x v="1"/>
    <d v="2016-08-23T00:00:00"/>
    <n v="2016"/>
    <s v="CRB"/>
    <s v="I"/>
    <n v="1"/>
    <s v="170603030402"/>
    <s v="077-02-I"/>
    <s v="077"/>
    <s v="02"/>
    <s v="R1"/>
    <s v="Nez Perce-Clearwater"/>
    <s v="Lochsa/Powell"/>
    <s v="ID"/>
    <n v="46.407848999999999"/>
    <n v="-114.80315"/>
    <s v="Reference"/>
    <s v="Flow (whole reach)"/>
    <n v="33.738030000000002"/>
    <s v=""/>
    <n v="10"/>
    <x v="134"/>
    <n v="273"/>
    <n v="1.0920000000000001"/>
    <n v="1.2410000000000001"/>
    <n v="0.41000000014901161"/>
    <n v="14.652014652014651"/>
    <n v="33.846153706421347"/>
    <n v="23.66"/>
    <n v="44.78"/>
    <n v="8.8999999999999996E-2"/>
    <n v="2"/>
    <n v="9.83"/>
    <n v="97.73"/>
    <n v="75"/>
    <n v="129"/>
    <n v="17.07"/>
    <n v="98.9"/>
    <n v="13.135999999999999"/>
  </r>
  <r>
    <x v="538"/>
    <n v="1822"/>
    <x v="435"/>
    <x v="0"/>
    <d v="2005-08-12T00:00:00"/>
    <n v="2005"/>
    <s v="CRB"/>
    <s v="I"/>
    <n v="5"/>
    <s v="170102090702"/>
    <s v="039-09-I"/>
    <s v="039"/>
    <s v="09"/>
    <s v="R1"/>
    <s v="Flathead"/>
    <s v="Hungry Horse"/>
    <s v="MT"/>
    <n v="48.265684"/>
    <n v="-113.948995"/>
    <s v="Managed"/>
    <s v=""/>
    <n v="77.847570000000005"/>
    <s v=""/>
    <n v="130"/>
    <x v="171"/>
    <n v="292.8"/>
    <n v="2.4620000000000002"/>
    <n v="1.0129999999999999"/>
    <n v="0.35375000163912773"/>
    <n v="27.3224043715847"/>
    <n v="32.616120544287675"/>
    <n v="65.94"/>
    <m/>
    <n v="0.08"/>
    <n v="0.17"/>
    <n v="1.17"/>
    <n v="100"/>
    <n v="100"/>
    <n v="86"/>
    <n v="60.98"/>
    <n v="812.84"/>
    <n v="287.65899999999999"/>
  </r>
  <r>
    <x v="538"/>
    <n v="5380"/>
    <x v="435"/>
    <x v="0"/>
    <d v="2010-08-09T00:00:00"/>
    <n v="2010"/>
    <s v="CRB"/>
    <s v="I"/>
    <n v="5"/>
    <s v="170102090702"/>
    <s v="039-09-I"/>
    <s v="039"/>
    <s v="09"/>
    <s v="R1"/>
    <s v="Flathead"/>
    <s v="Hungry Horse"/>
    <s v="MT"/>
    <n v="48.265684"/>
    <n v="-113.948995"/>
    <s v="Managed"/>
    <s v="Flow (whole reach)"/>
    <n v="76.200559999999996"/>
    <s v=""/>
    <n v="120"/>
    <x v="58"/>
    <n v="277.39999999999998"/>
    <n v="2.5129999999999999"/>
    <n v="1.163"/>
    <n v="0.54500001668930054"/>
    <n v="21.629416005767848"/>
    <n v="32.624368970138015"/>
    <n v="28.06"/>
    <n v="41.23"/>
    <n v="8.8999999999999996E-2"/>
    <n v="1.44"/>
    <n v="16.850000000000001"/>
    <n v="100"/>
    <n v="100"/>
    <n v="101"/>
    <n v="44.44"/>
    <n v="501.08"/>
    <n v="183.09700000000001"/>
  </r>
  <r>
    <x v="538"/>
    <n v="8501"/>
    <x v="435"/>
    <x v="0"/>
    <d v="2015-08-16T00:00:00"/>
    <n v="2015"/>
    <s v="CRB"/>
    <s v="I"/>
    <n v="5"/>
    <s v="170102090702"/>
    <s v="039-09-I"/>
    <s v="039"/>
    <s v="09"/>
    <s v="R1"/>
    <s v="Flathead"/>
    <s v="Hungry Horse"/>
    <s v="MT"/>
    <n v="48.265684"/>
    <n v="-113.948995"/>
    <s v="Managed"/>
    <s v="Flow (whole reach)"/>
    <n v="59.898859999999999"/>
    <s v=""/>
    <n v="150"/>
    <x v="1031"/>
    <n v="283.8"/>
    <n v="2.3820000000000001"/>
    <n v="1.232"/>
    <n v="0.38400000333786011"/>
    <n v="17.618040873854827"/>
    <n v="26.638478271720945"/>
    <n v="20.239999999999998"/>
    <n v="47.07"/>
    <n v="0.12"/>
    <n v="2.67"/>
    <n v="6"/>
    <n v="100"/>
    <n v="65"/>
    <n v="130"/>
    <n v="17.95"/>
    <n v="285.41000000000003"/>
    <n v="96.918000000000006"/>
  </r>
  <r>
    <x v="539"/>
    <n v="1793"/>
    <x v="436"/>
    <x v="0"/>
    <d v="2005-06-19T00:00:00"/>
    <n v="2005"/>
    <s v="CRB"/>
    <s v="I"/>
    <n v="5"/>
    <s v="170103050102"/>
    <s v="019-07-I"/>
    <s v="019"/>
    <s v="07"/>
    <s v="R1"/>
    <s v="Panhandle"/>
    <s v="Coeur dAlene River"/>
    <s v="ID"/>
    <n v="47.763660999999999"/>
    <n v="-116.667981"/>
    <s v="Managed"/>
    <s v=""/>
    <n v="46.190219999999997"/>
    <s v=""/>
    <n v="20"/>
    <x v="255"/>
    <n v="165.4"/>
    <n v="2.6840000000000002"/>
    <n v="1.216"/>
    <n v="0.18999999626116318"/>
    <n v="66.505441354292628"/>
    <n v="37.847642022147866"/>
    <n v="19.920000000000002"/>
    <n v="38.07"/>
    <n v="5.3499999999999999E-2"/>
    <n v="5.26"/>
    <n v="8.9600000000000009"/>
    <n v="85.71"/>
    <n v="61.9"/>
    <n v="109"/>
    <n v="29.27"/>
    <n v="320.44"/>
    <n v="57.287999999999997"/>
  </r>
  <r>
    <x v="539"/>
    <n v="5349"/>
    <x v="436"/>
    <x v="0"/>
    <d v="2010-06-08T00:00:00"/>
    <n v="2010"/>
    <s v="CRB"/>
    <s v="I"/>
    <n v="5"/>
    <s v="170103050102"/>
    <s v="019-07-I"/>
    <s v="019"/>
    <s v="07"/>
    <s v="R1"/>
    <s v="Panhandle"/>
    <s v="Coeur dAlene River"/>
    <s v="ID"/>
    <n v="47.763660999999999"/>
    <n v="-116.667981"/>
    <s v="Managed"/>
    <s v="Flow (whole reach)"/>
    <n v="36.687100000000001"/>
    <s v=""/>
    <n v="10"/>
    <x v="19"/>
    <n v="178"/>
    <n v="2.5670000000000002"/>
    <n v="1.341"/>
    <n v="0.28428571777684347"/>
    <n v="39.325842696629209"/>
    <n v="17.752808667300794"/>
    <n v="14.93"/>
    <n v="18.68"/>
    <n v="3.7999999999999999E-2"/>
    <n v="8.43"/>
    <n v="20.86"/>
    <n v="100"/>
    <n v="56.82"/>
    <n v="107"/>
    <n v="40.909999999999997"/>
    <n v="410.11"/>
    <n v="125.458"/>
  </r>
  <r>
    <x v="539"/>
    <n v="8473"/>
    <x v="436"/>
    <x v="0"/>
    <d v="2015-07-04T00:00:00"/>
    <n v="2015"/>
    <s v="CRB"/>
    <s v="I"/>
    <n v="5"/>
    <s v="170103050102"/>
    <s v="019-07-I"/>
    <s v="019"/>
    <s v="07"/>
    <s v="R1"/>
    <s v="Panhandle"/>
    <s v="Coeur dAlene River"/>
    <s v="ID"/>
    <n v="47.763660999999999"/>
    <n v="-116.667981"/>
    <s v="Managed"/>
    <s v="Flow (whole reach)"/>
    <n v="45.578299999999999"/>
    <s v=""/>
    <n v="30"/>
    <x v="858"/>
    <n v="171.6"/>
    <n v="2.657"/>
    <n v="1.165"/>
    <n v="0.23545453968373212"/>
    <n v="64.102564102564116"/>
    <n v="26.806526667588244"/>
    <n v="18.760000000000002"/>
    <n v="35.299999999999997"/>
    <n v="3.5499999999999997E-2"/>
    <n v="0.6"/>
    <n v="4.7300000000000004"/>
    <n v="92.86"/>
    <n v="50"/>
    <n v="109"/>
    <n v="28.57"/>
    <n v="372.96"/>
    <n v="185.09399999999999"/>
  </r>
  <r>
    <x v="540"/>
    <n v="2225"/>
    <x v="437"/>
    <x v="0"/>
    <d v="2006-09-11T00:00:00"/>
    <n v="2006"/>
    <s v="CRB"/>
    <s v="I"/>
    <n v="1"/>
    <s v="170603060201"/>
    <s v="068-01-I"/>
    <s v="068"/>
    <s v="01"/>
    <s v="R1"/>
    <s v="Nez Perce-Clearwater"/>
    <s v="Lochsa/Powell"/>
    <s v="ID"/>
    <n v="46.386847000000003"/>
    <n v="-115.679084"/>
    <s v="Managed"/>
    <s v="Flow (whole reach)"/>
    <n v="40.631630000000001"/>
    <s v=""/>
    <n v="20"/>
    <x v="1006"/>
    <n v="212.6"/>
    <n v="1.679"/>
    <n v="1.1990000000000001"/>
    <n v="0.32909090410579334"/>
    <n v="51.740357478833495"/>
    <n v="36.68861723349886"/>
    <n v="26.13"/>
    <n v="85.78"/>
    <n v="1.6500000000000001E-2"/>
    <n v="23.04"/>
    <n v="26.72"/>
    <n v="100"/>
    <n v="97.67"/>
    <n v="89"/>
    <n v="54.76"/>
    <n v="569.14"/>
    <n v="224.51"/>
  </r>
  <r>
    <x v="540"/>
    <n v="6030"/>
    <x v="437"/>
    <x v="0"/>
    <d v="2011-08-18T00:00:00"/>
    <n v="2011"/>
    <s v="CRB"/>
    <s v="I"/>
    <n v="1"/>
    <s v="170603060201"/>
    <s v="068-01-I"/>
    <s v="068"/>
    <s v="01"/>
    <s v="R1"/>
    <s v="Nez Perce-Clearwater"/>
    <s v="Lochsa/Powell"/>
    <s v="ID"/>
    <n v="46.386847000000003"/>
    <n v="-115.679084"/>
    <s v="Managed"/>
    <s v="Flow (whole reach)"/>
    <n v="52.9"/>
    <s v=""/>
    <n v="10"/>
    <x v="849"/>
    <n v="195.5"/>
    <n v="1.754"/>
    <m/>
    <n v="0.4100000262260437"/>
    <n v="5.1150895140664963"/>
    <n v="4.5524294723940022"/>
    <n v="20.5"/>
    <n v="39.130000000000003"/>
    <n v="9.8000000000000004E-2"/>
    <n v="0"/>
    <n v="1.33"/>
    <n v="100"/>
    <n v="73.680000000000007"/>
    <n v="124"/>
    <n v="19.440000000000001"/>
    <n v="445.01"/>
    <n v="246.10300000000001"/>
  </r>
  <r>
    <x v="540"/>
    <n v="9162"/>
    <x v="437"/>
    <x v="0"/>
    <d v="2016-08-26T00:00:00"/>
    <n v="2016"/>
    <s v="CRB"/>
    <s v="I"/>
    <n v="1"/>
    <s v="170603060201"/>
    <s v="068-01-I"/>
    <s v="068"/>
    <s v="01"/>
    <s v="R1"/>
    <s v="Nez Perce-Clearwater"/>
    <s v="Lochsa/Powell"/>
    <s v="ID"/>
    <n v="46.386847000000003"/>
    <n v="-115.679084"/>
    <s v="Managed"/>
    <s v="Flow (whole reach)"/>
    <n v="52.896709999999999"/>
    <s v=""/>
    <n v="10"/>
    <x v="1032"/>
    <n v="198.8"/>
    <n v="1.756"/>
    <n v="1.05"/>
    <n v="0.33111110991901821"/>
    <n v="45.271629778672029"/>
    <n v="31.38833002785082"/>
    <n v="16.59"/>
    <n v="39.659999999999997"/>
    <n v="7.1999999999999995E-2"/>
    <n v="18.27"/>
    <n v="25"/>
    <n v="100"/>
    <n v="73.680000000000007"/>
    <n v="93"/>
    <n v="52.63"/>
    <n v="523.14"/>
    <n v="163.71700000000001"/>
  </r>
  <r>
    <x v="541"/>
    <n v="4419"/>
    <x v="438"/>
    <x v="1"/>
    <d v="2008-09-05T00:00:00"/>
    <n v="2008"/>
    <s v="CRB"/>
    <s v="I"/>
    <n v="2"/>
    <s v="170102090105"/>
    <s v="045-04-I"/>
    <s v="045"/>
    <s v="04"/>
    <s v="R1"/>
    <s v="Flathead"/>
    <s v="Spotted Bear"/>
    <s v="MT"/>
    <n v="47.315015000000002"/>
    <n v="-113.292542"/>
    <s v="Reference"/>
    <s v="Flow (whole reach)"/>
    <n v="53.921379999999999"/>
    <s v=""/>
    <n v="90"/>
    <x v="1033"/>
    <n v="342"/>
    <n v="0.83299999999999996"/>
    <n v="1.0820000000000001"/>
    <n v="0.57750000059604645"/>
    <n v="11.695906432748536"/>
    <n v="20.438596519113283"/>
    <n v="19.7"/>
    <n v="60.13"/>
    <n v="0.14149999999999999"/>
    <n v="5"/>
    <n v="8.5"/>
    <n v="97.96"/>
    <n v="69.39"/>
    <n v="92"/>
    <n v="44.9"/>
    <n v="248.54"/>
    <n v="89.447999999999993"/>
  </r>
  <r>
    <x v="541"/>
    <n v="6863"/>
    <x v="438"/>
    <x v="1"/>
    <d v="2012-08-15T00:00:00"/>
    <n v="2012"/>
    <s v="CRB"/>
    <s v="I"/>
    <n v="2"/>
    <s v="170102090105"/>
    <s v="045-04-I"/>
    <s v="045"/>
    <s v="04"/>
    <s v="R1"/>
    <s v="Flathead"/>
    <s v="Spotted Bear"/>
    <s v="MT"/>
    <n v="47.315015000000002"/>
    <n v="-113.292542"/>
    <s v="Reference"/>
    <s v="Flow (whole reach)"/>
    <n v="50.612650000000002"/>
    <s v=""/>
    <n v="90"/>
    <x v="1034"/>
    <n v="330.7"/>
    <n v="0.98"/>
    <n v="1"/>
    <n v="0.4671428714479719"/>
    <n v="21.167221046265499"/>
    <n v="38.282431898644802"/>
    <n v="16.54"/>
    <n v="37.39"/>
    <n v="0.10150000000000001"/>
    <n v="3.71"/>
    <n v="14.29"/>
    <n v="100"/>
    <n v="93.48"/>
    <n v="100"/>
    <n v="39.130000000000003"/>
    <n v="417.3"/>
    <n v="106.991"/>
  </r>
  <r>
    <x v="541"/>
    <n v="10420"/>
    <x v="438"/>
    <x v="1"/>
    <d v="2018-08-25T00:00:00"/>
    <n v="2018"/>
    <s v="CRB"/>
    <s v="I"/>
    <n v="2"/>
    <s v="170102090105"/>
    <s v="045-04-I"/>
    <s v="045"/>
    <s v="04"/>
    <s v="R1"/>
    <s v="Flathead"/>
    <s v="Spotted Bear"/>
    <s v="MT"/>
    <n v="47.315015000000002"/>
    <n v="-113.292542"/>
    <s v="Reference"/>
    <s v="Flow (whole reach)"/>
    <n v="51.740063567291699"/>
    <s v=""/>
    <n v="110"/>
    <x v="811"/>
    <n v="327.7"/>
    <n v="0.98099999999999998"/>
    <n v="1.0529999999999999"/>
    <n v="0.46000002026557923"/>
    <n v="15.257857796765334"/>
    <n v="29.173023787292724"/>
    <n v="16.2"/>
    <n v="44.23"/>
    <n v="0.27"/>
    <n v="0.27"/>
    <n v="3.6"/>
    <n v="91.3"/>
    <n v="67.39"/>
    <n v="112"/>
    <n v="19.57"/>
    <n v="244.13"/>
    <n v="85.677999999999997"/>
  </r>
  <r>
    <x v="542"/>
    <n v="1782"/>
    <x v="439"/>
    <x v="0"/>
    <d v="2005-06-20T00:00:00"/>
    <n v="2005"/>
    <s v="CRB"/>
    <s v="I"/>
    <n v="5"/>
    <s v="170102150203"/>
    <s v="015-08-I"/>
    <s v="015"/>
    <s v="08"/>
    <s v="R1"/>
    <s v="Panhandle"/>
    <s v="Priest Lake"/>
    <s v="ID"/>
    <n v="48.713545000000003"/>
    <n v="-117.022553"/>
    <s v="Managed"/>
    <s v=""/>
    <n v="46.805030000000002"/>
    <s v=""/>
    <n v="10"/>
    <x v="859"/>
    <n v="164.2"/>
    <n v="1.9119999999999999"/>
    <n v="1.2030000000000001"/>
    <n v="0.28199999928474428"/>
    <n v="30.450669914738125"/>
    <n v="28.50182744675519"/>
    <n v="10.210000000000001"/>
    <n v="19.21"/>
    <n v="2.4E-2"/>
    <n v="26.66"/>
    <n v="40.68"/>
    <n v="92.86"/>
    <n v="83.33"/>
    <n v="67"/>
    <n v="78.569999999999993"/>
    <n v="615.1"/>
    <n v="183.83799999999999"/>
  </r>
  <r>
    <x v="542"/>
    <n v="5338"/>
    <x v="439"/>
    <x v="0"/>
    <d v="2010-06-27T00:00:00"/>
    <n v="2010"/>
    <s v="CRB"/>
    <s v="I"/>
    <n v="5"/>
    <s v="170102150203"/>
    <s v="015-08-I"/>
    <s v="015"/>
    <s v="08"/>
    <s v="R1"/>
    <s v="Panhandle"/>
    <s v="Priest Lake"/>
    <s v="ID"/>
    <n v="48.713545000000003"/>
    <n v="-117.022553"/>
    <s v="Managed"/>
    <s v="Flow (whole reach)"/>
    <n v="46.658819999999999"/>
    <s v=""/>
    <n v="10"/>
    <x v="857"/>
    <n v="152.1"/>
    <n v="1.946"/>
    <n v="1.056"/>
    <n v="0.32000000278155011"/>
    <n v="19.723865877712033"/>
    <n v="8.6785011742947376"/>
    <n v="9.57"/>
    <n v="12.97"/>
    <n v="2.1999999999999999E-2"/>
    <n v="22.65"/>
    <n v="27.9"/>
    <n v="100"/>
    <n v="100"/>
    <n v="75"/>
    <n v="65.790000000000006"/>
    <n v="387.9"/>
    <n v="75.635999999999996"/>
  </r>
  <r>
    <x v="542"/>
    <n v="8464"/>
    <x v="439"/>
    <x v="0"/>
    <d v="2015-06-21T00:00:00"/>
    <n v="2015"/>
    <s v="CRB"/>
    <s v="I"/>
    <n v="5"/>
    <s v="170102150203"/>
    <s v="015-08-I"/>
    <s v="015"/>
    <s v="08"/>
    <s v="R1"/>
    <s v="Panhandle"/>
    <s v="Priest Lake"/>
    <s v="ID"/>
    <n v="48.713545000000003"/>
    <n v="-117.022553"/>
    <s v="Managed"/>
    <s v="Flow (whole reach)"/>
    <n v="67.889759999999995"/>
    <s v=""/>
    <n v="20"/>
    <x v="65"/>
    <n v="165"/>
    <n v="1.988"/>
    <n v="1.2030000000000001"/>
    <n v="0.29153845975032222"/>
    <n v="78.787878787878782"/>
    <n v="49.151515021468654"/>
    <n v="10.34"/>
    <n v="18.37"/>
    <n v="2.9499999999999998E-2"/>
    <n v="13.91"/>
    <n v="19.55"/>
    <n v="100"/>
    <n v="95"/>
    <n v="81"/>
    <n v="65"/>
    <n v="660.61"/>
    <n v="90.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5">
  <r>
    <n v="359"/>
    <n v="7.0148602000000002"/>
    <x v="0"/>
    <x v="0"/>
    <n v="73"/>
    <n v="73"/>
    <s v="Quartz"/>
    <n v="3.2100000000000004"/>
    <n v="8.4375"/>
    <n v="103.5"/>
    <n v="98.61"/>
    <x v="0"/>
    <s v="014-06-I"/>
    <n v="1.0776422000000001"/>
    <n v="319.47996902199998"/>
    <n v="840.21417744999997"/>
    <n v="825.64590857999997"/>
    <m/>
    <m/>
    <n v="0.17928759999999999"/>
    <n v="0.52912970000000004"/>
    <n v="0.12953700000000001"/>
    <n v="1733.4104004000001"/>
    <n v="13.2301178"/>
    <n v="7.0148630000000001"/>
    <n v="8.2207974999999998"/>
    <n v="2.7084537000000002"/>
    <x v="0"/>
    <n v="1.8860123"/>
    <s v="I"/>
    <s v="CRB"/>
    <n v="12545.593992458695"/>
    <n v="7014863.0243770219"/>
    <s v="M"/>
    <n v="2.555825"/>
    <n v="7.5429826000000002"/>
    <m/>
    <m/>
  </r>
  <r>
    <n v="354"/>
    <n v="39.766399399999997"/>
    <x v="1"/>
    <x v="1"/>
    <n v="75"/>
    <n v="75"/>
    <s v="Hughes"/>
    <n v="9.4784615384615378"/>
    <n v="19.767499999999998"/>
    <n v="86.692307692307693"/>
    <n v="91.828461538461539"/>
    <x v="1"/>
    <s v="015-06-IS"/>
    <n v="1.5376467"/>
    <n v="153.88563255400001"/>
    <n v="1217.83871952"/>
    <n v="1339.3660473299999"/>
    <n v="4.0270019000000001"/>
    <n v="1.8398063"/>
    <n v="4.69662E-2"/>
    <n v="6.6352099999999997E-2"/>
    <n v="0"/>
    <n v="9811.5546875"/>
    <n v="6.2105864999999998"/>
    <n v="39.7059517"/>
    <n v="3.8590719999999998"/>
    <n v="15.330553999999999"/>
    <x v="1"/>
    <n v="0.15641450000000001"/>
    <s v="IS"/>
    <s v="CRB"/>
    <n v="32716.433493474451"/>
    <n v="39705952.30731748"/>
    <s v="R"/>
    <n v="0.1181051"/>
    <n v="0.16685469999999999"/>
    <n v="10.1266441"/>
    <n v="4.6265349000000002"/>
  </r>
  <r>
    <n v="357"/>
    <n v="33.629501300000001"/>
    <x v="2"/>
    <x v="2"/>
    <n v="76"/>
    <n v="76"/>
    <s v="Lamb"/>
    <n v="6.3330769230769244"/>
    <n v="13.875000000000002"/>
    <n v="95.84615384615384"/>
    <n v="98.276923076923069"/>
    <x v="0"/>
    <s v="015-09-IKS"/>
    <n v="1.5758538"/>
    <n v="255.79822473300001"/>
    <n v="829.05490291800004"/>
    <n v="1014.54604941"/>
    <m/>
    <m/>
    <n v="3.029938"/>
    <n v="7.1487287999999998"/>
    <n v="1.9274423000000001"/>
    <n v="8310.0322266000003"/>
    <n v="51.022918699999998"/>
    <n v="33.629508999999999"/>
    <n v="31.7041073"/>
    <n v="12.9844255"/>
    <x v="2"/>
    <n v="1.5172068000000001"/>
    <s v="IKS"/>
    <s v="CRB"/>
    <n v="30390.481894678858"/>
    <n v="33629508.532540254"/>
    <s v="M"/>
    <n v="9.0097617999999997"/>
    <n v="21.257314699999998"/>
    <m/>
    <m/>
  </r>
  <r>
    <n v="102"/>
    <n v="23.974100100000001"/>
    <x v="3"/>
    <x v="3"/>
    <n v="79"/>
    <n v="79"/>
    <s v="Myrtle"/>
    <n v="10.4925"/>
    <n v="21.142499999999998"/>
    <n v="83.75"/>
    <n v="93.522500000000008"/>
    <x v="0"/>
    <s v="016-07-I"/>
    <n v="0.71652349999999998"/>
    <n v="123.101474056"/>
    <n v="1536.19084337"/>
    <n v="1679.8495948"/>
    <m/>
    <m/>
    <n v="0.56257559999999995"/>
    <n v="1.3260752"/>
    <n v="0"/>
    <n v="5901.8247069999998"/>
    <n v="10.9248838"/>
    <n v="23.8838367"/>
    <n v="6.7883944999999999"/>
    <n v="9.2216015000000002"/>
    <x v="3"/>
    <n v="0.45741749999999998"/>
    <s v="I"/>
    <s v="CRB"/>
    <n v="25689.442006543366"/>
    <n v="23883837.15874945"/>
    <s v="M"/>
    <n v="2.3465973999999998"/>
    <n v="5.5312824000000003"/>
    <m/>
    <m/>
  </r>
  <r>
    <n v="103"/>
    <n v="30.6457005"/>
    <x v="4"/>
    <x v="4"/>
    <n v="80"/>
    <n v="80"/>
    <s v="Ball"/>
    <n v="9.82"/>
    <n v="16.6675"/>
    <n v="83.5"/>
    <n v="95.965000000000003"/>
    <x v="0"/>
    <s v="016-09-I"/>
    <n v="0.93061709999999997"/>
    <n v="115.23377467900001"/>
    <n v="1497.9308319100001"/>
    <n v="1726.5487750299999"/>
    <m/>
    <m/>
    <n v="0.56190720000000005"/>
    <n v="0.42230329999999999"/>
    <n v="2.2903340000000001"/>
    <n v="7572.7065430000002"/>
    <n v="13.4760113"/>
    <n v="30.645654700000001"/>
    <n v="8.3735885999999997"/>
    <n v="11.832353599999999"/>
    <x v="4"/>
    <n v="0.43973649999999997"/>
    <s v="I"/>
    <s v="CRB"/>
    <n v="27428.780401582979"/>
    <n v="30645655.228104182"/>
    <s v="M"/>
    <n v="1.8335598"/>
    <n v="1.378018"/>
    <m/>
    <m/>
  </r>
  <r>
    <n v="360"/>
    <n v="7.7899298999999997"/>
    <x v="5"/>
    <x v="5"/>
    <n v="82"/>
    <n v="82"/>
    <s v="Dubius"/>
    <n v="2.5549999999999997"/>
    <n v="11.13"/>
    <n v="97"/>
    <n v="98.837500000000006"/>
    <x v="0"/>
    <s v="017-01-I"/>
    <n v="1.1539189000000001"/>
    <n v="311.93970628400001"/>
    <n v="779.56333923299997"/>
    <n v="786.62208380799996"/>
    <m/>
    <m/>
    <n v="0.96968509999999997"/>
    <n v="3.8019067999999998"/>
    <n v="0.15674250000000001"/>
    <n v="1924.9346923999999"/>
    <n v="4.0645132000000004"/>
    <n v="7.7899342000000003"/>
    <n v="2.5255662999999999"/>
    <n v="3.0077105"/>
    <x v="5"/>
    <n v="0.52176480000000003"/>
    <s v="I"/>
    <s v="CRB"/>
    <n v="21392.976851349424"/>
    <n v="7789934.0919566499"/>
    <s v="M"/>
    <n v="12.4479313"/>
    <n v="48.805404699999997"/>
    <m/>
    <m/>
  </r>
  <r>
    <n v="363"/>
    <n v="7.6017399000000001"/>
    <x v="6"/>
    <x v="6"/>
    <n v="83"/>
    <n v="83"/>
    <s v="Benton"/>
    <n v="2.8149999999999999"/>
    <n v="11.71"/>
    <n v="87.333333333333329"/>
    <n v="99.206666666666663"/>
    <x v="0"/>
    <s v="017-15-I"/>
    <n v="0.95963410000000005"/>
    <n v="268.467452224"/>
    <n v="1012.89090798"/>
    <n v="1030.5033222"/>
    <m/>
    <m/>
    <n v="1.5837184"/>
    <n v="1.0363028999999999"/>
    <n v="0.61640879999999998"/>
    <n v="1876.0366211"/>
    <n v="29.126422900000001"/>
    <n v="7.5920506000000003"/>
    <n v="18.098283800000001"/>
    <n v="2.9313071000000002"/>
    <x v="6"/>
    <n v="3.8364370000000001"/>
    <s v="I"/>
    <s v="CRB"/>
    <n v="16053.168154436706"/>
    <n v="7592050.6373504438"/>
    <s v="M"/>
    <n v="20.833631499999999"/>
    <n v="13.6324434"/>
    <m/>
    <m/>
  </r>
  <r>
    <n v="342"/>
    <n v="5.1191502"/>
    <x v="7"/>
    <x v="7"/>
    <n v="84"/>
    <n v="84"/>
    <s v="Cocolalla"/>
    <n v="3.66"/>
    <n v="12.100000000000001"/>
    <n v="103.5"/>
    <n v="99.375"/>
    <x v="0"/>
    <s v="017-20-I"/>
    <n v="1.0248307999999999"/>
    <n v="302.49176860099999"/>
    <n v="883.11167399099998"/>
    <n v="1089.52594686"/>
    <m/>
    <m/>
    <n v="1.4675263000000001"/>
    <n v="1.9938073999999999"/>
    <n v="0.1882597"/>
    <n v="1264.9696045000001"/>
    <n v="11.1206684"/>
    <n v="5.1191502"/>
    <n v="6.9100489999999999"/>
    <n v="1.9765151000000001"/>
    <x v="7"/>
    <n v="2.1723661000000001"/>
    <s v="I"/>
    <s v="CRB"/>
    <n v="9683.3713887534341"/>
    <n v="5119150.3549265563"/>
    <s v="M"/>
    <n v="28.667381299999999"/>
    <n v="38.948017100000001"/>
    <m/>
    <m/>
  </r>
  <r>
    <n v="345"/>
    <n v="37.245700800000002"/>
    <x v="8"/>
    <x v="8"/>
    <n v="85"/>
    <n v="85"/>
    <s v="N.F. Grouse"/>
    <n v="9.93"/>
    <n v="25.254999999999999"/>
    <n v="108.5"/>
    <n v="89.745000000000005"/>
    <x v="0"/>
    <s v="018-05-I"/>
    <n v="1.2515746000000001"/>
    <n v="252.96211016000001"/>
    <n v="999.50507983800003"/>
    <n v="1253.06914127"/>
    <m/>
    <m/>
    <n v="2.477252"/>
    <n v="5.0827479000000002"/>
    <n v="2.2646098000000001"/>
    <n v="9203.6191405999998"/>
    <n v="23.650030099999999"/>
    <n v="37.245723699999999"/>
    <n v="14.6954174"/>
    <n v="14.380655300000001"/>
    <x v="8"/>
    <n v="0.63497300000000001"/>
    <s v="I"/>
    <s v="CRB"/>
    <n v="37986.196695576211"/>
    <n v="37245725.569232136"/>
    <s v="M"/>
    <n v="6.6511087"/>
    <n v="13.6465359"/>
    <m/>
    <m/>
  </r>
  <r>
    <n v="346"/>
    <n v="78.242301900000001"/>
    <x v="9"/>
    <x v="9"/>
    <n v="86"/>
    <n v="86"/>
    <s v="Grouse"/>
    <n v="17.84"/>
    <n v="35.717500000000001"/>
    <n v="111.5"/>
    <n v="90.602499999999992"/>
    <x v="0"/>
    <s v="018-18-I"/>
    <n v="1.4560682"/>
    <n v="256.96276104700001"/>
    <n v="1099.4072255399999"/>
    <n v="1309.3016604899999"/>
    <m/>
    <m/>
    <n v="1.9333142999999999"/>
    <n v="3.7667077"/>
    <n v="1.4229267000000001"/>
    <n v="18765.6933594"/>
    <n v="24.152286499999999"/>
    <n v="75.942070000000001"/>
    <n v="15.0075045"/>
    <n v="29.3213978"/>
    <x v="9"/>
    <n v="0.31803569999999998"/>
    <s v="I"/>
    <s v="CRB"/>
    <n v="49130.793227942093"/>
    <n v="75942069.495395467"/>
    <s v="M"/>
    <n v="2.4709322"/>
    <n v="4.8141575000000003"/>
    <m/>
    <m/>
  </r>
  <r>
    <n v="369"/>
    <n v="32.535499600000001"/>
    <x v="10"/>
    <x v="10"/>
    <n v="87"/>
    <n v="87"/>
    <s v="Independence"/>
    <n v="10.29"/>
    <n v="24.467499999999998"/>
    <n v="98.25"/>
    <n v="93.032499999999999"/>
    <x v="0"/>
    <s v="020-01-I"/>
    <n v="1.3825016000000001"/>
    <n v="276.22598708100003"/>
    <n v="1212.67061444"/>
    <n v="1253.8700590799999"/>
    <m/>
    <m/>
    <n v="0"/>
    <n v="1.1017110000000001"/>
    <n v="0.40437980000000001"/>
    <n v="8039.7045897999997"/>
    <n v="23.4395466"/>
    <n v="32.535530100000003"/>
    <n v="14.5646305"/>
    <n v="12.5620384"/>
    <x v="10"/>
    <n v="0.72042919999999999"/>
    <s v="I"/>
    <s v="CRB"/>
    <n v="29465.207005983251"/>
    <n v="32535530.71023516"/>
    <s v="M"/>
    <n v="0"/>
    <n v="3.3861810999999999"/>
    <m/>
    <m/>
  </r>
  <r>
    <n v="343"/>
    <n v="16.683700600000002"/>
    <x v="11"/>
    <x v="11"/>
    <n v="88"/>
    <n v="88"/>
    <s v="West Gold"/>
    <n v="6.1375000000000002"/>
    <n v="19.475000000000001"/>
    <n v="125.5"/>
    <n v="98.75"/>
    <x v="0"/>
    <s v="020-02-I"/>
    <n v="1.0964935"/>
    <n v="273.66674746899997"/>
    <n v="1145.5486954400001"/>
    <n v="1179.1414857699999"/>
    <m/>
    <m/>
    <n v="4.4969010000000003"/>
    <n v="1.6678923000000001"/>
    <n v="2.0535388000000001"/>
    <n v="4122.6259766000003"/>
    <n v="32.263935099999998"/>
    <n v="16.6836758"/>
    <n v="20.047838200000001"/>
    <n v="6.4416036999999999"/>
    <x v="11"/>
    <n v="1.9338626000000001"/>
    <s v="I"/>
    <s v="CRB"/>
    <n v="19101.850769539753"/>
    <n v="16683676.312348703"/>
    <s v="M"/>
    <n v="26.9538574"/>
    <n v="9.9971370999999998"/>
    <m/>
    <m/>
  </r>
  <r>
    <n v="373"/>
    <n v="11.4656"/>
    <x v="12"/>
    <x v="12"/>
    <n v="89"/>
    <n v="89"/>
    <s v="Emerson"/>
    <n v="4.754545454545454"/>
    <n v="14.333000000000002"/>
    <n v="102"/>
    <n v="95.960909090909084"/>
    <x v="1"/>
    <s v="020-03-IS"/>
    <n v="1.3911171"/>
    <n v="307.23040722000002"/>
    <n v="1069.2068385099999"/>
    <n v="1174.7079542199999"/>
    <m/>
    <m/>
    <n v="0.33639809999999998"/>
    <n v="2.0676000000000002E-3"/>
    <n v="0"/>
    <n v="2833.2048340000001"/>
    <n v="4.4620322999999997"/>
    <n v="11.465572399999999"/>
    <n v="2.7725727999999998"/>
    <n v="4.4268822999999999"/>
    <x v="12"/>
    <n v="0.38916790000000001"/>
    <s v="IS"/>
    <s v="CRB"/>
    <n v="14895.403720519726"/>
    <n v="11465572.752727944"/>
    <s v="R"/>
    <n v="2.9339776"/>
    <n v="1.8032699999999999E-2"/>
    <m/>
    <m/>
  </r>
  <r>
    <n v="378"/>
    <n v="10.9540997"/>
    <x v="13"/>
    <x v="13"/>
    <n v="90"/>
    <n v="90"/>
    <s v="Jordan"/>
    <n v="6.1974999999999998"/>
    <n v="21.755000000000003"/>
    <n v="109.75"/>
    <n v="92.522499999999994"/>
    <x v="1"/>
    <s v="020-04-I"/>
    <n v="1.4683748000000001"/>
    <n v="299.39971905900001"/>
    <n v="1179.6831130999999"/>
    <n v="1304.5141570599999"/>
    <m/>
    <m/>
    <n v="0"/>
    <n v="0"/>
    <n v="2.3700484999999998"/>
    <n v="2706.8054198999998"/>
    <n v="4.3313836999999999"/>
    <n v="10.954052900000001"/>
    <n v="2.6913917000000001"/>
    <n v="4.2293835"/>
    <x v="13"/>
    <n v="0.39541379999999998"/>
    <s v="I"/>
    <s v="CRB"/>
    <n v="14233.417228454662"/>
    <n v="10954052.462424252"/>
    <s v="R"/>
    <n v="0"/>
    <n v="0"/>
    <m/>
    <m/>
  </r>
  <r>
    <n v="376"/>
    <n v="13.3906002"/>
    <x v="14"/>
    <x v="14"/>
    <n v="91"/>
    <n v="91"/>
    <s v="Brett"/>
    <n v="4.8250000000000002"/>
    <n v="16.0275"/>
    <n v="112.25"/>
    <n v="98.215000000000003"/>
    <x v="0"/>
    <s v="020-08-I"/>
    <n v="1.6284733"/>
    <n v="318.98144555200003"/>
    <n v="1161.8434793199999"/>
    <n v="1153.4077763"/>
    <m/>
    <m/>
    <n v="0.74512990000000001"/>
    <n v="0.59729520000000003"/>
    <n v="8.5613384000000003"/>
    <n v="3308.8891601999999"/>
    <n v="5.4458827999999997"/>
    <n v="13.3905993"/>
    <n v="3.3839077999999998"/>
    <n v="5.1701392999999998"/>
    <x v="14"/>
    <n v="0.40669450000000001"/>
    <s v="I"/>
    <s v="CRB"/>
    <n v="16157.463655203768"/>
    <n v="13390598.855762245"/>
    <s v="M"/>
    <n v="5.5645742"/>
    <n v="4.4605556000000002"/>
    <m/>
    <m/>
  </r>
  <r>
    <n v="370"/>
    <n v="10.129200000000001"/>
    <x v="15"/>
    <x v="15"/>
    <n v="92"/>
    <n v="92"/>
    <s v="North"/>
    <n v="4.0425000000000004"/>
    <n v="13.067499999999999"/>
    <n v="115.5"/>
    <n v="98.185000000000002"/>
    <x v="1"/>
    <s v="020-13-I"/>
    <n v="1.1838968000000001"/>
    <n v="300.32080340599998"/>
    <n v="1039.3587417599999"/>
    <n v="1191.38339746"/>
    <m/>
    <m/>
    <n v="0"/>
    <n v="1.45708E-2"/>
    <n v="0"/>
    <n v="2502.9724120999999"/>
    <n v="3.0172596"/>
    <n v="10.1291704"/>
    <n v="1.8748345"/>
    <n v="3.9108944000000001"/>
    <x v="15"/>
    <n v="0.29787829999999998"/>
    <s v="I"/>
    <s v="CRB"/>
    <n v="14491.828855102847"/>
    <n v="10129170.08861859"/>
    <s v="R"/>
    <n v="0"/>
    <n v="0.14384959999999999"/>
    <m/>
    <m/>
  </r>
  <r>
    <n v="372"/>
    <n v="67.311599700000002"/>
    <x v="16"/>
    <x v="16"/>
    <n v="93"/>
    <n v="93"/>
    <s v="Trail"/>
    <n v="13.006666666666666"/>
    <n v="40.339999999999996"/>
    <n v="128.33333333333334"/>
    <n v="100"/>
    <x v="0"/>
    <s v="020-16-I"/>
    <n v="1.7298266"/>
    <n v="299.17559848299999"/>
    <n v="1242.13523298"/>
    <n v="1196.7260068400001"/>
    <m/>
    <m/>
    <n v="1.94947E-2"/>
    <n v="13.1205816"/>
    <n v="2.5572758000000002"/>
    <n v="16633.0585938"/>
    <n v="142.2166138"/>
    <n v="67.311599700000002"/>
    <n v="88.369133000000005"/>
    <n v="25.989154800000001"/>
    <x v="16"/>
    <n v="2.1128098999999998"/>
    <s v="I"/>
    <s v="CRB"/>
    <n v="38299.898714631723"/>
    <n v="67311600.340797827"/>
    <s v="M"/>
    <n v="2.8961899999999999E-2"/>
    <n v="19.492303799999998"/>
    <m/>
    <m/>
  </r>
  <r>
    <n v="367"/>
    <n v="17.776599900000001"/>
    <x v="17"/>
    <x v="17"/>
    <n v="94"/>
    <n v="94"/>
    <s v="Laverne"/>
    <n v="6.12"/>
    <n v="19.877500000000001"/>
    <n v="118"/>
    <n v="99.48"/>
    <x v="0"/>
    <s v="021-07-I"/>
    <n v="1.7690542"/>
    <n v="328.339509271"/>
    <n v="1247.1603330400001"/>
    <n v="1082.2852800600001"/>
    <m/>
    <m/>
    <n v="6.7054000000000002E-3"/>
    <n v="3.4024301000000001"/>
    <n v="0.53332170000000001"/>
    <n v="4392.6977539"/>
    <n v="98.672637899999998"/>
    <n v="17.776617099999999"/>
    <n v="61.312210100000001"/>
    <n v="6.8635902"/>
    <x v="17"/>
    <n v="5.5506982999999996"/>
    <s v="I"/>
    <s v="CRB"/>
    <n v="18319.698596167193"/>
    <n v="17776616.862155069"/>
    <s v="M"/>
    <n v="3.77206E-2"/>
    <n v="19.1399364"/>
    <m/>
    <m/>
  </r>
  <r>
    <n v="374"/>
    <n v="29.7989006"/>
    <x v="18"/>
    <x v="18"/>
    <n v="95"/>
    <n v="95"/>
    <s v="W.F. Steamboat"/>
    <n v="7.05"/>
    <n v="23.623333333333335"/>
    <n v="131"/>
    <n v="97.62"/>
    <x v="0"/>
    <s v="021-08-I"/>
    <n v="1.772486"/>
    <n v="328.48656965800001"/>
    <n v="1182.70019531"/>
    <n v="1111.60125425"/>
    <m/>
    <m/>
    <n v="7.0390176999999996"/>
    <n v="6.3834729000000001"/>
    <n v="5.7776923"/>
    <n v="7363.4790039"/>
    <n v="60.799488099999998"/>
    <n v="29.798940699999999"/>
    <n v="37.778976399999998"/>
    <n v="11.5054359"/>
    <x v="18"/>
    <n v="2.0403237000000001"/>
    <s v="I"/>
    <s v="CRB"/>
    <n v="26500.809709842768"/>
    <n v="29798941.448005222"/>
    <s v="M"/>
    <n v="23.621736500000001"/>
    <n v="21.421840700000001"/>
    <m/>
    <m/>
  </r>
  <r>
    <n v="368"/>
    <n v="35.944698299999999"/>
    <x v="19"/>
    <x v="19"/>
    <n v="96"/>
    <n v="96"/>
    <s v="Copper"/>
    <n v="7.5400000000000009"/>
    <n v="23.0075"/>
    <n v="129"/>
    <n v="98.414999999999992"/>
    <x v="0"/>
    <s v="021-10-I"/>
    <n v="1.5723087"/>
    <n v="335.80862368999999"/>
    <n v="1288.78804343"/>
    <n v="1080.4950696200001"/>
    <m/>
    <m/>
    <n v="1.3145427999999999"/>
    <n v="7.4644895"/>
    <n v="1.6420243000000001"/>
    <n v="8882.1386719000002"/>
    <n v="105.362381"/>
    <n v="35.944740299999999"/>
    <n v="65.469016999999994"/>
    <n v="13.8783417"/>
    <x v="19"/>
    <n v="2.9312322000000002"/>
    <s v="I"/>
    <s v="CRB"/>
    <n v="28225.913007480405"/>
    <n v="35944739.172908522"/>
    <s v="M"/>
    <n v="3.6571256999999999"/>
    <n v="20.7665939"/>
    <m/>
    <m/>
  </r>
  <r>
    <n v="386"/>
    <n v="3.9536199999999999"/>
    <x v="20"/>
    <x v="20"/>
    <n v="97"/>
    <n v="97"/>
    <s v="Trib of Armstrong"/>
    <n v="4.1133333333333333"/>
    <n v="13.812499999999998"/>
    <n v="89.666666666666671"/>
    <n v="96.786666666666676"/>
    <x v="0"/>
    <s v="021-15-I"/>
    <n v="1.3973606000000001"/>
    <n v="353.13517620599998"/>
    <n v="1050.0020263700001"/>
    <n v="991.54493880799998"/>
    <m/>
    <m/>
    <n v="0.42128700000000002"/>
    <n v="0"/>
    <n v="0"/>
    <n v="976.95977779999998"/>
    <n v="8.8035668999999999"/>
    <n v="3.9536161000000001"/>
    <n v="5.4702716000000002"/>
    <n v="1.5264996"/>
    <x v="20"/>
    <n v="2.2267127000000002"/>
    <s v="I"/>
    <s v="CRB"/>
    <n v="8990.2775663197481"/>
    <n v="3953616.0407197746"/>
    <s v="M"/>
    <n v="10.6557274"/>
    <n v="0"/>
    <m/>
    <m/>
  </r>
  <r>
    <n v="371"/>
    <n v="14.504599600000001"/>
    <x v="21"/>
    <x v="21"/>
    <n v="98"/>
    <n v="98"/>
    <s v="Bumblebee"/>
    <n v="5.2025000000000006"/>
    <n v="18.092500000000001"/>
    <n v="113.25"/>
    <n v="93.919999999999987"/>
    <x v="0"/>
    <s v="021-16-I"/>
    <n v="1.8252459000000001"/>
    <n v="359.72916029100003"/>
    <n v="1136.8695345799999"/>
    <n v="1003.72200146"/>
    <m/>
    <m/>
    <n v="1.1823539999999999"/>
    <n v="1.8244016000000001"/>
    <n v="1.0103281"/>
    <n v="3584.1586914"/>
    <n v="48.996604900000001"/>
    <n v="14.5045757"/>
    <n v="30.445016899999999"/>
    <n v="5.6002479000000003"/>
    <x v="21"/>
    <n v="3.3780103000000001"/>
    <s v="I"/>
    <s v="CRB"/>
    <n v="18317.814711391235"/>
    <n v="14504575.405587835"/>
    <s v="M"/>
    <n v="8.1515798999999998"/>
    <n v="12.5780897"/>
    <m/>
    <m/>
  </r>
  <r>
    <n v="389"/>
    <n v="38.727699299999998"/>
    <x v="22"/>
    <x v="22"/>
    <n v="99"/>
    <n v="99"/>
    <s v="Fourth of July"/>
    <n v="7.5175000000000001"/>
    <n v="24.930000000000003"/>
    <n v="127.75"/>
    <n v="100"/>
    <x v="0"/>
    <s v="021-19-I"/>
    <n v="1.35192"/>
    <n v="364.55658721899999"/>
    <n v="1072.0595072399999"/>
    <n v="960.409145115"/>
    <m/>
    <m/>
    <n v="5.0494266000000003"/>
    <n v="1.6676519000000001"/>
    <n v="1.7291856000000001"/>
    <n v="9569.8251952999999"/>
    <n v="71.593460100000001"/>
    <n v="38.727706900000001"/>
    <n v="44.486026799999998"/>
    <n v="14.952851300000001"/>
    <x v="22"/>
    <n v="1.8486366999999999"/>
    <s v="I"/>
    <s v="CRB"/>
    <n v="27558.673769172397"/>
    <n v="38727707.101674609"/>
    <s v="M"/>
    <n v="13.0382824"/>
    <n v="4.3060961000000004"/>
    <m/>
    <m/>
  </r>
  <r>
    <n v="366"/>
    <n v="31.226699799999999"/>
    <x v="23"/>
    <x v="23"/>
    <n v="100"/>
    <n v="100"/>
    <s v="Leiberg"/>
    <n v="6.8550000000000004"/>
    <n v="22.71"/>
    <n v="132"/>
    <n v="100"/>
    <x v="0"/>
    <s v="021-20-I"/>
    <n v="1.5200541999999999"/>
    <n v="324.67296538699998"/>
    <n v="1253.2225601499999"/>
    <n v="1092.8378417199999"/>
    <m/>
    <m/>
    <n v="1.7827800000000001E-2"/>
    <n v="5.9710654999999999"/>
    <n v="0.66037979999999996"/>
    <n v="7716.2910155999998"/>
    <n v="77.064788800000002"/>
    <n v="31.226720799999999"/>
    <n v="47.885742200000003"/>
    <n v="12.0567045"/>
    <x v="23"/>
    <n v="2.4679117000000002"/>
    <s v="I"/>
    <s v="CRB"/>
    <n v="26139.805974870367"/>
    <n v="31226721.570048545"/>
    <s v="M"/>
    <n v="5.70914E-2"/>
    <n v="19.121666000000001"/>
    <m/>
    <m/>
  </r>
  <r>
    <n v="379"/>
    <n v="9.0591802999999995"/>
    <x v="24"/>
    <x v="24"/>
    <n v="101"/>
    <n v="101"/>
    <s v="Rampike"/>
    <n v="5.2974999999999994"/>
    <n v="17.387500000000003"/>
    <n v="104.5"/>
    <n v="97.7"/>
    <x v="0"/>
    <s v="022-09-I"/>
    <n v="1.1717352999999999"/>
    <n v="309.01989598500001"/>
    <n v="1192.2973470100001"/>
    <n v="1301.7713630200001"/>
    <m/>
    <m/>
    <n v="0.60235419999999995"/>
    <n v="1.7325292999999999"/>
    <n v="0.80197079999999998"/>
    <n v="2238.5722655999998"/>
    <n v="30.9359684"/>
    <n v="9.0591811999999994"/>
    <n v="19.222681000000001"/>
    <n v="3.4977694000000001"/>
    <x v="24"/>
    <n v="3.4148746000000001"/>
    <s v="I"/>
    <s v="CRB"/>
    <n v="15940.624939081472"/>
    <n v="9059180.8494986799"/>
    <s v="M"/>
    <n v="6.6491021999999997"/>
    <n v="19.124570800000001"/>
    <m/>
    <m/>
  </r>
  <r>
    <n v="381"/>
    <n v="22.3285999"/>
    <x v="25"/>
    <x v="25"/>
    <n v="102"/>
    <n v="102"/>
    <s v="E.F. Lost"/>
    <n v="9.5525000000000002"/>
    <n v="19.827500000000001"/>
    <n v="88.25"/>
    <n v="98.98"/>
    <x v="1"/>
    <s v="022-13-I"/>
    <n v="3.1302865"/>
    <n v="330.317566398"/>
    <n v="1171.65146951"/>
    <n v="1245.62024277"/>
    <n v="0.22387799999999999"/>
    <n v="2.0561099999999999E-2"/>
    <n v="6.6420699999999999E-2"/>
    <n v="9.3558799999999998E-2"/>
    <n v="3.3082147000000002"/>
    <n v="5517.5229491999999"/>
    <n v="9.5536194000000005"/>
    <n v="22.328622800000002"/>
    <n v="5.9363317000000002"/>
    <n v="8.6211300000000008"/>
    <x v="25"/>
    <n v="0.42786429999999998"/>
    <s v="I"/>
    <s v="CRB"/>
    <n v="24832.812684385728"/>
    <n v="22328623.37739069"/>
    <s v="R"/>
    <n v="0.29746939999999999"/>
    <n v="0.41900900000000002"/>
    <n v="1.0026512000000001"/>
    <n v="9.2084200000000005E-2"/>
  </r>
  <r>
    <n v="382"/>
    <n v="41.416999799999999"/>
    <x v="26"/>
    <x v="26"/>
    <n v="103"/>
    <n v="103"/>
    <s v="W.F. Eagle"/>
    <n v="10.785"/>
    <n v="22.605"/>
    <n v="108"/>
    <n v="97.632499999999993"/>
    <x v="0"/>
    <s v="022-12-I"/>
    <n v="1.0301632999999999"/>
    <n v="308.29088036799999"/>
    <n v="1214.7025747600001"/>
    <n v="1333.62467939"/>
    <n v="8.1557206999999998"/>
    <n v="3.1781003000000001"/>
    <n v="3.2507581999999999"/>
    <n v="1.0752611999999999"/>
    <n v="2.7033931999999998"/>
    <n v="10234.3583984"/>
    <n v="58.729827899999997"/>
    <n v="41.416980700000003"/>
    <n v="36.492950399999998"/>
    <n v="15.9911852"/>
    <x v="26"/>
    <n v="1.4180132000000001"/>
    <s v="I"/>
    <s v="CRB"/>
    <n v="32185.279043036124"/>
    <n v="41416979.02341181"/>
    <s v="M"/>
    <n v="7.8488498"/>
    <n v="2.5961832999999999"/>
    <n v="19.691722899999998"/>
    <n v="7.6734200000000001"/>
  </r>
  <r>
    <n v="109"/>
    <n v="58.517600999999999"/>
    <x v="27"/>
    <x v="27"/>
    <n v="104"/>
    <n v="104"/>
    <s v="Meadow"/>
    <n v="6.27"/>
    <n v="14.997499999999999"/>
    <n v="107.75"/>
    <n v="96.59"/>
    <x v="0"/>
    <s v="023-04-I"/>
    <n v="1.7177746"/>
    <n v="271.05460550499998"/>
    <n v="847.05915398800005"/>
    <n v="1207.9431686"/>
    <m/>
    <m/>
    <n v="9.3111829999999998"/>
    <n v="19.135356900000001"/>
    <n v="3.49424"/>
    <n v="14460.0166016"/>
    <n v="63.446773499999999"/>
    <n v="58.517612499999998"/>
    <n v="39.423915899999997"/>
    <n v="22.593776699999999"/>
    <x v="27"/>
    <n v="1.0842338"/>
    <s v="I"/>
    <s v="CRB"/>
    <n v="39891.031344613344"/>
    <n v="58517610.967261657"/>
    <s v="M"/>
    <n v="15.9117651"/>
    <n v="32.7001724"/>
    <m/>
    <m/>
  </r>
  <r>
    <n v="105"/>
    <n v="21.9242001"/>
    <x v="28"/>
    <x v="28"/>
    <n v="105"/>
    <n v="105"/>
    <s v="Boulder"/>
    <n v="12.7775"/>
    <n v="29.324999999999999"/>
    <n v="114.5"/>
    <n v="97.807500000000005"/>
    <x v="0"/>
    <s v="023-09-I"/>
    <n v="2.6604950000000001"/>
    <n v="203.63875814799999"/>
    <n v="1145.2205775699999"/>
    <n v="1502.9518129200001"/>
    <m/>
    <m/>
    <m/>
    <m/>
    <m/>
    <n v="5417.5761719000002"/>
    <n v="0.70151379999999997"/>
    <n v="21.924154300000001"/>
    <n v="0.4358996"/>
    <n v="8.4649629999999991"/>
    <x v="28"/>
    <n v="3.1997299999999999E-2"/>
    <s v="I"/>
    <s v="CRB"/>
    <n v="22457.87683691494"/>
    <n v="21924153.45967181"/>
    <s v="M"/>
    <m/>
    <m/>
    <m/>
    <m/>
  </r>
  <r>
    <n v="108"/>
    <n v="39.597599000000002"/>
    <x v="29"/>
    <x v="29"/>
    <n v="106"/>
    <n v="106"/>
    <s v="Pine"/>
    <n v="6.04"/>
    <n v="13.92"/>
    <n v="88.5"/>
    <n v="99.375"/>
    <x v="0"/>
    <s v="023-10-I"/>
    <n v="1.2806457"/>
    <n v="289.21367959100002"/>
    <n v="911.14229796400002"/>
    <n v="1208.2944619699999"/>
    <n v="2.5932899999999998E-2"/>
    <n v="5.3565000000000002E-3"/>
    <n v="2.3058472000000001"/>
    <n v="5.6624856000000001"/>
    <n v="1.6407372"/>
    <n v="9784.7724608999997"/>
    <n v="30.30583"/>
    <n v="39.597568500000001"/>
    <n v="18.8311329"/>
    <n v="15.2887068"/>
    <x v="29"/>
    <n v="0.76534579999999997"/>
    <s v="I"/>
    <s v="CRB"/>
    <n v="31326.990667941798"/>
    <n v="39597568.883971661"/>
    <s v="M"/>
    <n v="5.8231992999999997"/>
    <n v="14.300073599999999"/>
    <n v="6.5490999999999994E-2"/>
    <n v="1.35272E-2"/>
  </r>
  <r>
    <n v="114"/>
    <n v="26.041999799999999"/>
    <x v="30"/>
    <x v="30"/>
    <n v="107"/>
    <n v="107"/>
    <s v="American"/>
    <n v="9.3049999999999997"/>
    <n v="23.5825"/>
    <n v="90"/>
    <n v="99.432500000000005"/>
    <x v="0"/>
    <s v="024-01-I"/>
    <n v="1.0736155999999999"/>
    <n v="119.640284838"/>
    <n v="1049.4584141800001"/>
    <n v="1793.0237453899999"/>
    <m/>
    <m/>
    <n v="0.3527614"/>
    <n v="2.8453464999999998"/>
    <n v="0.70624560000000003"/>
    <n v="6435.1137694999998"/>
    <n v="16.140394199999999"/>
    <n v="26.041982699999998"/>
    <n v="10.0291557"/>
    <n v="10.0548658"/>
    <x v="30"/>
    <n v="0.61978359999999999"/>
    <s v="I"/>
    <s v="CRB"/>
    <n v="21722.907371088346"/>
    <n v="26041981.900721304"/>
    <s v="M"/>
    <n v="1.3545864999999999"/>
    <n v="10.9259901"/>
    <m/>
    <m/>
  </r>
  <r>
    <n v="99"/>
    <n v="37.498600000000003"/>
    <x v="31"/>
    <x v="31"/>
    <n v="108"/>
    <n v="108"/>
    <s v="E.F. Yaak"/>
    <n v="5.7375000000000007"/>
    <n v="20.855"/>
    <n v="95"/>
    <n v="97.685000000000002"/>
    <x v="0"/>
    <s v="024-02-I"/>
    <n v="1.1862214"/>
    <n v="205.01104136399999"/>
    <n v="985.60016921500005"/>
    <n v="1643.5015115399999"/>
    <n v="4.5471434999999998"/>
    <n v="1.4756052"/>
    <n v="8.2213429999999992"/>
    <n v="2.5789917"/>
    <n v="4.1179022999999999"/>
    <n v="9266.1074219000002"/>
    <n v="88.956825300000006"/>
    <n v="37.498603799999998"/>
    <n v="55.275096900000001"/>
    <n v="14.4782925"/>
    <x v="31"/>
    <n v="2.3722702999999998"/>
    <s v="I"/>
    <s v="CRB"/>
    <n v="27349.976867499961"/>
    <n v="37498604.954085283"/>
    <s v="M"/>
    <n v="21.924400299999999"/>
    <n v="6.8775677999999996"/>
    <n v="12.1261683"/>
    <n v="3.9350941000000002"/>
  </r>
  <r>
    <n v="98"/>
    <n v="29.4582005"/>
    <x v="32"/>
    <x v="32"/>
    <n v="109"/>
    <n v="109"/>
    <s v="Clay"/>
    <n v="6.25"/>
    <n v="21.0825"/>
    <n v="96"/>
    <n v="97.59"/>
    <x v="0"/>
    <s v="024-03-I"/>
    <n v="1.058287"/>
    <n v="254.672621443"/>
    <n v="1018.48437627"/>
    <n v="1392.01045075"/>
    <m/>
    <m/>
    <n v="3.0746977000000002"/>
    <n v="2.1062173999999998"/>
    <n v="0.30663509999999999"/>
    <n v="7279.2690430000002"/>
    <n v="42.0841408"/>
    <n v="29.458156599999999"/>
    <n v="26.149822199999999"/>
    <n v="11.3738575"/>
    <x v="32"/>
    <n v="1.4286075"/>
    <s v="I"/>
    <s v="CRB"/>
    <n v="23800.39097253959"/>
    <n v="29458155.814418044"/>
    <s v="M"/>
    <n v="10.4374933"/>
    <n v="7.1498504000000001"/>
    <m/>
    <m/>
  </r>
  <r>
    <n v="95"/>
    <n v="87.401603699999995"/>
    <x v="33"/>
    <x v="33"/>
    <n v="110"/>
    <n v="110"/>
    <s v="Pete"/>
    <n v="9.66"/>
    <n v="30.450000000000003"/>
    <n v="113"/>
    <n v="99.52"/>
    <x v="0"/>
    <s v="024-04-I"/>
    <n v="0.99347220000000003"/>
    <n v="261.57405913700001"/>
    <n v="771.94399911400001"/>
    <n v="1330.5607793300001"/>
    <m/>
    <m/>
    <n v="12.997718799999999"/>
    <n v="12.821994800000001"/>
    <n v="0.78086750000000005"/>
    <n v="21597.40625"/>
    <n v="184.72546389999999"/>
    <n v="87.401603699999995"/>
    <n v="114.78285219999999"/>
    <n v="33.745948800000001"/>
    <x v="33"/>
    <n v="2.1135248999999998"/>
    <s v="I"/>
    <s v="CRB"/>
    <n v="51560.816883473737"/>
    <n v="87401603.010242492"/>
    <s v="M"/>
    <n v="14.8712587"/>
    <n v="14.6702051"/>
    <m/>
    <m/>
  </r>
  <r>
    <n v="110"/>
    <n v="19.508400000000002"/>
    <x v="34"/>
    <x v="34"/>
    <n v="111"/>
    <n v="111"/>
    <s v="Spruce"/>
    <n v="7.34"/>
    <n v="18.752499999999998"/>
    <n v="96.5"/>
    <n v="97.435000000000002"/>
    <x v="0"/>
    <s v="024-05-I"/>
    <n v="1.3585830999999999"/>
    <n v="186.92213401800001"/>
    <n v="885.14551623099999"/>
    <n v="1476.7769160099999"/>
    <m/>
    <m/>
    <n v="3.0816808"/>
    <n v="1.7203538"/>
    <n v="0.2754277"/>
    <n v="4820.6386719000002"/>
    <n v="33.155464199999997"/>
    <n v="19.5084324"/>
    <n v="20.601810499999999"/>
    <n v="7.5322480000000001"/>
    <x v="34"/>
    <n v="1.6995453"/>
    <s v="I"/>
    <s v="CRB"/>
    <n v="19335.966412659112"/>
    <n v="19508432.738846809"/>
    <s v="M"/>
    <n v="15.7966871"/>
    <n v="8.8185290999999992"/>
    <m/>
    <m/>
  </r>
  <r>
    <n v="113"/>
    <n v="38.9662018"/>
    <x v="35"/>
    <x v="35"/>
    <n v="112"/>
    <n v="112"/>
    <s v="Canuck"/>
    <n v="9.2949999999999999"/>
    <n v="23.515000000000001"/>
    <n v="101"/>
    <n v="100"/>
    <x v="0"/>
    <s v="024-06-I"/>
    <n v="0.98674890000000004"/>
    <n v="161.65027099700001"/>
    <n v="951.82270062199996"/>
    <n v="1635.2309063800001"/>
    <m/>
    <m/>
    <n v="2.8946276000000002"/>
    <n v="9.3404760000000007"/>
    <n v="11.015434300000001"/>
    <n v="9628.7666016000003"/>
    <n v="65.442588799999996"/>
    <n v="38.966236100000003"/>
    <n v="40.664054899999996"/>
    <n v="15.0449486"/>
    <x v="35"/>
    <n v="1.6794690999999999"/>
    <s v="I"/>
    <s v="CRB"/>
    <n v="29231.336095029776"/>
    <n v="38966236.770899527"/>
    <s v="M"/>
    <n v="7.4285598000000004"/>
    <n v="23.9707127"/>
    <m/>
    <m/>
  </r>
  <r>
    <n v="97"/>
    <n v="29.769599899999999"/>
    <x v="36"/>
    <x v="36"/>
    <n v="113"/>
    <n v="113"/>
    <s v="Beaver"/>
    <n v="5.45"/>
    <n v="27.05"/>
    <n v="98"/>
    <n v="99.166666666666671"/>
    <x v="0"/>
    <s v="024-07-I"/>
    <n v="0.89336870000000002"/>
    <n v="249.966623777"/>
    <n v="961.285104305"/>
    <n v="1388.7761378099999"/>
    <m/>
    <m/>
    <n v="2.9437969000000002"/>
    <n v="3.5807402000000002"/>
    <n v="0.55766700000000002"/>
    <n v="7356.2250977000003"/>
    <n v="48.520141600000002"/>
    <n v="29.7695866"/>
    <n v="30.148956299999998"/>
    <n v="11.494101499999999"/>
    <x v="36"/>
    <n v="1.6298561"/>
    <s v="I"/>
    <s v="CRB"/>
    <n v="31672.225905816515"/>
    <n v="29769586.584398255"/>
    <s v="M"/>
    <n v="9.8886003000000002"/>
    <n v="12.028177299999999"/>
    <m/>
    <m/>
  </r>
  <r>
    <n v="50"/>
    <n v="4.8715900999999997"/>
    <x v="37"/>
    <x v="37"/>
    <n v="114"/>
    <n v="114"/>
    <s v="Logan"/>
    <n v="2.9425000000000003"/>
    <n v="10.199999999999999"/>
    <n v="98.25"/>
    <n v="96.305000000000007"/>
    <x v="0"/>
    <s v="025-08-I"/>
    <n v="0.80019609999999997"/>
    <n v="337.45700503500001"/>
    <n v="706.90286690799996"/>
    <n v="936.71085463099996"/>
    <m/>
    <m/>
    <n v="1.0513071"/>
    <n v="0.83280679999999996"/>
    <n v="0.4362606"/>
    <n v="1203.7966309000001"/>
    <n v="8.1732596999999991"/>
    <n v="4.8715919999999997"/>
    <n v="5.0786176000000003"/>
    <n v="1.8809321999999999"/>
    <x v="37"/>
    <n v="1.6777389"/>
    <s v="I"/>
    <s v="CRB"/>
    <n v="10268.969228110285"/>
    <n v="4871592.0688651362"/>
    <s v="M"/>
    <n v="21.580368"/>
    <n v="17.095172900000001"/>
    <m/>
    <m/>
  </r>
  <r>
    <n v="53"/>
    <n v="39.887000999999998"/>
    <x v="38"/>
    <x v="38"/>
    <n v="115"/>
    <n v="115"/>
    <s v="Ross"/>
    <n v="10.6"/>
    <n v="26.73"/>
    <n v="135.25"/>
    <n v="98.242500000000007"/>
    <x v="1"/>
    <s v="025-10-I"/>
    <n v="1.2655514000000001"/>
    <n v="224.05685115099999"/>
    <n v="1482.92589632"/>
    <n v="1519.55496214"/>
    <n v="3.3499682000000002"/>
    <n v="1.3168086999999999"/>
    <m/>
    <m/>
    <m/>
    <n v="9856.2880858999997"/>
    <m/>
    <n v="39.886982000000003"/>
    <m/>
    <n v="15.400449800000001"/>
    <x v="38"/>
    <m/>
    <s v="I"/>
    <s v="CRB"/>
    <n v="27549.887460640944"/>
    <n v="39886982.395496264"/>
    <s v="R"/>
    <m/>
    <m/>
    <n v="8.3986464000000005"/>
    <n v="3.3013477"/>
  </r>
  <r>
    <n v="52"/>
    <n v="8.0565701000000001"/>
    <x v="39"/>
    <x v="39"/>
    <n v="116"/>
    <n v="116"/>
    <s v="Gordon"/>
    <n v="4.0350000000000001"/>
    <n v="12.013333333333334"/>
    <n v="89.75"/>
    <n v="98.155000000000001"/>
    <x v="0"/>
    <s v="025-12-I"/>
    <n v="1.5237067"/>
    <n v="284.37406355399997"/>
    <n v="916.54416402200002"/>
    <n v="1227.4378913099999"/>
    <m/>
    <m/>
    <n v="0.19007540000000001"/>
    <n v="8.1064999999999998E-2"/>
    <n v="0"/>
    <n v="1990.8223877"/>
    <n v="1.9886391000000001"/>
    <n v="8.0565719999999992"/>
    <n v="1.2356806"/>
    <n v="3.1106601"/>
    <x v="39"/>
    <n v="0.24683440000000001"/>
    <s v="I"/>
    <s v="CRB"/>
    <n v="13134.828245290013"/>
    <n v="8056572.4209555835"/>
    <s v="M"/>
    <n v="2.3592596000000001"/>
    <n v="1.0061971999999999"/>
    <m/>
    <m/>
  </r>
  <r>
    <n v="315"/>
    <n v="17.6800003"/>
    <x v="40"/>
    <x v="40"/>
    <n v="118"/>
    <n v="118"/>
    <s v="Dry"/>
    <n v="10.092500000000001"/>
    <n v="26.603333333333335"/>
    <n v="126.75"/>
    <n v="97.052500000000009"/>
    <x v="0"/>
    <s v="025-15-I"/>
    <n v="1.3808372"/>
    <n v="272.73642077"/>
    <n v="1122.7771432100001"/>
    <n v="1366.8031812199999"/>
    <n v="1.0014715000000001"/>
    <n v="0.34360220000000002"/>
    <n v="0"/>
    <n v="0.48302220000000001"/>
    <n v="0"/>
    <n v="4368.8256836"/>
    <n v="8.5715789999999998"/>
    <n v="17.680009800000001"/>
    <n v="5.3261218000000001"/>
    <n v="6.8262900999999996"/>
    <x v="40"/>
    <n v="0.48481750000000001"/>
    <s v="I"/>
    <s v="CRB"/>
    <n v="18085.882076153561"/>
    <n v="17680009.783410575"/>
    <s v="M"/>
    <n v="0"/>
    <n v="2.7320259"/>
    <n v="5.6644316000000003"/>
    <n v="1.9434511999999999"/>
  </r>
  <r>
    <n v="54"/>
    <n v="38.444900500000003"/>
    <x v="41"/>
    <x v="41"/>
    <n v="119"/>
    <n v="119"/>
    <s v="O'Brien"/>
    <n v="8.4875000000000007"/>
    <n v="24.643333333333334"/>
    <n v="116"/>
    <n v="96.772500000000008"/>
    <x v="0"/>
    <s v="025-19-I"/>
    <n v="1.2258100999999999"/>
    <n v="225.017744916"/>
    <n v="1156.85099487"/>
    <n v="1499.20347109"/>
    <m/>
    <m/>
    <n v="3.9580590999999998"/>
    <n v="3.6831005000000001"/>
    <n v="2.8356615999999999"/>
    <n v="9499.9433594000002"/>
    <n v="64.142097500000006"/>
    <n v="38.444904299999997"/>
    <n v="39.855972299999998"/>
    <n v="14.843661300000001"/>
    <x v="41"/>
    <n v="1.6684161"/>
    <s v="I"/>
    <s v="CRB"/>
    <n v="27577.170835401681"/>
    <n v="38444905.141655877"/>
    <s v="M"/>
    <n v="10.295407300000001"/>
    <n v="9.5802049999999994"/>
    <m/>
    <m/>
  </r>
  <r>
    <n v="51"/>
    <n v="88.338798499999996"/>
    <x v="42"/>
    <x v="42"/>
    <n v="120"/>
    <n v="120"/>
    <s v="N. Callahan"/>
    <n v="19.613333333333333"/>
    <n v="29.844999999999999"/>
    <n v="126.66666666666667"/>
    <n v="94.493333333333339"/>
    <x v="0"/>
    <s v="025-20-I"/>
    <n v="1.7725108999999999"/>
    <n v="220.315178043"/>
    <n v="1387.7580241200001"/>
    <n v="1468.5493888000001"/>
    <m/>
    <m/>
    <n v="0.52705489999999999"/>
    <n v="3.2925900000000001E-2"/>
    <n v="0.39325719999999997"/>
    <n v="21828.9941406"/>
    <n v="14.8912449"/>
    <n v="88.338806199999993"/>
    <n v="9.2529716000000004"/>
    <n v="34.1078033"/>
    <x v="42"/>
    <n v="0.16856969999999999"/>
    <s v="I"/>
    <s v="CRB"/>
    <n v="47224.41190665841"/>
    <n v="88338804.483656794"/>
    <s v="M"/>
    <n v="0.59662899999999996"/>
    <n v="3.7272300000000001E-2"/>
    <m/>
    <m/>
  </r>
  <r>
    <n v="314"/>
    <n v="55.108501400000002"/>
    <x v="43"/>
    <x v="43"/>
    <n v="121"/>
    <n v="121"/>
    <s v="E.F. Elk"/>
    <n v="11.059999999999999"/>
    <n v="28.272500000000001"/>
    <n v="102.25"/>
    <n v="95.0625"/>
    <x v="0"/>
    <s v="026-01-I"/>
    <n v="2.2675345"/>
    <n v="281.39219251399999"/>
    <n v="1170.92321487"/>
    <n v="1296.05287226"/>
    <m/>
    <m/>
    <n v="0.37270819999999999"/>
    <n v="0.53112360000000003"/>
    <n v="0.76598350000000004"/>
    <n v="13617.6074219"/>
    <n v="40.427227000000002"/>
    <n v="55.108501400000002"/>
    <n v="25.1202641"/>
    <n v="21.2775116"/>
    <x v="43"/>
    <n v="0.7335933"/>
    <s v="I"/>
    <s v="CRB"/>
    <n v="33739.943531423007"/>
    <n v="55108500.25047791"/>
    <s v="M"/>
    <n v="0.67631699999999995"/>
    <n v="0.96377800000000002"/>
    <m/>
    <m/>
  </r>
  <r>
    <n v="322"/>
    <n v="15.1176996"/>
    <x v="44"/>
    <x v="44"/>
    <n v="122"/>
    <n v="122"/>
    <s v="W.F. Rock"/>
    <n v="4.7374999999999998"/>
    <n v="14.8325"/>
    <n v="122"/>
    <n v="96.31"/>
    <x v="0"/>
    <s v="026-04-I"/>
    <n v="1.3682747"/>
    <n v="289.551866389"/>
    <n v="1199.4000015300001"/>
    <n v="1398.8972721"/>
    <m/>
    <m/>
    <n v="0.1993597"/>
    <n v="1.0926799"/>
    <n v="0.25458409999999998"/>
    <n v="3735.6704101999999"/>
    <n v="32.709052999999997"/>
    <n v="15.117721599999999"/>
    <n v="20.324422800000001"/>
    <n v="5.8369850999999997"/>
    <x v="44"/>
    <n v="2.1636231000000001"/>
    <s v="I"/>
    <s v="CRB"/>
    <n v="18417.519284168549"/>
    <n v="15117721.701197369"/>
    <s v="M"/>
    <n v="1.3187169000000001"/>
    <n v="7.2278180000000001"/>
    <m/>
    <m/>
  </r>
  <r>
    <n v="323"/>
    <n v="41.189300500000002"/>
    <x v="45"/>
    <x v="45"/>
    <n v="123"/>
    <n v="123"/>
    <s v="Rock"/>
    <n v="12.905000000000001"/>
    <n v="21.172499999999999"/>
    <n v="126.25"/>
    <n v="98.792500000000004"/>
    <x v="0"/>
    <s v="026-07-I"/>
    <n v="1.5585766999999999"/>
    <n v="227.77524745100001"/>
    <n v="1701.3732329300001"/>
    <n v="1642.16549366"/>
    <m/>
    <m/>
    <n v="0"/>
    <n v="0.32939089999999999"/>
    <n v="0"/>
    <n v="10178.0888672"/>
    <n v="9.2539262999999998"/>
    <n v="41.189262399999997"/>
    <n v="5.7501116000000003"/>
    <n v="15.903264"/>
    <x v="45"/>
    <n v="0.22466839999999999"/>
    <s v="I"/>
    <s v="CRB"/>
    <n v="31006.486539656555"/>
    <n v="41189263.578785211"/>
    <s v="M"/>
    <n v="0"/>
    <n v="0.79970030000000003"/>
    <m/>
    <m/>
  </r>
  <r>
    <n v="94"/>
    <n v="16.954500199999998"/>
    <x v="46"/>
    <x v="46"/>
    <n v="124"/>
    <n v="124"/>
    <s v="Kilbrennan"/>
    <n v="6.0550000000000006"/>
    <n v="20.255000000000003"/>
    <n v="127.25"/>
    <n v="97.712500000000006"/>
    <x v="0"/>
    <s v="027-07-I"/>
    <n v="1.2199498"/>
    <n v="290.695975127"/>
    <n v="882.37154212400003"/>
    <n v="1174.63506588"/>
    <m/>
    <m/>
    <n v="3.0233165999999998"/>
    <n v="0.72374550000000004"/>
    <n v="1.0426238000000001"/>
    <n v="4189.5556641000003"/>
    <n v="27.970479999999998"/>
    <n v="16.954530699999999"/>
    <n v="17.380016300000001"/>
    <n v="6.5461812000000004"/>
    <x v="46"/>
    <n v="1.6497348999999999"/>
    <s v="I"/>
    <s v="CRB"/>
    <n v="22980.611185841411"/>
    <n v="16954531.15118308"/>
    <s v="M"/>
    <n v="17.8319416"/>
    <n v="4.2687511000000002"/>
    <m/>
    <m/>
  </r>
  <r>
    <n v="65"/>
    <n v="37.451599100000003"/>
    <x v="47"/>
    <x v="47"/>
    <n v="125"/>
    <n v="125"/>
    <s v="East Branch Big"/>
    <n v="7.0649999999999995"/>
    <n v="22.055"/>
    <n v="110.75"/>
    <n v="90.125"/>
    <x v="0"/>
    <s v="027-14-I"/>
    <n v="1.3306431999999999"/>
    <n v="250.40117479200001"/>
    <n v="857.38526247300001"/>
    <n v="1590.90640977"/>
    <n v="3.7130537000000001"/>
    <n v="0.67672639999999995"/>
    <n v="8.6738567"/>
    <n v="0"/>
    <n v="5.2525458"/>
    <n v="9254.4882813000004"/>
    <n v="59.268749200000002"/>
    <n v="37.451583900000003"/>
    <n v="36.8278198"/>
    <n v="14.460137400000001"/>
    <x v="47"/>
    <n v="1.5825433"/>
    <s v="I"/>
    <s v="CRB"/>
    <n v="31855.370013724285"/>
    <n v="37451584.052232042"/>
    <s v="M"/>
    <n v="23.1601772"/>
    <n v="0"/>
    <n v="9.9142732999999996"/>
    <n v="1.8069359"/>
  </r>
  <r>
    <n v="64"/>
    <n v="23.552999499999999"/>
    <x v="48"/>
    <x v="48"/>
    <n v="126"/>
    <n v="126"/>
    <s v="West Branch Big"/>
    <n v="5.9281818181818187"/>
    <n v="14.479999999999999"/>
    <n v="82.181818181818187"/>
    <n v="95.183636363636367"/>
    <x v="1"/>
    <s v="027-19-IS"/>
    <n v="1.119772"/>
    <n v="248.37726938099999"/>
    <n v="899.57973761300002"/>
    <n v="1554.2855332199999"/>
    <m/>
    <m/>
    <n v="2.1342099999999999E-2"/>
    <n v="0"/>
    <n v="2.0985199999999999E-2"/>
    <n v="5820.0732422000001"/>
    <n v="0.18874969999999999"/>
    <n v="23.553001399999999"/>
    <n v="0.1172834"/>
    <n v="9.0938643999999993"/>
    <x v="48"/>
    <n v="8.0137999999999997E-3"/>
    <s v="IS"/>
    <s v="CRB"/>
    <n v="22720.391554332815"/>
    <n v="23553001.534224309"/>
    <s v="R"/>
    <n v="9.0613200000000005E-2"/>
    <n v="0"/>
    <m/>
    <m/>
  </r>
  <r>
    <n v="71"/>
    <n v="30.6103001"/>
    <x v="49"/>
    <x v="49"/>
    <n v="127"/>
    <n v="127"/>
    <s v="McGuire"/>
    <n v="6.49"/>
    <n v="16.905000000000001"/>
    <n v="95.5"/>
    <n v="98.63"/>
    <x v="0"/>
    <s v="028-02-I"/>
    <n v="0.71580880000000002"/>
    <n v="235.62280804100001"/>
    <n v="925.23542984699998"/>
    <n v="1617.5661161"/>
    <m/>
    <m/>
    <n v="10.1149244"/>
    <n v="1.2661804999999999"/>
    <n v="4.4459080999999996"/>
    <n v="7563.9667969000002"/>
    <n v="63.130844099999997"/>
    <n v="30.610288600000001"/>
    <n v="39.2276077"/>
    <n v="11.8186979"/>
    <x v="49"/>
    <n v="2.0624061"/>
    <s v="I"/>
    <s v="CRB"/>
    <n v="23636.466442680241"/>
    <n v="30610288.202442322"/>
    <s v="M"/>
    <n v="33.044185599999999"/>
    <n v="4.1364527000000004"/>
    <m/>
    <m/>
  </r>
  <r>
    <n v="79"/>
    <n v="56.148899100000001"/>
    <x v="50"/>
    <x v="50"/>
    <n v="128"/>
    <n v="128"/>
    <s v="Wigwam"/>
    <n v="11.2675"/>
    <n v="21.585000000000001"/>
    <n v="115"/>
    <n v="96.87"/>
    <x v="0"/>
    <s v="028-05-I"/>
    <n v="0.96321509999999999"/>
    <n v="185.96921708799999"/>
    <n v="1515.1585047900001"/>
    <n v="1833.58623158"/>
    <m/>
    <m/>
    <n v="0.1184086"/>
    <n v="0.8104346"/>
    <n v="0.1184086"/>
    <n v="13874.6982422"/>
    <n v="32.177322400000001"/>
    <n v="56.148914300000001"/>
    <n v="19.994022399999999"/>
    <n v="21.679216400000001"/>
    <x v="50"/>
    <n v="0.57307110000000006"/>
    <s v="I"/>
    <s v="CRB"/>
    <n v="36170.687406799509"/>
    <n v="56148912.887955166"/>
    <s v="M"/>
    <n v="0.21088309999999999"/>
    <n v="1.4433667999999999"/>
    <m/>
    <m/>
  </r>
  <r>
    <n v="81"/>
    <n v="34.584999099999997"/>
    <x v="51"/>
    <x v="51"/>
    <n v="129"/>
    <n v="129"/>
    <s v="Weasel"/>
    <n v="10.104999999999999"/>
    <n v="19.649999999999999"/>
    <n v="97"/>
    <n v="96.987499999999997"/>
    <x v="0"/>
    <s v="028-06-I"/>
    <n v="0.95208579999999998"/>
    <n v="200.25112642799999"/>
    <n v="1476.3707897700001"/>
    <n v="1774.2447144800001"/>
    <n v="2.7896410999999999"/>
    <n v="3.7541704"/>
    <n v="0.36583640000000001"/>
    <n v="0.87672830000000002"/>
    <n v="0.31422539999999999"/>
    <n v="8058.0122069999998"/>
    <n v="25.832428"/>
    <n v="32.609619100000003"/>
    <n v="16.051494600000002"/>
    <n v="12.5906439"/>
    <x v="51"/>
    <n v="0.79217199999999999"/>
    <s v="I"/>
    <s v="CRB"/>
    <n v="30321.475182605198"/>
    <n v="32609617.835578118"/>
    <s v="M"/>
    <n v="1.0577892"/>
    <n v="2.5349957999999999"/>
    <n v="8.0660439000000004"/>
    <n v="10.854909899999999"/>
  </r>
  <r>
    <n v="80"/>
    <n v="69.746101400000001"/>
    <x v="52"/>
    <x v="52"/>
    <n v="130"/>
    <n v="130"/>
    <s v="Grave"/>
    <n v="12.4"/>
    <n v="23.987500000000001"/>
    <n v="119.75"/>
    <n v="98.81"/>
    <x v="0"/>
    <s v="028-12-I"/>
    <n v="1.2552941"/>
    <n v="200.94312020699999"/>
    <n v="1452.1670093"/>
    <n v="1756.6274847300001"/>
    <n v="0.80249709999999996"/>
    <n v="0.35331940000000001"/>
    <n v="0.459484"/>
    <n v="1.3222681999999999"/>
    <n v="0.28379650000000001"/>
    <n v="17234.6289063"/>
    <n v="31.370595900000001"/>
    <n v="69.746070900000007"/>
    <n v="19.492746400000001"/>
    <n v="26.9291096"/>
    <x v="52"/>
    <n v="0.44978299999999999"/>
    <s v="I"/>
    <s v="CRB"/>
    <n v="43378.232195974742"/>
    <n v="69746072.053280428"/>
    <s v="M"/>
    <n v="0.65879529999999997"/>
    <n v="1.895831"/>
    <n v="1.1505977999999999"/>
    <n v="0.50657949999999996"/>
  </r>
  <r>
    <n v="67"/>
    <n v="33.381599399999999"/>
    <x v="53"/>
    <x v="53"/>
    <n v="131"/>
    <n v="131"/>
    <s v="Parsnip"/>
    <n v="7.4174999999999995"/>
    <n v="28.46"/>
    <n v="96"/>
    <n v="97.87"/>
    <x v="0"/>
    <s v="028-13-I"/>
    <n v="1.0339752"/>
    <n v="258.99344108000003"/>
    <n v="723.94176587899995"/>
    <n v="1433.1352516500001"/>
    <n v="0.22436990000000001"/>
    <n v="0.10359549999999999"/>
    <n v="7.6518573999999999"/>
    <n v="2.2058475"/>
    <n v="10.3378067"/>
    <n v="8248.7646483999997"/>
    <n v="30.868604699999999"/>
    <n v="33.381565100000003"/>
    <n v="19.180824300000001"/>
    <n v="12.8886938"/>
    <x v="53"/>
    <n v="0.92472010000000004"/>
    <s v="I"/>
    <s v="CRB"/>
    <n v="24665.801270281263"/>
    <n v="33381564.601452075"/>
    <s v="M"/>
    <n v="22.922380400000002"/>
    <n v="6.6079745000000001"/>
    <n v="0.67213639999999997"/>
    <n v="0.31033709999999998"/>
  </r>
  <r>
    <n v="72"/>
    <n v="80.007896400000007"/>
    <x v="54"/>
    <x v="54"/>
    <n v="132"/>
    <n v="132"/>
    <s v="Sutton"/>
    <n v="7.1325000000000003"/>
    <n v="22.622499999999999"/>
    <n v="112.25"/>
    <n v="97.53"/>
    <x v="0"/>
    <s v="028-14-I"/>
    <n v="0.88810009999999995"/>
    <n v="246.34740556700001"/>
    <n v="927.14745560899996"/>
    <n v="1574.2594782599999"/>
    <m/>
    <m/>
    <n v="23.133367499999999"/>
    <n v="20.327587099999999"/>
    <n v="9.3475284999999992"/>
    <n v="19770.3808594"/>
    <n v="127.2123108"/>
    <n v="80.007896400000007"/>
    <n v="79.045906099999996"/>
    <n v="30.891221999999999"/>
    <x v="54"/>
    <n v="1.5899969"/>
    <s v="I"/>
    <s v="CRB"/>
    <n v="40138.83706025024"/>
    <n v="80007896.236735523"/>
    <s v="M"/>
    <n v="28.913856500000001"/>
    <n v="25.406976700000001"/>
    <m/>
    <m/>
  </r>
  <r>
    <n v="77"/>
    <n v="70.598602299999996"/>
    <x v="55"/>
    <x v="55"/>
    <n v="133"/>
    <n v="133"/>
    <s v="Pinkham"/>
    <n v="11.553333333333335"/>
    <n v="26.99"/>
    <n v="106"/>
    <n v="88.493333333333339"/>
    <x v="0"/>
    <s v="028-17-I"/>
    <n v="0.8707201"/>
    <n v="260.112230286"/>
    <n v="915.96464484099999"/>
    <n v="1577.6108115300001"/>
    <m/>
    <m/>
    <n v="12.3634968"/>
    <n v="34.167667399999999"/>
    <n v="2.5213820999999998"/>
    <n v="17445.2832031"/>
    <n v="126.65712739999999"/>
    <n v="70.598556500000001"/>
    <n v="78.700935400000006"/>
    <n v="27.258254999999998"/>
    <x v="55"/>
    <n v="1.7940469999999999"/>
    <s v="I"/>
    <s v="CRB"/>
    <n v="42354.985586065122"/>
    <n v="70598557.511163488"/>
    <s v="M"/>
    <n v="17.5123806"/>
    <n v="48.3970871"/>
    <m/>
    <m/>
  </r>
  <r>
    <n v="78"/>
    <n v="49.362598400000003"/>
    <x v="56"/>
    <x v="56"/>
    <n v="134"/>
    <n v="134"/>
    <s v="Swamp"/>
    <n v="7.3100000000000005"/>
    <n v="19.865000000000002"/>
    <n v="106.5"/>
    <n v="94.887500000000003"/>
    <x v="0"/>
    <s v="029-02-I"/>
    <n v="2.0188804"/>
    <n v="294.27290219100001"/>
    <n v="711.21513607600002"/>
    <n v="1474.7243237600001"/>
    <m/>
    <m/>
    <n v="23.040494899999999"/>
    <n v="9.7552195000000008"/>
    <n v="4.2927618000000001"/>
    <n v="12197.7548828"/>
    <n v="98.825973500000003"/>
    <n v="49.3625641"/>
    <n v="61.407493600000002"/>
    <n v="19.058992400000001"/>
    <x v="56"/>
    <n v="2.002043"/>
    <s v="I"/>
    <s v="CRB"/>
    <n v="32692.714513401486"/>
    <n v="49362563.728243969"/>
    <s v="M"/>
    <n v="46.676017799999997"/>
    <n v="19.762369199999998"/>
    <m/>
    <m/>
  </r>
  <r>
    <n v="70"/>
    <n v="33.509300199999998"/>
    <x v="57"/>
    <x v="57"/>
    <n v="135"/>
    <n v="135"/>
    <s v="Barron"/>
    <n v="4.6554545454545453"/>
    <n v="16.077000000000002"/>
    <n v="100.63636363636364"/>
    <n v="97.592727272727274"/>
    <x v="0"/>
    <s v="029-06-IS"/>
    <n v="1.101491"/>
    <n v="335.59243518400001"/>
    <n v="602.48056721199998"/>
    <n v="1217.10103841"/>
    <m/>
    <m/>
    <n v="7.0424156"/>
    <n v="4.9387435999999996"/>
    <n v="2.9398479000000002"/>
    <n v="8280.3271483999997"/>
    <n v="58.928691899999997"/>
    <n v="33.509296399999997"/>
    <n v="36.616516099999998"/>
    <n v="12.9380121"/>
    <x v="57"/>
    <n v="1.7585774999999999"/>
    <s v="IS"/>
    <s v="CRB"/>
    <n v="27977.554420224667"/>
    <n v="33509296.450156666"/>
    <s v="M"/>
    <n v="21.016302100000001"/>
    <n v="14.7384272"/>
    <m/>
    <m/>
  </r>
  <r>
    <n v="330"/>
    <n v="3.8898698999999999"/>
    <x v="58"/>
    <x v="58"/>
    <n v="136"/>
    <n v="136"/>
    <s v="Graves"/>
    <n v="6.7299999999999995"/>
    <n v="22.169999999999998"/>
    <n v="104"/>
    <n v="99.206666666666663"/>
    <x v="1"/>
    <s v="032-01-I"/>
    <n v="1.2543656999999999"/>
    <n v="219.91258606400001"/>
    <n v="2125.3149719200001"/>
    <n v="1851.80189847"/>
    <m/>
    <m/>
    <n v="0"/>
    <n v="0.41776390000000002"/>
    <n v="0"/>
    <n v="961.20733640000003"/>
    <n v="1.2072860000000001"/>
    <n v="3.8898679999999999"/>
    <n v="0.75017129999999999"/>
    <n v="1.5018864999999999"/>
    <x v="58"/>
    <n v="0.3103668"/>
    <s v="I"/>
    <s v="CRB"/>
    <n v="8761.7754663570504"/>
    <n v="3889868.0456938231"/>
    <s v="R"/>
    <n v="0"/>
    <n v="10.7397919"/>
    <m/>
    <m/>
  </r>
  <r>
    <n v="325"/>
    <n v="40.867900800000001"/>
    <x v="59"/>
    <x v="59"/>
    <n v="137"/>
    <n v="137"/>
    <s v="Cooper"/>
    <n v="9.6074999999999999"/>
    <n v="22.312500000000004"/>
    <n v="135.25"/>
    <n v="96.282499999999999"/>
    <x v="0"/>
    <s v="032-04-I"/>
    <n v="1.2585175"/>
    <n v="296.46328146000002"/>
    <n v="1124.82327721"/>
    <n v="1498.28096011"/>
    <m/>
    <m/>
    <n v="2.5279740999999998"/>
    <n v="0.79031810000000002"/>
    <n v="0.48452869999999998"/>
    <n v="10098.6728516"/>
    <n v="28.578500699999999"/>
    <n v="40.867881799999999"/>
    <n v="17.757822000000001"/>
    <n v="15.779176700000001"/>
    <x v="59"/>
    <n v="0.69928999999999997"/>
    <s v="I"/>
    <s v="CRB"/>
    <n v="28240.859144744863"/>
    <n v="40867880.050705306"/>
    <s v="M"/>
    <n v="6.1857204000000001"/>
    <n v="1.9338359000000001"/>
    <m/>
    <m/>
  </r>
  <r>
    <n v="329"/>
    <n v="88.171600299999994"/>
    <x v="60"/>
    <x v="40"/>
    <n v="138"/>
    <n v="138"/>
    <s v="Dry"/>
    <n v="6.8149999999999995"/>
    <n v="20.6"/>
    <n v="123.5"/>
    <n v="86.457499999999996"/>
    <x v="0"/>
    <s v="032-12-I"/>
    <n v="2.7363860999999998"/>
    <n v="347.76598981799998"/>
    <n v="884.15963966300001"/>
    <n v="1356.7711998899999"/>
    <m/>
    <m/>
    <n v="1.1953362999999999"/>
    <n v="1.6938616"/>
    <n v="15.2420282"/>
    <n v="21787.6875"/>
    <n v="31.4358082"/>
    <n v="88.171646100000004"/>
    <n v="19.533266099999999"/>
    <n v="34.043262499999997"/>
    <x v="60"/>
    <n v="0.3565297"/>
    <s v="I"/>
    <s v="CRB"/>
    <n v="48330.796969219155"/>
    <n v="88171643.222689182"/>
    <s v="M"/>
    <n v="1.3556931000000001"/>
    <n v="1.9210967000000001"/>
    <m/>
    <m/>
  </r>
  <r>
    <n v="338"/>
    <n v="65.210403400000004"/>
    <x v="61"/>
    <x v="60"/>
    <n v="139"/>
    <n v="139"/>
    <s v="Little Thompson"/>
    <n v="6.1480000000000006"/>
    <n v="20.033999999999999"/>
    <n v="117"/>
    <n v="94.519090909090906"/>
    <x v="0"/>
    <s v="034-07-IS"/>
    <n v="3.1322606"/>
    <n v="359.12926068000002"/>
    <n v="687.55636955700004"/>
    <n v="1507.5015578800001"/>
    <m/>
    <m/>
    <n v="22.903438600000001"/>
    <n v="8.6237163999999993"/>
    <n v="2.8767765000000001"/>
    <n v="16062.9394531"/>
    <n v="103.5999527"/>
    <n v="65.004409800000005"/>
    <n v="64.373893699999996"/>
    <n v="25.098342899999999"/>
    <x v="61"/>
    <n v="1.5937372000000001"/>
    <s v="IS"/>
    <s v="CRB"/>
    <n v="37103.897834739895"/>
    <n v="65004411.633473188"/>
    <s v="M"/>
    <n v="35.1223679"/>
    <n v="13.224448199999999"/>
    <m/>
    <m/>
  </r>
  <r>
    <n v="86"/>
    <n v="10.5755997"/>
    <x v="62"/>
    <x v="61"/>
    <n v="144"/>
    <n v="144"/>
    <s v="Smoke"/>
    <n v="2.1549999999999998"/>
    <n v="7.4525000000000006"/>
    <n v="95.75"/>
    <n v="98.185000000000002"/>
    <x v="0"/>
    <s v="035-01-I"/>
    <n v="1.2965785999999999"/>
    <n v="318.31101072000001"/>
    <n v="867.14813232400002"/>
    <n v="1329.9887294600001"/>
    <m/>
    <m/>
    <n v="2.6279123000000002"/>
    <n v="2.6002133000000001"/>
    <n v="0.12360599999999999"/>
    <n v="2613.2329101999999"/>
    <n v="30.171821600000001"/>
    <n v="10.5753784"/>
    <n v="18.747863800000001"/>
    <n v="4.0831765999999998"/>
    <x v="62"/>
    <n v="2.8530251999999998"/>
    <s v="I"/>
    <s v="CRB"/>
    <n v="15587.360042330154"/>
    <n v="10575378.76151358"/>
    <s v="M"/>
    <n v="24.8488255"/>
    <n v="24.5869122"/>
    <m/>
    <m/>
  </r>
  <r>
    <n v="82"/>
    <n v="14.018300099999999"/>
    <x v="63"/>
    <x v="62"/>
    <n v="145"/>
    <n v="145"/>
    <s v="Lake"/>
    <n v="10.02"/>
    <n v="27.994999999999997"/>
    <n v="121"/>
    <n v="99.432500000000005"/>
    <x v="1"/>
    <s v="035-02-I"/>
    <n v="0.87491980000000003"/>
    <n v="271.80616535500002"/>
    <n v="1103.98363703"/>
    <n v="1505.5150821699999"/>
    <m/>
    <m/>
    <n v="0.1658782"/>
    <n v="0"/>
    <n v="0"/>
    <n v="3464.0065918"/>
    <n v="2.4151978000000001"/>
    <n v="14.018337199999999"/>
    <n v="1.5007315000000001"/>
    <n v="5.4125098999999999"/>
    <x v="63"/>
    <n v="0.17228850000000001"/>
    <s v="I"/>
    <s v="CRB"/>
    <n v="16812.097855241296"/>
    <n v="14018336.838826727"/>
    <s v="R"/>
    <n v="1.1832973"/>
    <n v="0"/>
    <m/>
    <m/>
  </r>
  <r>
    <n v="84"/>
    <n v="10.988300300000001"/>
    <x v="64"/>
    <x v="63"/>
    <n v="147"/>
    <n v="147"/>
    <s v="Miller"/>
    <n v="4.2"/>
    <n v="15.4925"/>
    <n v="114.75"/>
    <n v="99.432500000000005"/>
    <x v="0"/>
    <s v="035-04-I"/>
    <n v="1.2748208999999999"/>
    <n v="325.82454244600001"/>
    <n v="900.19778442400002"/>
    <n v="1301.30626889"/>
    <m/>
    <m/>
    <n v="0.13505039999999999"/>
    <n v="0.98169669999999998"/>
    <n v="8.6849200000000001E-2"/>
    <n v="2715.2705077999999"/>
    <n v="10.5711832"/>
    <n v="10.988309900000001"/>
    <n v="6.5686153999999997"/>
    <n v="4.24261"/>
    <x v="64"/>
    <n v="0.96203910000000004"/>
    <s v="I"/>
    <s v="CRB"/>
    <n v="14474.30651697352"/>
    <n v="10988309.437867004"/>
    <s v="M"/>
    <n v="1.2290379"/>
    <n v="8.9340171999999995"/>
    <m/>
    <m/>
  </r>
  <r>
    <n v="85"/>
    <n v="95.919700599999999"/>
    <x v="65"/>
    <x v="64"/>
    <n v="148"/>
    <n v="148"/>
    <s v="Silver Butte Fisher"/>
    <n v="12.82"/>
    <n v="29.267500000000002"/>
    <n v="133.25"/>
    <n v="99.432500000000005"/>
    <x v="0"/>
    <s v="035-06-I"/>
    <n v="1.1662515"/>
    <n v="300.745604969"/>
    <n v="981.90923775600004"/>
    <n v="1428.8358025099999"/>
    <m/>
    <m/>
    <n v="2.0590261999999999"/>
    <n v="1.9923009"/>
    <n v="6.6250400000000001E-2"/>
    <n v="23702.2675781"/>
    <n v="22.6414185"/>
    <n v="95.919670100000005"/>
    <n v="14.0686979"/>
    <n v="37.034793899999997"/>
    <x v="65"/>
    <n v="0.23604559999999999"/>
    <s v="I"/>
    <s v="CRB"/>
    <n v="45211.243207777836"/>
    <n v="95919671.797914848"/>
    <s v="M"/>
    <n v="2.1466145999999999"/>
    <n v="2.0770507"/>
    <m/>
    <m/>
  </r>
  <r>
    <n v="83"/>
    <n v="45.066398599999999"/>
    <x v="66"/>
    <x v="65"/>
    <n v="149"/>
    <n v="149"/>
    <s v="West Fisher"/>
    <n v="13.807500000000001"/>
    <n v="33.462499999999999"/>
    <n v="131"/>
    <n v="98.912499999999994"/>
    <x v="0"/>
    <s v="035-08-I"/>
    <n v="1.0110395000000001"/>
    <n v="283.00638333400002"/>
    <n v="1267.3126061800001"/>
    <n v="1476.8482854399999"/>
    <m/>
    <m/>
    <n v="3.1098013"/>
    <n v="1.1038547000000001"/>
    <n v="0.47236329999999999"/>
    <n v="11136.1445313"/>
    <n v="44.201866099999997"/>
    <n v="45.066375700000002"/>
    <n v="27.465709700000001"/>
    <n v="17.400224699999999"/>
    <x v="66"/>
    <n v="0.98081700000000005"/>
    <s v="I"/>
    <s v="CRB"/>
    <n v="35877.327048275423"/>
    <n v="45066376.196945339"/>
    <s v="M"/>
    <n v="6.9004878999999999"/>
    <n v="2.4493961"/>
    <m/>
    <m/>
  </r>
  <r>
    <n v="92"/>
    <n v="3.802"/>
    <x v="67"/>
    <x v="66"/>
    <n v="150"/>
    <n v="150"/>
    <s v="Kelsey"/>
    <n v="1.8833333333333335"/>
    <n v="7.125"/>
    <n v="95.666666666666671"/>
    <n v="100"/>
    <x v="0"/>
    <s v="036-02-I"/>
    <n v="1.2673416"/>
    <n v="330.60457512099998"/>
    <n v="592.26833089199999"/>
    <n v="1399.2990253400001"/>
    <m/>
    <m/>
    <n v="1.4052131000000001"/>
    <n v="0"/>
    <n v="3.96421E-2"/>
    <n v="939.49554439999997"/>
    <n v="4.2646761"/>
    <n v="3.8020035999999999"/>
    <n v="2.6499416999999998"/>
    <n v="1.4679618000000001"/>
    <x v="67"/>
    <n v="1.1216917"/>
    <s v="I"/>
    <s v="CRB"/>
    <n v="8945.4836724528777"/>
    <n v="3802003.6350504071"/>
    <s v="M"/>
    <n v="36.959838900000001"/>
    <n v="0"/>
    <m/>
    <m/>
  </r>
  <r>
    <n v="89"/>
    <n v="9.8718795999999998"/>
    <x v="68"/>
    <x v="67"/>
    <n v="151"/>
    <n v="151"/>
    <s v="Calx"/>
    <n v="3.3550000000000004"/>
    <n v="12.036666666666667"/>
    <n v="105"/>
    <n v="100"/>
    <x v="0"/>
    <s v="036-06-I"/>
    <n v="1.0249108"/>
    <n v="288.75005316599999"/>
    <n v="615.27666625999996"/>
    <n v="1429.2939869100001"/>
    <m/>
    <m/>
    <n v="3.1656569999999999"/>
    <n v="0.80917720000000004"/>
    <n v="0.37794179999999999"/>
    <n v="2439.3957519999999"/>
    <n v="32.4733467"/>
    <n v="9.8718842999999996"/>
    <n v="20.1779613"/>
    <n v="3.8115559000000001"/>
    <x v="68"/>
    <n v="3.2894781000000002"/>
    <s v="I"/>
    <s v="CRB"/>
    <n v="13690.752895490949"/>
    <n v="9871884.139939744"/>
    <s v="M"/>
    <n v="32.0674171"/>
    <n v="8.1967888000000002"/>
    <m/>
    <m/>
  </r>
  <r>
    <n v="88"/>
    <n v="27.785800900000002"/>
    <x v="69"/>
    <x v="68"/>
    <n v="152"/>
    <n v="152"/>
    <s v="Cow"/>
    <n v="3.3925000000000001"/>
    <n v="8.33"/>
    <n v="90.5"/>
    <n v="97.59"/>
    <x v="0"/>
    <s v="036-09-I"/>
    <n v="1.3319989000000001"/>
    <n v="307.25111091799999"/>
    <n v="610.12891421100005"/>
    <n v="1418.57859968"/>
    <m/>
    <m/>
    <n v="6.1401896000000002"/>
    <n v="4.3325062000000001"/>
    <n v="0.55147769999999996"/>
    <n v="6866.0244141000003"/>
    <n v="51.911704999999998"/>
    <n v="27.785814299999998"/>
    <n v="32.256374399999999"/>
    <n v="10.7281628"/>
    <x v="69"/>
    <n v="1.8682809"/>
    <s v="I"/>
    <s v="CRB"/>
    <n v="23305.409367537581"/>
    <n v="27785814.994985852"/>
    <s v="M"/>
    <n v="22.098299000000001"/>
    <n v="15.592518800000001"/>
    <m/>
    <m/>
  </r>
  <r>
    <n v="93"/>
    <n v="15.3662996"/>
    <x v="70"/>
    <x v="69"/>
    <n v="153"/>
    <n v="153"/>
    <s v="Little Wolf"/>
    <n v="3.7624999999999997"/>
    <n v="10.566666666666668"/>
    <n v="93.5"/>
    <n v="99.375"/>
    <x v="0"/>
    <s v="036-13-I"/>
    <n v="1.1604692999999999"/>
    <n v="338.349242113"/>
    <n v="565.40719726600003"/>
    <n v="1409.47798898"/>
    <m/>
    <m/>
    <n v="2.2135900999999998"/>
    <n v="0.64883679999999999"/>
    <n v="0.34658610000000001"/>
    <n v="3714.7529297000001"/>
    <n v="13.975374199999999"/>
    <n v="15.0330715"/>
    <n v="8.6838779000000006"/>
    <n v="5.8043012999999997"/>
    <x v="70"/>
    <n v="0.92964199999999997"/>
    <s v="I"/>
    <s v="CRB"/>
    <n v="20665.845412086819"/>
    <n v="15033071.473327005"/>
    <s v="M"/>
    <n v="14.405486099999999"/>
    <n v="4.2224659999999998"/>
    <m/>
    <m/>
  </r>
  <r>
    <n v="90"/>
    <n v="18.2956009"/>
    <x v="71"/>
    <x v="70"/>
    <n v="154"/>
    <n v="154"/>
    <s v="Dry Fork"/>
    <n v="5.1174999999999997"/>
    <n v="14.983333333333334"/>
    <n v="107"/>
    <n v="95.33250000000001"/>
    <x v="0"/>
    <s v="036-15-I"/>
    <n v="1.1727482"/>
    <n v="293.22840853299999"/>
    <n v="677.87466634099997"/>
    <n v="1511.29002537"/>
    <m/>
    <m/>
    <n v="5.4217091000000002"/>
    <n v="0.64976889999999998"/>
    <n v="0.39929730000000002"/>
    <n v="4520.9453125"/>
    <n v="16.302557"/>
    <n v="18.2956161"/>
    <n v="10.1299191"/>
    <n v="7.0639767999999998"/>
    <x v="71"/>
    <n v="0.89106359999999996"/>
    <s v="I"/>
    <s v="CRB"/>
    <n v="19205.660365984895"/>
    <n v="18295616.090848237"/>
    <s v="M"/>
    <n v="29.6339474"/>
    <n v="3.5515037"/>
    <m/>
    <m/>
  </r>
  <r>
    <n v="261"/>
    <n v="6.4773402000000004"/>
    <x v="72"/>
    <x v="71"/>
    <n v="155"/>
    <n v="155"/>
    <s v="Fish"/>
    <n v="2.6033333333333335"/>
    <n v="8.1999999999999993"/>
    <n v="98.333333333333329"/>
    <n v="96.033333333333346"/>
    <x v="0"/>
    <s v="036-19-I"/>
    <n v="0.40573130000000002"/>
    <n v="322.02789225599997"/>
    <n v="651.52909157500005"/>
    <n v="1519.9670360499999"/>
    <m/>
    <m/>
    <n v="1.3939649000000001"/>
    <n v="0.25523950000000001"/>
    <n v="0"/>
    <n v="1600.5866699000001"/>
    <n v="9.7053556000000007"/>
    <n v="6.4773445000000001"/>
    <n v="6.0306163000000002"/>
    <n v="2.5009166999999999"/>
    <x v="72"/>
    <n v="1.4983541"/>
    <s v="I"/>
    <s v="CRB"/>
    <n v="11276.102610171536"/>
    <n v="6477344.4177315729"/>
    <s v="M"/>
    <n v="21.520637499999999"/>
    <n v="3.9404987999999999"/>
    <m/>
    <m/>
  </r>
  <r>
    <n v="296"/>
    <n v="3.4565400999999998"/>
    <x v="73"/>
    <x v="72"/>
    <n v="156"/>
    <n v="156"/>
    <s v="Evers"/>
    <n v="1.8824999999999998"/>
    <n v="6.87"/>
    <n v="91.25"/>
    <n v="96.4"/>
    <x v="0"/>
    <s v="037-01-I"/>
    <n v="1.2956749000000001"/>
    <n v="297.93959841100002"/>
    <n v="622.28800048799997"/>
    <n v="1616.82094904"/>
    <m/>
    <m/>
    <n v="0.4313457"/>
    <n v="0.49876100000000001"/>
    <n v="0"/>
    <n v="854.12921140000003"/>
    <n v="6.0410690000000002"/>
    <n v="3.4565381999999998"/>
    <n v="3.7537386000000001"/>
    <n v="1.3345768"/>
    <x v="73"/>
    <n v="1.7477224"/>
    <s v="I"/>
    <s v="CRB"/>
    <n v="7695.7688087949336"/>
    <n v="3456538.3046888085"/>
    <s v="M"/>
    <n v="12.4791174"/>
    <n v="14.429487200000001"/>
    <m/>
    <m/>
  </r>
  <r>
    <n v="293"/>
    <n v="39.399299599999999"/>
    <x v="74"/>
    <x v="73"/>
    <n v="157"/>
    <n v="157"/>
    <s v="Squaw Meadows"/>
    <n v="4.5166666666666666"/>
    <n v="9.1750000000000007"/>
    <n v="103"/>
    <n v="91.00333333333333"/>
    <x v="0"/>
    <s v="037-02-I"/>
    <n v="1.0977104"/>
    <n v="320.350439381"/>
    <n v="635.34333631699997"/>
    <n v="1527.54982827"/>
    <m/>
    <m/>
    <n v="15.642872799999999"/>
    <n v="0.67473019999999995"/>
    <n v="0.1625286"/>
    <n v="9735.7421875"/>
    <n v="38.2322159"/>
    <n v="39.399150800000001"/>
    <n v="23.756351500000001"/>
    <n v="15.2120962"/>
    <x v="74"/>
    <n v="0.97038170000000001"/>
    <s v="I"/>
    <s v="CRB"/>
    <n v="33636.438022214832"/>
    <n v="39399149.437672831"/>
    <s v="M"/>
    <n v="39.7034302"/>
    <n v="1.7125435"/>
    <m/>
    <m/>
  </r>
  <r>
    <n v="299"/>
    <n v="35.664699599999999"/>
    <x v="75"/>
    <x v="74"/>
    <n v="158"/>
    <n v="158"/>
    <s v="Martin"/>
    <n v="5"/>
    <n v="9.7999999999999989"/>
    <n v="100"/>
    <n v="96.266666666666666"/>
    <x v="0"/>
    <s v="037-03-I"/>
    <n v="1.4228263999999999"/>
    <n v="304.956277102"/>
    <n v="684.55999977800002"/>
    <n v="1488.2545003"/>
    <m/>
    <m/>
    <n v="9.1795197000000002"/>
    <n v="5.9209566000000002"/>
    <n v="0.27640700000000001"/>
    <n v="8812.9345702999999"/>
    <n v="93.421691899999999"/>
    <n v="35.664680500000003"/>
    <n v="58.049430800000003"/>
    <n v="13.7702103"/>
    <x v="75"/>
    <n v="2.6194456000000002"/>
    <s v="I"/>
    <s v="CRB"/>
    <n v="38640.906145323497"/>
    <n v="35664681.768225543"/>
    <s v="M"/>
    <n v="25.7383919"/>
    <n v="16.601728399999999"/>
    <m/>
    <m/>
  </r>
  <r>
    <n v="292"/>
    <n v="20.280700700000001"/>
    <x v="76"/>
    <x v="75"/>
    <n v="159"/>
    <n v="159"/>
    <s v="Alder"/>
    <n v="4.1099999999999994"/>
    <n v="9.0466666666666669"/>
    <n v="82.25"/>
    <n v="97.53"/>
    <x v="0"/>
    <s v="037-04-I"/>
    <n v="1.5467587"/>
    <n v="294.17288571799997"/>
    <n v="698.65678159699996"/>
    <n v="1579.0728474699999"/>
    <m/>
    <m/>
    <n v="2.6544812000000002"/>
    <n v="2.4195072999999998"/>
    <n v="0.81485459999999998"/>
    <n v="5011.4609375"/>
    <n v="39.541950200000002"/>
    <n v="20.280662499999998"/>
    <n v="24.5701809"/>
    <n v="7.8304076"/>
    <x v="76"/>
    <n v="1.9497366"/>
    <s v="I"/>
    <s v="CRB"/>
    <n v="21335.10938640637"/>
    <n v="20280662.250539273"/>
    <s v="M"/>
    <n v="13.088706"/>
    <n v="11.930096600000001"/>
    <m/>
    <m/>
  </r>
  <r>
    <n v="294"/>
    <n v="42.9104004"/>
    <x v="77"/>
    <x v="76"/>
    <n v="160"/>
    <n v="160"/>
    <s v="Griffin"/>
    <n v="5.6450000000000005"/>
    <n v="13.833846153846155"/>
    <n v="94.714285714285708"/>
    <n v="94.75928571428571"/>
    <x v="0"/>
    <s v="037-06-IS"/>
    <n v="1.0124291000000001"/>
    <n v="307.42316587099998"/>
    <n v="683.95078182199995"/>
    <n v="1592.80722889"/>
    <m/>
    <m/>
    <n v="10.4838305"/>
    <n v="0.24842700000000001"/>
    <n v="0.84530570000000005"/>
    <n v="10603.3779297"/>
    <n v="37.720539100000003"/>
    <n v="42.910350800000003"/>
    <n v="23.438409799999999"/>
    <n v="16.567777599999999"/>
    <x v="77"/>
    <n v="0.87905449999999996"/>
    <s v="IS"/>
    <s v="CRB"/>
    <n v="29673.997289844523"/>
    <n v="42910349.245388776"/>
    <s v="M"/>
    <n v="24.431909600000001"/>
    <n v="0.5789436"/>
    <m/>
    <m/>
  </r>
  <r>
    <n v="297"/>
    <n v="16.0216007"/>
    <x v="78"/>
    <x v="63"/>
    <n v="163"/>
    <n v="163"/>
    <s v="Miller"/>
    <n v="2.89"/>
    <n v="8.5966666666666658"/>
    <n v="90.5"/>
    <n v="98.81"/>
    <x v="0"/>
    <s v="037-08-I"/>
    <n v="1.4946872"/>
    <n v="321.03940243900001"/>
    <n v="617.28846858099996"/>
    <n v="1462.0818821800001"/>
    <m/>
    <m/>
    <n v="1.7156792999999999"/>
    <n v="4.0502167"/>
    <n v="0.42678199999999999"/>
    <n v="3959.0297851999999"/>
    <n v="33.2195587"/>
    <n v="16.021625499999999"/>
    <n v="20.641635900000001"/>
    <n v="6.1859840999999998"/>
    <x v="78"/>
    <n v="2.07342"/>
    <s v="I"/>
    <s v="CRB"/>
    <n v="17841.361792476069"/>
    <n v="16021624.969284959"/>
    <s v="M"/>
    <n v="10.7085381"/>
    <n v="25.279724099999999"/>
    <m/>
    <m/>
  </r>
  <r>
    <n v="298"/>
    <n v="10.528699899999999"/>
    <x v="79"/>
    <x v="77"/>
    <n v="164"/>
    <n v="164"/>
    <s v="Reid"/>
    <n v="2.4024999999999999"/>
    <n v="5.8166666666666664"/>
    <n v="85"/>
    <n v="86.905000000000001"/>
    <x v="0"/>
    <s v="037-10-I"/>
    <n v="1.1011957000000001"/>
    <n v="332.13497957700002"/>
    <n v="581.62999471000001"/>
    <n v="1435.80742992"/>
    <m/>
    <m/>
    <n v="2.8969640999999999"/>
    <n v="0.84969039999999996"/>
    <n v="0.95107109999999995"/>
    <n v="2601.6960448999998"/>
    <n v="22.141839999999998"/>
    <n v="10.528690299999999"/>
    <n v="13.7582741"/>
    <n v="4.0651503"/>
    <x v="79"/>
    <n v="2.1030004"/>
    <s v="I"/>
    <s v="CRB"/>
    <n v="14319.571712525856"/>
    <n v="10528690.637572952"/>
    <s v="M"/>
    <n v="27.514925000000002"/>
    <n v="8.0702304999999992"/>
    <m/>
    <m/>
  </r>
  <r>
    <n v="291"/>
    <n v="68.274597200000002"/>
    <x v="80"/>
    <x v="78"/>
    <n v="165"/>
    <n v="165"/>
    <s v="Good"/>
    <n v="9.33"/>
    <n v="18.5"/>
    <n v="105.75"/>
    <n v="98.607500000000002"/>
    <x v="0"/>
    <s v="037-16-I"/>
    <n v="1.228019"/>
    <n v="288.61712858200002"/>
    <n v="717.92194790300005"/>
    <n v="1573.96400606"/>
    <m/>
    <m/>
    <n v="14.527006099999999"/>
    <n v="7.3050899999999999"/>
    <n v="2.9545515"/>
    <n v="16871.0234375"/>
    <n v="121.37678529999999"/>
    <n v="68.274604800000006"/>
    <n v="75.4198837"/>
    <n v="26.360973399999999"/>
    <x v="80"/>
    <n v="1.7777734999999999"/>
    <s v="I"/>
    <s v="CRB"/>
    <n v="39170.898679358739"/>
    <n v="68274608.334927574"/>
    <s v="M"/>
    <n v="21.2773228"/>
    <n v="10.6995726"/>
    <m/>
    <m/>
  </r>
  <r>
    <n v="295"/>
    <n v="87.833396899999997"/>
    <x v="81"/>
    <x v="79"/>
    <n v="166"/>
    <n v="166"/>
    <s v="Sheppard"/>
    <n v="7.6033333333333326"/>
    <n v="6.7799999999999994"/>
    <n v="88"/>
    <n v="94.443333333333328"/>
    <x v="0"/>
    <s v="037-18-I"/>
    <n v="1.2749172"/>
    <n v="303.20024337000001"/>
    <n v="657.42511119999995"/>
    <n v="1539.06107251"/>
    <m/>
    <m/>
    <n v="33.324119600000003"/>
    <n v="11.6208353"/>
    <n v="2.4174449"/>
    <n v="21704.09375"/>
    <n v="110.82305909999999"/>
    <n v="87.833351100000002"/>
    <n v="68.862121599999995"/>
    <n v="33.9126434"/>
    <x v="81"/>
    <n v="1.2617423999999999"/>
    <s v="I"/>
    <s v="CRB"/>
    <n v="51976.252905653208"/>
    <n v="87833348.085574806"/>
    <s v="M"/>
    <n v="37.940147400000001"/>
    <n v="13.2305431"/>
    <m/>
    <m/>
  </r>
  <r>
    <n v="243"/>
    <n v="11.239700300000001"/>
    <x v="82"/>
    <x v="80"/>
    <n v="167"/>
    <n v="167"/>
    <s v="Ketchikan"/>
    <n v="2.9024999999999999"/>
    <n v="8.82"/>
    <n v="103.5"/>
    <n v="95.320000000000007"/>
    <x v="0"/>
    <s v="038-02-I"/>
    <n v="1.5292131"/>
    <n v="243.35049503600001"/>
    <n v="1139.15561295"/>
    <n v="1666.2304526"/>
    <m/>
    <m/>
    <m/>
    <m/>
    <m/>
    <n v="2777.3798827999999"/>
    <m/>
    <n v="11.2396584"/>
    <m/>
    <n v="4.3396564"/>
    <x v="38"/>
    <m/>
    <s v="I"/>
    <s v="CRB"/>
    <n v="14701.84590883087"/>
    <n v="11239658.057084305"/>
    <s v="M"/>
    <m/>
    <m/>
    <m/>
    <m/>
  </r>
  <r>
    <n v="250"/>
    <n v="41.279800399999999"/>
    <x v="83"/>
    <x v="81"/>
    <n v="168"/>
    <n v="168"/>
    <s v="Big"/>
    <n v="8.8649999999999984"/>
    <n v="20.086666666666662"/>
    <n v="107.75"/>
    <n v="98.837500000000006"/>
    <x v="0"/>
    <s v="038-03-I"/>
    <n v="1.1249115000000001"/>
    <n v="258.22974411000001"/>
    <n v="1254.1820588999999"/>
    <n v="1723.9567397799999"/>
    <m/>
    <m/>
    <n v="1.0314937"/>
    <n v="1.6103282000000001"/>
    <n v="0.75969609999999999"/>
    <n v="10200.4541016"/>
    <n v="37.837570200000002"/>
    <n v="41.2797737"/>
    <n v="23.511129400000002"/>
    <n v="15.9382105"/>
    <x v="82"/>
    <n v="0.91661280000000001"/>
    <s v="I"/>
    <s v="CRB"/>
    <n v="29697.993867508743"/>
    <n v="41279774.689740218"/>
    <s v="M"/>
    <n v="2.4987854999999999"/>
    <n v="3.9010077000000001"/>
    <m/>
    <m/>
  </r>
  <r>
    <n v="249"/>
    <n v="4.0651498000000004"/>
    <x v="84"/>
    <x v="82"/>
    <n v="169"/>
    <n v="169"/>
    <s v="No Name"/>
    <n v="3.11"/>
    <n v="9.8933333333333326"/>
    <n v="82"/>
    <n v="99.305000000000007"/>
    <x v="0"/>
    <s v="038-04-I"/>
    <n v="1.1658951"/>
    <n v="276.90635366200001"/>
    <n v="1166.52665202"/>
    <n v="1659.4215918899999"/>
    <m/>
    <m/>
    <m/>
    <m/>
    <m/>
    <n v="1004.5213623"/>
    <n v="3.3002297999999999"/>
    <n v="4.0651536000000004"/>
    <n v="2.0506635000000002"/>
    <n v="1.5695646000000001"/>
    <x v="83"/>
    <n v="0.81183399999999994"/>
    <s v="I"/>
    <s v="CRB"/>
    <n v="10782.227989292542"/>
    <n v="4065153.6969296434"/>
    <s v="M"/>
    <m/>
    <m/>
    <m/>
    <m/>
  </r>
  <r>
    <n v="242"/>
    <n v="6.1387501000000002"/>
    <x v="85"/>
    <x v="83"/>
    <n v="170"/>
    <n v="170"/>
    <s v="Shorty"/>
    <n v="5.916666666666667"/>
    <n v="15.9"/>
    <n v="95"/>
    <n v="96.786666666666676"/>
    <x v="1"/>
    <s v="038-06-I"/>
    <n v="1.4790722999999999"/>
    <n v="172.11157127499999"/>
    <n v="1621.5189819300001"/>
    <n v="1933.03111541"/>
    <m/>
    <m/>
    <m/>
    <m/>
    <m/>
    <n v="1515.947876"/>
    <m/>
    <n v="6.1348232999999999"/>
    <m/>
    <n v="2.3686685999999999"/>
    <x v="38"/>
    <m/>
    <s v="I"/>
    <s v="CRB"/>
    <n v="10379.269990464323"/>
    <n v="6134823.2022898234"/>
    <s v="R"/>
    <m/>
    <m/>
    <m/>
    <m/>
  </r>
  <r>
    <n v="244"/>
    <n v="7.5584401999999997"/>
    <x v="86"/>
    <x v="84"/>
    <n v="171"/>
    <n v="171"/>
    <s v="Colts"/>
    <n v="2.8525"/>
    <n v="10.223333333333331"/>
    <n v="99.75"/>
    <n v="99.375"/>
    <x v="0"/>
    <s v="038-07-I"/>
    <n v="1.9147542"/>
    <n v="260.973390478"/>
    <n v="1042.6900024399999"/>
    <n v="1582.2726782499999"/>
    <m/>
    <m/>
    <m/>
    <m/>
    <m/>
    <n v="1867.730957"/>
    <m/>
    <n v="7.5584392999999999"/>
    <m/>
    <n v="2.9183297000000001"/>
    <x v="38"/>
    <m/>
    <s v="I"/>
    <s v="CRB"/>
    <n v="13708.348865086933"/>
    <n v="7558439.1725297002"/>
    <s v="M"/>
    <m/>
    <m/>
    <m/>
    <m/>
  </r>
  <r>
    <n v="246"/>
    <n v="5.6065697999999999"/>
    <x v="87"/>
    <x v="85"/>
    <n v="172"/>
    <n v="172"/>
    <s v="Hornet"/>
    <n v="1.87"/>
    <n v="8.0533333333333328"/>
    <n v="101.25"/>
    <n v="99.375"/>
    <x v="0"/>
    <s v="038-10-I"/>
    <n v="1.0132471000000001"/>
    <n v="283.19342535599998"/>
    <n v="1048.99334039"/>
    <n v="1626.56896798"/>
    <m/>
    <m/>
    <n v="0.97960159999999996"/>
    <n v="9.1009699999999999E-2"/>
    <n v="5.5954799999999999E-2"/>
    <n v="1385.4144286999999"/>
    <n v="6.0724501999999996"/>
    <n v="5.6065731000000003"/>
    <n v="3.7732378999999998"/>
    <n v="2.1647099999999999"/>
    <x v="84"/>
    <n v="1.0830948"/>
    <s v="I"/>
    <s v="CRB"/>
    <n v="10325.363756806128"/>
    <n v="5606573.3404869735"/>
    <s v="M"/>
    <n v="17.4723854"/>
    <n v="1.6232686000000001"/>
    <m/>
    <m/>
  </r>
  <r>
    <n v="247"/>
    <n v="37.4319992"/>
    <x v="88"/>
    <x v="86"/>
    <n v="173"/>
    <n v="173"/>
    <s v="Tepee"/>
    <n v="4.0375000000000005"/>
    <n v="11.726666666666667"/>
    <n v="101.25"/>
    <n v="98.37"/>
    <x v="0"/>
    <s v="038-11-I"/>
    <n v="1.1079882000000001"/>
    <n v="276.431575006"/>
    <n v="1100.5161682099999"/>
    <n v="1573.8794596099999"/>
    <m/>
    <m/>
    <n v="4.7127847999999997"/>
    <n v="5.3274279"/>
    <n v="0.16715749999999999"/>
    <n v="9249.6591797000001"/>
    <n v="22.264108700000001"/>
    <n v="37.4320412"/>
    <n v="13.834248499999999"/>
    <n v="14.4525919"/>
    <x v="85"/>
    <n v="0.59478750000000002"/>
    <s v="I"/>
    <s v="CRB"/>
    <n v="44914.678678740078"/>
    <n v="37432041.148950659"/>
    <s v="M"/>
    <n v="12.590256699999999"/>
    <n v="14.2322826"/>
    <m/>
    <m/>
  </r>
  <r>
    <n v="248"/>
    <n v="39.530101799999997"/>
    <x v="89"/>
    <x v="87"/>
    <n v="174"/>
    <n v="174"/>
    <s v="S.F. Coal"/>
    <n v="8.7000000000000011"/>
    <n v="19.899999999999999"/>
    <n v="105.66666666666667"/>
    <n v="95.100000000000009"/>
    <x v="0"/>
    <s v="038-12-I"/>
    <n v="0.86147649999999998"/>
    <n v="227.510913848"/>
    <n v="1337.2137358099999"/>
    <n v="1787.62764505"/>
    <m/>
    <m/>
    <n v="1.4583949"/>
    <n v="1.3771929999999999"/>
    <n v="0.85047090000000003"/>
    <n v="9365.4882813000004"/>
    <n v="19.324689899999999"/>
    <n v="37.900787399999999"/>
    <n v="12.007781"/>
    <n v="14.6335754"/>
    <x v="86"/>
    <n v="0.50987570000000004"/>
    <s v="I"/>
    <s v="CRB"/>
    <n v="31816.484301008666"/>
    <n v="37900787.091194466"/>
    <s v="M"/>
    <n v="3.6893275000000001"/>
    <n v="3.4839093999999999"/>
    <m/>
    <m/>
  </r>
  <r>
    <n v="258"/>
    <n v="51.052299499999997"/>
    <x v="90"/>
    <x v="88"/>
    <n v="175"/>
    <n v="175"/>
    <s v="Cox"/>
    <n v="11.715"/>
    <n v="29.375"/>
    <n v="112.25"/>
    <n v="97.06"/>
    <x v="1"/>
    <s v="041-01-I"/>
    <n v="1.6648862"/>
    <n v="320.72987124000002"/>
    <n v="970.10272216800001"/>
    <n v="1845.4021617999999"/>
    <n v="0.36963109999999999"/>
    <n v="1.0220882"/>
    <m/>
    <m/>
    <m/>
    <n v="12483.6210938"/>
    <m/>
    <n v="50.519424399999998"/>
    <m/>
    <n v="19.505659099999999"/>
    <x v="38"/>
    <m/>
    <s v="I"/>
    <s v="CRB"/>
    <n v="35567.058372445776"/>
    <n v="50519424.076707073"/>
    <s v="R"/>
    <m/>
    <m/>
    <n v="0.72402440000000001"/>
    <n v="2.0020413000000001"/>
  </r>
  <r>
    <n v="254"/>
    <n v="50.238498700000001"/>
    <x v="91"/>
    <x v="89"/>
    <n v="176"/>
    <n v="176"/>
    <s v="Twentyfive Mile"/>
    <n v="12.87"/>
    <n v="33.452500000000001"/>
    <n v="121.25"/>
    <n v="89.202500000000001"/>
    <x v="1"/>
    <s v="041-04-I"/>
    <n v="1.0701909999999999"/>
    <n v="290.01101432299998"/>
    <n v="1229.6050597399999"/>
    <n v="1848.9878400800001"/>
    <m/>
    <m/>
    <m/>
    <m/>
    <m/>
    <n v="12414.1992188"/>
    <n v="10.160268800000001"/>
    <n v="50.2384834"/>
    <n v="6.3132858000000001"/>
    <n v="19.397186300000001"/>
    <x v="87"/>
    <n v="0.2022408"/>
    <s v="I"/>
    <s v="CRB"/>
    <n v="33482.828850149861"/>
    <n v="50238482.477037102"/>
    <s v="R"/>
    <m/>
    <m/>
    <m/>
    <m/>
  </r>
  <r>
    <n v="257"/>
    <n v="64.771698000000001"/>
    <x v="92"/>
    <x v="90"/>
    <n v="177"/>
    <n v="177"/>
    <s v="Schafer"/>
    <n v="14.237500000000001"/>
    <n v="40.127499999999998"/>
    <n v="124.25"/>
    <n v="91.8125"/>
    <x v="1"/>
    <s v="041-07-I"/>
    <n v="1.1524204"/>
    <n v="298.53678538000003"/>
    <n v="1341.2763351599999"/>
    <n v="1883.12768293"/>
    <n v="1.4424683"/>
    <n v="10.8631115"/>
    <m/>
    <m/>
    <m/>
    <n v="16005.4335938"/>
    <m/>
    <n v="64.771690399999997"/>
    <m/>
    <n v="25.008489600000001"/>
    <x v="38"/>
    <m/>
    <s v="I"/>
    <s v="CRB"/>
    <n v="35616.089767202393"/>
    <n v="64771690.913364686"/>
    <s v="R"/>
    <m/>
    <m/>
    <n v="2.2270040999999998"/>
    <n v="16.771387099999998"/>
  </r>
  <r>
    <n v="256"/>
    <n v="65.791000400000001"/>
    <x v="93"/>
    <x v="91"/>
    <n v="178"/>
    <n v="178"/>
    <s v="Morrison"/>
    <n v="14.492500000000001"/>
    <n v="38.797499999999999"/>
    <n v="117"/>
    <n v="86.605000000000004"/>
    <x v="0"/>
    <s v="041-09-I"/>
    <n v="1.5284192999999999"/>
    <n v="292.695563349"/>
    <n v="1185.0075528"/>
    <n v="1891.5831195200001"/>
    <n v="1.8801509000000001"/>
    <n v="0.77886409999999995"/>
    <n v="2.0727800000000001E-2"/>
    <n v="0"/>
    <n v="3.5890100000000001E-2"/>
    <n v="16242.8984375"/>
    <n v="9.0279226000000001"/>
    <n v="65.732681299999996"/>
    <n v="5.6096797"/>
    <n v="25.379528000000001"/>
    <x v="88"/>
    <n v="0.13734299999999999"/>
    <s v="I"/>
    <s v="CRB"/>
    <n v="41277.104855074562"/>
    <n v="65732677.503615543"/>
    <s v="M"/>
    <n v="3.1505499999999999E-2"/>
    <n v="0"/>
    <n v="2.8577631000000001"/>
    <n v="1.183846"/>
  </r>
  <r>
    <n v="272"/>
    <n v="25.823499699999999"/>
    <x v="94"/>
    <x v="92"/>
    <n v="179"/>
    <n v="179"/>
    <s v="Conner"/>
    <n v="9.4949999999999992"/>
    <n v="23.747500000000002"/>
    <n v="113.25"/>
    <n v="98.862499999999997"/>
    <x v="0"/>
    <s v="042-02-I"/>
    <n v="0.96005399999999996"/>
    <n v="322.94850086700001"/>
    <n v="1427.2724371199999"/>
    <n v="1684.4198331699999"/>
    <m/>
    <m/>
    <n v="0"/>
    <n v="0.1796006"/>
    <n v="0"/>
    <n v="6381.1230469000002"/>
    <n v="13.5877275"/>
    <n v="25.823490100000001"/>
    <n v="8.4430055999999993"/>
    <n v="9.9705048000000005"/>
    <x v="89"/>
    <n v="0.52617700000000001"/>
    <s v="I"/>
    <s v="CRB"/>
    <n v="21968.084317619494"/>
    <n v="25823489.7550034"/>
    <s v="M"/>
    <n v="0"/>
    <n v="0.69549269999999996"/>
    <m/>
    <m/>
  </r>
  <r>
    <n v="269"/>
    <n v="11.052399599999999"/>
    <x v="95"/>
    <x v="93"/>
    <n v="180"/>
    <n v="180"/>
    <s v="Dudley"/>
    <n v="4.4850000000000003"/>
    <n v="15.527500000000002"/>
    <n v="101.25"/>
    <n v="96.837500000000006"/>
    <x v="0"/>
    <s v="042-03-I"/>
    <n v="1.1438009"/>
    <n v="380.72574091799999"/>
    <n v="1052.1883341499999"/>
    <n v="1454.4356961399999"/>
    <m/>
    <m/>
    <n v="1.4903436999999999"/>
    <n v="1.1040445999999999"/>
    <n v="0.44044689999999997"/>
    <n v="2731.0981445000002"/>
    <n v="15.232385600000001"/>
    <n v="11.0523615"/>
    <n v="9.4649467000000005"/>
    <n v="4.2673407000000001"/>
    <x v="90"/>
    <n v="1.3782019999999999"/>
    <s v="I"/>
    <s v="CRB"/>
    <n v="17797.957707885445"/>
    <n v="11052361.772695245"/>
    <s v="M"/>
    <n v="13.4843454"/>
    <n v="9.9891843999999992"/>
    <m/>
    <m/>
  </r>
  <r>
    <n v="271"/>
    <n v="17.181800800000001"/>
    <x v="96"/>
    <x v="37"/>
    <n v="181"/>
    <n v="181"/>
    <s v="Logan"/>
    <n v="6.2225000000000001"/>
    <n v="18.4375"/>
    <n v="128.75"/>
    <n v="97.672499999999999"/>
    <x v="0"/>
    <s v="042-04-I"/>
    <n v="1.0103880999999999"/>
    <n v="329.56326931000001"/>
    <n v="1295.86393084"/>
    <n v="1679.40191596"/>
    <m/>
    <m/>
    <n v="0.6077555"/>
    <n v="0.51304660000000002"/>
    <n v="2.5932667"/>
    <n v="4245.7104491999999"/>
    <n v="14.5269613"/>
    <n v="17.1817818"/>
    <n v="9.0266170999999993"/>
    <n v="6.6339226"/>
    <x v="91"/>
    <n v="0.84548630000000002"/>
    <s v="I"/>
    <s v="CRB"/>
    <n v="21859.416772816952"/>
    <n v="17181781.08483493"/>
    <s v="M"/>
    <n v="3.5372051999999998"/>
    <n v="2.9859886000000002"/>
    <m/>
    <m/>
  </r>
  <r>
    <n v="270"/>
    <n v="23.223899800000002"/>
    <x v="97"/>
    <x v="94"/>
    <n v="182"/>
    <n v="182"/>
    <s v="Felix"/>
    <n v="7.7133333333333338"/>
    <n v="20.993333333333336"/>
    <n v="121"/>
    <n v="97.726666666666674"/>
    <x v="0"/>
    <s v="042-05-I"/>
    <n v="0.75958130000000001"/>
    <n v="350.63180879499998"/>
    <n v="1232.4965659699999"/>
    <n v="1618.91443491"/>
    <m/>
    <m/>
    <n v="1.4311933999999999"/>
    <n v="2.1570944999999999"/>
    <n v="5.3355097999999996"/>
    <n v="5738.7524414"/>
    <n v="0.42077999999999999"/>
    <n v="23.223907499999999"/>
    <n v="0.26146009999999997"/>
    <n v="8.9668007000000003"/>
    <x v="92"/>
    <n v="1.81184E-2"/>
    <s v="I"/>
    <s v="CRB"/>
    <n v="22866.211200125283"/>
    <n v="23223907.717207991"/>
    <s v="M"/>
    <n v="6.1625880999999998"/>
    <n v="9.2882528000000004"/>
    <m/>
    <m/>
  </r>
  <r>
    <n v="281"/>
    <n v="70.761398299999996"/>
    <x v="98"/>
    <x v="95"/>
    <n v="183"/>
    <n v="183"/>
    <s v="Twin"/>
    <n v="12.204999999999998"/>
    <n v="26.2225"/>
    <n v="140.75"/>
    <n v="98.215000000000003"/>
    <x v="1"/>
    <s v="042-07-I"/>
    <n v="1.1807832"/>
    <n v="314.67510088"/>
    <n v="1164.4910949699999"/>
    <n v="1771.3188867199999"/>
    <n v="0.65689790000000003"/>
    <n v="0.1632545"/>
    <m/>
    <m/>
    <m/>
    <n v="17485.53125"/>
    <m/>
    <n v="70.761436500000002"/>
    <m/>
    <n v="27.321144100000001"/>
    <x v="38"/>
    <m/>
    <s v="I"/>
    <s v="CRB"/>
    <n v="44756.991756494412"/>
    <n v="70761436.948585346"/>
    <s v="R"/>
    <m/>
    <m/>
    <n v="0.92832800000000004"/>
    <n v="0.23071130000000001"/>
  </r>
  <r>
    <n v="276"/>
    <n v="57.834999099999997"/>
    <x v="99"/>
    <x v="96"/>
    <n v="184"/>
    <n v="184"/>
    <s v="Lower Twin"/>
    <n v="8.1300000000000008"/>
    <n v="16.197499999999998"/>
    <n v="126.25"/>
    <n v="100"/>
    <x v="1"/>
    <s v="042-09-I"/>
    <n v="0.93565030000000005"/>
    <n v="339.10542628899998"/>
    <n v="1112.7995357100001"/>
    <n v="1675.3409811399999"/>
    <m/>
    <m/>
    <n v="0"/>
    <n v="0"/>
    <n v="5.5394100000000002E-2"/>
    <n v="14291.3486328"/>
    <m/>
    <n v="57.835037200000002"/>
    <m/>
    <n v="22.330232599999999"/>
    <x v="38"/>
    <m/>
    <s v="I"/>
    <s v="CRB"/>
    <n v="41898.7904075646"/>
    <n v="57835036.690845408"/>
    <s v="R"/>
    <n v="0"/>
    <n v="0"/>
    <m/>
    <m/>
  </r>
  <r>
    <n v="273"/>
    <n v="26.0998001"/>
    <x v="100"/>
    <x v="97"/>
    <n v="185"/>
    <n v="185"/>
    <s v="Sullivan"/>
    <n v="8.4024999999999999"/>
    <n v="23.657499999999999"/>
    <n v="122"/>
    <n v="97.727500000000006"/>
    <x v="1"/>
    <s v="042-17-I"/>
    <n v="1.1708635999999999"/>
    <n v="303.082009653"/>
    <n v="1362.6031854800001"/>
    <n v="1798.88600849"/>
    <m/>
    <m/>
    <m/>
    <m/>
    <m/>
    <n v="6449.390625"/>
    <m/>
    <n v="26.099756200000002"/>
    <m/>
    <n v="10.077172300000001"/>
    <x v="38"/>
    <m/>
    <s v="I"/>
    <s v="CRB"/>
    <n v="23516.414034972247"/>
    <n v="26099756.982405234"/>
    <s v="R"/>
    <m/>
    <m/>
    <m/>
    <m/>
  </r>
  <r>
    <n v="279"/>
    <n v="57.639400500000001"/>
    <x v="101"/>
    <x v="98"/>
    <n v="187"/>
    <n v="187"/>
    <s v="Gorge"/>
    <n v="13.265000000000001"/>
    <n v="22.074545454545458"/>
    <n v="85.25"/>
    <n v="95.890833333333333"/>
    <x v="1"/>
    <s v="043-04-IS"/>
    <n v="1.3908879000000001"/>
    <n v="295.38608639900002"/>
    <n v="1441.6479333"/>
    <n v="1912.5625488200001"/>
    <m/>
    <m/>
    <m/>
    <m/>
    <m/>
    <n v="14243.0087891"/>
    <m/>
    <n v="57.639411899999999"/>
    <m/>
    <n v="22.254701600000001"/>
    <x v="38"/>
    <m/>
    <s v="IS"/>
    <s v="CRB"/>
    <n v="36616.086616691624"/>
    <n v="57639410.419308133"/>
    <s v="R"/>
    <m/>
    <m/>
    <m/>
    <m/>
  </r>
  <r>
    <n v="288"/>
    <n v="46.804901100000002"/>
    <x v="102"/>
    <x v="99"/>
    <n v="188"/>
    <n v="188"/>
    <s v="Dean"/>
    <n v="10.372499999999999"/>
    <n v="29.482500000000002"/>
    <n v="142"/>
    <n v="100"/>
    <x v="1"/>
    <s v="043-07-I"/>
    <n v="1.5676006"/>
    <n v="315.91900042399999"/>
    <n v="1234.77861362"/>
    <n v="1866.95353475"/>
    <n v="0.3790732"/>
    <n v="0.85214109999999998"/>
    <n v="0"/>
    <n v="0"/>
    <n v="4.5911E-2"/>
    <n v="11565.7480469"/>
    <m/>
    <n v="46.804920199999998"/>
    <m/>
    <n v="18.0714817"/>
    <x v="38"/>
    <m/>
    <s v="I"/>
    <s v="CRB"/>
    <n v="33692.744394011104"/>
    <n v="46804920.427483998"/>
    <s v="R"/>
    <n v="0"/>
    <n v="0"/>
    <n v="0.80990079999999998"/>
    <n v="1.8206236"/>
  </r>
  <r>
    <n v="274"/>
    <n v="27.0014"/>
    <x v="103"/>
    <x v="100"/>
    <n v="189"/>
    <n v="189"/>
    <s v="Bunker"/>
    <n v="9.6524999999999999"/>
    <n v="23.669999999999998"/>
    <n v="111.75"/>
    <n v="95.820000000000007"/>
    <x v="0"/>
    <s v="043-15-I"/>
    <n v="1.7040393"/>
    <n v="302.88372779500003"/>
    <n v="1396.2504974399999"/>
    <n v="1871.3147211"/>
    <n v="0.5769339"/>
    <n v="0.54330909999999999"/>
    <m/>
    <m/>
    <m/>
    <n v="6672.1835938000004"/>
    <m/>
    <n v="27.001369499999999"/>
    <m/>
    <n v="10.4252872"/>
    <x v="38"/>
    <m/>
    <s v="I"/>
    <s v="CRB"/>
    <n v="22344.145260030698"/>
    <n v="27001369.780461889"/>
    <s v="M"/>
    <m/>
    <m/>
    <n v="2.1366812999999998"/>
    <n v="2.0121514999999999"/>
  </r>
  <r>
    <n v="287"/>
    <n v="17.2544003"/>
    <x v="104"/>
    <x v="101"/>
    <n v="190"/>
    <n v="190"/>
    <s v="Lewis"/>
    <n v="4.7249999999999996"/>
    <n v="17.2575"/>
    <n v="111.5"/>
    <n v="99.375"/>
    <x v="1"/>
    <s v="044-02-I"/>
    <n v="1.5047754"/>
    <n v="375.58955417800001"/>
    <n v="905.68233642600001"/>
    <n v="1666.06026479"/>
    <n v="4.2974863000000001"/>
    <n v="2.8764555000000001"/>
    <m/>
    <m/>
    <m/>
    <n v="4263.6508789"/>
    <m/>
    <n v="17.254383099999998"/>
    <m/>
    <n v="6.6619543999999999"/>
    <x v="38"/>
    <m/>
    <s v="I"/>
    <s v="CRB"/>
    <n v="22670.933483604997"/>
    <n v="17254382.422398891"/>
    <s v="R"/>
    <m/>
    <m/>
    <n v="24.9066124"/>
    <n v="16.6708508"/>
  </r>
  <r>
    <n v="278"/>
    <n v="51.459499399999999"/>
    <x v="105"/>
    <x v="102"/>
    <n v="191"/>
    <n v="191"/>
    <s v="Big Salmon"/>
    <n v="13.022500000000001"/>
    <n v="26.85"/>
    <n v="106.25"/>
    <n v="96.875"/>
    <x v="1"/>
    <s v="044-03-I"/>
    <n v="1.0637642"/>
    <n v="285.51553192900002"/>
    <n v="1439.52024134"/>
    <n v="2062.9098234500002"/>
    <n v="0.2922419"/>
    <n v="0.4058041"/>
    <m/>
    <m/>
    <m/>
    <n v="12715.921875"/>
    <m/>
    <n v="51.459510799999997"/>
    <m/>
    <n v="19.868629500000001"/>
    <x v="38"/>
    <m/>
    <s v="I"/>
    <s v="CRB"/>
    <n v="36978.056845192346"/>
    <n v="51459511.732892215"/>
    <s v="R"/>
    <m/>
    <m/>
    <n v="0.56790669999999999"/>
    <n v="0.78858919999999999"/>
  </r>
  <r>
    <n v="277"/>
    <n v="14.7339001"/>
    <x v="106"/>
    <x v="103"/>
    <n v="192"/>
    <n v="192"/>
    <s v="Albino"/>
    <n v="11.932500000000001"/>
    <n v="19.5825"/>
    <n v="104.75"/>
    <n v="95.442499999999995"/>
    <x v="1"/>
    <s v="044-08-I"/>
    <n v="1.7915065999999999"/>
    <n v="270.21146054399998"/>
    <n v="1555.2778373399999"/>
    <n v="2112.3493082999998"/>
    <m/>
    <m/>
    <m/>
    <m/>
    <m/>
    <n v="3640.8305664"/>
    <m/>
    <n v="14.7339182"/>
    <m/>
    <n v="5.6887980000000002"/>
    <x v="38"/>
    <m/>
    <s v="I"/>
    <s v="CRB"/>
    <n v="16409.725591757709"/>
    <n v="14733918.469791291"/>
    <s v="R"/>
    <m/>
    <m/>
    <m/>
    <m/>
  </r>
  <r>
    <n v="284"/>
    <n v="146.5500031"/>
    <x v="107"/>
    <x v="104"/>
    <n v="193"/>
    <n v="193"/>
    <s v="Little Salmon"/>
    <n v="14.624999999999998"/>
    <n v="20.317499999999999"/>
    <n v="107.75"/>
    <n v="98.957499999999996"/>
    <x v="1"/>
    <s v="044-18-I"/>
    <n v="1.1925171999999999"/>
    <n v="296.39582177099999"/>
    <n v="1350.34934471"/>
    <n v="1950.83133585"/>
    <n v="0.13194040000000001"/>
    <n v="3.2950199999999999E-2"/>
    <m/>
    <m/>
    <m/>
    <n v="36213.2148438"/>
    <m/>
    <n v="146.54968260000001"/>
    <m/>
    <n v="56.583145100000003"/>
    <x v="38"/>
    <m/>
    <s v="I"/>
    <s v="CRB"/>
    <n v="67751.61779451833"/>
    <n v="146549677.06389537"/>
    <s v="R"/>
    <m/>
    <m/>
    <n v="9.0031E-2"/>
    <n v="2.2483900000000001E-2"/>
  </r>
  <r>
    <n v="225"/>
    <n v="36.737999000000002"/>
    <x v="108"/>
    <x v="105"/>
    <n v="194"/>
    <n v="194"/>
    <s v="Dry Fork N.F. Blackfoot"/>
    <n v="5.2675000000000001"/>
    <n v="14.615"/>
    <n v="118.25"/>
    <n v="98.914999999999992"/>
    <x v="1"/>
    <s v="045-02-I"/>
    <n v="2.9278792999999999"/>
    <n v="313.05071377000002"/>
    <n v="1138.8791100599999"/>
    <n v="2084.6402889699998"/>
    <n v="1.2658716000000001"/>
    <n v="0.90372549999999996"/>
    <m/>
    <m/>
    <m/>
    <n v="9060.3730469000002"/>
    <m/>
    <n v="36.666027100000001"/>
    <m/>
    <n v="14.156832700000001"/>
    <x v="38"/>
    <m/>
    <s v="I"/>
    <s v="CRB"/>
    <n v="28927.74105307752"/>
    <n v="36666027.394350126"/>
    <s v="R"/>
    <m/>
    <m/>
    <n v="3.4456737"/>
    <n v="2.4599204000000001"/>
  </r>
  <r>
    <n v="549"/>
    <n v="19.746000299999999"/>
    <x v="109"/>
    <x v="106"/>
    <n v="195"/>
    <n v="195"/>
    <s v="Calf"/>
    <n v="1.7275"/>
    <n v="5.48"/>
    <n v="82.25"/>
    <n v="100"/>
    <x v="1"/>
    <s v="045-05-I"/>
    <n v="0.72443020000000002"/>
    <n v="330.17658331299998"/>
    <n v="1105.00064185"/>
    <n v="2001.83553551"/>
    <n v="1.0371735"/>
    <n v="1.4968665000000001"/>
    <m/>
    <m/>
    <m/>
    <n v="4879.3398438000004"/>
    <m/>
    <n v="19.745988799999999"/>
    <m/>
    <n v="7.6239686000000004"/>
    <x v="38"/>
    <m/>
    <s v="I"/>
    <s v="CRB"/>
    <n v="24773.985439693468"/>
    <n v="19745988.39186947"/>
    <s v="R"/>
    <m/>
    <m/>
    <n v="5.2525748999999999"/>
    <n v="7.5806060000000004"/>
  </r>
  <r>
    <n v="222"/>
    <n v="35.7201004"/>
    <x v="110"/>
    <x v="62"/>
    <n v="196"/>
    <n v="196"/>
    <s v="Lake"/>
    <n v="6.57"/>
    <n v="20.752499999999998"/>
    <n v="127.25"/>
    <n v="96.905000000000001"/>
    <x v="0"/>
    <s v="045-20-I"/>
    <n v="2.0938208"/>
    <n v="342.18166137100002"/>
    <n v="930.75632088600003"/>
    <n v="1985.2224102099999"/>
    <n v="6.5799766000000002"/>
    <n v="10.2896223"/>
    <m/>
    <m/>
    <m/>
    <n v="8826.6259766000003"/>
    <m/>
    <n v="35.720085099999999"/>
    <m/>
    <n v="13.7916031"/>
    <x v="38"/>
    <m/>
    <s v="I"/>
    <s v="CRB"/>
    <n v="29430.871690953416"/>
    <n v="35720087.036865935"/>
    <s v="M"/>
    <m/>
    <m/>
    <n v="18.4209347"/>
    <n v="28.806251499999998"/>
  </r>
  <r>
    <n v="303"/>
    <n v="22.088100399999998"/>
    <x v="111"/>
    <x v="107"/>
    <n v="197"/>
    <n v="197"/>
    <s v="Jim"/>
    <n v="8.9974999999999987"/>
    <n v="25.675000000000001"/>
    <n v="113.25"/>
    <n v="100"/>
    <x v="0"/>
    <s v="046-02-I"/>
    <n v="5.3802433000000001"/>
    <n v="315.106112919"/>
    <n v="1336.1538774999999"/>
    <n v="1884.2531922400001"/>
    <m/>
    <m/>
    <n v="2.8205695"/>
    <n v="0.21123510000000001"/>
    <n v="5.9186999999999998E-3"/>
    <n v="5453.3798827999999"/>
    <n v="26.231084800000001"/>
    <n v="22.069046"/>
    <n v="16.2992077"/>
    <n v="8.5209063999999994"/>
    <x v="93"/>
    <n v="1.1885916999999999"/>
    <s v="I"/>
    <s v="CRB"/>
    <n v="24185.068228809141"/>
    <n v="22069045.490449551"/>
    <s v="M"/>
    <n v="12.769633300000001"/>
    <n v="0.95632980000000001"/>
    <m/>
    <m/>
  </r>
  <r>
    <n v="307"/>
    <n v="41.4645996"/>
    <x v="112"/>
    <x v="108"/>
    <n v="198"/>
    <n v="198"/>
    <s v="Kraft"/>
    <n v="9.9600000000000009"/>
    <n v="25.98"/>
    <n v="118.75"/>
    <n v="99.405000000000001"/>
    <x v="0"/>
    <s v="046-06-I"/>
    <n v="1.4686201000000001"/>
    <n v="342.25220048900002"/>
    <n v="1309.4655558300001"/>
    <n v="1821.96542918"/>
    <m/>
    <m/>
    <n v="4.3245635"/>
    <n v="1.6710474"/>
    <n v="0.39891369999999998"/>
    <n v="10246.1308594"/>
    <n v="44.137168899999999"/>
    <n v="41.464618700000003"/>
    <n v="27.4255104"/>
    <n v="16.009578699999999"/>
    <x v="94"/>
    <n v="1.0644537000000001"/>
    <s v="I"/>
    <s v="CRB"/>
    <n v="28453.426114777896"/>
    <n v="41464619.833937585"/>
    <s v="M"/>
    <n v="10.4295311"/>
    <n v="4.0300583999999997"/>
    <m/>
    <m/>
  </r>
  <r>
    <n v="306"/>
    <n v="54.723598500000001"/>
    <x v="113"/>
    <x v="109"/>
    <n v="199"/>
    <n v="199"/>
    <s v="Goat"/>
    <n v="8.7974999999999994"/>
    <n v="19.695"/>
    <n v="105.5"/>
    <n v="96.684999999999988"/>
    <x v="0"/>
    <s v="046-08-I"/>
    <n v="1.1176733999999999"/>
    <n v="334.82828352899998"/>
    <n v="1346.3838179700001"/>
    <n v="1710.28291199"/>
    <m/>
    <m/>
    <n v="1.8197397"/>
    <n v="0.43261529999999998"/>
    <n v="0.67289290000000002"/>
    <n v="11967.4462891"/>
    <n v="27.876283600000001"/>
    <n v="48.430534399999999"/>
    <n v="17.321485500000001"/>
    <n v="18.6991348"/>
    <x v="95"/>
    <n v="0.57559320000000003"/>
    <s v="I"/>
    <s v="CRB"/>
    <n v="46364.988777788465"/>
    <n v="48430535.772313334"/>
    <s v="M"/>
    <n v="3.3253290999999998"/>
    <n v="0.79054610000000003"/>
    <m/>
    <m/>
  </r>
  <r>
    <n v="302"/>
    <n v="16.2236996"/>
    <x v="114"/>
    <x v="110"/>
    <n v="200"/>
    <n v="200"/>
    <s v="Crazy Horse"/>
    <n v="9.18"/>
    <n v="17.5975"/>
    <n v="90"/>
    <n v="99.405000000000001"/>
    <x v="0"/>
    <s v="046-11-I"/>
    <n v="1.449792"/>
    <n v="288.86314878799999"/>
    <n v="1604.1246425100001"/>
    <n v="2035.7614882800001"/>
    <m/>
    <m/>
    <m/>
    <m/>
    <m/>
    <n v="4003.8520508000001"/>
    <m/>
    <n v="16.203014400000001"/>
    <m/>
    <n v="6.2560186"/>
    <x v="38"/>
    <m/>
    <s v="I"/>
    <s v="CRB"/>
    <n v="18394.460068762583"/>
    <n v="16203014.461117709"/>
    <s v="M"/>
    <m/>
    <m/>
    <m/>
    <m/>
  </r>
  <r>
    <n v="301"/>
    <n v="32.583999599999999"/>
    <x v="115"/>
    <x v="111"/>
    <n v="201"/>
    <n v="201"/>
    <s v="Cedar"/>
    <n v="7.7600000000000007"/>
    <n v="17.27"/>
    <n v="115.33333333333333"/>
    <n v="100"/>
    <x v="0"/>
    <s v="046-12-I"/>
    <n v="0.89456360000000001"/>
    <n v="332.403866419"/>
    <n v="1192.3809973100001"/>
    <n v="1772.13478218"/>
    <m/>
    <m/>
    <n v="1.6699394000000001"/>
    <n v="0"/>
    <n v="0"/>
    <n v="8043.8349608999997"/>
    <n v="14.3138828"/>
    <n v="32.552246099999998"/>
    <n v="8.8942165000000006"/>
    <n v="12.568492900000001"/>
    <x v="96"/>
    <n v="0.43972030000000001"/>
    <s v="I"/>
    <s v="CRB"/>
    <n v="30066.750294385023"/>
    <n v="32552245.916733183"/>
    <s v="M"/>
    <n v="5.1250290999999999"/>
    <n v="0"/>
    <m/>
    <m/>
  </r>
  <r>
    <n v="309"/>
    <n v="12.3268003"/>
    <x v="116"/>
    <x v="112"/>
    <n v="202"/>
    <n v="202"/>
    <s v="Lion"/>
    <n v="8.2050000000000001"/>
    <n v="22.035"/>
    <n v="104.25"/>
    <n v="98.092500000000001"/>
    <x v="1"/>
    <s v="046-18-I"/>
    <n v="1.627696"/>
    <n v="249.60655867099999"/>
    <n v="1765.36882468"/>
    <n v="2150.1995957899999"/>
    <m/>
    <m/>
    <m/>
    <m/>
    <m/>
    <n v="3046.0217284999999"/>
    <m/>
    <n v="12.3268127"/>
    <m/>
    <n v="4.7594089999999998"/>
    <x v="38"/>
    <m/>
    <s v="I"/>
    <s v="CRB"/>
    <n v="13838.684390126578"/>
    <n v="12326812.439172998"/>
    <s v="R"/>
    <m/>
    <m/>
    <m/>
    <m/>
  </r>
  <r>
    <n v="304"/>
    <n v="80.340103099999993"/>
    <x v="117"/>
    <x v="113"/>
    <n v="203"/>
    <n v="203"/>
    <s v="Lost"/>
    <n v="12.126666666666667"/>
    <n v="33.306666666666665"/>
    <n v="93.333333333333329"/>
    <n v="93.04"/>
    <x v="0"/>
    <s v="046-19-I"/>
    <n v="0.81779409999999997"/>
    <n v="347.89478147800003"/>
    <n v="1381.58990234"/>
    <n v="1645.2899357700001"/>
    <n v="1.9504366"/>
    <n v="0.60332799999999998"/>
    <n v="2.1367867"/>
    <n v="1.0064522"/>
    <n v="1.3114866999999999"/>
    <n v="15460.9326172"/>
    <n v="28.5645828"/>
    <n v="62.568172500000003"/>
    <n v="17.7491722"/>
    <n v="24.157707200000001"/>
    <x v="97"/>
    <n v="0.45653539999999998"/>
    <s v="I"/>
    <s v="CRB"/>
    <n v="54737.823713723898"/>
    <n v="62568173.073613822"/>
    <s v="M"/>
    <n v="2.6596763000000001"/>
    <n v="1.2527394999999999"/>
    <n v="2.4277248"/>
    <n v="0.75096750000000001"/>
  </r>
  <r>
    <n v="218"/>
    <n v="9.7286997"/>
    <x v="118"/>
    <x v="114"/>
    <n v="204"/>
    <n v="204"/>
    <s v="Colt"/>
    <n v="3.71"/>
    <n v="7.0649999999999995"/>
    <n v="97.5"/>
    <n v="98"/>
    <x v="0"/>
    <s v="047-06-I"/>
    <n v="1.2896253"/>
    <n v="410.78310218799999"/>
    <n v="932.03562545800003"/>
    <n v="1533.0580373400001"/>
    <m/>
    <m/>
    <n v="0.72952050000000002"/>
    <n v="0.20381450000000001"/>
    <n v="4.0591099999999998E-2"/>
    <n v="2404.0139159999999"/>
    <n v="13.0218697"/>
    <n v="9.7286987000000007"/>
    <n v="8.0913982000000004"/>
    <n v="3.7562715999999998"/>
    <x v="98"/>
    <n v="1.3385005999999999"/>
    <s v="I"/>
    <s v="CRB"/>
    <n v="23191.501238753441"/>
    <n v="9728698.8310293481"/>
    <s v="M"/>
    <n v="7.4986433999999997"/>
    <n v="2.0949814"/>
    <m/>
    <m/>
  </r>
  <r>
    <n v="241"/>
    <n v="9.3630896000000003"/>
    <x v="119"/>
    <x v="115"/>
    <n v="205"/>
    <n v="205"/>
    <s v="Seeley"/>
    <n v="2.64"/>
    <n v="9.5549999999999997"/>
    <n v="95.5"/>
    <n v="98.215000000000003"/>
    <x v="0"/>
    <s v="047-10-I"/>
    <n v="2.5310483000000001"/>
    <n v="469.75801779"/>
    <n v="611.65768667400005"/>
    <n v="1509.81807041"/>
    <n v="1.8586290999999999"/>
    <n v="0.74860660000000001"/>
    <n v="1.7415935"/>
    <n v="3.9668874999999999"/>
    <n v="0"/>
    <n v="2313.6706543"/>
    <n v="17.990320199999999"/>
    <n v="9.3630934000000003"/>
    <n v="11.178645100000001"/>
    <n v="3.6151103999999998"/>
    <x v="99"/>
    <n v="1.9214077000000001"/>
    <s v="I"/>
    <s v="CRB"/>
    <n v="18404.126194758548"/>
    <n v="9363092.92425506"/>
    <s v="M"/>
    <n v="18.600627899999999"/>
    <n v="42.367290500000003"/>
    <n v="19.850597400000002"/>
    <n v="7.9952940999999997"/>
  </r>
  <r>
    <n v="214"/>
    <n v="43.935298899999999"/>
    <x v="120"/>
    <x v="116"/>
    <n v="206"/>
    <n v="206"/>
    <s v="Clearwater"/>
    <n v="10.0075"/>
    <n v="26.814999999999998"/>
    <n v="105.25"/>
    <n v="92.722499999999997"/>
    <x v="0"/>
    <s v="047-11-I"/>
    <n v="1.6610205"/>
    <n v="371.91739826600002"/>
    <n v="1100.0212847"/>
    <n v="1763.17729259"/>
    <m/>
    <m/>
    <n v="1.527512"/>
    <n v="6.0492062999999998"/>
    <n v="0.12811110000000001"/>
    <n v="10856.6494141"/>
    <n v="28.9786015"/>
    <n v="43.935298899999999"/>
    <n v="18.006431599999999"/>
    <n v="16.9635143"/>
    <x v="100"/>
    <n v="0.65957440000000001"/>
    <s v="I"/>
    <s v="CRB"/>
    <n v="35813.64946412063"/>
    <n v="43935300.451824181"/>
    <s v="M"/>
    <n v="3.4767302999999998"/>
    <n v="13.768442200000001"/>
    <m/>
    <m/>
  </r>
  <r>
    <n v="220"/>
    <n v="33.154201499999999"/>
    <x v="121"/>
    <x v="117"/>
    <n v="208"/>
    <n v="208"/>
    <s v="Alice"/>
    <n v="5.2649999999999997"/>
    <n v="15.303333333333333"/>
    <n v="123"/>
    <n v="94.902500000000003"/>
    <x v="0"/>
    <s v="049-01-I"/>
    <n v="1.943006"/>
    <n v="382.76144766200002"/>
    <n v="698.67097981799998"/>
    <n v="1924.4778299300001"/>
    <n v="7.7483807000000002"/>
    <n v="10.4520102"/>
    <n v="0"/>
    <n v="0.13248309999999999"/>
    <n v="10.6950912"/>
    <n v="8170.3916016000003"/>
    <n v="5.2883133999999998"/>
    <n v="33.064403499999997"/>
    <n v="3.2859988000000002"/>
    <n v="12.7662373"/>
    <x v="101"/>
    <n v="0.15993979999999999"/>
    <s v="I"/>
    <s v="CRB"/>
    <n v="24429.951969633981"/>
    <n v="33064402.646476828"/>
    <s v="M"/>
    <n v="0"/>
    <n v="0.39959670000000003"/>
    <n v="23.370735199999999"/>
    <n v="31.525447799999998"/>
  </r>
  <r>
    <n v="224"/>
    <n v="17.6916008"/>
    <x v="122"/>
    <x v="27"/>
    <n v="210"/>
    <n v="210"/>
    <s v="Meadow"/>
    <n v="6.4423076923076925"/>
    <n v="19.614999999999998"/>
    <n v="111.61538461538461"/>
    <n v="93.728461538461517"/>
    <x v="1"/>
    <s v="049-02-IS"/>
    <n v="3.3192531999999999"/>
    <n v="333.91153857099999"/>
    <n v="1042.03652719"/>
    <n v="2069.6352042200001"/>
    <n v="1.0601444"/>
    <n v="1.6764827"/>
    <m/>
    <m/>
    <m/>
    <n v="4371.6987305000002"/>
    <m/>
    <n v="17.691637"/>
    <m/>
    <n v="6.8307795999999996"/>
    <x v="38"/>
    <m/>
    <s v="IS"/>
    <s v="CRB"/>
    <n v="18453.842433980211"/>
    <n v="17691637.448469721"/>
    <s v="R"/>
    <m/>
    <m/>
    <n v="5.9923601"/>
    <n v="9.4761504999999993"/>
  </r>
  <r>
    <n v="215"/>
    <n v="19.417699800000001"/>
    <x v="123"/>
    <x v="118"/>
    <n v="212"/>
    <n v="212"/>
    <s v="Keep Cool"/>
    <n v="3.9633333333333334"/>
    <n v="10.215"/>
    <n v="108.66666666666667"/>
    <n v="100"/>
    <x v="0"/>
    <s v="049-03-IK"/>
    <n v="1.0102264000000001"/>
    <n v="442.16838650699998"/>
    <n v="661.17629213700002"/>
    <n v="1755.13184353"/>
    <n v="2.2447708"/>
    <n v="1.8132617"/>
    <n v="1.0744814"/>
    <n v="0.83357530000000002"/>
    <n v="0.43423970000000001"/>
    <n v="4005.6833495999999"/>
    <n v="29.237297099999999"/>
    <n v="16.210424400000001"/>
    <n v="18.167177200000001"/>
    <n v="6.2588800999999998"/>
    <x v="102"/>
    <n v="1.8036108"/>
    <s v="IK"/>
    <s v="CRB"/>
    <n v="23783.888578342634"/>
    <n v="16210425.341276597"/>
    <s v="M"/>
    <n v="5.5335155"/>
    <n v="4.2928633999999999"/>
    <n v="11.5604362"/>
    <n v="9.3381901000000003"/>
  </r>
  <r>
    <n v="221"/>
    <n v="17.658000900000001"/>
    <x v="124"/>
    <x v="119"/>
    <n v="213"/>
    <n v="213"/>
    <s v="Falls"/>
    <n v="6.29"/>
    <n v="21.013333333333332"/>
    <n v="124.5"/>
    <n v="93.125"/>
    <x v="1"/>
    <s v="049-04-I"/>
    <n v="1.0454680999999999"/>
    <n v="337.36616365600003"/>
    <n v="847.35785130099998"/>
    <n v="2076.0188589499999"/>
    <n v="2.9285467000000001"/>
    <n v="2.9266958000000001"/>
    <m/>
    <m/>
    <m/>
    <n v="4361.5947266000003"/>
    <m/>
    <n v="17.650747299999999"/>
    <m/>
    <n v="6.8149914999999996"/>
    <x v="38"/>
    <m/>
    <s v="I"/>
    <s v="CRB"/>
    <n v="18214.990013736788"/>
    <n v="17650747.04385934"/>
    <s v="R"/>
    <m/>
    <m/>
    <n v="16.584814099999999"/>
    <n v="16.574331300000001"/>
  </r>
  <r>
    <n v="232"/>
    <n v="6.0106902"/>
    <x v="125"/>
    <x v="120"/>
    <n v="214"/>
    <n v="214"/>
    <s v="Sandbar"/>
    <n v="2.04"/>
    <n v="7.2233333333333327"/>
    <n v="94.75"/>
    <n v="98.75"/>
    <x v="0"/>
    <s v="049-07-I"/>
    <n v="1.1908122000000001"/>
    <n v="416.88226721299998"/>
    <n v="583.78222656299999"/>
    <n v="1829.80411338"/>
    <m/>
    <m/>
    <n v="0"/>
    <n v="0"/>
    <n v="5.5773900000000001E-2"/>
    <n v="1485.2729492000001"/>
    <n v="8.1374388"/>
    <n v="6.0106864"/>
    <n v="5.0563598000000001"/>
    <n v="2.3207390000000001"/>
    <x v="103"/>
    <n v="1.3538285000000001"/>
    <s v="I"/>
    <s v="CRB"/>
    <n v="10054.657653658394"/>
    <n v="6010686.5036981702"/>
    <s v="M"/>
    <n v="0"/>
    <n v="0"/>
    <m/>
    <m/>
  </r>
  <r>
    <n v="562"/>
    <n v="104.24299619999999"/>
    <x v="126"/>
    <x v="121"/>
    <n v="216"/>
    <n v="216"/>
    <s v="E.F. of N.F. of Blackfoot"/>
    <n v="10.3375"/>
    <n v="14.733333333333334"/>
    <n v="107.25"/>
    <n v="94.992500000000007"/>
    <x v="1"/>
    <s v="049-08-I"/>
    <n v="2.8252717999999999"/>
    <n v="328.24322736400001"/>
    <n v="1068.00969448"/>
    <n v="2084.1424573300001"/>
    <n v="4.5552143999999997"/>
    <n v="5.5415210999999998"/>
    <m/>
    <m/>
    <m/>
    <n v="25758.984375"/>
    <m/>
    <n v="104.2429123"/>
    <m/>
    <n v="40.2484131"/>
    <x v="38"/>
    <m/>
    <s v="I"/>
    <s v="CRB"/>
    <n v="51125.518143965463"/>
    <n v="104242909.08672243"/>
    <s v="R"/>
    <m/>
    <m/>
    <n v="4.3698039"/>
    <n v="5.3159651999999999"/>
  </r>
  <r>
    <n v="11"/>
    <n v="49.365299200000003"/>
    <x v="127"/>
    <x v="122"/>
    <n v="218"/>
    <n v="218"/>
    <s v="Landers Fork"/>
    <n v="7.2975000000000003"/>
    <n v="15.766666666666666"/>
    <n v="121.75"/>
    <n v="98.215000000000003"/>
    <x v="1"/>
    <s v="049-11-I"/>
    <n v="1.5382256999999999"/>
    <n v="317.82864205300001"/>
    <n v="1008.60102649"/>
    <n v="2134.4379620999998"/>
    <m/>
    <m/>
    <m/>
    <m/>
    <m/>
    <n v="12165.8681641"/>
    <m/>
    <n v="49.233520499999997"/>
    <m/>
    <n v="19.009168599999999"/>
    <x v="38"/>
    <m/>
    <s v="I"/>
    <s v="CRB"/>
    <n v="36428.503869851382"/>
    <n v="49233521.414342262"/>
    <s v="R"/>
    <m/>
    <m/>
    <m/>
    <m/>
  </r>
  <r>
    <n v="228"/>
    <n v="7.0298400000000001"/>
    <x v="128"/>
    <x v="123"/>
    <n v="219"/>
    <n v="219"/>
    <s v="Cadotte"/>
    <n v="3.1724999999999999"/>
    <n v="12.866666666666667"/>
    <n v="119"/>
    <n v="90.412500000000009"/>
    <x v="0"/>
    <s v="049-12-I"/>
    <n v="1.0420414"/>
    <n v="428.35927824100003"/>
    <n v="597.39916483599995"/>
    <n v="1767.843869"/>
    <m/>
    <m/>
    <m/>
    <m/>
    <m/>
    <n v="1468.9875488"/>
    <n v="5.0895542999999996"/>
    <n v="5.9447818000000003"/>
    <n v="3.1624962999999999"/>
    <n v="2.2952930999999999"/>
    <x v="104"/>
    <n v="0.85613810000000001"/>
    <s v="I"/>
    <s v="CRB"/>
    <n v="12996.893983354277"/>
    <n v="5944781.9202613961"/>
    <s v="M"/>
    <m/>
    <m/>
    <m/>
    <m/>
  </r>
  <r>
    <n v="227"/>
    <n v="16.561300299999999"/>
    <x v="129"/>
    <x v="124"/>
    <n v="220"/>
    <n v="220"/>
    <s v="Snowbank"/>
    <n v="4.9749999999999996"/>
    <n v="8.82"/>
    <n v="73.5"/>
    <n v="94.204999999999998"/>
    <x v="0"/>
    <s v="049-13-I"/>
    <n v="1.1727071"/>
    <n v="347.756788417"/>
    <n v="953.69296829799998"/>
    <n v="2048.96679597"/>
    <n v="0.1330674"/>
    <n v="0.2297602"/>
    <n v="7.5770699999999996E-2"/>
    <n v="0.1244121"/>
    <n v="0"/>
    <n v="4092.3923340000001"/>
    <n v="8.4226788999999993"/>
    <n v="16.5613232"/>
    <n v="5.2335997000000001"/>
    <n v="6.3943629"/>
    <x v="105"/>
    <n v="0.50857529999999995"/>
    <s v="I"/>
    <s v="CRB"/>
    <n v="18560.721012111651"/>
    <n v="16561323.796388976"/>
    <s v="M"/>
    <n v="0.45751639999999999"/>
    <n v="0.7512219"/>
    <n v="0.80348410000000003"/>
    <n v="1.3873321000000001"/>
  </r>
  <r>
    <n v="236"/>
    <n v="20.656200399999999"/>
    <x v="130"/>
    <x v="125"/>
    <n v="221"/>
    <n v="221"/>
    <s v="Willow"/>
    <n v="4.8984615384615378"/>
    <n v="17.648333333333333"/>
    <n v="112.84615384615384"/>
    <n v="93.505384615384628"/>
    <x v="0"/>
    <s v="050-04-IS"/>
    <n v="1.7831148999999999"/>
    <n v="418.62959737699998"/>
    <n v="637.51971261200003"/>
    <n v="1815.29298369"/>
    <m/>
    <m/>
    <n v="1.5829580999999999"/>
    <n v="0.9444342"/>
    <n v="0.9221741"/>
    <n v="5005.6596680000002"/>
    <n v="31.553926499999999"/>
    <n v="20.257186900000001"/>
    <n v="19.6066608"/>
    <n v="7.8213433999999999"/>
    <x v="106"/>
    <n v="1.5576657"/>
    <s v="IS"/>
    <s v="CRB"/>
    <n v="22709.245893163163"/>
    <n v="20257186.65745309"/>
    <s v="M"/>
    <n v="7.6633557999999997"/>
    <n v="4.5721588000000004"/>
    <m/>
    <m/>
  </r>
  <r>
    <n v="144"/>
    <n v="21.777299899999999"/>
    <x v="131"/>
    <x v="126"/>
    <n v="223"/>
    <n v="223"/>
    <s v="N.F. Lower Willow"/>
    <n v="4.49"/>
    <n v="14.965"/>
    <n v="121.75"/>
    <n v="92.047499999999999"/>
    <x v="0"/>
    <s v="051-02-IK"/>
    <n v="1.1007431000000001"/>
    <n v="377.33562379400001"/>
    <n v="680.72062492400005"/>
    <n v="1960.4417994200001"/>
    <m/>
    <m/>
    <n v="6.4702999999999997E-2"/>
    <n v="0.65145690000000001"/>
    <n v="0"/>
    <n v="5381.2910155999998"/>
    <n v="16.786088899999999"/>
    <n v="21.777313199999998"/>
    <n v="10.430371299999999"/>
    <n v="8.4082679999999996"/>
    <x v="107"/>
    <n v="0.77080630000000006"/>
    <s v="IK"/>
    <s v="CRB"/>
    <n v="22483.064548141789"/>
    <n v="21777313.022876743"/>
    <s v="M"/>
    <n v="0.29711219999999999"/>
    <n v="2.9914494"/>
    <m/>
    <m/>
  </r>
  <r>
    <n v="134"/>
    <n v="9.4326296000000003"/>
    <x v="132"/>
    <x v="127"/>
    <n v="224"/>
    <n v="224"/>
    <s v="S.F. Douglas"/>
    <n v="3.43"/>
    <n v="9.0333333333333332"/>
    <n v="94"/>
    <n v="98.807500000000005"/>
    <x v="0"/>
    <s v="051-04-I"/>
    <n v="0.94361989999999996"/>
    <n v="384.54650576900002"/>
    <n v="625.89500209300002"/>
    <n v="1979.8028587700001"/>
    <m/>
    <m/>
    <n v="0.43507590000000002"/>
    <n v="0.32888780000000001"/>
    <n v="0"/>
    <n v="2330.8540039"/>
    <n v="25.8364677"/>
    <n v="9.4326323999999993"/>
    <n v="16.0540047"/>
    <n v="3.6419597000000001"/>
    <x v="108"/>
    <n v="2.7390515999999998"/>
    <s v="I"/>
    <s v="CRB"/>
    <n v="13605.985629287394"/>
    <n v="9432631.9805902485"/>
    <s v="M"/>
    <n v="4.6124568000000004"/>
    <n v="3.4867029"/>
    <m/>
    <m/>
  </r>
  <r>
    <n v="143"/>
    <n v="7.2110900999999998"/>
    <x v="133"/>
    <x v="128"/>
    <n v="225"/>
    <n v="225"/>
    <s v="Sawmill"/>
    <n v="1.8949999999999998"/>
    <n v="7.3466666666666667"/>
    <n v="111.75"/>
    <n v="99.405000000000001"/>
    <x v="0"/>
    <s v="051-05-IK"/>
    <n v="0.69938180000000005"/>
    <n v="428.65609768600001"/>
    <n v="530.61817515999996"/>
    <n v="1901.87545454"/>
    <m/>
    <m/>
    <n v="0.45389980000000002"/>
    <n v="0.17365520000000001"/>
    <n v="0"/>
    <n v="1528.0366211"/>
    <n v="8.8153667000000002"/>
    <n v="6.1837448999999998"/>
    <n v="5.4776039000000001"/>
    <n v="2.3875573000000001"/>
    <x v="109"/>
    <n v="1.4255708"/>
    <s v="IK"/>
    <s v="CRB"/>
    <n v="11281.652203182943"/>
    <n v="6183744.8156272406"/>
    <s v="M"/>
    <n v="6.2944689"/>
    <n v="2.4081686000000002"/>
    <m/>
    <m/>
  </r>
  <r>
    <n v="124"/>
    <n v="41.591701499999999"/>
    <x v="134"/>
    <x v="129"/>
    <n v="226"/>
    <n v="226"/>
    <s v="Foster"/>
    <n v="6.0449999999999999"/>
    <n v="14.186666666666667"/>
    <n v="105.75"/>
    <n v="95.862499999999997"/>
    <x v="0"/>
    <s v="051-06-I"/>
    <n v="1.0537156000000001"/>
    <n v="336.49332082000001"/>
    <n v="868.71575604099996"/>
    <n v="2311.0761113399999"/>
    <m/>
    <m/>
    <n v="0.45036369999999998"/>
    <n v="0.14091329999999999"/>
    <n v="0.38672079999999998"/>
    <n v="10277.5390625"/>
    <n v="21.454460099999999"/>
    <n v="41.591724399999997"/>
    <n v="13.3311577"/>
    <n v="16.058654799999999"/>
    <x v="110"/>
    <n v="0.51583480000000004"/>
    <s v="I"/>
    <s v="CRB"/>
    <n v="39589.674032563715"/>
    <n v="41591725.44069422"/>
    <s v="M"/>
    <n v="1.0828211000000001"/>
    <n v="0.33880139999999997"/>
    <m/>
    <m/>
  </r>
  <r>
    <n v="116"/>
    <n v="47.7859993"/>
    <x v="135"/>
    <x v="130"/>
    <n v="227"/>
    <n v="227"/>
    <s v="Warm Springs"/>
    <n v="6.1499999999999995"/>
    <n v="10.38"/>
    <n v="94.75"/>
    <n v="96.635000000000005"/>
    <x v="0"/>
    <s v="051-08-I"/>
    <n v="0.81803440000000005"/>
    <n v="347.12152820799997"/>
    <n v="849.95826253300004"/>
    <n v="2262.6517062399998"/>
    <m/>
    <m/>
    <n v="0.18866060000000001"/>
    <n v="1.5391101"/>
    <n v="0"/>
    <n v="11808.1894531"/>
    <n v="31.874034900000002"/>
    <n v="47.786045100000003"/>
    <n v="19.805566800000001"/>
    <n v="18.450296399999999"/>
    <x v="111"/>
    <n v="0.66701560000000004"/>
    <s v="I"/>
    <s v="CRB"/>
    <n v="36819.056060973613"/>
    <n v="47786046.739483841"/>
    <s v="M"/>
    <n v="0.39480300000000002"/>
    <n v="3.2208389999999998"/>
    <m/>
    <m/>
  </r>
  <r>
    <n v="145"/>
    <n v="39.696800199999998"/>
    <x v="136"/>
    <x v="131"/>
    <n v="228"/>
    <n v="228"/>
    <s v="S.F. Willow"/>
    <n v="7.8999999999999995"/>
    <n v="29.91"/>
    <n v="118.33333333333333"/>
    <n v="95.23"/>
    <x v="0"/>
    <s v="051-10-IK"/>
    <n v="1.1140064999999999"/>
    <n v="388.09508984500002"/>
    <n v="605.74934662400005"/>
    <n v="1991.0246810000001"/>
    <m/>
    <m/>
    <n v="10.034942600000001"/>
    <n v="0.2209873"/>
    <n v="0"/>
    <n v="9809.2978516000003"/>
    <n v="52.019035299999999"/>
    <n v="39.696819300000001"/>
    <n v="32.323066699999998"/>
    <n v="15.327027299999999"/>
    <x v="112"/>
    <n v="1.3104081000000001"/>
    <s v="IK"/>
    <s v="CRB"/>
    <n v="27058.163968262164"/>
    <n v="39696819.245508805"/>
    <s v="M"/>
    <n v="25.278970699999999"/>
    <n v="0.55668799999999996"/>
    <m/>
    <m/>
  </r>
  <r>
    <n v="117"/>
    <n v="2.2791299999999999"/>
    <x v="137"/>
    <x v="132"/>
    <n v="229"/>
    <n v="229"/>
    <s v="Twin Lakes"/>
    <n v="4.1225000000000005"/>
    <n v="10.086666666666666"/>
    <n v="78.5"/>
    <n v="95.455000000000013"/>
    <x v="1"/>
    <s v="051-11-I"/>
    <n v="0.37169859999999999"/>
    <n v="239.29137437399999"/>
    <n v="927.15665690100002"/>
    <n v="2714.02718938"/>
    <m/>
    <m/>
    <m/>
    <m/>
    <m/>
    <n v="562.49108890000002"/>
    <m/>
    <n v="2.2763206999999999"/>
    <m/>
    <n v="0.87889240000000002"/>
    <x v="38"/>
    <m/>
    <s v="I"/>
    <s v="CRB"/>
    <n v="6329.6633974999977"/>
    <n v="2276320.7360575362"/>
    <s v="R"/>
    <m/>
    <m/>
    <m/>
    <m/>
  </r>
  <r>
    <n v="131"/>
    <n v="6.9443998000000002"/>
    <x v="138"/>
    <x v="133"/>
    <n v="230"/>
    <n v="230"/>
    <s v="Snowshoe"/>
    <n v="3.1433333333333331"/>
    <n v="12.280000000000001"/>
    <n v="127"/>
    <n v="98.45"/>
    <x v="0"/>
    <s v="052-03-I"/>
    <n v="1.3642931"/>
    <n v="414.751091863"/>
    <n v="635.05000443899996"/>
    <n v="1935.09461078"/>
    <m/>
    <m/>
    <n v="0.3569001"/>
    <n v="0"/>
    <n v="0"/>
    <n v="1715.9995117000001"/>
    <n v="21.235465999999999"/>
    <n v="6.9444036000000002"/>
    <n v="13.1950798"/>
    <n v="2.6812491000000001"/>
    <x v="113"/>
    <n v="3.057925"/>
    <s v="I"/>
    <s v="CRB"/>
    <n v="12145.817251861983"/>
    <n v="6944403.413796911"/>
    <s v="M"/>
    <n v="5.1393947999999998"/>
    <n v="0"/>
    <m/>
    <m/>
  </r>
  <r>
    <n v="132"/>
    <n v="15.1817999"/>
    <x v="139"/>
    <x v="134"/>
    <n v="231"/>
    <n v="231"/>
    <s v="Elliston"/>
    <n v="2.9750000000000001"/>
    <n v="9.6999999999999993"/>
    <n v="119.5"/>
    <n v="97.527500000000003"/>
    <x v="0"/>
    <s v="052-08-I"/>
    <n v="1.0331475999999999"/>
    <n v="447.74875851000002"/>
    <n v="510.446363969"/>
    <n v="1829.40563989"/>
    <m/>
    <m/>
    <n v="0.85395569999999998"/>
    <n v="3.6024E-3"/>
    <n v="0.19675119999999999"/>
    <n v="3751.5166015999998"/>
    <n v="17.420547500000001"/>
    <n v="15.181848499999999"/>
    <n v="10.824605"/>
    <n v="5.8617444000000001"/>
    <x v="114"/>
    <n v="1.1474588999999999"/>
    <s v="I"/>
    <s v="CRB"/>
    <n v="20000.747270855183"/>
    <n v="15181848.56771956"/>
    <s v="M"/>
    <n v="5.6248646000000004"/>
    <n v="2.3728200000000001E-2"/>
    <m/>
    <m/>
  </r>
  <r>
    <n v="130"/>
    <n v="41.281501800000001"/>
    <x v="140"/>
    <x v="135"/>
    <n v="233"/>
    <n v="233"/>
    <s v="Little Blackfoot"/>
    <n v="8.9649999999999999"/>
    <n v="22.747499999999999"/>
    <n v="99.25"/>
    <n v="95.695000000000007"/>
    <x v="0"/>
    <s v="052-11-I"/>
    <n v="1.0941955999999999"/>
    <n v="370.03059552799999"/>
    <n v="779.50030893200005"/>
    <n v="2181.2666624600001"/>
    <m/>
    <m/>
    <n v="0"/>
    <n v="0"/>
    <n v="6.5300000000000002E-5"/>
    <n v="10097.1416016"/>
    <n v="3.7068778999999998"/>
    <n v="40.861682899999998"/>
    <n v="2.3033426000000001"/>
    <n v="15.7767839"/>
    <x v="115"/>
    <n v="9.0717699999999998E-2"/>
    <s v="I"/>
    <s v="CRB"/>
    <n v="36647.651214198668"/>
    <n v="40861683.028641976"/>
    <s v="M"/>
    <n v="0"/>
    <n v="0"/>
    <m/>
    <m/>
  </r>
  <r>
    <n v="127"/>
    <n v="51.343601200000002"/>
    <x v="141"/>
    <x v="45"/>
    <n v="234"/>
    <n v="234"/>
    <s v="Rock"/>
    <n v="8.3666666666666654"/>
    <n v="17.081818181818182"/>
    <n v="100.08333333333333"/>
    <n v="97.008333333333326"/>
    <x v="1"/>
    <s v="052-14-IS"/>
    <n v="0.82078209999999996"/>
    <n v="304.13251779799998"/>
    <n v="1022.27998989"/>
    <n v="2387.2665588499999"/>
    <m/>
    <m/>
    <m/>
    <m/>
    <m/>
    <n v="12687.28125"/>
    <n v="9.1508082999999996"/>
    <n v="51.343604999999997"/>
    <n v="5.6860371000000001"/>
    <n v="19.823875399999999"/>
    <x v="116"/>
    <n v="0.17822679999999999"/>
    <s v="IS"/>
    <s v="CRB"/>
    <n v="31930.972767881431"/>
    <n v="51343604.035149917"/>
    <s v="R"/>
    <m/>
    <m/>
    <m/>
    <m/>
  </r>
  <r>
    <n v="118"/>
    <n v="45.069599199999999"/>
    <x v="142"/>
    <x v="136"/>
    <n v="235"/>
    <n v="235"/>
    <s v="Beefstraight"/>
    <n v="5.27"/>
    <n v="17.850000000000001"/>
    <n v="112"/>
    <n v="96.167500000000004"/>
    <x v="0"/>
    <s v="053-01-I"/>
    <n v="1.1336919999999999"/>
    <n v="389.33560044699999"/>
    <n v="624.55036010699996"/>
    <n v="2173.4512779500001"/>
    <m/>
    <m/>
    <n v="8.2417099999999993E-2"/>
    <n v="0"/>
    <n v="0"/>
    <n v="8064.1606444999998"/>
    <n v="9.1766442999999995"/>
    <n v="32.634502400000002"/>
    <n v="5.7020911999999999"/>
    <n v="12.600251200000001"/>
    <x v="117"/>
    <n v="0.28119460000000002"/>
    <s v="I"/>
    <s v="CRB"/>
    <n v="35227.285988763193"/>
    <n v="32634501.046684194"/>
    <s v="M"/>
    <n v="0.18286630000000001"/>
    <n v="0"/>
    <m/>
    <m/>
  </r>
  <r>
    <n v="123"/>
    <n v="5.6211599999999997"/>
    <x v="143"/>
    <x v="137"/>
    <n v="236"/>
    <n v="236"/>
    <s v="N.F. Dry Cottonwood"/>
    <n v="2.1274999999999999"/>
    <n v="9.7850000000000001"/>
    <n v="112"/>
    <n v="98.092500000000001"/>
    <x v="0"/>
    <s v="053-02-I"/>
    <n v="1.3653872"/>
    <n v="411.69890037800002"/>
    <n v="582.68284388999996"/>
    <n v="2092.7817304099999"/>
    <m/>
    <m/>
    <n v="0.2287101"/>
    <n v="0"/>
    <n v="0"/>
    <n v="1387.9958495999999"/>
    <n v="11.8730841"/>
    <n v="5.6170197000000002"/>
    <n v="7.3775772999999996"/>
    <n v="2.1687433999999999"/>
    <x v="118"/>
    <n v="2.1137693"/>
    <s v="I"/>
    <s v="CRB"/>
    <n v="10071.199223361333"/>
    <n v="5617019.8161118915"/>
    <s v="M"/>
    <n v="4.0687341999999997"/>
    <n v="0"/>
    <m/>
    <m/>
  </r>
  <r>
    <n v="119"/>
    <n v="31.5298996"/>
    <x v="144"/>
    <x v="138"/>
    <n v="237"/>
    <n v="237"/>
    <s v="Browns Gulch"/>
    <n v="3.9825000000000004"/>
    <n v="16.754999999999999"/>
    <n v="115"/>
    <n v="98.237499999999997"/>
    <x v="0"/>
    <s v="053-04-I"/>
    <n v="1.2992243999999999"/>
    <n v="419.84534407699999"/>
    <n v="504.01102556500001"/>
    <n v="2054.9770643900001"/>
    <m/>
    <m/>
    <n v="4.0151854"/>
    <n v="2.0568048999999999"/>
    <n v="0"/>
    <n v="7777.6743164"/>
    <n v="51.941924999999998"/>
    <n v="31.475130100000001"/>
    <n v="32.2751503"/>
    <n v="12.1526155"/>
    <x v="119"/>
    <n v="1.6502528999999999"/>
    <s v="I"/>
    <s v="CRB"/>
    <n v="27141.424136332123"/>
    <n v="31475130.47020562"/>
    <s v="M"/>
    <n v="12.734532400000001"/>
    <n v="6.5233479000000001"/>
    <m/>
    <m/>
  </r>
  <r>
    <n v="115"/>
    <n v="17.8398991"/>
    <x v="145"/>
    <x v="139"/>
    <n v="238"/>
    <n v="238"/>
    <s v="Tin Cup Joe"/>
    <n v="5.2700000000000005"/>
    <n v="15.244999999999997"/>
    <n v="90.25"/>
    <n v="96.995000000000005"/>
    <x v="0"/>
    <s v="053-05-I"/>
    <n v="0.81281829999999999"/>
    <n v="287.70426969499999"/>
    <n v="940.50715201200001"/>
    <n v="2466.69285386"/>
    <m/>
    <m/>
    <m/>
    <m/>
    <m/>
    <n v="4408.3315430000002"/>
    <m/>
    <n v="17.8398857"/>
    <m/>
    <n v="6.8880181"/>
    <x v="38"/>
    <m/>
    <s v="I"/>
    <s v="CRB"/>
    <n v="21995.802303805169"/>
    <n v="17839885.630687628"/>
    <s v="M"/>
    <m/>
    <m/>
    <m/>
    <m/>
  </r>
  <r>
    <n v="120"/>
    <n v="25.8393993"/>
    <x v="146"/>
    <x v="140"/>
    <n v="239"/>
    <n v="239"/>
    <s v="Norton"/>
    <n v="4.21"/>
    <n v="14.024999999999999"/>
    <n v="114"/>
    <n v="97.56"/>
    <x v="0"/>
    <s v="053-07-I"/>
    <n v="2.8510208000000001"/>
    <n v="441.30295523000001"/>
    <n v="492.37179330700002"/>
    <n v="1986.1985726800001"/>
    <m/>
    <m/>
    <m/>
    <m/>
    <m/>
    <n v="6366.8320313000004"/>
    <n v="7.2755694000000002"/>
    <n v="25.7656536"/>
    <n v="4.5208200999999999"/>
    <n v="9.9481745000000004"/>
    <x v="120"/>
    <n v="0.28237469999999998"/>
    <s v="I"/>
    <s v="CRB"/>
    <n v="24348.021891095217"/>
    <n v="25765654.126935281"/>
    <s v="M"/>
    <m/>
    <m/>
    <m/>
    <m/>
  </r>
  <r>
    <n v="121"/>
    <n v="20.625699999999998"/>
    <x v="147"/>
    <x v="113"/>
    <n v="240"/>
    <n v="240"/>
    <s v="Lost"/>
    <n v="4.4574999999999996"/>
    <n v="13.7775"/>
    <n v="83.5"/>
    <n v="99.405000000000001"/>
    <x v="1"/>
    <s v="053-08-I"/>
    <n v="0.95231750000000004"/>
    <n v="315.37782114599997"/>
    <n v="860.83469200100001"/>
    <n v="2398.48742072"/>
    <m/>
    <m/>
    <m/>
    <m/>
    <m/>
    <n v="5096.71875"/>
    <n v="7.1882299999999996E-2"/>
    <n v="20.6256886"/>
    <n v="4.4665499999999997E-2"/>
    <n v="7.9636230000000001"/>
    <x v="121"/>
    <n v="3.4851000000000001E-3"/>
    <s v="I"/>
    <s v="CRB"/>
    <n v="21816.051206893393"/>
    <n v="20625689.173169453"/>
    <s v="R"/>
    <m/>
    <m/>
    <m/>
    <m/>
  </r>
  <r>
    <n v="125"/>
    <n v="107.5240021"/>
    <x v="148"/>
    <x v="141"/>
    <n v="241"/>
    <n v="241"/>
    <s v="Racetrack"/>
    <n v="9.3625000000000007"/>
    <n v="13.51"/>
    <n v="93.25"/>
    <n v="96.02000000000001"/>
    <x v="0"/>
    <s v="053-11-I"/>
    <n v="0.77264820000000001"/>
    <n v="336.44311130599999"/>
    <n v="861.83394290700005"/>
    <n v="2295.2235021000001"/>
    <n v="0.86272990000000005"/>
    <n v="2.9176747999999999"/>
    <n v="0"/>
    <n v="0.48145850000000001"/>
    <n v="0.32199759999999999"/>
    <n v="26557.6503906"/>
    <n v="55.660335500000002"/>
    <n v="107.4749985"/>
    <n v="34.585659"/>
    <n v="41.496330299999997"/>
    <x v="122"/>
    <n v="0.51789099999999999"/>
    <s v="I"/>
    <s v="CRB"/>
    <n v="56545.940770247456"/>
    <n v="107475001.50069784"/>
    <s v="M"/>
    <n v="0"/>
    <n v="0.44776840000000001"/>
    <n v="0.80236030000000003"/>
    <n v="2.7135102999999998"/>
  </r>
  <r>
    <n v="122"/>
    <n v="22.533700899999999"/>
    <x v="149"/>
    <x v="142"/>
    <n v="242"/>
    <n v="242"/>
    <s v="Dempsy"/>
    <n v="6.6099999999999994"/>
    <n v="15.463333333333333"/>
    <n v="96.666666666666671"/>
    <n v="94.88"/>
    <x v="0"/>
    <s v="053-16-I"/>
    <n v="0.81898459999999995"/>
    <n v="286.17219383299999"/>
    <n v="997.20941341599996"/>
    <n v="2500.5704595799998"/>
    <m/>
    <m/>
    <m/>
    <m/>
    <m/>
    <n v="5568.1958008000001"/>
    <n v="7.3401364999999998"/>
    <n v="22.5336876"/>
    <n v="4.5609406999999997"/>
    <n v="8.7003059"/>
    <x v="123"/>
    <n v="0.32574059999999999"/>
    <s v="I"/>
    <s v="CRB"/>
    <n v="22955.371462793511"/>
    <n v="22533688.27639091"/>
    <s v="M"/>
    <m/>
    <m/>
    <m/>
    <m/>
  </r>
  <r>
    <n v="135"/>
    <n v="9.3031796999999994"/>
    <x v="150"/>
    <x v="143"/>
    <n v="243"/>
    <n v="243"/>
    <s v="Scotchman Gulch"/>
    <n v="1.2124999999999999"/>
    <n v="3.3633333333333333"/>
    <n v="81.75"/>
    <n v="93.747500000000002"/>
    <x v="0"/>
    <s v="054-01-I"/>
    <n v="2.0100863000000002"/>
    <n v="402.32115672499998"/>
    <n v="607.31908624799996"/>
    <n v="1968.98733803"/>
    <n v="1.099844"/>
    <n v="1.3764259000000001"/>
    <m/>
    <m/>
    <m/>
    <n v="1507.5123291"/>
    <m/>
    <n v="6.1006856000000003"/>
    <m/>
    <n v="2.3554878000000001"/>
    <x v="38"/>
    <m/>
    <s v="I"/>
    <s v="CRB"/>
    <n v="17537.740809408544"/>
    <n v="6100685.720677061"/>
    <s v="M"/>
    <m/>
    <m/>
    <n v="11.822236999999999"/>
    <n v="14.795219400000001"/>
  </r>
  <r>
    <n v="142"/>
    <n v="26.992900800000001"/>
    <x v="151"/>
    <x v="144"/>
    <n v="245"/>
    <n v="245"/>
    <s v="Moose Meadows"/>
    <n v="3.6550000000000002"/>
    <n v="8.6399999999999988"/>
    <n v="85"/>
    <n v="96.795000000000002"/>
    <x v="0"/>
    <s v="054-04-I"/>
    <n v="1.4312798"/>
    <n v="386.36759633299999"/>
    <n v="683.98874969500002"/>
    <n v="2065.3246487900001"/>
    <n v="2.3653688000000002"/>
    <n v="4.8797864999999998"/>
    <n v="0.437637"/>
    <n v="1.045534"/>
    <n v="0"/>
    <n v="6670.1030272999997"/>
    <n v="6.3167347999999999"/>
    <n v="26.992948500000001"/>
    <n v="3.9250292999999998"/>
    <n v="10.422036200000001"/>
    <x v="124"/>
    <n v="0.23401430000000001"/>
    <s v="I"/>
    <s v="CRB"/>
    <n v="23476.119935682706"/>
    <n v="26992949.377559133"/>
    <s v="M"/>
    <n v="1.6213039"/>
    <n v="3.8733666000000002"/>
    <n v="8.7629298999999996"/>
    <n v="18.078037299999998"/>
  </r>
  <r>
    <n v="141"/>
    <n v="43.8031006"/>
    <x v="152"/>
    <x v="145"/>
    <n v="246"/>
    <n v="246"/>
    <s v="E.F. Rock"/>
    <n v="8.4725000000000001"/>
    <n v="15.433333333333332"/>
    <n v="85.75"/>
    <n v="93.204999999999998"/>
    <x v="1"/>
    <s v="054-06-I"/>
    <n v="1.0561075"/>
    <n v="298.68163228100002"/>
    <n v="875.50121053099997"/>
    <n v="2467.88037876"/>
    <m/>
    <m/>
    <m/>
    <m/>
    <m/>
    <n v="10813.8554688"/>
    <m/>
    <n v="43.762119300000002"/>
    <m/>
    <n v="16.8966484"/>
    <x v="38"/>
    <m/>
    <s v="I"/>
    <s v="CRB"/>
    <n v="30350.916473205973"/>
    <n v="43762120.221965156"/>
    <s v="R"/>
    <m/>
    <m/>
    <m/>
    <m/>
  </r>
  <r>
    <n v="137"/>
    <n v="21.8855991"/>
    <x v="153"/>
    <x v="146"/>
    <n v="247"/>
    <n v="247"/>
    <s v="Upper Willow"/>
    <n v="3.7475000000000001"/>
    <n v="11.353333333333332"/>
    <n v="110.75"/>
    <n v="93.97"/>
    <x v="0"/>
    <s v="054-08-I"/>
    <n v="1.2293365999999999"/>
    <n v="374.00609748699998"/>
    <n v="832.79228690000002"/>
    <n v="2029.4662916299999"/>
    <m/>
    <m/>
    <m/>
    <m/>
    <m/>
    <n v="5408.0390625"/>
    <n v="8.5472468999999993"/>
    <n v="21.885559099999998"/>
    <n v="5.3110023000000002"/>
    <n v="8.4500618000000003"/>
    <x v="125"/>
    <n v="0.39054280000000002"/>
    <s v="I"/>
    <s v="CRB"/>
    <n v="25632.772907024144"/>
    <n v="21885558.529761646"/>
    <s v="M"/>
    <m/>
    <m/>
    <m/>
    <m/>
  </r>
  <r>
    <n v="140"/>
    <n v="72.774696399999996"/>
    <x v="154"/>
    <x v="147"/>
    <n v="249"/>
    <n v="249"/>
    <s v="Stony"/>
    <n v="9.2825000000000006"/>
    <n v="19.856666666666669"/>
    <n v="99.75"/>
    <n v="97.892499999999998"/>
    <x v="0"/>
    <s v="054-09-I"/>
    <n v="2.6377582999999998"/>
    <n v="367.25484594699998"/>
    <n v="754.98261002300001"/>
    <n v="2054.0276425299999"/>
    <n v="3.5668000000000002E-3"/>
    <n v="4.8234999999999997E-3"/>
    <n v="0"/>
    <n v="9.3812099999999995E-2"/>
    <n v="0.7035806"/>
    <n v="17983.0117188"/>
    <n v="17.150167499999998"/>
    <n v="72.774665799999994"/>
    <n v="10.656599"/>
    <n v="28.098455399999999"/>
    <x v="126"/>
    <n v="0.23566119999999999"/>
    <s v="I"/>
    <s v="CRB"/>
    <n v="41913.884374033441"/>
    <n v="72774665.579161808"/>
    <s v="M"/>
    <n v="0"/>
    <n v="0.12890760000000001"/>
    <n v="4.9011000000000002E-3"/>
    <n v="6.6280000000000002E-3"/>
  </r>
  <r>
    <n v="139"/>
    <n v="19.406600999999998"/>
    <x v="155"/>
    <x v="19"/>
    <n v="251"/>
    <n v="251"/>
    <s v="Copper"/>
    <n v="6.3324999999999996"/>
    <n v="16.793333333333333"/>
    <n v="93"/>
    <n v="91.5625"/>
    <x v="0"/>
    <s v="054-11-I"/>
    <n v="0.98421840000000005"/>
    <n v="340.34192501699999"/>
    <n v="920.75500297500002"/>
    <n v="2297.9577268200001"/>
    <n v="1.7220120000000001"/>
    <n v="6.9038157"/>
    <m/>
    <m/>
    <m/>
    <n v="4795.4785155999998"/>
    <m/>
    <n v="19.406614300000001"/>
    <m/>
    <n v="7.4929357000000003"/>
    <x v="38"/>
    <m/>
    <s v="I"/>
    <s v="CRB"/>
    <n v="19548.61567968105"/>
    <n v="19406613.835806906"/>
    <s v="M"/>
    <m/>
    <m/>
    <n v="8.8733310999999997"/>
    <n v="35.5745735"/>
  </r>
  <r>
    <n v="138"/>
    <n v="12.112000500000001"/>
    <x v="156"/>
    <x v="148"/>
    <n v="253"/>
    <n v="253"/>
    <s v="M.F. Rock"/>
    <n v="5.73"/>
    <n v="13.705"/>
    <n v="77.333333333333329"/>
    <n v="91.413333333333341"/>
    <x v="1"/>
    <s v="054-18-I"/>
    <n v="1.4486227"/>
    <n v="321.048491496"/>
    <n v="990.51315789499995"/>
    <n v="2368.04680082"/>
    <n v="1.0906728999999999"/>
    <n v="7.0701102999999996"/>
    <m/>
    <m/>
    <m/>
    <n v="2988.1987304999998"/>
    <m/>
    <n v="12.0928106"/>
    <m/>
    <n v="4.6690601999999997"/>
    <x v="38"/>
    <m/>
    <s v="I"/>
    <s v="CRB"/>
    <n v="14681.447704896569"/>
    <n v="12092810.959665194"/>
    <s v="R"/>
    <m/>
    <m/>
    <n v="9.0048943000000001"/>
    <n v="58.3727722"/>
  </r>
  <r>
    <n v="136"/>
    <n v="41.694400799999997"/>
    <x v="157"/>
    <x v="149"/>
    <n v="254"/>
    <n v="254"/>
    <s v="Ross Fork of Rock"/>
    <n v="9.8933333333333326"/>
    <n v="15.7"/>
    <n v="92"/>
    <n v="89.976666666666674"/>
    <x v="0"/>
    <s v="054-20-I"/>
    <n v="0.90757169999999998"/>
    <n v="334.12333700599999"/>
    <n v="973.80712150800002"/>
    <n v="2281.58896344"/>
    <n v="0.23588580000000001"/>
    <n v="0.43536920000000001"/>
    <m/>
    <m/>
    <m/>
    <n v="10302.8984375"/>
    <m/>
    <n v="41.6943512"/>
    <m/>
    <n v="16.098279999999999"/>
    <x v="38"/>
    <m/>
    <s v="I"/>
    <s v="CRB"/>
    <n v="34206.443397798343"/>
    <n v="41694351.476179078"/>
    <s v="M"/>
    <m/>
    <m/>
    <n v="0.56574930000000001"/>
    <n v="1.0441910000000001"/>
  </r>
  <r>
    <n v="146"/>
    <n v="28.0834999"/>
    <x v="158"/>
    <x v="150"/>
    <n v="255"/>
    <n v="255"/>
    <s v="Schwartz"/>
    <n v="3.9450000000000003"/>
    <n v="12.092500000000001"/>
    <n v="98"/>
    <n v="95.892499999999998"/>
    <x v="0"/>
    <s v="055-06-I"/>
    <n v="1.1033634000000001"/>
    <n v="425.70652021500001"/>
    <n v="698.73869920799996"/>
    <n v="1636.67429722"/>
    <m/>
    <m/>
    <n v="1.2344189999999999"/>
    <n v="4.1038942"/>
    <n v="0.8598614"/>
    <n v="6939.5766602000003"/>
    <n v="58.830875399999996"/>
    <n v="28.083469399999998"/>
    <n v="36.555736500000002"/>
    <n v="10.8430882"/>
    <x v="127"/>
    <n v="2.0948579000000001"/>
    <s v="I"/>
    <s v="CRB"/>
    <n v="25291.953985996388"/>
    <n v="28083470.109309923"/>
    <s v="M"/>
    <n v="4.3955311999999997"/>
    <n v="14.6131859"/>
    <m/>
    <m/>
  </r>
  <r>
    <n v="150"/>
    <n v="43.414600399999998"/>
    <x v="159"/>
    <x v="151"/>
    <n v="256"/>
    <n v="256"/>
    <s v="Brewster"/>
    <n v="4.274"/>
    <n v="12.748000000000001"/>
    <n v="113.6"/>
    <n v="99.165999999999997"/>
    <x v="0"/>
    <s v="055-09-I"/>
    <n v="1.3405336999999999"/>
    <n v="412.71694376099998"/>
    <n v="726.35014612500004"/>
    <n v="1752.17301314"/>
    <n v="0.36349779999999998"/>
    <n v="0.1167948"/>
    <n v="0"/>
    <n v="1.16954E-2"/>
    <n v="0"/>
    <n v="10727.9921875"/>
    <n v="39.225524900000003"/>
    <n v="43.414642299999997"/>
    <n v="24.373561899999999"/>
    <n v="16.762487400000001"/>
    <x v="128"/>
    <n v="0.90350909999999995"/>
    <s v="I"/>
    <s v="CRB"/>
    <n v="32153.601775615949"/>
    <n v="43414643.368750475"/>
    <s v="M"/>
    <n v="0"/>
    <n v="2.6938900000000002E-2"/>
    <n v="0.83727079999999998"/>
    <n v="0.26902199999999998"/>
  </r>
  <r>
    <n v="203"/>
    <n v="16.361600899999999"/>
    <x v="160"/>
    <x v="152"/>
    <n v="260"/>
    <n v="260"/>
    <s v="Little Boulder"/>
    <n v="5.4399999999999995"/>
    <n v="14.270000000000001"/>
    <n v="84.75"/>
    <n v="89.43"/>
    <x v="0"/>
    <s v="056-01-I"/>
    <n v="1.7022486999999999"/>
    <n v="402.43354658800001"/>
    <n v="942.09534999300001"/>
    <n v="2016.2202173999999"/>
    <m/>
    <m/>
    <n v="0.20610339999999999"/>
    <n v="2.6803153000000002"/>
    <n v="9.5000000000000005E-6"/>
    <n v="4043.0419922000001"/>
    <n v="12.5601921"/>
    <n v="16.3616104"/>
    <n v="7.8045258999999998"/>
    <n v="6.3172531000000003"/>
    <x v="129"/>
    <n v="0.76766230000000002"/>
    <s v="I"/>
    <s v="CRB"/>
    <n v="20413.408765608918"/>
    <n v="16361610.763593027"/>
    <s v="M"/>
    <n v="1.2596773999999999"/>
    <n v="16.381742500000001"/>
    <m/>
    <m/>
  </r>
  <r>
    <n v="210"/>
    <n v="71.033897400000001"/>
    <x v="161"/>
    <x v="153"/>
    <n v="261"/>
    <n v="261"/>
    <s v="Overwhich"/>
    <n v="9.1574999999999989"/>
    <n v="19.459999999999997"/>
    <n v="105.5"/>
    <n v="96.59"/>
    <x v="1"/>
    <s v="056-02-I"/>
    <n v="1.3729496000000001"/>
    <n v="383.61818749700001"/>
    <n v="945.36879871500003"/>
    <n v="2137.2114116900002"/>
    <m/>
    <m/>
    <n v="0.1826644"/>
    <n v="0"/>
    <n v="0.1826644"/>
    <n v="17523.6015625"/>
    <n v="6.8179626000000004"/>
    <n v="70.915504499999997"/>
    <n v="4.2364774000000001"/>
    <n v="27.380628600000001"/>
    <x v="130"/>
    <n v="9.6142099999999994E-2"/>
    <s v="I"/>
    <s v="CRB"/>
    <n v="42273.612911470009"/>
    <n v="70915501.526418343"/>
    <s v="R"/>
    <n v="0.25715100000000002"/>
    <n v="0"/>
    <m/>
    <m/>
  </r>
  <r>
    <n v="196"/>
    <n v="24.659299900000001"/>
    <x v="162"/>
    <x v="154"/>
    <n v="262"/>
    <n v="262"/>
    <s v="Chicken"/>
    <n v="4.165"/>
    <n v="10.82"/>
    <n v="97.5"/>
    <n v="97.5"/>
    <x v="0"/>
    <s v="056-03-I"/>
    <n v="1.5442331"/>
    <n v="398.34659492899999"/>
    <n v="936.90729089700005"/>
    <n v="2050.2686828800001"/>
    <m/>
    <m/>
    <m/>
    <m/>
    <m/>
    <n v="6093.4545897999997"/>
    <m/>
    <n v="24.659336100000001"/>
    <m/>
    <n v="9.5210228000000008"/>
    <x v="38"/>
    <m/>
    <s v="I"/>
    <s v="CRB"/>
    <n v="27497.612060590516"/>
    <n v="24659335.732850935"/>
    <s v="M"/>
    <m/>
    <m/>
    <m/>
    <m/>
  </r>
  <r>
    <n v="198"/>
    <n v="92.222801200000006"/>
    <x v="163"/>
    <x v="155"/>
    <n v="264"/>
    <n v="264"/>
    <s v="W.F. Bitterroot"/>
    <n v="7.2475000000000005"/>
    <n v="15.716666666666669"/>
    <n v="88.75"/>
    <n v="98.077500000000001"/>
    <x v="0"/>
    <s v="056-06-I"/>
    <n v="1.568767"/>
    <n v="393.79457772000001"/>
    <n v="913.75769085699994"/>
    <n v="2110.30155917"/>
    <n v="12.150221800000001"/>
    <n v="27.810873000000001"/>
    <n v="3.7847059000000001"/>
    <n v="3.6110327"/>
    <n v="4.4130596999999998"/>
    <n v="22741.2636719"/>
    <n v="95.369407699999996"/>
    <n v="92.030631999999997"/>
    <n v="59.259685500000003"/>
    <n v="35.533225999999999"/>
    <x v="131"/>
    <n v="1.036279"/>
    <s v="I"/>
    <s v="CRB"/>
    <n v="41717.693027039924"/>
    <n v="92030629.423117578"/>
    <s v="M"/>
    <n v="4.1038722999999999"/>
    <n v="3.9155530999999999"/>
    <n v="13.174857100000001"/>
    <n v="30.156179399999999"/>
  </r>
  <r>
    <n v="195"/>
    <n v="7.8254599999999996"/>
    <x v="164"/>
    <x v="156"/>
    <n v="265"/>
    <n v="265"/>
    <s v="Took"/>
    <n v="1.5999999999999999"/>
    <n v="6.8599999999999994"/>
    <n v="105.66666666666667"/>
    <n v="94.626666666666665"/>
    <x v="0"/>
    <s v="056-07-I"/>
    <n v="1.5229452000000001"/>
    <n v="478.32243638199998"/>
    <n v="667.69817560399997"/>
    <n v="1690.0538265299999"/>
    <m/>
    <m/>
    <n v="0.51969109999999996"/>
    <n v="1.8413877000000001"/>
    <n v="0"/>
    <n v="1933.7125243999999"/>
    <n v="47.5409164"/>
    <n v="7.8254571000000004"/>
    <n v="29.540498700000001"/>
    <n v="3.0214259999999999"/>
    <x v="132"/>
    <n v="6.0751615000000001"/>
    <s v="I"/>
    <s v="CRB"/>
    <n v="13606.901556060013"/>
    <n v="7825457.1203722591"/>
    <s v="M"/>
    <n v="6.6410289000000002"/>
    <n v="23.530729300000001"/>
    <m/>
    <m/>
  </r>
  <r>
    <n v="190"/>
    <n v="14.7800999"/>
    <x v="165"/>
    <x v="82"/>
    <n v="266"/>
    <n v="266"/>
    <s v="No Name"/>
    <n v="5.01"/>
    <n v="15.923333333333332"/>
    <n v="100"/>
    <n v="99.405000000000001"/>
    <x v="1"/>
    <s v="056-10-I"/>
    <n v="1.2634342999999999"/>
    <n v="372.79512599899999"/>
    <n v="1198.7890392500001"/>
    <n v="2136.6291202500001"/>
    <m/>
    <m/>
    <m/>
    <m/>
    <m/>
    <n v="3652.2333984000002"/>
    <m/>
    <n v="14.780064599999999"/>
    <m/>
    <n v="5.7066150000000002"/>
    <x v="38"/>
    <m/>
    <s v="I"/>
    <s v="CRB"/>
    <n v="18495.45344174753"/>
    <n v="14780064.322051533"/>
    <s v="R"/>
    <m/>
    <m/>
    <m/>
    <m/>
  </r>
  <r>
    <n v="197"/>
    <n v="58.899799299999998"/>
    <x v="166"/>
    <x v="157"/>
    <n v="267"/>
    <n v="267"/>
    <s v="Deer"/>
    <n v="6.5925000000000002"/>
    <n v="17.266666666666666"/>
    <n v="108.25"/>
    <n v="95.267500000000013"/>
    <x v="1"/>
    <s v="056-11-I"/>
    <n v="1.5047727"/>
    <n v="389.66770646700002"/>
    <n v="978.99456787099996"/>
    <n v="2093.3441749399999"/>
    <n v="0.37013030000000002"/>
    <n v="0.66301339999999997"/>
    <n v="0"/>
    <n v="0.53089679999999995"/>
    <n v="1.41707E-2"/>
    <n v="14546.8876953"/>
    <n v="10.9545069"/>
    <n v="58.869167300000001"/>
    <n v="6.8068013000000001"/>
    <n v="22.729511299999999"/>
    <x v="133"/>
    <n v="0.1860822"/>
    <s v="I"/>
    <s v="CRB"/>
    <n v="41638.202229954499"/>
    <n v="58869165.964758284"/>
    <s v="R"/>
    <n v="0"/>
    <n v="0.90135600000000005"/>
    <n v="0.62840669999999998"/>
    <n v="1.1256633"/>
  </r>
  <r>
    <n v="186"/>
    <n v="143.40499879999999"/>
    <x v="167"/>
    <x v="158"/>
    <n v="268"/>
    <n v="268"/>
    <s v="E.F. Bitterroot"/>
    <n v="12.025"/>
    <n v="17.509999999999998"/>
    <n v="90.75"/>
    <n v="95.9375"/>
    <x v="0"/>
    <s v="057-01-I"/>
    <n v="1.2860285"/>
    <n v="370.41748810899998"/>
    <n v="831.38504518800005"/>
    <n v="2190.86624364"/>
    <n v="13.5200634"/>
    <n v="23.455947900000002"/>
    <n v="0.3285962"/>
    <n v="0"/>
    <n v="0.24153820000000001"/>
    <n v="35265.1132813"/>
    <n v="5.1925749999999997"/>
    <n v="142.7128448"/>
    <n v="3.2265100000000002"/>
    <n v="55.101741799999999"/>
    <x v="134"/>
    <n v="3.6384800000000002E-2"/>
    <s v="I"/>
    <s v="CRB"/>
    <n v="59712.277524074336"/>
    <n v="142712851.89669341"/>
    <s v="M"/>
    <n v="0.2291386"/>
    <n v="0"/>
    <n v="9.4278888999999992"/>
    <n v="16.356437700000001"/>
  </r>
  <r>
    <n v="181"/>
    <n v="7.8514900000000001"/>
    <x v="168"/>
    <x v="159"/>
    <n v="269"/>
    <n v="269"/>
    <s v="Cameron"/>
    <n v="2.8099999999999996"/>
    <n v="7.6824999999999992"/>
    <n v="83"/>
    <n v="95.12"/>
    <x v="0"/>
    <s v="057-03-I"/>
    <n v="1.6587851"/>
    <n v="391.483383704"/>
    <n v="768.24538480299998"/>
    <n v="2069.3327384899999"/>
    <m/>
    <m/>
    <n v="0"/>
    <n v="4.0461254000000002"/>
    <n v="0"/>
    <n v="1940.1451416"/>
    <n v="26.639410000000002"/>
    <n v="7.8514891000000002"/>
    <n v="16.552928900000001"/>
    <n v="3.0314766999999998"/>
    <x v="135"/>
    <n v="3.3929119000000001"/>
    <s v="I"/>
    <s v="CRB"/>
    <n v="12497.068779708057"/>
    <n v="7851488.9519339325"/>
    <s v="M"/>
    <n v="0"/>
    <n v="51.533214600000001"/>
    <m/>
    <m/>
  </r>
  <r>
    <n v="184"/>
    <n v="33.098098800000002"/>
    <x v="169"/>
    <x v="27"/>
    <n v="270"/>
    <n v="270"/>
    <s v="Meadow"/>
    <n v="10.135"/>
    <n v="27.887500000000003"/>
    <n v="101.75"/>
    <n v="94.902500000000003"/>
    <x v="0"/>
    <s v="057-04-I"/>
    <n v="1.7012216"/>
    <n v="381.04098121300001"/>
    <n v="877.03530696899998"/>
    <n v="2148.7071664800001"/>
    <m/>
    <m/>
    <n v="0.74142019999999997"/>
    <n v="1.1557481999999999"/>
    <n v="0"/>
    <n v="8098.6225586"/>
    <n v="45.418056499999999"/>
    <n v="32.773963899999998"/>
    <n v="28.2214165"/>
    <n v="12.6540976"/>
    <x v="136"/>
    <n v="1.3857969000000001"/>
    <s v="I"/>
    <s v="CRB"/>
    <n v="27910.010594230145"/>
    <n v="32773963.281767651"/>
    <s v="M"/>
    <n v="2.2400688999999998"/>
    <n v="3.4918871"/>
    <m/>
    <m/>
  </r>
  <r>
    <n v="209"/>
    <n v="37.612499200000002"/>
    <x v="170"/>
    <x v="160"/>
    <n v="272"/>
    <n v="272"/>
    <s v="Piquett"/>
    <n v="8.6974999999999998"/>
    <n v="22.212499999999999"/>
    <n v="100"/>
    <n v="98.822500000000005"/>
    <x v="0"/>
    <s v="057-05-I"/>
    <n v="1.4633776000000001"/>
    <n v="384.69831023900002"/>
    <n v="930.785265471"/>
    <n v="2055.3110015699999"/>
    <m/>
    <m/>
    <n v="0.79090240000000001"/>
    <n v="0.75411669999999997"/>
    <n v="1.2184713"/>
    <n v="9294.2451172000001"/>
    <n v="29.114410400000001"/>
    <n v="37.612476299999997"/>
    <n v="18.090820300000001"/>
    <n v="14.522258799999999"/>
    <x v="137"/>
    <n v="0.77406260000000005"/>
    <s v="I"/>
    <s v="CRB"/>
    <n v="31290.5699592417"/>
    <n v="37612476.888411023"/>
    <s v="M"/>
    <n v="2.1027646"/>
    <n v="2.0049629000000002"/>
    <m/>
    <m/>
  </r>
  <r>
    <n v="212"/>
    <n v="20.2782993"/>
    <x v="171"/>
    <x v="161"/>
    <n v="273"/>
    <n v="273"/>
    <s v="Laird"/>
    <n v="4.3975"/>
    <n v="13.1525"/>
    <n v="109.75"/>
    <n v="98.862499999999997"/>
    <x v="0"/>
    <s v="057-06-I"/>
    <n v="1.3472799"/>
    <n v="424.48255870200001"/>
    <n v="766.67563438399998"/>
    <n v="1877.08454224"/>
    <m/>
    <m/>
    <n v="2.2385107999999998"/>
    <n v="0.48474020000000001"/>
    <n v="1.0729218"/>
    <n v="5010.875"/>
    <n v="41.153553000000002"/>
    <n v="20.2782917"/>
    <n v="25.571580900000001"/>
    <n v="7.8294921000000004"/>
    <x v="138"/>
    <n v="2.0294387"/>
    <s v="I"/>
    <s v="CRB"/>
    <n v="20243.867840528615"/>
    <n v="20278291.272240102"/>
    <s v="M"/>
    <n v="11.038948100000001"/>
    <n v="2.3904383"/>
    <m/>
    <m/>
  </r>
  <r>
    <n v="185"/>
    <n v="81.3258972"/>
    <x v="172"/>
    <x v="74"/>
    <n v="274"/>
    <n v="274"/>
    <s v="Martin"/>
    <n v="9.504999999999999"/>
    <n v="20.41"/>
    <n v="81.5"/>
    <n v="99.342500000000001"/>
    <x v="0"/>
    <s v="057-11-I"/>
    <n v="1.5909679000000001"/>
    <n v="390.44080624600002"/>
    <n v="785.11148357399998"/>
    <n v="2077.1323543899998"/>
    <m/>
    <m/>
    <n v="0.6391869"/>
    <n v="9.4166764999999995"/>
    <n v="0.87811300000000003"/>
    <n v="20096.0683594"/>
    <n v="113.8901596"/>
    <n v="81.325904800000004"/>
    <n v="70.767921400000006"/>
    <n v="31.400108299999999"/>
    <x v="139"/>
    <n v="1.4004167000000001"/>
    <s v="I"/>
    <s v="CRB"/>
    <n v="43163.722767662577"/>
    <n v="81325906.656709552"/>
    <s v="M"/>
    <n v="0.78595740000000003"/>
    <n v="11.578939399999999"/>
    <m/>
    <m/>
  </r>
  <r>
    <n v="213"/>
    <n v="88.302101100000002"/>
    <x v="173"/>
    <x v="130"/>
    <n v="275"/>
    <n v="275"/>
    <s v="Warm Springs"/>
    <n v="8.9700000000000006"/>
    <n v="20.986666666666665"/>
    <n v="111.33333333333333"/>
    <n v="90.910000000000011"/>
    <x v="0"/>
    <s v="057-15-I"/>
    <n v="1.1715701000000001"/>
    <n v="393.426024246"/>
    <n v="901.66411184799995"/>
    <n v="2061.5154484"/>
    <m/>
    <m/>
    <n v="0"/>
    <n v="0"/>
    <n v="0.73451049999999996"/>
    <n v="21819.9121094"/>
    <n v="7.039803"/>
    <n v="88.3020554"/>
    <n v="4.3743223999999996"/>
    <n v="34.093612700000001"/>
    <x v="140"/>
    <n v="7.9724100000000006E-2"/>
    <s v="I"/>
    <s v="CRB"/>
    <n v="45332.954026004729"/>
    <n v="88302052.490523174"/>
    <s v="M"/>
    <n v="0"/>
    <n v="0"/>
    <m/>
    <m/>
  </r>
  <r>
    <n v="204"/>
    <n v="19.2635994"/>
    <x v="174"/>
    <x v="162"/>
    <n v="276"/>
    <n v="276"/>
    <s v="N.F. Trapper"/>
    <n v="7.2575000000000003"/>
    <n v="12.25"/>
    <n v="83.75"/>
    <n v="91.902500000000003"/>
    <x v="1"/>
    <s v="057-19-I"/>
    <n v="0.74265800000000004"/>
    <n v="333.56289247000001"/>
    <n v="1327.1206603999999"/>
    <n v="2255.9407907099999"/>
    <m/>
    <m/>
    <m/>
    <m/>
    <m/>
    <n v="4760.1494141000003"/>
    <m/>
    <n v="19.263641400000001"/>
    <m/>
    <n v="7.4377336999999999"/>
    <x v="38"/>
    <m/>
    <s v="I"/>
    <s v="CRB"/>
    <n v="25496.575505186825"/>
    <n v="19263641.260369796"/>
    <s v="R"/>
    <m/>
    <m/>
    <m/>
    <m/>
  </r>
  <r>
    <n v="179"/>
    <n v="104.4589996"/>
    <x v="175"/>
    <x v="163"/>
    <n v="277"/>
    <n v="277"/>
    <s v="Sleeping Child"/>
    <n v="11.245000000000003"/>
    <n v="26.484545454545458"/>
    <n v="117.91666666666667"/>
    <n v="97.637500000000003"/>
    <x v="0"/>
    <s v="058-06-IS"/>
    <n v="1.6242185"/>
    <n v="389.685587021"/>
    <n v="771.03895540799999"/>
    <n v="2029.98860085"/>
    <n v="1.2723126"/>
    <n v="1.2401842000000001"/>
    <n v="0.77591270000000001"/>
    <n v="0.63387139999999997"/>
    <n v="1.2442496000000001"/>
    <n v="25812.2753906"/>
    <n v="89.173133899999996"/>
    <n v="104.45857239999999"/>
    <n v="55.409503899999997"/>
    <n v="40.331680300000002"/>
    <x v="141"/>
    <n v="0.85366980000000003"/>
    <s v="IS"/>
    <s v="CRB"/>
    <n v="52802.625574881342"/>
    <n v="104458571.73853555"/>
    <s v="M"/>
    <n v="0.74279170000000005"/>
    <n v="0.60681359999999995"/>
    <n v="1.218002"/>
    <n v="1.1872449"/>
  </r>
  <r>
    <n v="191"/>
    <n v="38.617500300000003"/>
    <x v="176"/>
    <x v="164"/>
    <n v="278"/>
    <n v="278"/>
    <s v="Blodgett"/>
    <n v="12.834999999999999"/>
    <n v="20.214999999999996"/>
    <n v="90.5"/>
    <n v="93.182500000000005"/>
    <x v="1"/>
    <s v="058-07-I"/>
    <n v="0.74440530000000005"/>
    <n v="329.83074548899998"/>
    <n v="1499.28236932"/>
    <n v="2095.0803250099998"/>
    <m/>
    <m/>
    <m/>
    <m/>
    <m/>
    <n v="9542.5927733999997"/>
    <m/>
    <n v="38.617504099999998"/>
    <m/>
    <n v="14.910301199999999"/>
    <x v="38"/>
    <m/>
    <s v="I"/>
    <s v="CRB"/>
    <n v="32611.010718687496"/>
    <n v="38617502.520803317"/>
    <s v="R"/>
    <m/>
    <m/>
    <m/>
    <m/>
  </r>
  <r>
    <n v="192"/>
    <n v="25.630600000000001"/>
    <x v="177"/>
    <x v="165"/>
    <n v="279"/>
    <n v="279"/>
    <s v="S.F. Bear"/>
    <n v="9.3324999999999996"/>
    <n v="16.593333333333334"/>
    <n v="91.5"/>
    <n v="99.417500000000004"/>
    <x v="1"/>
    <s v="059-02-I"/>
    <n v="0.63922540000000005"/>
    <n v="318.10210089999998"/>
    <n v="1413.35074921"/>
    <n v="2101.84096159"/>
    <m/>
    <m/>
    <m/>
    <m/>
    <m/>
    <n v="6333.4594727000003"/>
    <m/>
    <n v="25.630600000000001"/>
    <m/>
    <n v="9.8960304000000008"/>
    <x v="38"/>
    <m/>
    <s v="I"/>
    <s v="CRB"/>
    <n v="23472.158622474741"/>
    <n v="25630600.60225381"/>
    <s v="R"/>
    <m/>
    <m/>
    <m/>
    <m/>
  </r>
  <r>
    <n v="199"/>
    <n v="6.2307701"/>
    <x v="178"/>
    <x v="166"/>
    <n v="280"/>
    <n v="280"/>
    <s v="Bass"/>
    <n v="5.8"/>
    <n v="8.7433333333333341"/>
    <n v="76.25"/>
    <n v="99.457499999999996"/>
    <x v="0"/>
    <s v="059-04-I"/>
    <n v="0.42527910000000002"/>
    <n v="280.30663037800002"/>
    <n v="1545.5029907200001"/>
    <n v="2234.4717451500001"/>
    <n v="0.1924515"/>
    <n v="5.3085300000000002E-2"/>
    <m/>
    <m/>
    <m/>
    <n v="1539.6563721"/>
    <m/>
    <n v="6.2307682"/>
    <m/>
    <n v="2.4057130999999998"/>
    <x v="38"/>
    <m/>
    <s v="I"/>
    <s v="CRB"/>
    <n v="11835.517269054342"/>
    <n v="6230768.1754973456"/>
    <s v="M"/>
    <m/>
    <m/>
    <n v="3.088727"/>
    <n v="0.85198680000000004"/>
  </r>
  <r>
    <n v="194"/>
    <n v="8.1506995999999994"/>
    <x v="179"/>
    <x v="167"/>
    <n v="281"/>
    <n v="281"/>
    <s v="Sheafman"/>
    <n v="4.8499999999999996"/>
    <n v="9.26"/>
    <n v="81.25"/>
    <n v="96.4"/>
    <x v="1"/>
    <s v="059-05-I"/>
    <n v="0.87726780000000004"/>
    <n v="312.12442409499999"/>
    <n v="1395.87384503"/>
    <n v="2228.39334164"/>
    <m/>
    <m/>
    <m/>
    <m/>
    <m/>
    <n v="2014.0827637"/>
    <m/>
    <n v="8.1507033999999994"/>
    <m/>
    <n v="3.1470044000000001"/>
    <x v="38"/>
    <m/>
    <s v="I"/>
    <s v="CRB"/>
    <n v="14603.497910029268"/>
    <n v="8150703.896026724"/>
    <s v="R"/>
    <m/>
    <m/>
    <m/>
    <m/>
  </r>
  <r>
    <n v="183"/>
    <n v="76.100997899999996"/>
    <x v="180"/>
    <x v="168"/>
    <n v="282"/>
    <n v="282"/>
    <s v="Burnt Fork Bitterroot"/>
    <n v="7.4275000000000002"/>
    <n v="11.556666666666667"/>
    <n v="87.75"/>
    <n v="99.375"/>
    <x v="0"/>
    <s v="059-06-I"/>
    <n v="1.1196197999999999"/>
    <n v="333.40974962899998"/>
    <n v="906.39974693500005"/>
    <n v="2167.98129608"/>
    <n v="4.9734000000000002E-3"/>
    <n v="9.7646E-3"/>
    <n v="0.1253726"/>
    <n v="0"/>
    <n v="0.1253726"/>
    <n v="18804.9570313"/>
    <n v="20.257564500000001"/>
    <n v="76.100959799999998"/>
    <n v="12.587441399999999"/>
    <n v="29.3827438"/>
    <x v="142"/>
    <n v="0.26619330000000002"/>
    <s v="I"/>
    <s v="CRB"/>
    <n v="41333.20719591478"/>
    <n v="76100958.2655624"/>
    <s v="M"/>
    <n v="0.16474510000000001"/>
    <n v="0"/>
    <n v="6.5351999999999997E-3"/>
    <n v="1.2831199999999999E-2"/>
  </r>
  <r>
    <n v="202"/>
    <n v="71.248199499999998"/>
    <x v="181"/>
    <x v="81"/>
    <n v="283"/>
    <n v="283"/>
    <s v="Big"/>
    <n v="14.52"/>
    <n v="17.083333333333332"/>
    <n v="79"/>
    <n v="95.27"/>
    <x v="0"/>
    <s v="059-07-I"/>
    <n v="0.85034940000000003"/>
    <n v="327.12142388199999"/>
    <n v="1278.8799108999999"/>
    <n v="2037.3705988500001"/>
    <m/>
    <m/>
    <m/>
    <m/>
    <m/>
    <n v="17605.8183594"/>
    <m/>
    <n v="71.248214700000005"/>
    <m/>
    <n v="27.509090400000002"/>
    <x v="38"/>
    <m/>
    <s v="I"/>
    <s v="CRB"/>
    <n v="40286.453960382147"/>
    <n v="71248217.79500258"/>
    <s v="M"/>
    <m/>
    <m/>
    <m/>
    <m/>
  </r>
  <r>
    <n v="180"/>
    <n v="14.6673002"/>
    <x v="182"/>
    <x v="169"/>
    <n v="284"/>
    <n v="284"/>
    <s v="Gird"/>
    <n v="3.4833333333333329"/>
    <n v="8.4"/>
    <n v="76.333333333333329"/>
    <n v="98.353333333333339"/>
    <x v="0"/>
    <s v="059-09-IK"/>
    <n v="0.97802860000000003"/>
    <n v="363.10500197499999"/>
    <n v="787.84916178399999"/>
    <n v="2089.39345164"/>
    <n v="1.7313377999999999"/>
    <n v="5.3580927999999997"/>
    <n v="1.2766173999999999"/>
    <n v="1.0104999999999999E-3"/>
    <n v="0.58189060000000004"/>
    <n v="3624.3657226999999"/>
    <n v="21.888057700000001"/>
    <n v="14.667286900000001"/>
    <n v="13.600581200000001"/>
    <n v="5.6630712000000001"/>
    <x v="143"/>
    <n v="1.4923044000000001"/>
    <s v="IK"/>
    <s v="CRB"/>
    <n v="17920.754571826477"/>
    <n v="14667287.308367692"/>
    <s v="M"/>
    <n v="8.7038335999999994"/>
    <n v="6.8897999999999997E-3"/>
    <n v="11.804065700000001"/>
    <n v="36.530872299999999"/>
  </r>
  <r>
    <n v="208"/>
    <n v="72.877197300000006"/>
    <x v="183"/>
    <x v="170"/>
    <n v="285"/>
    <n v="285"/>
    <s v="Kootenai"/>
    <n v="12.17"/>
    <n v="16.586666666666666"/>
    <n v="114.5"/>
    <n v="98.81"/>
    <x v="1"/>
    <s v="059-10-I"/>
    <n v="1.2106501000000001"/>
    <n v="326.42450127400002"/>
    <n v="1192.1408064699999"/>
    <n v="2019.2786012399999"/>
    <n v="5.8187261000000001"/>
    <n v="5.7101622000000001"/>
    <n v="0"/>
    <n v="2.24608E-2"/>
    <n v="0"/>
    <n v="18008.3417969"/>
    <n v="5.1480400000000003E-2"/>
    <n v="72.877174400000001"/>
    <n v="3.19884E-2"/>
    <n v="28.138032899999999"/>
    <x v="144"/>
    <n v="7.0640000000000004E-4"/>
    <s v="I"/>
    <s v="CRB"/>
    <n v="39709.493776680778"/>
    <n v="72877171.888161659"/>
    <s v="R"/>
    <n v="0"/>
    <n v="3.082E-2"/>
    <n v="7.9842886999999996"/>
    <n v="7.8353204999999999"/>
  </r>
  <r>
    <n v="193"/>
    <n v="36.428901699999997"/>
    <x v="184"/>
    <x v="171"/>
    <n v="286"/>
    <n v="286"/>
    <s v="Mill"/>
    <n v="11.4925"/>
    <n v="14.973333333333334"/>
    <n v="80.5"/>
    <n v="95.832499999999996"/>
    <x v="1"/>
    <s v="059-17-I"/>
    <n v="0.81676729999999997"/>
    <n v="333.28953609500002"/>
    <n v="1418.1242119000001"/>
    <n v="2073.4652589900002"/>
    <m/>
    <m/>
    <m/>
    <m/>
    <m/>
    <n v="9001.7802733999997"/>
    <m/>
    <n v="36.428913100000003"/>
    <m/>
    <n v="14.0652819"/>
    <x v="38"/>
    <m/>
    <s v="I"/>
    <s v="CRB"/>
    <n v="29515.024940401076"/>
    <n v="36428912.325718172"/>
    <s v="R"/>
    <m/>
    <m/>
    <m/>
    <m/>
  </r>
  <r>
    <n v="188"/>
    <n v="82.562698400000002"/>
    <x v="185"/>
    <x v="172"/>
    <n v="287"/>
    <n v="287"/>
    <s v="E.F. Lolo"/>
    <n v="7.8349999999999991"/>
    <n v="16.493333333333336"/>
    <n v="102.75"/>
    <n v="99.375"/>
    <x v="0"/>
    <s v="060-01-IK"/>
    <n v="2.1734338000000002"/>
    <n v="394.00610142699998"/>
    <n v="1190.64571804"/>
    <n v="1710.79691779"/>
    <n v="0.19711919999999999"/>
    <n v="0.1171561"/>
    <n v="2.8466765999999999"/>
    <n v="3.1378132999999999"/>
    <n v="0"/>
    <n v="20401.6894531"/>
    <n v="98.107627899999997"/>
    <n v="82.562706000000006"/>
    <n v="60.961131999999999"/>
    <n v="31.877639800000001"/>
    <x v="145"/>
    <n v="1.1882801999999999"/>
    <s v="IK"/>
    <s v="CRB"/>
    <n v="45580.44867997236"/>
    <n v="82562705.952147454"/>
    <s v="M"/>
    <n v="3.4478966999999998"/>
    <n v="3.8005219000000001"/>
    <n v="0.23875099999999999"/>
    <n v="0.14189959999999999"/>
  </r>
  <r>
    <n v="187"/>
    <n v="14.886699699999999"/>
    <x v="186"/>
    <x v="15"/>
    <n v="288"/>
    <n v="288"/>
    <s v="North"/>
    <n v="6.04"/>
    <n v="13.663333333333334"/>
    <n v="78.5"/>
    <n v="97.064999999999998"/>
    <x v="0"/>
    <s v="060-03-I"/>
    <n v="2.9469373000000001"/>
    <n v="360.947096477"/>
    <n v="1368.90095447"/>
    <n v="1787.1912761000001"/>
    <m/>
    <m/>
    <n v="0.1982988"/>
    <n v="6.1730999999999999E-3"/>
    <n v="0"/>
    <n v="3678.5913086"/>
    <n v="2.4258437000000002"/>
    <n v="14.8867311"/>
    <n v="1.5073464000000001"/>
    <n v="5.7477989000000003"/>
    <x v="146"/>
    <n v="0.1629534"/>
    <s v="I"/>
    <s v="CRB"/>
    <n v="17536.003226317436"/>
    <n v="14886730.737346081"/>
    <s v="M"/>
    <n v="1.3320533000000001"/>
    <n v="4.1466999999999997E-2"/>
    <m/>
    <m/>
  </r>
  <r>
    <n v="153"/>
    <n v="61.718398999999998"/>
    <x v="187"/>
    <x v="173"/>
    <n v="289"/>
    <n v="289"/>
    <s v="Rattlesnake"/>
    <n v="11.18"/>
    <n v="19.64"/>
    <n v="118.33333333333333"/>
    <n v="97.100000000000009"/>
    <x v="0"/>
    <s v="060-06-I"/>
    <n v="0.87475970000000003"/>
    <n v="320.822624475"/>
    <n v="1226.1438151899999"/>
    <n v="2018.7521352799999"/>
    <m/>
    <m/>
    <m/>
    <m/>
    <m/>
    <n v="15232.5400391"/>
    <n v="12.4213524"/>
    <n v="61.643901800000002"/>
    <n v="7.7182550000000001"/>
    <n v="23.8008442"/>
    <x v="147"/>
    <n v="0.20150170000000001"/>
    <s v="I"/>
    <s v="CRB"/>
    <n v="37056.82430282038"/>
    <n v="61643902.714281261"/>
    <s v="M"/>
    <m/>
    <m/>
    <m/>
    <m/>
  </r>
  <r>
    <n v="207"/>
    <n v="48.2195015"/>
    <x v="188"/>
    <x v="41"/>
    <n v="290"/>
    <n v="290"/>
    <s v="O'Brien"/>
    <n v="4.1524999999999999"/>
    <n v="13.020000000000001"/>
    <n v="103"/>
    <n v="96.37"/>
    <x v="0"/>
    <s v="060-08-I"/>
    <n v="1.5156878"/>
    <n v="425.92501754400001"/>
    <n v="777.43459588099995"/>
    <n v="1521.43456449"/>
    <m/>
    <m/>
    <n v="1.6681998"/>
    <n v="7.1119503999999996"/>
    <n v="0.2103633"/>
    <n v="11915.3076172"/>
    <n v="73.086708099999996"/>
    <n v="48.219539599999997"/>
    <n v="45.413883200000001"/>
    <n v="18.617668200000001"/>
    <x v="148"/>
    <n v="1.5157073000000001"/>
    <s v="I"/>
    <s v="CRB"/>
    <n v="34634.046638333915"/>
    <n v="48219540.08940497"/>
    <s v="M"/>
    <n v="3.4595954"/>
    <n v="14.7491159"/>
    <m/>
    <m/>
  </r>
  <r>
    <n v="189"/>
    <n v="17.305099500000001"/>
    <x v="189"/>
    <x v="174"/>
    <n v="291"/>
    <n v="291"/>
    <s v="Cloudburst"/>
    <n v="3.3233333333333337"/>
    <n v="10.010000000000002"/>
    <n v="87.333333333333329"/>
    <n v="91.88333333333334"/>
    <x v="0"/>
    <s v="060-10-I"/>
    <n v="1.2931736"/>
    <n v="391.83114766199998"/>
    <n v="966.19655845900002"/>
    <n v="1638.70613252"/>
    <m/>
    <m/>
    <n v="0.89566239999999997"/>
    <n v="2.91077E-2"/>
    <n v="5.4277499999999999E-2"/>
    <n v="4276.1899414"/>
    <n v="10.7020521"/>
    <n v="17.3051262"/>
    <n v="6.6499338000000003"/>
    <n v="6.6815467000000002"/>
    <x v="149"/>
    <n v="0.61843250000000005"/>
    <s v="I"/>
    <s v="CRB"/>
    <n v="20620.465118904154"/>
    <n v="17305126.23361297"/>
    <s v="M"/>
    <n v="5.1757140000000001"/>
    <n v="0.16820299999999999"/>
    <m/>
    <m/>
  </r>
  <r>
    <n v="561"/>
    <n v="30.385900500000002"/>
    <x v="190"/>
    <x v="175"/>
    <n v="292"/>
    <n v="292"/>
    <s v="S.F. Lolo"/>
    <n v="11.577500000000001"/>
    <n v="16.239999999999998"/>
    <n v="84.5"/>
    <n v="94.84"/>
    <x v="1"/>
    <s v="060-14-I"/>
    <n v="0.83199460000000003"/>
    <n v="300.59137144099998"/>
    <n v="1616.0738636399999"/>
    <n v="2071.76554132"/>
    <n v="5.5566635"/>
    <n v="4.8798589999999997"/>
    <m/>
    <m/>
    <m/>
    <n v="7508.5073241999999"/>
    <m/>
    <n v="30.385850900000001"/>
    <m/>
    <n v="11.7320423"/>
    <x v="38"/>
    <m/>
    <s v="I"/>
    <s v="CRB"/>
    <n v="29108.183428959313"/>
    <n v="30385851.124474358"/>
    <s v="R"/>
    <m/>
    <m/>
    <n v="18.2869797"/>
    <n v="16.0596161"/>
  </r>
  <r>
    <n v="152"/>
    <n v="13.4077997"/>
    <x v="191"/>
    <x v="176"/>
    <n v="293"/>
    <n v="293"/>
    <s v="Spring Gulch"/>
    <n v="2.4433333333333329"/>
    <n v="8.254999999999999"/>
    <n v="96.333333333333329"/>
    <n v="95.42"/>
    <x v="1"/>
    <s v="060-21-I"/>
    <n v="1.4854586999999999"/>
    <n v="440.61008947699997"/>
    <n v="753.47521309199999"/>
    <n v="1555.9704958299999"/>
    <m/>
    <m/>
    <n v="0"/>
    <n v="0.26488070000000002"/>
    <n v="0"/>
    <n v="3313.1276855000001"/>
    <m/>
    <n v="13.407752"/>
    <m/>
    <n v="5.1767621000000004"/>
    <x v="38"/>
    <m/>
    <s v="I"/>
    <s v="CRB"/>
    <n v="19788.910659033776"/>
    <n v="13407751.789607588"/>
    <s v="R"/>
    <n v="0"/>
    <n v="1.9755715"/>
    <m/>
    <m/>
  </r>
  <r>
    <n v="175"/>
    <n v="35.888698599999998"/>
    <x v="192"/>
    <x v="177"/>
    <n v="294"/>
    <n v="294"/>
    <s v="Butler"/>
    <n v="7.7100000000000009"/>
    <n v="24.895"/>
    <n v="108"/>
    <n v="97.237500000000011"/>
    <x v="0"/>
    <s v="061-01-I"/>
    <n v="0.8997771"/>
    <n v="384.76066449000001"/>
    <n v="783.43235689100004"/>
    <n v="1654.5814565999999"/>
    <m/>
    <m/>
    <n v="1.7560530000000001"/>
    <n v="5.9221510999999998"/>
    <n v="0.67800510000000003"/>
    <n v="8614.5751952999999"/>
    <n v="40.841403999999997"/>
    <n v="34.861949899999999"/>
    <n v="25.377620700000001"/>
    <n v="13.4602737"/>
    <x v="150"/>
    <n v="1.1715180999999999"/>
    <s v="I"/>
    <s v="CRB"/>
    <n v="36078.926300310406"/>
    <n v="34861948.311218664"/>
    <s v="M"/>
    <n v="4.8930531000000004"/>
    <n v="16.501436200000001"/>
    <m/>
    <m/>
  </r>
  <r>
    <n v="177"/>
    <n v="23.9092007"/>
    <x v="193"/>
    <x v="178"/>
    <n v="295"/>
    <n v="295"/>
    <s v="Albert"/>
    <n v="3.9950000000000001"/>
    <n v="13.829999999999998"/>
    <n v="102.5"/>
    <n v="99.444999999999993"/>
    <x v="0"/>
    <s v="061-04-I"/>
    <n v="1.4873379"/>
    <n v="384.62084780999999"/>
    <n v="910.15000406900003"/>
    <n v="1620.7843709399999"/>
    <m/>
    <m/>
    <n v="0"/>
    <n v="0.6077226"/>
    <n v="0"/>
    <n v="5908.0917969000002"/>
    <n v="16.286140400000001"/>
    <n v="23.909198799999999"/>
    <n v="10.119718600000001"/>
    <n v="9.2313937999999993"/>
    <x v="151"/>
    <n v="0.6811663"/>
    <s v="I"/>
    <s v="CRB"/>
    <n v="26760.952326056289"/>
    <n v="23909199.351613641"/>
    <s v="M"/>
    <n v="0"/>
    <n v="2.5417938000000002"/>
    <m/>
    <m/>
  </r>
  <r>
    <n v="170"/>
    <n v="12.950400399999999"/>
    <x v="194"/>
    <x v="179"/>
    <n v="296"/>
    <n v="296"/>
    <s v="Beecher"/>
    <n v="3.9850000000000003"/>
    <n v="12.654999999999998"/>
    <n v="107.25"/>
    <n v="97.557500000000005"/>
    <x v="0"/>
    <s v="061-05-I"/>
    <n v="1.1169662"/>
    <n v="392.91870573900002"/>
    <n v="844.88668096599997"/>
    <n v="1564.5994480100001"/>
    <m/>
    <m/>
    <n v="1.2259871"/>
    <n v="1.1714374999999999"/>
    <n v="0.56800200000000001"/>
    <n v="3185.0043945000002"/>
    <n v="19.2269325"/>
    <n v="12.889255500000001"/>
    <n v="11.947037699999999"/>
    <n v="4.9765692000000001"/>
    <x v="152"/>
    <n v="1.4917023"/>
    <s v="I"/>
    <s v="CRB"/>
    <n v="17552.499676045703"/>
    <n v="12889255.153164513"/>
    <s v="M"/>
    <n v="9.4667891999999991"/>
    <n v="9.0455693999999998"/>
    <m/>
    <m/>
  </r>
  <r>
    <n v="171"/>
    <n v="9.9697399000000004"/>
    <x v="195"/>
    <x v="180"/>
    <n v="297"/>
    <n v="297"/>
    <s v="Sheridan"/>
    <n v="2.7374999999999998"/>
    <n v="10.6625"/>
    <n v="107.25"/>
    <n v="99.405000000000001"/>
    <x v="0"/>
    <s v="061-06-I"/>
    <n v="1.0495015000000001"/>
    <n v="370.90450742799999"/>
    <n v="949.809338379"/>
    <n v="1618.8188526500001"/>
    <m/>
    <m/>
    <n v="0.74044469999999996"/>
    <n v="10.335478800000001"/>
    <n v="2.9283589999999999"/>
    <n v="2463.5751952999999"/>
    <n v="24.445720699999999"/>
    <n v="9.9697350999999994"/>
    <n v="15.189835499999999"/>
    <n v="3.8493360999999999"/>
    <x v="153"/>
    <n v="2.4519929999999999"/>
    <s v="I"/>
    <s v="CRB"/>
    <n v="17105.552496969649"/>
    <n v="9969735.0315976739"/>
    <s v="M"/>
    <n v="7.4269214000000003"/>
    <n v="103.6684875"/>
    <m/>
    <m/>
  </r>
  <r>
    <n v="174"/>
    <n v="35.143699599999998"/>
    <x v="196"/>
    <x v="181"/>
    <n v="298"/>
    <n v="298"/>
    <s v="McCormick"/>
    <n v="5.67"/>
    <n v="18.947500000000002"/>
    <n v="133.75"/>
    <n v="100"/>
    <x v="0"/>
    <s v="061-07-I"/>
    <n v="0.87532620000000005"/>
    <n v="379.83176492199999"/>
    <n v="777.18868097300003"/>
    <n v="1644.3369636299999"/>
    <m/>
    <m/>
    <n v="1.7002565000000001"/>
    <n v="2.6693582999999999"/>
    <n v="1.2242852"/>
    <n v="8546.7509766000003"/>
    <n v="75.696350100000004"/>
    <n v="34.587474800000003"/>
    <n v="47.035434700000003"/>
    <n v="13.3542986"/>
    <x v="154"/>
    <n v="2.1885481000000002"/>
    <s v="I"/>
    <s v="CRB"/>
    <n v="31143.41047057007"/>
    <n v="34587473.738343298"/>
    <s v="M"/>
    <n v="4.8380121999999997"/>
    <n v="7.5955523999999999"/>
    <m/>
    <m/>
  </r>
  <r>
    <n v="176"/>
    <n v="23.7555008"/>
    <x v="197"/>
    <x v="182"/>
    <n v="299"/>
    <n v="299"/>
    <s v="S.F. Petty"/>
    <n v="5.2799999999999994"/>
    <n v="22.372499999999999"/>
    <n v="123.75"/>
    <n v="99.405000000000001"/>
    <x v="0"/>
    <s v="061-08-I"/>
    <n v="1.4936526000000001"/>
    <n v="409.22390901599999"/>
    <n v="829.98820456500005"/>
    <n v="1554.80646677"/>
    <m/>
    <m/>
    <n v="1.1995772"/>
    <n v="0"/>
    <n v="0"/>
    <n v="5870.1171875"/>
    <n v="13.852543799999999"/>
    <n v="23.755519899999999"/>
    <n v="8.6075543999999997"/>
    <n v="9.1720580999999992"/>
    <x v="155"/>
    <n v="0.58312949999999997"/>
    <s v="I"/>
    <s v="CRB"/>
    <n v="23392.350202465193"/>
    <n v="23755520.624784034"/>
    <s v="M"/>
    <n v="5.0496821000000001"/>
    <n v="0"/>
    <m/>
    <m/>
  </r>
  <r>
    <n v="169"/>
    <n v="22.883899700000001"/>
    <x v="198"/>
    <x v="183"/>
    <n v="300"/>
    <n v="300"/>
    <s v="Ninemile"/>
    <n v="5.333333333333333"/>
    <n v="15.550000000000002"/>
    <n v="116.66666666666667"/>
    <n v="97.456666666666663"/>
    <x v="0"/>
    <s v="061-12-I"/>
    <n v="1.2337724999999999"/>
    <n v="335.37281311999999"/>
    <n v="1107.19457485"/>
    <n v="1652.19764162"/>
    <m/>
    <m/>
    <n v="5.9727769000000004"/>
    <n v="1.0146499999999999E-2"/>
    <n v="3.4667194000000001"/>
    <n v="5654.7373047000001"/>
    <n v="42.6756058"/>
    <n v="22.883909200000002"/>
    <n v="26.517339700000001"/>
    <n v="8.8355274000000001"/>
    <x v="156"/>
    <n v="1.8648739000000001"/>
    <s v="I"/>
    <s v="CRB"/>
    <n v="21130.498408723852"/>
    <n v="22883910.122706003"/>
    <s v="M"/>
    <n v="26.100345600000001"/>
    <n v="4.4338900000000001E-2"/>
    <m/>
    <m/>
  </r>
  <r>
    <n v="173"/>
    <n v="45.651901199999998"/>
    <x v="199"/>
    <x v="184"/>
    <n v="301"/>
    <n v="301"/>
    <s v="Burdette"/>
    <n v="4.0225"/>
    <n v="17.0425"/>
    <n v="111.25"/>
    <n v="98.37"/>
    <x v="0"/>
    <s v="062-04-I"/>
    <n v="2.4186738000000001"/>
    <n v="396.39740344699999"/>
    <n v="969.83380298899999"/>
    <n v="1588.2226773699999"/>
    <m/>
    <m/>
    <m/>
    <m/>
    <m/>
    <n v="11280.8408203"/>
    <n v="3.5458542999999998"/>
    <n v="45.651943199999998"/>
    <n v="2.2032873999999998"/>
    <n v="17.626314199999999"/>
    <x v="157"/>
    <n v="7.7671500000000004E-2"/>
    <s v="I"/>
    <s v="CRB"/>
    <n v="31077.57583066195"/>
    <n v="45651942.570159152"/>
    <s v="M"/>
    <m/>
    <m/>
    <m/>
    <m/>
  </r>
  <r>
    <n v="164"/>
    <n v="60.645900699999999"/>
    <x v="200"/>
    <x v="185"/>
    <n v="302"/>
    <n v="302"/>
    <s v="N.F. Fish"/>
    <n v="11.295833333333334"/>
    <n v="33.377272727272732"/>
    <n v="119.33333333333333"/>
    <n v="95.125"/>
    <x v="1"/>
    <s v="062-10-IS"/>
    <n v="1.3703326"/>
    <n v="338.32601246799999"/>
    <n v="1692.0951544500001"/>
    <n v="1728.3000054500001"/>
    <n v="0.72782020000000003"/>
    <n v="0.17818490000000001"/>
    <n v="0"/>
    <n v="3.0200000000000002E-4"/>
    <n v="0"/>
    <n v="14985.9326172"/>
    <m/>
    <n v="60.645916"/>
    <m/>
    <n v="23.415519700000001"/>
    <x v="38"/>
    <m/>
    <s v="IS"/>
    <s v="CRB"/>
    <n v="39297.815483650469"/>
    <n v="60645916.213085227"/>
    <s v="R"/>
    <n v="0"/>
    <n v="4.9799999999999996E-4"/>
    <n v="1.2001143999999999"/>
    <n v="0.29381190000000001"/>
  </r>
  <r>
    <n v="167"/>
    <n v="59.610401199999998"/>
    <x v="201"/>
    <x v="186"/>
    <n v="303"/>
    <n v="303"/>
    <s v="W.F. Fish"/>
    <n v="15.065"/>
    <n v="29.627500000000005"/>
    <n v="105.75"/>
    <n v="99.405000000000001"/>
    <x v="1"/>
    <s v="062-11-I"/>
    <n v="1.0405431999999999"/>
    <n v="340.00454194399998"/>
    <n v="1624.6374472800001"/>
    <n v="1759.7600991100001"/>
    <n v="0.94296420000000003"/>
    <n v="1.8738934"/>
    <m/>
    <m/>
    <m/>
    <n v="14730.0458984"/>
    <m/>
    <n v="59.610378300000001"/>
    <m/>
    <n v="23.015695600000001"/>
    <x v="38"/>
    <m/>
    <s v="I"/>
    <s v="CRB"/>
    <n v="36700.533784200932"/>
    <n v="59610380.010515779"/>
    <s v="R"/>
    <m/>
    <m/>
    <n v="1.5818785"/>
    <n v="3.1435680000000001"/>
  </r>
  <r>
    <n v="161"/>
    <n v="8.0632000000000001"/>
    <x v="202"/>
    <x v="187"/>
    <n v="304"/>
    <n v="304"/>
    <s v="Slowey"/>
    <n v="2.1974999999999998"/>
    <n v="9.6750000000000007"/>
    <n v="94"/>
    <n v="93.652500000000003"/>
    <x v="0"/>
    <s v="063-03-I"/>
    <n v="2.9741368000000001"/>
    <n v="374.28632589699998"/>
    <n v="920.93917338100005"/>
    <n v="1459.5103334800001"/>
    <m/>
    <m/>
    <n v="1.462129"/>
    <n v="1.8987548000000001"/>
    <n v="0.42569200000000001"/>
    <n v="1992.4599608999999"/>
    <n v="11.0988083"/>
    <n v="8.0631989999999991"/>
    <n v="6.8964657999999996"/>
    <n v="3.1132184999999999"/>
    <x v="158"/>
    <n v="1.376477"/>
    <s v="I"/>
    <s v="CRB"/>
    <n v="13106.447747124026"/>
    <n v="8063199.2929981584"/>
    <s v="M"/>
    <n v="18.133358000000001"/>
    <n v="23.548402800000002"/>
    <m/>
    <m/>
  </r>
  <r>
    <n v="157"/>
    <n v="37.896900199999997"/>
    <x v="203"/>
    <x v="188"/>
    <n v="305"/>
    <n v="305"/>
    <s v="Savenac"/>
    <n v="5.5325000000000006"/>
    <n v="12.9025"/>
    <n v="107"/>
    <n v="97.9"/>
    <x v="0"/>
    <s v="063-02-I"/>
    <n v="3.0774092999999998"/>
    <n v="347.95009752700003"/>
    <n v="937.65368652300003"/>
    <n v="1434.68941086"/>
    <m/>
    <m/>
    <n v="0.71358980000000005"/>
    <n v="0.84402509999999997"/>
    <n v="0.78626050000000003"/>
    <n v="9364.5273438000004"/>
    <n v="12.7421656"/>
    <n v="37.896896400000003"/>
    <n v="7.9175987000000001"/>
    <n v="14.632073399999999"/>
    <x v="159"/>
    <n v="0.33623239999999999"/>
    <s v="I"/>
    <s v="CRB"/>
    <n v="31124.916204261583"/>
    <n v="37896896.166157246"/>
    <s v="M"/>
    <n v="1.8829766999999999"/>
    <n v="2.2271614"/>
    <m/>
    <m/>
  </r>
  <r>
    <n v="158"/>
    <n v="103.1500015"/>
    <x v="204"/>
    <x v="189"/>
    <n v="306"/>
    <n v="306"/>
    <s v="Twelvemile"/>
    <n v="8.932500000000001"/>
    <n v="17.100000000000001"/>
    <n v="119.25"/>
    <n v="98.795000000000002"/>
    <x v="0"/>
    <s v="063-09-I"/>
    <n v="5.0093516999999999"/>
    <n v="356.84257991599998"/>
    <n v="955.98521887699997"/>
    <n v="1424.08870886"/>
    <m/>
    <m/>
    <n v="7.6948255999999997"/>
    <n v="6.083075"/>
    <n v="4.3205647000000003"/>
    <n v="25488.9257813"/>
    <n v="123.23650360000001"/>
    <n v="103.15002440000001"/>
    <n v="76.575454699999995"/>
    <n v="39.826446500000003"/>
    <x v="160"/>
    <n v="1.1947308000000001"/>
    <s v="I"/>
    <s v="CRB"/>
    <n v="50937.138651812798"/>
    <n v="103150023.74484682"/>
    <s v="M"/>
    <n v="7.4598408000000003"/>
    <n v="5.8973098000000004"/>
    <m/>
    <m/>
  </r>
  <r>
    <n v="159"/>
    <n v="107.9150009"/>
    <x v="205"/>
    <x v="190"/>
    <n v="307"/>
    <n v="307"/>
    <s v="Little Joe"/>
    <n v="10.244999999999999"/>
    <n v="27.049999999999997"/>
    <n v="119"/>
    <n v="96.534999999999997"/>
    <x v="0"/>
    <s v="063-11-I"/>
    <n v="4.2287759999999999"/>
    <n v="343.55623645700001"/>
    <n v="1156.74135275"/>
    <n v="1494.7836225399999"/>
    <m/>
    <m/>
    <n v="9.8633614000000005"/>
    <n v="6.8112154"/>
    <n v="5.1548933999999997"/>
    <n v="26666.3125"/>
    <n v="133.27371220000001"/>
    <n v="107.91474150000001"/>
    <n v="82.812278699999993"/>
    <n v="41.666114800000003"/>
    <x v="161"/>
    <n v="1.2349908000000001"/>
    <s v="I"/>
    <s v="CRB"/>
    <n v="52702.803006443239"/>
    <n v="107914738.26694064"/>
    <s v="M"/>
    <n v="9.1399355"/>
    <n v="6.3116484000000002"/>
    <m/>
    <m/>
  </r>
  <r>
    <n v="154"/>
    <n v="47.877800000000001"/>
    <x v="206"/>
    <x v="191"/>
    <n v="308"/>
    <n v="308"/>
    <s v="St. Regis"/>
    <n v="11.984999999999999"/>
    <n v="32.769999999999996"/>
    <n v="105.25"/>
    <n v="96.922499999999999"/>
    <x v="0"/>
    <s v="063-12-I"/>
    <n v="2.3665854999999998"/>
    <n v="303.53629269200002"/>
    <n v="1256.72473145"/>
    <n v="1531.3484963400001"/>
    <m/>
    <m/>
    <n v="2.6422306999999998"/>
    <n v="0.1246579"/>
    <n v="0.2608239"/>
    <n v="11830.8505859"/>
    <n v="51.981327100000001"/>
    <n v="47.877754199999998"/>
    <n v="32.299633"/>
    <n v="18.485704399999999"/>
    <x v="162"/>
    <n v="1.0857093"/>
    <s v="I"/>
    <s v="CRB"/>
    <n v="38262.943077242737"/>
    <n v="47877754.750460602"/>
    <s v="M"/>
    <n v="5.5186973000000004"/>
    <n v="0.26036680000000001"/>
    <m/>
    <m/>
  </r>
  <r>
    <n v="156"/>
    <n v="98.102096599999996"/>
    <x v="207"/>
    <x v="81"/>
    <n v="309"/>
    <n v="309"/>
    <s v="Big"/>
    <n v="20.432500000000001"/>
    <n v="52.102499999999992"/>
    <n v="131.75"/>
    <n v="88.254999999999995"/>
    <x v="0"/>
    <s v="063-15-I"/>
    <n v="2.9880651999999999"/>
    <n v="337.56876321499999"/>
    <n v="1115.8156573599999"/>
    <n v="1442.1238087900001"/>
    <m/>
    <m/>
    <n v="5.5879383000000002"/>
    <n v="3.0491312000000002"/>
    <n v="4.9229155000000002"/>
    <n v="24240.8164063"/>
    <n v="144.3571014"/>
    <n v="98.099105800000004"/>
    <n v="89.699165300000004"/>
    <n v="37.876277899999998"/>
    <x v="163"/>
    <n v="1.4715436"/>
    <s v="I"/>
    <s v="CRB"/>
    <n v="45790.13716015411"/>
    <n v="98099106.656812444"/>
    <s v="M"/>
    <n v="5.6960439999999997"/>
    <n v="3.1081203999999998"/>
    <m/>
    <m/>
  </r>
  <r>
    <n v="155"/>
    <n v="8.8120297999999995"/>
    <x v="208"/>
    <x v="192"/>
    <n v="310"/>
    <n v="310"/>
    <s v="E.F. Packer"/>
    <n v="3.8999999999999995"/>
    <n v="10.152500000000002"/>
    <n v="102.25"/>
    <n v="88.9"/>
    <x v="0"/>
    <s v="063-19-I"/>
    <n v="3.3470203999999999"/>
    <n v="368.43775024799999"/>
    <n v="956.18000575500002"/>
    <n v="1376.79574254"/>
    <m/>
    <m/>
    <n v="0.41526170000000001"/>
    <n v="0.41526170000000001"/>
    <n v="0"/>
    <n v="2177.5002441000001"/>
    <n v="9.3260182999999994"/>
    <n v="8.8120308000000005"/>
    <n v="5.7949076000000002"/>
    <n v="3.4023441999999999"/>
    <x v="164"/>
    <n v="1.0583279000000001"/>
    <s v="I"/>
    <s v="CRB"/>
    <n v="14898.443416484763"/>
    <n v="8812031.1337380372"/>
    <s v="M"/>
    <n v="4.7124410000000001"/>
    <n v="4.7124410000000001"/>
    <m/>
    <m/>
  </r>
  <r>
    <n v="402"/>
    <n v="22.130300500000001"/>
    <x v="209"/>
    <x v="193"/>
    <n v="311"/>
    <n v="311"/>
    <s v="Bird"/>
    <n v="7.2050000000000001"/>
    <n v="21.646666666666665"/>
    <n v="112.5"/>
    <n v="100"/>
    <x v="0"/>
    <s v="064-01-I"/>
    <n v="1.5423028000000001"/>
    <n v="367.15613857599999"/>
    <n v="1171.8978826299999"/>
    <n v="1294.92009145"/>
    <m/>
    <m/>
    <n v="1.3842162"/>
    <n v="7.3116589000000003"/>
    <n v="1.7520528"/>
    <n v="5468.5263672000001"/>
    <n v="44.465652499999997"/>
    <n v="22.1303406"/>
    <n v="27.629621499999999"/>
    <n v="8.5445727999999992"/>
    <x v="165"/>
    <n v="2.0092620999999999"/>
    <s v="I"/>
    <s v="CRB"/>
    <n v="20391.918748693824"/>
    <n v="22130341.450811248"/>
    <s v="M"/>
    <n v="6.2548456000000003"/>
    <n v="33.0391312"/>
    <m/>
    <m/>
  </r>
  <r>
    <n v="406"/>
    <n v="31.3918991"/>
    <x v="210"/>
    <x v="194"/>
    <n v="312"/>
    <n v="312"/>
    <s v="Red Ives"/>
    <n v="6.9325000000000001"/>
    <n v="17.27333333333333"/>
    <n v="122.5"/>
    <n v="97.842500000000001"/>
    <x v="0"/>
    <s v="064-02-I"/>
    <n v="1.9079622000000001"/>
    <n v="331.87790945799998"/>
    <n v="1361.0851063800001"/>
    <n v="1624.6716437099999"/>
    <m/>
    <m/>
    <n v="0"/>
    <n v="0.46494530000000001"/>
    <n v="0.48502770000000001"/>
    <n v="7757.1142577999999"/>
    <n v="17.367671999999999"/>
    <n v="31.3919277"/>
    <n v="10.791748999999999"/>
    <n v="12.120490999999999"/>
    <x v="166"/>
    <n v="0.55325279999999999"/>
    <s v="I"/>
    <s v="CRB"/>
    <n v="24397.946452279077"/>
    <n v="31391928.419476315"/>
    <s v="M"/>
    <n v="0"/>
    <n v="1.4810995"/>
    <m/>
    <m/>
  </r>
  <r>
    <n v="404"/>
    <n v="99.243400600000001"/>
    <x v="211"/>
    <x v="195"/>
    <n v="313"/>
    <n v="313"/>
    <s v="Simmons"/>
    <n v="12.765000000000001"/>
    <n v="27.450000000000003"/>
    <n v="122.5"/>
    <n v="99.417500000000004"/>
    <x v="0"/>
    <s v="064-04-I"/>
    <n v="1.6111891"/>
    <n v="329.34538460800002"/>
    <n v="1311.84583615"/>
    <n v="1615.3380861600001"/>
    <m/>
    <m/>
    <n v="3.2159480999999999"/>
    <n v="3.9756558000000002"/>
    <n v="2.7767794000000001"/>
    <n v="24523.5703125"/>
    <n v="92.854171800000003"/>
    <n v="99.243362399999995"/>
    <n v="57.696792600000002"/>
    <n v="38.318077099999996"/>
    <x v="167"/>
    <n v="0.93562100000000004"/>
    <s v="I"/>
    <s v="CRB"/>
    <n v="47948.274905118"/>
    <n v="99243364.740322396"/>
    <s v="M"/>
    <n v="3.2404654000000002"/>
    <n v="4.0059648000000001"/>
    <m/>
    <m/>
  </r>
  <r>
    <n v="409"/>
    <n v="45.1631012"/>
    <x v="212"/>
    <x v="196"/>
    <n v="314"/>
    <n v="314"/>
    <s v="St. Joe"/>
    <n v="10.850000000000001"/>
    <n v="19.733333333333334"/>
    <n v="115.75"/>
    <n v="94.375"/>
    <x v="0"/>
    <s v="064-05-I"/>
    <n v="1.3006803"/>
    <n v="314.74390465499999"/>
    <n v="1635.5314516799999"/>
    <n v="1789.1667577200001"/>
    <m/>
    <m/>
    <n v="0"/>
    <n v="0"/>
    <n v="0.71449910000000005"/>
    <n v="11160.0429688"/>
    <n v="17.5271969"/>
    <n v="45.163093600000003"/>
    <n v="10.890873900000001"/>
    <n v="17.437566799999999"/>
    <x v="168"/>
    <n v="0.38808670000000001"/>
    <s v="I"/>
    <s v="CRB"/>
    <n v="32949.439507968746"/>
    <n v="45163092.162830248"/>
    <s v="M"/>
    <n v="0"/>
    <n v="0"/>
    <m/>
    <m/>
  </r>
  <r>
    <n v="403"/>
    <n v="26.9689999"/>
    <x v="213"/>
    <x v="197"/>
    <n v="315"/>
    <n v="315"/>
    <s v="Mosquito"/>
    <n v="7.0949999999999998"/>
    <n v="21.793333333333333"/>
    <n v="129"/>
    <n v="95.375"/>
    <x v="1"/>
    <s v="064-06-I"/>
    <n v="2.0128617000000002"/>
    <n v="324.24226780200001"/>
    <n v="1254.8488315300001"/>
    <n v="1551.9595880500001"/>
    <n v="0.30455389999999999"/>
    <n v="5.6997300000000001E-2"/>
    <m/>
    <m/>
    <m/>
    <n v="6664.1821289"/>
    <n v="5.6112995000000003"/>
    <n v="26.968988400000001"/>
    <n v="3.4866929"/>
    <n v="10.4127846"/>
    <x v="169"/>
    <n v="0.2080649"/>
    <s v="I"/>
    <s v="CRB"/>
    <n v="23283.132897525011"/>
    <n v="26968988.426591337"/>
    <s v="R"/>
    <m/>
    <m/>
    <n v="1.1292740999999999"/>
    <n v="0.2113438"/>
  </r>
  <r>
    <n v="408"/>
    <n v="17.003400800000001"/>
    <x v="214"/>
    <x v="198"/>
    <n v="316"/>
    <n v="316"/>
    <s v="Heller"/>
    <n v="6.1850000000000005"/>
    <n v="21.793333333333333"/>
    <n v="131.75"/>
    <n v="98.182500000000005"/>
    <x v="0"/>
    <s v="064-08-I"/>
    <n v="1.5872598"/>
    <n v="318.20288226100001"/>
    <n v="1382.2379318799999"/>
    <n v="1732.18580148"/>
    <m/>
    <m/>
    <n v="0"/>
    <n v="0"/>
    <n v="5.5945844999999998"/>
    <n v="4201.6308594000002"/>
    <n v="4.3943152000000003"/>
    <n v="17.003397"/>
    <n v="2.7304955"/>
    <n v="6.5650481999999997"/>
    <x v="170"/>
    <n v="0.25843749999999999"/>
    <s v="I"/>
    <s v="CRB"/>
    <n v="22759.842721202873"/>
    <n v="17003396.70286271"/>
    <s v="M"/>
    <n v="0"/>
    <n v="0"/>
    <m/>
    <m/>
  </r>
  <r>
    <n v="407"/>
    <n v="32.632099199999999"/>
    <x v="215"/>
    <x v="199"/>
    <n v="317"/>
    <n v="317"/>
    <s v="Bean"/>
    <n v="8.7924999999999986"/>
    <n v="16.560000000000002"/>
    <n v="106.75"/>
    <n v="98.81"/>
    <x v="0"/>
    <s v="064-10-I"/>
    <n v="1.3542806000000001"/>
    <n v="323.412067493"/>
    <n v="1453.3883679400001"/>
    <n v="1693.1081289199999"/>
    <m/>
    <m/>
    <m/>
    <m/>
    <m/>
    <n v="8063.5576172000001"/>
    <n v="2.489198"/>
    <n v="32.632061"/>
    <n v="1.5467128999999999"/>
    <n v="12.599309"/>
    <x v="171"/>
    <n v="7.6280700000000007E-2"/>
    <s v="I"/>
    <s v="CRB"/>
    <n v="26977.224343036542"/>
    <n v="32632059.902606312"/>
    <s v="M"/>
    <m/>
    <m/>
    <m/>
    <m/>
  </r>
  <r>
    <n v="405"/>
    <n v="33.068698900000001"/>
    <x v="216"/>
    <x v="36"/>
    <n v="318"/>
    <n v="318"/>
    <s v="Beaver"/>
    <n v="6.9733333333333327"/>
    <n v="16.14"/>
    <n v="103"/>
    <n v="95.733333333333348"/>
    <x v="0"/>
    <s v="064-13-I"/>
    <n v="2.3322151"/>
    <n v="354.10541030100001"/>
    <n v="1265.8213728400001"/>
    <n v="1466.7141527399999"/>
    <m/>
    <m/>
    <n v="0"/>
    <n v="0"/>
    <n v="0.13141"/>
    <n v="8171.4541016000003"/>
    <n v="17.344244"/>
    <n v="33.068698900000001"/>
    <n v="10.777192100000001"/>
    <n v="12.7678967"/>
    <x v="172"/>
    <n v="0.52449129999999999"/>
    <s v="I"/>
    <s v="CRB"/>
    <n v="29628.648850703947"/>
    <n v="33068700.528651055"/>
    <s v="M"/>
    <n v="0"/>
    <n v="0"/>
    <m/>
    <m/>
  </r>
  <r>
    <n v="391"/>
    <n v="5.2706099000000002"/>
    <x v="217"/>
    <x v="200"/>
    <n v="319"/>
    <n v="319"/>
    <s v="Hume"/>
    <n v="2.3675000000000002"/>
    <n v="8.09"/>
    <n v="105"/>
    <n v="98.807500000000005"/>
    <x v="0"/>
    <s v="066-03-I"/>
    <n v="0.91094399999999998"/>
    <n v="373.86375569900002"/>
    <n v="932.04572405099998"/>
    <n v="1008.06595481"/>
    <m/>
    <m/>
    <n v="0.55003829999999998"/>
    <n v="0.94158410000000003"/>
    <n v="0.34637180000000001"/>
    <n v="1302.3966064000001"/>
    <n v="8.9202622999999992"/>
    <n v="5.2706122000000004"/>
    <n v="5.5427828000000003"/>
    <n v="2.0349948000000002"/>
    <x v="173"/>
    <n v="1.6924528000000001"/>
    <s v="I"/>
    <s v="CRB"/>
    <n v="11584.978253061472"/>
    <n v="5270612.2426993093"/>
    <s v="M"/>
    <n v="10.435952199999999"/>
    <n v="17.864803299999998"/>
    <m/>
    <m/>
  </r>
  <r>
    <n v="393"/>
    <n v="20.0508995"/>
    <x v="218"/>
    <x v="119"/>
    <n v="322"/>
    <n v="322"/>
    <s v="Falls"/>
    <n v="8.7025000000000006"/>
    <n v="18.547499999999999"/>
    <n v="112.75"/>
    <n v="97.045000000000002"/>
    <x v="0"/>
    <s v="066-17-I"/>
    <n v="0.67452730000000005"/>
    <n v="338.10444634200002"/>
    <n v="1213.1955430800001"/>
    <n v="1118.2741644099999"/>
    <m/>
    <m/>
    <m/>
    <m/>
    <m/>
    <n v="1700.5144043"/>
    <n v="1.8697189999999999"/>
    <n v="6.8817377000000004"/>
    <n v="1.1617873000000001"/>
    <n v="2.6570537000000001"/>
    <x v="174"/>
    <n v="0.27169290000000001"/>
    <s v="I"/>
    <s v="CRB"/>
    <n v="26293.35146253982"/>
    <n v="6881737.4862170294"/>
    <s v="M"/>
    <m/>
    <m/>
    <m/>
    <m/>
  </r>
  <r>
    <n v="417"/>
    <n v="19.479499799999999"/>
    <x v="219"/>
    <x v="201"/>
    <n v="323"/>
    <n v="323"/>
    <s v="N.F. Palouse"/>
    <n v="7.2250000000000005"/>
    <n v="19.78"/>
    <n v="121.5"/>
    <n v="95.387500000000003"/>
    <x v="0"/>
    <s v="067-01-I"/>
    <n v="3.0604022"/>
    <n v="339.03293334099999"/>
    <n v="1148.0626647900001"/>
    <n v="1226.00242645"/>
    <m/>
    <m/>
    <n v="3.6485957999999998"/>
    <n v="2.9136293000000002"/>
    <n v="2.3834276000000001"/>
    <n v="4813.4794922000001"/>
    <n v="55.7826576"/>
    <n v="19.479459800000001"/>
    <n v="34.6616669"/>
    <n v="7.5210613999999998"/>
    <x v="175"/>
    <n v="2.8636656"/>
    <s v="I"/>
    <s v="CRB"/>
    <n v="23819.724539461298"/>
    <n v="19479459.877237603"/>
    <s v="M"/>
    <n v="18.730440099999999"/>
    <n v="14.957412700000001"/>
    <m/>
    <m/>
  </r>
  <r>
    <n v="511"/>
    <n v="21.056899999999999"/>
    <x v="220"/>
    <x v="202"/>
    <n v="324"/>
    <n v="324"/>
    <s v="Potlatch"/>
    <n v="3.6349999999999998"/>
    <n v="5.6875"/>
    <n v="77.75"/>
    <n v="95.97"/>
    <x v="0"/>
    <s v="067-03-I"/>
    <n v="2.2722291999999999"/>
    <n v="424.46436923200002"/>
    <n v="1007.71130371"/>
    <n v="980.62192785599996"/>
    <m/>
    <m/>
    <n v="1.9912087000000001"/>
    <n v="2.1961686999999999"/>
    <n v="1.9622318000000001"/>
    <n v="3964.9799804999998"/>
    <n v="22.674970600000002"/>
    <n v="16.045703899999999"/>
    <n v="14.0895452"/>
    <n v="6.1952809999999996"/>
    <x v="176"/>
    <n v="1.413149"/>
    <s v="I"/>
    <s v="CRB"/>
    <n v="43797.523724969884"/>
    <n v="16045704.282452349"/>
    <s v="M"/>
    <n v="9.4563235999999993"/>
    <n v="10.429686500000001"/>
    <m/>
    <m/>
  </r>
  <r>
    <n v="509"/>
    <n v="10.6056995"/>
    <x v="221"/>
    <x v="152"/>
    <n v="325"/>
    <n v="325"/>
    <s v="Little Boulder"/>
    <n v="3.7024999999999997"/>
    <n v="9.3000000000000007"/>
    <n v="107.25"/>
    <n v="97.025000000000006"/>
    <x v="0"/>
    <s v="067-05-I"/>
    <n v="4.6524973000000003"/>
    <n v="421.561600478"/>
    <n v="942.38062286399997"/>
    <n v="969.88447428300003"/>
    <m/>
    <m/>
    <n v="0.37750669999999997"/>
    <n v="2.2563469"/>
    <n v="7.0467000000000002E-2"/>
    <n v="2393.9516601999999"/>
    <n v="16.4939499"/>
    <n v="9.6879787000000004"/>
    <n v="10.248844099999999"/>
    <n v="3.7405496"/>
    <x v="177"/>
    <n v="1.7025172"/>
    <s v="I"/>
    <s v="CRB"/>
    <n v="13333.443592980786"/>
    <n v="9687978.8441501148"/>
    <s v="M"/>
    <n v="3.5594706999999999"/>
    <n v="21.274852800000001"/>
    <m/>
    <m/>
  </r>
  <r>
    <n v="508"/>
    <n v="18.9200993"/>
    <x v="222"/>
    <x v="203"/>
    <n v="326"/>
    <n v="326"/>
    <s v="Corral"/>
    <n v="4.9599999999999991"/>
    <n v="16.8325"/>
    <n v="114.25"/>
    <n v="96.902500000000003"/>
    <x v="0"/>
    <s v="067-12-I"/>
    <n v="5.9410973"/>
    <n v="422.85444994900001"/>
    <n v="919.77928161600005"/>
    <n v="963.46986422299995"/>
    <m/>
    <m/>
    <n v="2.4493127000000001"/>
    <n v="3.2655360999999998"/>
    <n v="0.99809230000000004"/>
    <n v="4357.2529297000001"/>
    <n v="29.422742800000002"/>
    <n v="17.633176800000001"/>
    <n v="18.282409699999999"/>
    <n v="6.8082075"/>
    <x v="178"/>
    <n v="1.6686014"/>
    <s v="I"/>
    <s v="CRB"/>
    <n v="22001.715482582029"/>
    <n v="17633177.050833348"/>
    <s v="M"/>
    <n v="12.9455595"/>
    <n v="17.259614899999999"/>
    <m/>
    <m/>
  </r>
  <r>
    <n v="510"/>
    <n v="13.7641001"/>
    <x v="223"/>
    <x v="204"/>
    <n v="327"/>
    <n v="327"/>
    <s v="Feather"/>
    <n v="2.9449999999999998"/>
    <n v="5.4024999999999999"/>
    <n v="82.75"/>
    <n v="96.765000000000001"/>
    <x v="0"/>
    <s v="067-16-I"/>
    <n v="2.4368941999999998"/>
    <n v="406.81002846799998"/>
    <n v="1028.7004422299999"/>
    <n v="1044.9871664299999"/>
    <m/>
    <m/>
    <n v="0.22397839999999999"/>
    <n v="0.93937320000000002"/>
    <n v="0.22124730000000001"/>
    <n v="3401.1914062999999"/>
    <n v="8.0213947000000001"/>
    <n v="13.7641335"/>
    <n v="4.9842538999999997"/>
    <n v="5.3143615999999998"/>
    <x v="179"/>
    <n v="0.58277509999999999"/>
    <s v="I"/>
    <s v="CRB"/>
    <n v="21557.349781283967"/>
    <n v="13764133.542239951"/>
    <s v="M"/>
    <n v="1.6272647"/>
    <n v="6.8248062000000003"/>
    <m/>
    <m/>
  </r>
  <r>
    <n v="518"/>
    <n v="16.1418991"/>
    <x v="224"/>
    <x v="205"/>
    <n v="329"/>
    <n v="329"/>
    <s v="Eldorado"/>
    <n v="5.13"/>
    <n v="9.5124999999999993"/>
    <n v="86.75"/>
    <n v="97.5"/>
    <x v="0"/>
    <s v="068-07-I"/>
    <n v="2.9000176999999998"/>
    <n v="440.42236201100002"/>
    <n v="1420.1814914300001"/>
    <n v="1321.3916485899999"/>
    <m/>
    <m/>
    <n v="0.32454129999999998"/>
    <n v="6.3296000000000003E-3"/>
    <n v="0.20681840000000001"/>
    <n v="3988.7412109000002"/>
    <n v="7.0508946999999997"/>
    <n v="16.1418629"/>
    <n v="4.3812141000000002"/>
    <n v="6.2324080000000004"/>
    <x v="180"/>
    <n v="0.43680799999999997"/>
    <s v="I"/>
    <s v="CRB"/>
    <n v="20023.293999637044"/>
    <n v="16141862.959731691"/>
    <s v="M"/>
    <n v="2.0105523999999999"/>
    <n v="3.9212499999999997E-2"/>
    <m/>
    <m/>
  </r>
  <r>
    <n v="426"/>
    <n v="21.413200400000001"/>
    <x v="225"/>
    <x v="206"/>
    <n v="341"/>
    <n v="341"/>
    <s v="Van Buren"/>
    <n v="6.8725000000000005"/>
    <n v="16.966666666666665"/>
    <n v="109"/>
    <n v="96.217500000000001"/>
    <x v="0"/>
    <s v="070-02-I"/>
    <n v="6.6287998999999997"/>
    <n v="345.009551628"/>
    <n v="1091.86970251"/>
    <n v="1916.5546661599999"/>
    <n v="3.1540946999999999"/>
    <n v="1.5337167"/>
    <n v="8.9840799999999998E-2"/>
    <n v="0.29933140000000003"/>
    <n v="0"/>
    <n v="5291.3203125"/>
    <n v="14.0877304"/>
    <n v="21.4132137"/>
    <n v="8.7536926000000008"/>
    <n v="8.2676877999999991"/>
    <x v="181"/>
    <n v="0.65789889999999995"/>
    <s v="I"/>
    <s v="CRB"/>
    <n v="24294.331667510258"/>
    <n v="21413214.104387946"/>
    <s v="M"/>
    <n v="0.41955789999999998"/>
    <n v="1.3978826"/>
    <n v="14.729674299999999"/>
    <n v="7.1624822999999997"/>
  </r>
  <r>
    <n v="563"/>
    <n v="4.3840399000000003"/>
    <x v="226"/>
    <x v="71"/>
    <n v="344"/>
    <n v="344"/>
    <s v="Fish"/>
    <n v="2.7175000000000002"/>
    <n v="10.796666666666667"/>
    <n v="117.75"/>
    <n v="90.447500000000005"/>
    <x v="0"/>
    <s v="070-06-I"/>
    <n v="0.45017370000000001"/>
    <n v="399.257842348"/>
    <n v="840.98667399099998"/>
    <n v="1580.0466300999999"/>
    <m/>
    <m/>
    <n v="0.15201790000000001"/>
    <n v="0.25587189999999999"/>
    <n v="0"/>
    <n v="530.90246579999996"/>
    <n v="10.3005695"/>
    <n v="2.1484861"/>
    <n v="6.4004645"/>
    <n v="0.82953509999999997"/>
    <x v="182"/>
    <n v="4.7943382000000003"/>
    <s v="I"/>
    <s v="CRB"/>
    <n v="7553.1547761402671"/>
    <n v="2148486.0719987582"/>
    <s v="M"/>
    <n v="3.4675307000000002"/>
    <n v="5.8364406000000004"/>
    <m/>
    <m/>
  </r>
  <r>
    <n v="428"/>
    <n v="38.669899000000001"/>
    <x v="227"/>
    <x v="207"/>
    <n v="345"/>
    <n v="345"/>
    <s v="S.F. White Bird"/>
    <n v="6.3900000000000006"/>
    <n v="10.414999999999999"/>
    <n v="78.666666666666671"/>
    <n v="93.94"/>
    <x v="0"/>
    <s v="070-09-I"/>
    <n v="1.1644733"/>
    <n v="400.46090420799999"/>
    <n v="911.04233500199996"/>
    <n v="1607.5132741100001"/>
    <m/>
    <m/>
    <n v="8.5779724000000002"/>
    <n v="1.6560813000000001"/>
    <n v="1.8275911"/>
    <n v="9555.5292969000002"/>
    <n v="137.03131099999999"/>
    <n v="38.669853199999999"/>
    <n v="85.147140500000006"/>
    <n v="14.930513400000001"/>
    <x v="183"/>
    <n v="3.5436212999999999"/>
    <s v="I"/>
    <s v="CRB"/>
    <n v="30273.17136032286"/>
    <n v="38669853.268923953"/>
    <s v="M"/>
    <n v="22.182556200000001"/>
    <n v="4.2826108999999999"/>
    <m/>
    <m/>
  </r>
  <r>
    <n v="427"/>
    <n v="24.7189999"/>
    <x v="228"/>
    <x v="208"/>
    <n v="347"/>
    <n v="347"/>
    <s v="Rubie"/>
    <n v="6.0175000000000001"/>
    <n v="14.636666666666665"/>
    <n v="96.25"/>
    <n v="93.125"/>
    <x v="0"/>
    <s v="070-11-I"/>
    <n v="8.5414504999999998"/>
    <n v="380.32225339799999"/>
    <n v="1003.38886719"/>
    <n v="1788.3926595099999"/>
    <m/>
    <m/>
    <n v="5.3017507000000004"/>
    <n v="0.14970410000000001"/>
    <n v="1.4336230000000001"/>
    <n v="6108.1948241999999"/>
    <n v="41.6195831"/>
    <n v="24.7189865"/>
    <n v="25.861158400000001"/>
    <n v="9.5440539999999991"/>
    <x v="184"/>
    <n v="1.6837091"/>
    <s v="I"/>
    <s v="CRB"/>
    <n v="29411.752957845019"/>
    <n v="24718986.962000959"/>
    <s v="M"/>
    <n v="21.448078200000001"/>
    <n v="0.60562340000000003"/>
    <m/>
    <m/>
  </r>
  <r>
    <n v="430"/>
    <n v="16.056800800000001"/>
    <x v="229"/>
    <x v="209"/>
    <n v="348"/>
    <n v="348"/>
    <s v="Slate"/>
    <n v="7.879999999999999"/>
    <n v="16.983333333333334"/>
    <n v="101"/>
    <n v="99.375"/>
    <x v="0"/>
    <s v="070-12-I"/>
    <n v="2.8234414999999999"/>
    <n v="300.99790872400001"/>
    <n v="1307.37111183"/>
    <n v="2136.2848973599998"/>
    <n v="1.2272791999999999"/>
    <n v="0.57687790000000005"/>
    <m/>
    <m/>
    <m/>
    <n v="3967.7116698999998"/>
    <n v="4.5445894999999998"/>
    <n v="16.056758899999998"/>
    <n v="2.8238713999999998"/>
    <n v="6.1995491999999999"/>
    <x v="185"/>
    <n v="0.28303279999999997"/>
    <s v="I"/>
    <s v="CRB"/>
    <n v="17053.373705396647"/>
    <n v="16056759.305033419"/>
    <s v="M"/>
    <m/>
    <m/>
    <n v="7.6433606000000003"/>
    <n v="3.5927324"/>
  </r>
  <r>
    <n v="429"/>
    <n v="35.071601899999997"/>
    <x v="230"/>
    <x v="210"/>
    <n v="351"/>
    <n v="351"/>
    <s v="Big Boulder"/>
    <n v="9.5966666666666676"/>
    <n v="19.695"/>
    <n v="110.66666666666667"/>
    <n v="99.123333333333335"/>
    <x v="0"/>
    <s v="070-19-I"/>
    <n v="5.1250233999999999"/>
    <n v="338.84605456999998"/>
    <n v="1172.8970705199999"/>
    <n v="1994.3076808799999"/>
    <n v="4.2282289999999998"/>
    <n v="1.8008525"/>
    <n v="2.7853720000000002"/>
    <n v="0.82168989999999997"/>
    <n v="1.8223921999999999"/>
    <n v="8666.3818358999997"/>
    <n v="22.219810500000001"/>
    <n v="35.071601899999997"/>
    <n v="13.806722600000001"/>
    <n v="13.5412207"/>
    <x v="186"/>
    <n v="0.6335556"/>
    <s v="I"/>
    <s v="CRB"/>
    <n v="32553.96146223414"/>
    <n v="35071601.684251465"/>
    <s v="M"/>
    <n v="7.9419583999999999"/>
    <n v="2.3428924000000002"/>
    <n v="12.055991199999999"/>
    <n v="5.1347885"/>
  </r>
  <r>
    <n v="546"/>
    <n v="66.599800099999996"/>
    <x v="231"/>
    <x v="211"/>
    <n v="352"/>
    <n v="352"/>
    <s v="Foehl"/>
    <n v="13.402500000000002"/>
    <n v="21.1325"/>
    <n v="113.5"/>
    <n v="98.78"/>
    <x v="1"/>
    <s v="071-03-I"/>
    <n v="1.5457624000000001"/>
    <n v="348.568664668"/>
    <n v="1316.0397213399999"/>
    <n v="1448.91408153"/>
    <n v="4.9471030000000003"/>
    <n v="3.3314537999999998"/>
    <n v="2.5890699999999999E-2"/>
    <n v="0"/>
    <n v="0.49611630000000001"/>
    <n v="16457.1796875"/>
    <n v="16.507532099999999"/>
    <n v="66.599845900000005"/>
    <n v="10.257284200000001"/>
    <n v="25.7143421"/>
    <x v="187"/>
    <n v="0.24786140000000001"/>
    <s v="I"/>
    <s v="CRB"/>
    <n v="37528.632811789168"/>
    <n v="66599842.109605514"/>
    <s v="R"/>
    <n v="3.8875E-2"/>
    <n v="0"/>
    <n v="7.4281053999999997"/>
    <n v="5.0021981999999996"/>
  </r>
  <r>
    <n v="394"/>
    <n v="3.6791600999999998"/>
    <x v="232"/>
    <x v="212"/>
    <n v="353"/>
    <n v="353"/>
    <s v="Bechtel"/>
    <n v="2.6675"/>
    <n v="5.1825000000000001"/>
    <n v="94.25"/>
    <n v="98.125"/>
    <x v="0"/>
    <s v="071-04-I"/>
    <n v="2.7331707000000001"/>
    <n v="408.54950169"/>
    <n v="994.17998046900004"/>
    <n v="1007.93567166"/>
    <m/>
    <m/>
    <n v="8.5547700000000004E-2"/>
    <n v="0.53842880000000004"/>
    <n v="0.46457949999999998"/>
    <n v="909.14056400000004"/>
    <n v="7.6503911000000002"/>
    <n v="3.6791613000000001"/>
    <n v="4.7537231000000002"/>
    <n v="1.4205321"/>
    <x v="188"/>
    <n v="2.0793846"/>
    <s v="I"/>
    <s v="CRB"/>
    <n v="8172.4628098923513"/>
    <n v="3679161.3308498804"/>
    <s v="M"/>
    <n v="2.3251971999999999"/>
    <n v="14.6345568"/>
    <m/>
    <m/>
  </r>
  <r>
    <n v="392"/>
    <n v="45.636798900000002"/>
    <x v="233"/>
    <x v="213"/>
    <n v="354"/>
    <n v="354"/>
    <s v="E.F. Emerald"/>
    <n v="7.75"/>
    <n v="18.649999999999999"/>
    <n v="123.75"/>
    <n v="95.727499999999992"/>
    <x v="0"/>
    <s v="071-07-I"/>
    <n v="4.6865481999999998"/>
    <n v="389.07654682700002"/>
    <n v="1084.8195885600001"/>
    <n v="1068.2272624899999"/>
    <m/>
    <m/>
    <n v="8.6900166999999993"/>
    <n v="9.2684078000000003"/>
    <n v="8.0521192999999993"/>
    <n v="11074.5214844"/>
    <n v="115.0734406"/>
    <n v="44.816997499999999"/>
    <n v="71.503181499999997"/>
    <n v="17.303939799999998"/>
    <x v="189"/>
    <n v="2.5676293000000001"/>
    <s v="I"/>
    <s v="CRB"/>
    <n v="39603.590449839336"/>
    <n v="44816998.326882325"/>
    <s v="M"/>
    <n v="19.041687"/>
    <n v="20.3090668"/>
    <m/>
    <m/>
  </r>
  <r>
    <n v="545"/>
    <n v="55.681301099999999"/>
    <x v="234"/>
    <x v="214"/>
    <n v="355"/>
    <n v="355"/>
    <s v="Little N.F. Clearwater"/>
    <n v="15.475000000000001"/>
    <n v="28.265000000000001"/>
    <n v="106.25"/>
    <n v="99.342500000000001"/>
    <x v="0"/>
    <s v="071-08-I"/>
    <n v="0.52948240000000002"/>
    <n v="318.28415071699999"/>
    <n v="1389.8272094700001"/>
    <n v="1545.31363119"/>
    <n v="0.82667049999999997"/>
    <n v="1.0773277999999999"/>
    <n v="0.8581858"/>
    <n v="0.65353079999999997"/>
    <n v="0.67843869999999995"/>
    <n v="5915.8876952999999"/>
    <n v="36.341697699999997"/>
    <n v="23.940748200000002"/>
    <n v="22.581640199999999"/>
    <n v="9.2435750999999993"/>
    <x v="190"/>
    <n v="1.5179849999999999"/>
    <s v="I"/>
    <s v="CRB"/>
    <n v="48054.028473490995"/>
    <n v="23940749.074883454"/>
    <s v="M"/>
    <n v="1.5412459000000001"/>
    <n v="1.1736989"/>
    <n v="1.4846463999999999"/>
    <n v="1.9348109"/>
  </r>
  <r>
    <n v="540"/>
    <n v="20.3365993"/>
    <x v="235"/>
    <x v="215"/>
    <n v="356"/>
    <n v="356"/>
    <s v="Elk"/>
    <n v="4.8892307692307693"/>
    <n v="7.1466666666666674"/>
    <n v="72.92307692307692"/>
    <n v="97.57076923076923"/>
    <x v="0"/>
    <s v="072-07-IS"/>
    <n v="2.9104106000000001"/>
    <n v="381.82500635299999"/>
    <n v="1286.82285854"/>
    <n v="1271.7349393699999"/>
    <m/>
    <m/>
    <n v="0.93936180000000002"/>
    <n v="0.1750206"/>
    <n v="0.63398410000000005"/>
    <n v="4689.5415039"/>
    <n v="35.963336900000002"/>
    <n v="18.977901500000002"/>
    <n v="22.346534699999999"/>
    <n v="7.3274087999999997"/>
    <x v="191"/>
    <n v="1.8950113"/>
    <s v="IS"/>
    <s v="CRB"/>
    <n v="20769.949823208495"/>
    <n v="18977901.281159103"/>
    <s v="M"/>
    <n v="4.6190701000000001"/>
    <n v="0.86061889999999996"/>
    <m/>
    <m/>
  </r>
  <r>
    <n v="541"/>
    <n v="4.6254501000000001"/>
    <x v="236"/>
    <x v="216"/>
    <n v="357"/>
    <n v="357"/>
    <s v="Partridge"/>
    <n v="1.593333333333333"/>
    <n v="4"/>
    <n v="73.333333333333329"/>
    <n v="100"/>
    <x v="0"/>
    <s v="072-10-I"/>
    <n v="2.1658731000000002"/>
    <n v="425.97430527900002"/>
    <n v="1087.2899902300001"/>
    <n v="1060.9302288599999"/>
    <m/>
    <m/>
    <m/>
    <m/>
    <m/>
    <n v="850.30987549999998"/>
    <n v="0.30592180000000002"/>
    <n v="3.4410820000000002"/>
    <n v="0.1900906"/>
    <n v="1.3286092"/>
    <x v="192"/>
    <n v="8.8902800000000004E-2"/>
    <s v="I"/>
    <s v="CRB"/>
    <n v="10622.112024926906"/>
    <n v="3441081.9631723901"/>
    <s v="M"/>
    <m/>
    <m/>
    <m/>
    <m/>
  </r>
  <r>
    <n v="522"/>
    <n v="91.889801000000006"/>
    <x v="237"/>
    <x v="217"/>
    <n v="358"/>
    <n v="358"/>
    <s v="Collins"/>
    <n v="15.38"/>
    <n v="22.905000000000001"/>
    <n v="128.66666666666666"/>
    <n v="96.916666666666671"/>
    <x v="1"/>
    <s v="073-01-I"/>
    <n v="2.3524360999999998"/>
    <n v="377.20507236200001"/>
    <n v="1271.00234796"/>
    <n v="1379.0911132000001"/>
    <n v="3.9119198000000002"/>
    <n v="4.1469244999999999"/>
    <m/>
    <m/>
    <m/>
    <n v="22706.4667969"/>
    <n v="4.5879044999999996"/>
    <n v="91.889808700000003"/>
    <n v="2.8507859999999998"/>
    <n v="35.478855099999997"/>
    <x v="193"/>
    <n v="4.9928300000000002E-2"/>
    <s v="I"/>
    <s v="CRB"/>
    <n v="45871.270606357401"/>
    <n v="91889810.200673312"/>
    <s v="R"/>
    <m/>
    <m/>
    <n v="4.2571858999999996"/>
    <n v="4.5129323000000001"/>
  </r>
  <r>
    <n v="519"/>
    <n v="19.1161995"/>
    <x v="238"/>
    <x v="218"/>
    <n v="359"/>
    <n v="359"/>
    <s v="French"/>
    <n v="7.0925000000000002"/>
    <n v="17.063333333333333"/>
    <n v="91.25"/>
    <n v="93.522500000000008"/>
    <x v="0"/>
    <s v="073-02-I"/>
    <n v="2.2899973"/>
    <n v="404.25090838699998"/>
    <n v="1485.27962553"/>
    <n v="1388.14881077"/>
    <n v="2.876E-4"/>
    <n v="0"/>
    <n v="4.0169163000000001"/>
    <n v="0.37581959999999998"/>
    <n v="2.2365344"/>
    <n v="4126.0668944999998"/>
    <n v="40.163028699999998"/>
    <n v="16.697601299999999"/>
    <n v="24.956098600000001"/>
    <n v="6.4469799999999999"/>
    <x v="194"/>
    <n v="2.4053173000000001"/>
    <s v="I"/>
    <s v="CRB"/>
    <n v="22175.406933698359"/>
    <n v="16697601.078331431"/>
    <s v="M"/>
    <n v="21.0131531"/>
    <n v="1.9659747000000001"/>
    <n v="1.5043999999999999E-3"/>
    <n v="0"/>
  </r>
  <r>
    <n v="523"/>
    <n v="47.449500999999998"/>
    <x v="239"/>
    <x v="219"/>
    <n v="360"/>
    <n v="360"/>
    <s v="Johnny"/>
    <n v="9.3625000000000007"/>
    <n v="18.343333333333334"/>
    <n v="111.25"/>
    <n v="97.025000000000006"/>
    <x v="1"/>
    <s v="073-07-I"/>
    <n v="1.5749339"/>
    <n v="414.55877086200002"/>
    <n v="1421.65364858"/>
    <n v="1374.3324754499999"/>
    <m/>
    <m/>
    <n v="0"/>
    <n v="0"/>
    <n v="13.9121475"/>
    <n v="11725.0380859"/>
    <n v="3.0931323000000002"/>
    <n v="47.4495468"/>
    <n v="1.9219793999999999"/>
    <n v="18.320371600000001"/>
    <x v="195"/>
    <n v="6.5187800000000004E-2"/>
    <s v="I"/>
    <s v="CRB"/>
    <n v="35169.852831147116"/>
    <n v="47449545.465980344"/>
    <s v="R"/>
    <n v="0"/>
    <n v="0"/>
    <m/>
    <m/>
  </r>
  <r>
    <n v="520"/>
    <n v="9.3561496999999996"/>
    <x v="240"/>
    <x v="220"/>
    <n v="361"/>
    <n v="361"/>
    <s v="Tumble"/>
    <n v="3.7866666666666666"/>
    <n v="8.5150000000000006"/>
    <n v="82.333333333333329"/>
    <n v="96.826666666666668"/>
    <x v="0"/>
    <s v="073-11-I"/>
    <n v="2.2738451999999998"/>
    <n v="393.09164672999998"/>
    <n v="1358.82069499"/>
    <n v="1362.8877954699999"/>
    <m/>
    <m/>
    <n v="1.0239387"/>
    <n v="1.0277008000000001"/>
    <n v="1.3960239000000001"/>
    <n v="2311.9558105000001"/>
    <n v="26.7403412"/>
    <n v="9.3561534999999996"/>
    <n v="16.615644499999998"/>
    <n v="3.6124309999999999"/>
    <x v="196"/>
    <n v="2.8580486999999999"/>
    <s v="I"/>
    <s v="CRB"/>
    <n v="16217.011790237473"/>
    <n v="9356153.2443845458"/>
    <s v="M"/>
    <n v="10.9440174"/>
    <n v="10.984228099999999"/>
    <m/>
    <m/>
  </r>
  <r>
    <n v="521"/>
    <n v="13.8472004"/>
    <x v="241"/>
    <x v="221"/>
    <n v="362"/>
    <n v="362"/>
    <s v="Hemlock"/>
    <n v="5.4500000000000011"/>
    <n v="11.219999999999999"/>
    <n v="105.25"/>
    <n v="91.547499999999999"/>
    <x v="1"/>
    <s v="073-12-I"/>
    <n v="1.7130563000000001"/>
    <n v="377.58767793499999"/>
    <n v="1706.5804850300001"/>
    <n v="1553.05797777"/>
    <n v="1.9342649000000001"/>
    <n v="1.6956476"/>
    <n v="3.3928100000000003E-2"/>
    <n v="0"/>
    <n v="0"/>
    <n v="3421.7067870999999"/>
    <n v="6.5249100000000002"/>
    <n v="13.847156500000001"/>
    <n v="4.0543828"/>
    <n v="5.3464169999999998"/>
    <x v="197"/>
    <n v="0.4712094"/>
    <s v="I"/>
    <s v="CRB"/>
    <n v="17337.765139896357"/>
    <n v="13847156.303072495"/>
    <s v="R"/>
    <n v="0.2450177"/>
    <n v="0"/>
    <n v="13.9686346"/>
    <n v="12.2454185"/>
  </r>
  <r>
    <n v="525"/>
    <n v="101.7269974"/>
    <x v="242"/>
    <x v="222"/>
    <n v="363"/>
    <n v="363"/>
    <s v="Skull"/>
    <n v="16.080000000000002"/>
    <n v="28.48"/>
    <n v="108.33333333333333"/>
    <n v="89.683333333333337"/>
    <x v="0"/>
    <s v="073-14-I"/>
    <n v="1.9998723"/>
    <n v="385.69517518399999"/>
    <n v="1256.9839214900001"/>
    <n v="1376.25767056"/>
    <n v="2.2328999"/>
    <n v="0.73170000000000002"/>
    <n v="0.76941369999999998"/>
    <n v="1.1147746000000001"/>
    <n v="0.40153040000000001"/>
    <n v="25137.3476563"/>
    <n v="36.0656052"/>
    <n v="101.72724150000001"/>
    <n v="22.410083799999999"/>
    <n v="39.277107200000003"/>
    <x v="198"/>
    <n v="0.35453240000000003"/>
    <s v="I"/>
    <s v="CRB"/>
    <n v="51826.745357713269"/>
    <n v="101727239.92062092"/>
    <s v="M"/>
    <n v="0.75635149999999995"/>
    <n v="1.0958493"/>
    <n v="2.1949925000000001"/>
    <n v="0.71927810000000003"/>
  </r>
  <r>
    <n v="524"/>
    <n v="95.374702499999998"/>
    <x v="243"/>
    <x v="0"/>
    <n v="364"/>
    <n v="364"/>
    <s v="Quartz"/>
    <n v="17.350000000000001"/>
    <n v="32.31"/>
    <n v="106.5"/>
    <n v="82.61"/>
    <x v="0"/>
    <s v="073-20-I"/>
    <n v="1.8400874"/>
    <n v="382.05253173699998"/>
    <n v="1420.26580481"/>
    <n v="1426.6307831700001"/>
    <n v="1.375993"/>
    <n v="0.47919260000000002"/>
    <n v="1.8491564"/>
    <n v="0.18605550000000001"/>
    <n v="1.5476186999999999"/>
    <n v="23567.6132813"/>
    <n v="99.047477700000002"/>
    <n v="95.374748199999999"/>
    <n v="61.545127899999997"/>
    <n v="36.824398000000002"/>
    <x v="199"/>
    <n v="1.0385084"/>
    <s v="I"/>
    <s v="CRB"/>
    <n v="47400.876844954451"/>
    <n v="95374748.5331662"/>
    <s v="M"/>
    <n v="1.9388331000000001"/>
    <n v="0.19507849999999999"/>
    <n v="1.4427232999999999"/>
    <n v="0.50243159999999998"/>
  </r>
  <r>
    <n v="534"/>
    <n v="43.276401499999999"/>
    <x v="244"/>
    <x v="223"/>
    <n v="365"/>
    <n v="365"/>
    <s v="Long"/>
    <n v="10.482500000000002"/>
    <n v="21.586666666666662"/>
    <n v="106.75"/>
    <n v="95.832499999999996"/>
    <x v="0"/>
    <s v="074-01-I"/>
    <n v="1.3222894999999999"/>
    <n v="343.90771566400002"/>
    <n v="1638.0265675999999"/>
    <n v="1693.9847317799999"/>
    <m/>
    <m/>
    <m/>
    <m/>
    <m/>
    <n v="10693.828125"/>
    <n v="15.7521439"/>
    <n v="43.276386299999999"/>
    <n v="9.7879085999999997"/>
    <n v="16.7091064"/>
    <x v="200"/>
    <n v="0.36398940000000002"/>
    <s v="I"/>
    <s v="CRB"/>
    <n v="30604.121242915044"/>
    <n v="43276385.455705404"/>
    <s v="M"/>
    <m/>
    <m/>
    <m/>
    <m/>
  </r>
  <r>
    <n v="531"/>
    <n v="50.787101700000001"/>
    <x v="245"/>
    <x v="224"/>
    <n v="366"/>
    <n v="366"/>
    <s v="Little Moose"/>
    <n v="9.2825000000000006"/>
    <n v="19.080000000000002"/>
    <n v="111.5"/>
    <n v="98.81"/>
    <x v="1"/>
    <s v="074-02-I"/>
    <n v="2.7033738999999999"/>
    <n v="392.95974823300003"/>
    <n v="1413.01480296"/>
    <n v="1539.73627678"/>
    <n v="2.2535861000000001"/>
    <n v="3.0227949999999999"/>
    <n v="0"/>
    <n v="0"/>
    <n v="43.806430800000001"/>
    <n v="12549.7568359"/>
    <m/>
    <n v="50.787063600000003"/>
    <m/>
    <n v="19.608995400000001"/>
    <x v="38"/>
    <m/>
    <s v="I"/>
    <s v="CRB"/>
    <n v="43070.991116528319"/>
    <n v="50787065.097240612"/>
    <s v="R"/>
    <n v="0"/>
    <n v="0"/>
    <n v="4.4373198"/>
    <n v="5.9518947999999998"/>
  </r>
  <r>
    <n v="539"/>
    <n v="38.012000999999998"/>
    <x v="246"/>
    <x v="225"/>
    <n v="367"/>
    <n v="367"/>
    <s v="M.F. Kelly"/>
    <n v="10.57"/>
    <n v="23.816666666666663"/>
    <n v="128"/>
    <n v="99.432500000000005"/>
    <x v="1"/>
    <s v="074-03-I"/>
    <n v="0.90952029999999995"/>
    <n v="351.74340728300001"/>
    <n v="1645.63237594"/>
    <n v="1784.6927563900001"/>
    <m/>
    <m/>
    <m/>
    <m/>
    <m/>
    <n v="9392.9580077999999"/>
    <m/>
    <n v="38.011951400000001"/>
    <m/>
    <n v="14.676496500000001"/>
    <x v="38"/>
    <m/>
    <s v="I"/>
    <s v="CRB"/>
    <n v="30027.321003534478"/>
    <n v="38011951.827082075"/>
    <s v="R"/>
    <m/>
    <m/>
    <m/>
    <m/>
  </r>
  <r>
    <n v="532"/>
    <n v="39.641399399999997"/>
    <x v="247"/>
    <x v="226"/>
    <n v="368"/>
    <n v="368"/>
    <s v="Osier"/>
    <n v="6.9024999999999999"/>
    <n v="18.013333333333332"/>
    <n v="109.75"/>
    <n v="90.635000000000005"/>
    <x v="0"/>
    <s v="074-04-I"/>
    <n v="3.0954660999999999"/>
    <n v="425.85967983299997"/>
    <n v="1256.6081275900001"/>
    <n v="1376.24644317"/>
    <m/>
    <m/>
    <n v="7.0455408000000004"/>
    <n v="3.1215590999999998"/>
    <n v="2.1190481000000001"/>
    <n v="9795.6083983999997"/>
    <n v="128.75321959999999"/>
    <n v="39.6414185"/>
    <n v="80.003379800000005"/>
    <n v="15.3056374"/>
    <x v="201"/>
    <n v="3.2479467"/>
    <s v="I"/>
    <s v="CRB"/>
    <n v="31177.580413339248"/>
    <n v="39641419.290446296"/>
    <s v="M"/>
    <n v="17.773189500000001"/>
    <n v="7.8744926"/>
    <m/>
    <m/>
  </r>
  <r>
    <n v="529"/>
    <n v="65.568397500000003"/>
    <x v="248"/>
    <x v="27"/>
    <n v="369"/>
    <n v="369"/>
    <s v="Meadow"/>
    <n v="15.3125"/>
    <n v="29.409999999999997"/>
    <n v="131"/>
    <n v="97.5"/>
    <x v="0"/>
    <s v="074-06-I"/>
    <n v="1.4873626"/>
    <n v="347.314862124"/>
    <n v="1530.1020949599999"/>
    <n v="1646.5010020300001"/>
    <m/>
    <m/>
    <n v="0.58297759999999998"/>
    <n v="4.0000500000000001E-2"/>
    <n v="2.11988E-2"/>
    <n v="16202.2998047"/>
    <n v="20.078943299999999"/>
    <n v="65.568382299999996"/>
    <n v="12.476451900000001"/>
    <n v="25.3160934"/>
    <x v="202"/>
    <n v="0.30622909999999998"/>
    <s v="I"/>
    <s v="CRB"/>
    <n v="52069.21908009849"/>
    <n v="65568380.009179682"/>
    <s v="M"/>
    <n v="0.88911370000000001"/>
    <n v="6.1005700000000003E-2"/>
    <m/>
    <m/>
  </r>
  <r>
    <n v="528"/>
    <n v="40.124900799999999"/>
    <x v="249"/>
    <x v="227"/>
    <n v="370"/>
    <n v="370"/>
    <s v="Vanderbilt Gulch"/>
    <n v="11.3325"/>
    <n v="24.006666666666664"/>
    <n v="113.25"/>
    <n v="97.157499999999999"/>
    <x v="1"/>
    <s v="074-11-I"/>
    <n v="1.1268946"/>
    <n v="356.34869827799997"/>
    <n v="1420.1178385400001"/>
    <n v="1611.2551914400001"/>
    <m/>
    <m/>
    <m/>
    <m/>
    <m/>
    <n v="9915.0722655999998"/>
    <n v="6.1791320000000001"/>
    <n v="40.1248741"/>
    <n v="3.8395269000000001"/>
    <n v="15.4923"/>
    <x v="203"/>
    <n v="0.15399750000000001"/>
    <s v="I"/>
    <s v="CRB"/>
    <n v="29347.337725834237"/>
    <n v="40124872.632070035"/>
    <s v="R"/>
    <m/>
    <m/>
    <m/>
    <m/>
  </r>
  <r>
    <n v="538"/>
    <n v="33.800399800000001"/>
    <x v="250"/>
    <x v="228"/>
    <n v="371"/>
    <n v="371"/>
    <s v="S.F. Kelly"/>
    <n v="9.1625000000000014"/>
    <n v="24.033333333333331"/>
    <n v="128.25"/>
    <n v="97.727499999999992"/>
    <x v="1"/>
    <s v="074-13-I"/>
    <n v="0.96080900000000002"/>
    <n v="330.35135012900002"/>
    <n v="1769.4337135599999"/>
    <n v="1836.61262156"/>
    <m/>
    <m/>
    <m/>
    <m/>
    <m/>
    <n v="8352.2607422000001"/>
    <m/>
    <n v="33.800399800000001"/>
    <m/>
    <n v="13.050407399999999"/>
    <x v="38"/>
    <m/>
    <s v="I"/>
    <s v="CRB"/>
    <n v="28078.008932662873"/>
    <n v="33800399.33967413"/>
    <s v="R"/>
    <m/>
    <m/>
    <m/>
    <m/>
  </r>
  <r>
    <n v="533"/>
    <n v="39.096000699999998"/>
    <x v="251"/>
    <x v="56"/>
    <n v="372"/>
    <n v="372"/>
    <s v="Swamp"/>
    <n v="6.7766666666666664"/>
    <n v="15.704999999999998"/>
    <n v="113.33333333333333"/>
    <n v="96.213333333333324"/>
    <x v="0"/>
    <s v="074-14-I"/>
    <n v="2.4803445000000002"/>
    <n v="393.77587009000001"/>
    <n v="1386.2688195200001"/>
    <n v="1523.94135446"/>
    <n v="0.39619979999999999"/>
    <n v="0.90553079999999997"/>
    <n v="1.1818069"/>
    <n v="1.85653E-2"/>
    <n v="6.1418200000000001"/>
    <n v="9660.8222655999998"/>
    <n v="10.337459600000001"/>
    <n v="39.095962499999999"/>
    <n v="6.4233865999999997"/>
    <n v="15.095035599999999"/>
    <x v="204"/>
    <n v="0.26441249999999999"/>
    <s v="I"/>
    <s v="CRB"/>
    <n v="30728.987540734106"/>
    <n v="39095962.074363194"/>
    <s v="M"/>
    <n v="3.0228332999999998"/>
    <n v="4.7486300000000002E-2"/>
    <n v="1.0134022"/>
    <n v="2.3161724000000001"/>
  </r>
  <r>
    <n v="480"/>
    <n v="15.7243996"/>
    <x v="252"/>
    <x v="229"/>
    <n v="373"/>
    <n v="373"/>
    <s v="Hoodoo"/>
    <n v="6.22"/>
    <n v="16.96"/>
    <n v="99.25"/>
    <n v="91.49"/>
    <x v="0"/>
    <s v="076-03-I"/>
    <n v="1.2151703"/>
    <n v="370.30261244600001"/>
    <n v="1248.44521697"/>
    <n v="1900.6739667500001"/>
    <n v="4.4638729000000001"/>
    <n v="3.2793808000000002"/>
    <m/>
    <m/>
    <m/>
    <n v="3885.5864258000001"/>
    <n v="5.0973353000000001"/>
    <n v="15.7244101"/>
    <n v="3.1673309999999999"/>
    <n v="6.0712285000000001"/>
    <x v="205"/>
    <n v="0.32416699999999998"/>
    <s v="I"/>
    <s v="CRB"/>
    <n v="21167.895813951203"/>
    <n v="15724410.089234259"/>
    <s v="M"/>
    <m/>
    <m/>
    <n v="28.388193099999999"/>
    <n v="20.855363799999999"/>
  </r>
  <r>
    <n v="482"/>
    <n v="48.025600400000002"/>
    <x v="253"/>
    <x v="230"/>
    <n v="375"/>
    <n v="375"/>
    <s v="White Sands"/>
    <n v="11.206"/>
    <n v="23.588888888888889"/>
    <n v="90.1"/>
    <n v="97.944000000000003"/>
    <x v="1"/>
    <s v="076-08-IS"/>
    <n v="0.75669310000000001"/>
    <n v="336.33806709100003"/>
    <n v="1413.17209665"/>
    <n v="2009.48583459"/>
    <n v="1.7548554000000001"/>
    <n v="1.5277346000000001"/>
    <m/>
    <m/>
    <m/>
    <n v="11867.3847656"/>
    <m/>
    <n v="48.025604199999997"/>
    <m/>
    <n v="18.542789500000001"/>
    <x v="38"/>
    <m/>
    <s v="IS"/>
    <s v="CRB"/>
    <n v="35322.459391572542"/>
    <n v="48025603.778726138"/>
    <s v="R"/>
    <m/>
    <m/>
    <n v="3.6539997999999998"/>
    <n v="3.1810839"/>
  </r>
  <r>
    <n v="479"/>
    <n v="51.666698500000003"/>
    <x v="254"/>
    <x v="231"/>
    <n v="376"/>
    <n v="376"/>
    <s v="Crooked Fork"/>
    <n v="11.285"/>
    <n v="26.49"/>
    <n v="103.75"/>
    <n v="97.025000000000006"/>
    <x v="0"/>
    <s v="076-12-I"/>
    <n v="1.1140266999999999"/>
    <n v="341.30321386600002"/>
    <n v="1687.0634110599999"/>
    <n v="1890.9672837799999"/>
    <n v="2.9312806"/>
    <n v="3.2952528000000001"/>
    <n v="5.5251099999999997E-2"/>
    <n v="7.5496300000000002E-2"/>
    <n v="0"/>
    <n v="12767.1142578"/>
    <n v="2.8349894999999998"/>
    <n v="51.666675599999998"/>
    <n v="1.7615772000000001"/>
    <n v="19.948616000000001"/>
    <x v="206"/>
    <n v="5.4870799999999997E-2"/>
    <s v="I"/>
    <s v="CRB"/>
    <n v="33349.457027297431"/>
    <n v="51666676.637408935"/>
    <s v="M"/>
    <n v="0.1069375"/>
    <n v="0.1461218"/>
    <n v="5.6734428000000001"/>
    <n v="6.3779048999999999"/>
  </r>
  <r>
    <n v="481"/>
    <n v="23.4839001"/>
    <x v="255"/>
    <x v="56"/>
    <n v="377"/>
    <n v="377"/>
    <s v="Swamp"/>
    <n v="7.817499999999999"/>
    <n v="16.157499999999999"/>
    <n v="90.25"/>
    <n v="97.025000000000006"/>
    <x v="0"/>
    <s v="076-14-I"/>
    <n v="1.0957695000000001"/>
    <n v="354.00365863399998"/>
    <n v="1254.4833403099999"/>
    <n v="1942.9401081200001"/>
    <n v="0.96442950000000005"/>
    <n v="0.33822419999999997"/>
    <m/>
    <m/>
    <m/>
    <n v="5802.9921875"/>
    <n v="0.24778310000000001"/>
    <n v="23.483877199999998"/>
    <n v="0.15396499999999999"/>
    <n v="9.0671759000000005"/>
    <x v="207"/>
    <n v="1.05512E-2"/>
    <s v="I"/>
    <s v="CRB"/>
    <n v="23615.198592589295"/>
    <n v="23483876.870747179"/>
    <s v="M"/>
    <m/>
    <m/>
    <n v="4.1067691000000002"/>
    <n v="1.4402387000000001"/>
  </r>
  <r>
    <n v="476"/>
    <n v="52.581199599999998"/>
    <x v="256"/>
    <x v="232"/>
    <n v="378"/>
    <n v="378"/>
    <s v="Papoose"/>
    <n v="12.597"/>
    <n v="31.255555555555549"/>
    <n v="113.4"/>
    <n v="99.29"/>
    <x v="0"/>
    <s v="077-06-IS"/>
    <n v="1.1472756"/>
    <n v="421.93189276999999"/>
    <n v="1155.6203711200001"/>
    <n v="1531.1243838299999"/>
    <m/>
    <m/>
    <n v="2.3606050000000001"/>
    <n v="0.40209660000000003"/>
    <n v="1.6828694"/>
    <n v="12993.1064453"/>
    <n v="88.202529900000002"/>
    <n v="52.581237799999997"/>
    <n v="54.8064003"/>
    <n v="20.3017292"/>
    <x v="208"/>
    <n v="1.6774526000000001"/>
    <s v="IS"/>
    <s v="CRB"/>
    <n v="33551.708976624846"/>
    <n v="52581237.969170928"/>
    <s v="M"/>
    <n v="4.4894466"/>
    <n v="0.76471560000000005"/>
    <m/>
    <m/>
  </r>
  <r>
    <n v="485"/>
    <n v="12.266900100000001"/>
    <x v="257"/>
    <x v="233"/>
    <n v="379"/>
    <n v="379"/>
    <s v="Big Smith"/>
    <n v="4.1875"/>
    <n v="16.606666666666666"/>
    <n v="103.25"/>
    <n v="97.495000000000005"/>
    <x v="0"/>
    <s v="078-01-I"/>
    <n v="1.2527279"/>
    <n v="523.10871199400003"/>
    <n v="947.65262965199997"/>
    <n v="964.26100902099995"/>
    <n v="4.6400499999999997E-2"/>
    <n v="1.44718E-2"/>
    <n v="2.7982990999999999"/>
    <n v="3.9447641"/>
    <n v="1.6447147"/>
    <n v="3017.6103515999998"/>
    <n v="39.106273700000003"/>
    <n v="12.211835900000001"/>
    <n v="24.299463299999999"/>
    <n v="4.7150163999999997"/>
    <x v="209"/>
    <n v="3.2023256"/>
    <s v="I"/>
    <s v="CRB"/>
    <n v="17185.961112357174"/>
    <n v="12211836.280044228"/>
    <s v="M"/>
    <n v="22.811786699999999"/>
    <n v="32.157791099999997"/>
    <n v="0.37825740000000002"/>
    <n v="0.1179745"/>
  </r>
  <r>
    <n v="448"/>
    <n v="37.553398100000003"/>
    <x v="258"/>
    <x v="234"/>
    <n v="380"/>
    <n v="380"/>
    <s v="Goddard"/>
    <n v="7.59"/>
    <n v="19.064999999999998"/>
    <n v="107.66666666666667"/>
    <n v="98.483333333333334"/>
    <x v="0"/>
    <s v="078-02-I"/>
    <n v="1.1764673999999999"/>
    <n v="468.37735125199998"/>
    <n v="1186.99965694"/>
    <n v="1208.54705272"/>
    <m/>
    <m/>
    <n v="3.9984511999999999"/>
    <n v="0.71101179999999997"/>
    <n v="2.8836434"/>
    <n v="9279.6445313000004"/>
    <n v="37.555835700000003"/>
    <n v="37.553390499999999"/>
    <n v="23.336067199999999"/>
    <n v="14.499445"/>
    <x v="210"/>
    <n v="1.0000651"/>
    <s v="I"/>
    <s v="CRB"/>
    <n v="28758.811187697404"/>
    <n v="37553390.464983672"/>
    <s v="M"/>
    <n v="10.6473751"/>
    <n v="1.8933355999999999"/>
    <m/>
    <m/>
  </r>
  <r>
    <n v="467"/>
    <n v="91.979896499999995"/>
    <x v="259"/>
    <x v="71"/>
    <n v="381"/>
    <n v="381"/>
    <s v="Fish"/>
    <n v="11.989999999999998"/>
    <n v="27.663333333333338"/>
    <n v="111.75"/>
    <n v="98.09"/>
    <x v="1"/>
    <s v="078-05-I"/>
    <n v="1.4612898000000001"/>
    <n v="447.056810816"/>
    <n v="1245.9658999999999"/>
    <n v="1301.82858485"/>
    <m/>
    <m/>
    <n v="0.55874849999999998"/>
    <n v="0"/>
    <n v="2.7593900000000001E-2"/>
    <n v="22728.7324219"/>
    <n v="32.956573499999998"/>
    <n v="91.9799194"/>
    <n v="20.478223799999999"/>
    <n v="35.513645199999999"/>
    <x v="211"/>
    <n v="0.3583018"/>
    <s v="I"/>
    <s v="CRB"/>
    <n v="49250.852395267917"/>
    <n v="91979920.681423143"/>
    <s v="R"/>
    <n v="0.60746809999999996"/>
    <n v="0"/>
    <m/>
    <m/>
  </r>
  <r>
    <n v="468"/>
    <n v="91.863502499999996"/>
    <x v="260"/>
    <x v="235"/>
    <n v="382"/>
    <n v="382"/>
    <s v="Hungery"/>
    <n v="13.925000000000001"/>
    <n v="30.783333333333331"/>
    <n v="130"/>
    <n v="95.237500000000011"/>
    <x v="0"/>
    <s v="078-11-I"/>
    <n v="1.3604361"/>
    <n v="413.09897236199998"/>
    <n v="1437.7145067700001"/>
    <n v="1458.5600308200001"/>
    <n v="9.2633696000000008"/>
    <n v="9.3190556000000004"/>
    <n v="0"/>
    <n v="0"/>
    <n v="5.1367440000000002"/>
    <n v="22699.9648438"/>
    <n v="19.2844658"/>
    <n v="91.863494900000006"/>
    <n v="11.9827881"/>
    <n v="35.468696600000001"/>
    <x v="212"/>
    <n v="0.20992520000000001"/>
    <s v="I"/>
    <s v="CRB"/>
    <n v="51105.582099463158"/>
    <n v="91863498.217544675"/>
    <s v="M"/>
    <n v="0"/>
    <n v="0"/>
    <n v="10.0838404"/>
    <n v="10.144459700000001"/>
  </r>
  <r>
    <n v="463"/>
    <n v="60.945201900000001"/>
    <x v="261"/>
    <x v="236"/>
    <n v="383"/>
    <n v="383"/>
    <s v="Pete King"/>
    <n v="8.7424999999999997"/>
    <n v="23.196666666666669"/>
    <n v="117"/>
    <n v="98.914999999999992"/>
    <x v="0"/>
    <s v="078-12-I"/>
    <n v="1.3719162"/>
    <n v="484.989087273"/>
    <n v="1087.5309454600001"/>
    <n v="1107.15746814"/>
    <n v="6.7692999999999998E-3"/>
    <n v="6.9884999999999999E-3"/>
    <n v="5.3198767"/>
    <n v="7.3501219999999998"/>
    <n v="6.8425092999999997"/>
    <n v="15058.7138672"/>
    <n v="115.0904465"/>
    <n v="60.9404526"/>
    <n v="71.513748199999995"/>
    <n v="23.529239700000002"/>
    <x v="213"/>
    <n v="1.8885722"/>
    <s v="I"/>
    <s v="CRB"/>
    <n v="41357.241873101448"/>
    <n v="60940451.820794992"/>
    <s v="M"/>
    <n v="8.7289504999999998"/>
    <n v="12.060214999999999"/>
    <n v="1.11071E-2"/>
    <n v="1.14669E-2"/>
  </r>
  <r>
    <n v="466"/>
    <n v="5.0960102000000003"/>
    <x v="262"/>
    <x v="237"/>
    <n v="384"/>
    <n v="384"/>
    <s v="Bimerick"/>
    <n v="1.83"/>
    <n v="3.54"/>
    <n v="71.666666666666671"/>
    <n v="96.826666666666668"/>
    <x v="1"/>
    <s v="078-14-I"/>
    <n v="1.4435233999999999"/>
    <n v="427.34638287799999"/>
    <n v="1176.9371512299999"/>
    <n v="1472.8181827599999"/>
    <m/>
    <m/>
    <m/>
    <m/>
    <m/>
    <n v="1259.2513428"/>
    <n v="1.7321347"/>
    <n v="5.0960096999999998"/>
    <n v="1.0762963999999999"/>
    <n v="1.9675803000000001"/>
    <x v="214"/>
    <n v="0.33990019999999999"/>
    <s v="I"/>
    <s v="CRB"/>
    <n v="10212.741185044904"/>
    <n v="5096009.4974661758"/>
    <s v="R"/>
    <m/>
    <m/>
    <m/>
    <m/>
  </r>
  <r>
    <n v="465"/>
    <n v="6.4382099999999998"/>
    <x v="263"/>
    <x v="238"/>
    <n v="385"/>
    <n v="385"/>
    <s v="Trib of Deadman"/>
    <n v="3.2699999999999996"/>
    <n v="8.6199999999999992"/>
    <n v="95.666666666666671"/>
    <n v="91.823333333333338"/>
    <x v="0"/>
    <s v="078-15-I"/>
    <n v="1.9326909999999999"/>
    <n v="447.67538806599998"/>
    <n v="1202.8836448"/>
    <n v="1362.45541994"/>
    <m/>
    <m/>
    <n v="0.23405999999999999"/>
    <n v="9.3177899999999994E-2"/>
    <n v="0.2247778"/>
    <n v="1590.9161377"/>
    <n v="2.7938554"/>
    <n v="6.4382095000000001"/>
    <n v="1.7360177999999999"/>
    <n v="2.4858064999999998"/>
    <x v="215"/>
    <n v="0.43394909999999998"/>
    <s v="I"/>
    <s v="CRB"/>
    <n v="10805.373512945187"/>
    <n v="6438209.4041127767"/>
    <s v="M"/>
    <n v="3.6354833000000002"/>
    <n v="1.4472647999999999"/>
    <m/>
    <m/>
  </r>
  <r>
    <n v="464"/>
    <n v="4.1790799999999999"/>
    <x v="264"/>
    <x v="239"/>
    <n v="386"/>
    <n v="386"/>
    <s v="Canyon"/>
    <n v="2.9950000000000001"/>
    <n v="5.23"/>
    <n v="77.5"/>
    <n v="93.93"/>
    <x v="0"/>
    <s v="078-18-I"/>
    <n v="0.80130829999999997"/>
    <n v="433.58889673099998"/>
    <n v="1384.1042829200001"/>
    <n v="1412.3680878800001"/>
    <m/>
    <m/>
    <n v="1.0852828999999999"/>
    <n v="7.1325200000000005E-2"/>
    <n v="0.8133975"/>
    <n v="1032.6722411999999"/>
    <n v="9.9329432999999998"/>
    <n v="4.1790767000000004"/>
    <n v="6.1720324"/>
    <n v="1.6135504000000001"/>
    <x v="216"/>
    <n v="2.3768272000000001"/>
    <s v="I"/>
    <s v="CRB"/>
    <n v="9306.0828842186147"/>
    <n v="4179076.4344189074"/>
    <s v="M"/>
    <n v="25.969421400000002"/>
    <n v="1.7067197999999999"/>
    <m/>
    <m/>
  </r>
  <r>
    <n v="450"/>
    <n v="1.47411"/>
    <x v="265"/>
    <x v="240"/>
    <n v="387"/>
    <n v="387"/>
    <s v="Fivemile"/>
    <n v="1.7574999999999998"/>
    <n v="6.8"/>
    <n v="94.75"/>
    <n v="100"/>
    <x v="0"/>
    <s v="080-01-I"/>
    <n v="3.6235244"/>
    <n v="413.35343790899998"/>
    <n v="1081.2799886099999"/>
    <n v="1676.9677628100001"/>
    <m/>
    <m/>
    <m/>
    <m/>
    <m/>
    <n v="364.26074219999998"/>
    <m/>
    <n v="1.4741109999999999"/>
    <m/>
    <n v="0.56915740000000004"/>
    <x v="38"/>
    <m/>
    <s v="I"/>
    <s v="CRB"/>
    <n v="6661.2482999557342"/>
    <n v="1474110.9227233294"/>
    <s v="M"/>
    <m/>
    <m/>
    <m/>
    <m/>
  </r>
  <r>
    <n v="454"/>
    <n v="1.26468"/>
    <x v="266"/>
    <x v="241"/>
    <n v="388"/>
    <n v="388"/>
    <s v="Ballinger"/>
    <n v="1.8366666666666667"/>
    <n v="5.3949999999999996"/>
    <n v="77.666666666666671"/>
    <n v="99.206666666666663"/>
    <x v="1"/>
    <s v="080-02-I"/>
    <n v="1.3086954"/>
    <n v="424.912233313"/>
    <n v="1020.2449646"/>
    <n v="1646.11119985"/>
    <n v="0.38881110000000002"/>
    <n v="0.21876789999999999"/>
    <m/>
    <m/>
    <m/>
    <n v="312.51040649999999"/>
    <m/>
    <n v="1.2646847999999999"/>
    <m/>
    <n v="0.4882975"/>
    <x v="38"/>
    <m/>
    <s v="I"/>
    <s v="CRB"/>
    <n v="5211.2534063478643"/>
    <n v="1264684.7533706443"/>
    <s v="R"/>
    <m/>
    <m/>
    <n v="30.743827799999998"/>
    <n v="17.298278799999999"/>
  </r>
  <r>
    <n v="451"/>
    <n v="14.8191004"/>
    <x v="267"/>
    <x v="242"/>
    <n v="389"/>
    <n v="389"/>
    <s v="E.F. Horse"/>
    <n v="4.766"/>
    <n v="13.987500000000001"/>
    <n v="100.4"/>
    <n v="99.546000000000006"/>
    <x v="1"/>
    <s v="080-06-I"/>
    <n v="1.4879861000000001"/>
    <n v="417.13038701099998"/>
    <n v="1031.3191342600001"/>
    <n v="1580.35193516"/>
    <m/>
    <m/>
    <n v="8.0099999999999995E-5"/>
    <n v="0"/>
    <n v="8.0099999999999995E-5"/>
    <n v="3661.8884277000002"/>
    <n v="0.39766990000000002"/>
    <n v="14.8191366"/>
    <n v="0.24710009999999999"/>
    <n v="5.7217007000000004"/>
    <x v="217"/>
    <n v="2.6834899999999998E-2"/>
    <s v="I"/>
    <s v="CRB"/>
    <n v="20533.362607796487"/>
    <n v="14819137.045685392"/>
    <s v="R"/>
    <n v="5.4040000000000002E-4"/>
    <n v="0"/>
    <m/>
    <m/>
  </r>
  <r>
    <n v="453"/>
    <n v="83.911102299999996"/>
    <x v="268"/>
    <x v="243"/>
    <n v="390"/>
    <n v="390"/>
    <s v="Buck Lake"/>
    <n v="12.772500000000001"/>
    <n v="25.583333333333332"/>
    <n v="121"/>
    <n v="99.405000000000001"/>
    <x v="1"/>
    <s v="080-07-I"/>
    <n v="1.2604147000000001"/>
    <n v="396.57329296500001"/>
    <n v="1052.8418097199999"/>
    <n v="1735.9243082400001"/>
    <n v="4.7773690000000002"/>
    <n v="2.4742614999999999"/>
    <n v="0"/>
    <n v="0"/>
    <n v="3.0969999999999999E-4"/>
    <n v="20734.890625"/>
    <m/>
    <n v="83.911125200000001"/>
    <m/>
    <n v="32.398265799999997"/>
    <x v="38"/>
    <m/>
    <s v="I"/>
    <s v="CRB"/>
    <n v="44765.583034482777"/>
    <n v="83911123.423724592"/>
    <s v="R"/>
    <n v="0"/>
    <n v="0"/>
    <n v="5.6933693999999999"/>
    <n v="2.9486701000000002"/>
  </r>
  <r>
    <n v="456"/>
    <n v="30.421100599999999"/>
    <x v="269"/>
    <x v="244"/>
    <n v="391"/>
    <n v="391"/>
    <s v="Three Prong"/>
    <n v="7.1733333333333329"/>
    <n v="19.549999999999997"/>
    <n v="121"/>
    <n v="99.206666666666663"/>
    <x v="0"/>
    <s v="080-12-I"/>
    <n v="1.3761338000000001"/>
    <n v="388.33596761899997"/>
    <n v="1081.0923422999999"/>
    <n v="1866.7554330099999"/>
    <n v="2.3825889"/>
    <n v="2.3117383"/>
    <m/>
    <m/>
    <m/>
    <n v="7517.2182616999999"/>
    <n v="21.0523834"/>
    <n v="30.4211025"/>
    <n v="13.0813179"/>
    <n v="11.7456532"/>
    <x v="218"/>
    <n v="0.69203219999999999"/>
    <s v="I"/>
    <s v="CRB"/>
    <n v="23811.096598029064"/>
    <n v="30421102.875925418"/>
    <s v="M"/>
    <m/>
    <m/>
    <n v="7.8320274000000003"/>
    <n v="7.5991273000000001"/>
  </r>
  <r>
    <n v="455"/>
    <n v="84.833900499999999"/>
    <x v="270"/>
    <x v="27"/>
    <n v="392"/>
    <n v="392"/>
    <s v="Meadow"/>
    <n v="12.013333333333334"/>
    <n v="25.405000000000001"/>
    <n v="109.33333333333333"/>
    <n v="98.053333333333327"/>
    <x v="0"/>
    <s v="080-13-I"/>
    <n v="1.1981926000000001"/>
    <n v="388.54466399099999"/>
    <n v="1123.7898522"/>
    <n v="1903.2323059"/>
    <n v="2.4971089000000002"/>
    <n v="7.6900158000000003"/>
    <n v="0.91672299999999995"/>
    <n v="1.1564388999999999"/>
    <n v="0.26183420000000002"/>
    <n v="20962.9238281"/>
    <n v="20.059042000000002"/>
    <n v="84.8339462"/>
    <n v="12.464085600000001"/>
    <n v="32.754570000000001"/>
    <x v="219"/>
    <n v="0.23645070000000001"/>
    <s v="I"/>
    <s v="CRB"/>
    <n v="55647.665034081292"/>
    <n v="84833945.373303652"/>
    <s v="M"/>
    <n v="1.0806092"/>
    <n v="1.3631802"/>
    <n v="2.9435272000000001"/>
    <n v="9.0647917000000007"/>
  </r>
  <r>
    <n v="486"/>
    <n v="7.5998602000000002"/>
    <x v="271"/>
    <x v="30"/>
    <n v="393"/>
    <n v="393"/>
    <s v="American"/>
    <n v="3.6025"/>
    <n v="12.32"/>
    <n v="92.75"/>
    <n v="99.342500000000001"/>
    <x v="0"/>
    <s v="081-01-IK"/>
    <n v="2.1749364999999998"/>
    <n v="414.045028366"/>
    <n v="874.83699951200003"/>
    <n v="1537.5806339000001"/>
    <m/>
    <m/>
    <n v="0.2553414"/>
    <n v="1.2961275999999999"/>
    <n v="0"/>
    <n v="1877.9656981999999"/>
    <n v="9.8654937999999994"/>
    <n v="7.5998573"/>
    <n v="6.1301211999999996"/>
    <n v="2.9343214"/>
    <x v="220"/>
    <n v="1.2981156"/>
    <s v="IK"/>
    <s v="CRB"/>
    <n v="13487.773446978572"/>
    <n v="7599857.397684196"/>
    <s v="M"/>
    <n v="3.3598170000000001"/>
    <n v="17.054622699999999"/>
    <m/>
    <m/>
  </r>
  <r>
    <n v="487"/>
    <n v="11.0464001"/>
    <x v="272"/>
    <x v="245"/>
    <n v="395"/>
    <n v="395"/>
    <s v="Moores Lake"/>
    <n v="5.6325000000000003"/>
    <n v="13.3125"/>
    <n v="92.75"/>
    <n v="97.727500000000006"/>
    <x v="1"/>
    <s v="081-08-I"/>
    <n v="0.90720469999999998"/>
    <n v="317.60128410499999"/>
    <n v="1217.7694397"/>
    <n v="2050.3538364599999"/>
    <m/>
    <m/>
    <m/>
    <m/>
    <m/>
    <n v="2729.6127929999998"/>
    <n v="0.34470050000000002"/>
    <n v="11.046351400000001"/>
    <n v="0.2141865"/>
    <n v="4.2650199000000004"/>
    <x v="221"/>
    <n v="3.1204900000000001E-2"/>
    <s v="I"/>
    <s v="CRB"/>
    <n v="18439.238307766809"/>
    <n v="11046351.028523158"/>
    <s v="R"/>
    <m/>
    <m/>
    <m/>
    <m/>
  </r>
  <r>
    <n v="496"/>
    <n v="63.234298699999997"/>
    <x v="273"/>
    <x v="246"/>
    <n v="398"/>
    <n v="398"/>
    <s v="Newsome"/>
    <n v="8.17"/>
    <n v="22.7425"/>
    <n v="107.25"/>
    <n v="99.467500000000001"/>
    <x v="0"/>
    <s v="082-04-I"/>
    <n v="2.3814068000000002"/>
    <n v="438.70589374299999"/>
    <n v="949.21367660800001"/>
    <n v="1462.3388797099999"/>
    <n v="2.0615700000000001E-2"/>
    <n v="0.1079127"/>
    <n v="0.14263719999999999"/>
    <n v="0.12396989999999999"/>
    <n v="4.9275699999999999E-2"/>
    <n v="15625.5380859"/>
    <n v="121.5268478"/>
    <n v="63.234310200000003"/>
    <n v="75.513130200000006"/>
    <n v="24.414903599999999"/>
    <x v="222"/>
    <n v="1.9218497999999999"/>
    <s v="I"/>
    <s v="CRB"/>
    <n v="41106.849268821075"/>
    <n v="63234310.015832655"/>
    <s v="M"/>
    <n v="0.2255693"/>
    <n v="0.19604849999999999"/>
    <n v="3.2601999999999999E-2"/>
    <n v="0.17065530000000001"/>
  </r>
  <r>
    <n v="495"/>
    <n v="10.768300099999999"/>
    <x v="274"/>
    <x v="247"/>
    <n v="400"/>
    <n v="400"/>
    <s v="Baldy"/>
    <n v="3.88"/>
    <n v="16.692499999999999"/>
    <n v="100.25"/>
    <n v="98.81"/>
    <x v="0"/>
    <s v="082-05-I"/>
    <n v="6.0213346000000003"/>
    <n v="419.57547485499998"/>
    <n v="1028.3926595099999"/>
    <n v="1524.8571548800001"/>
    <n v="0.35776200000000002"/>
    <n v="0.54317059999999995"/>
    <n v="1.8820099999999999E-2"/>
    <n v="0.11054940000000001"/>
    <n v="0"/>
    <n v="2660.9167480000001"/>
    <n v="29.849630399999999"/>
    <n v="10.768348700000001"/>
    <n v="18.5476627"/>
    <n v="4.1576823999999997"/>
    <x v="223"/>
    <n v="2.7719784000000001"/>
    <s v="I"/>
    <s v="CRB"/>
    <n v="21384.894134964648"/>
    <n v="10768348.248150514"/>
    <s v="M"/>
    <n v="0.1747727"/>
    <n v="1.0266191"/>
    <n v="3.3223634"/>
    <n v="5.0441627999999996"/>
  </r>
  <r>
    <n v="491"/>
    <n v="33.3362999"/>
    <x v="275"/>
    <x v="248"/>
    <n v="401"/>
    <n v="401"/>
    <s v="Twentymile"/>
    <n v="8.0280000000000005"/>
    <n v="15.589999999999998"/>
    <n v="88.727272727272734"/>
    <n v="96.455454545454543"/>
    <x v="1"/>
    <s v="082-08-IS"/>
    <n v="1.1214629"/>
    <n v="369.39234090299999"/>
    <n v="866.38943539000002"/>
    <n v="1813.1364146000001"/>
    <m/>
    <m/>
    <n v="4.9518699999999999E-2"/>
    <n v="2.2984899999999999E-2"/>
    <n v="0"/>
    <n v="8237.5830077999999"/>
    <n v="9.3270903000000001"/>
    <n v="33.336315200000001"/>
    <n v="5.7955731999999998"/>
    <n v="12.8712234"/>
    <x v="224"/>
    <n v="0.27978769999999997"/>
    <s v="IS"/>
    <s v="CRB"/>
    <n v="29638.380387071662"/>
    <n v="33336315.9879505"/>
    <s v="R"/>
    <n v="0.1485427"/>
    <n v="6.8948599999999999E-2"/>
    <m/>
    <m/>
  </r>
  <r>
    <n v="505"/>
    <n v="10.1998997"/>
    <x v="276"/>
    <x v="249"/>
    <n v="402"/>
    <n v="402"/>
    <s v="Ditch"/>
    <n v="3.3125"/>
    <n v="8.4725000000000001"/>
    <n v="82.75"/>
    <n v="99.432500000000005"/>
    <x v="0"/>
    <s v="083-02-I"/>
    <n v="5.9494781000000003"/>
    <n v="450.04806085799999"/>
    <n v="887.02936935399998"/>
    <n v="1582.7126427600001"/>
    <m/>
    <m/>
    <n v="1.0261796999999999"/>
    <n v="2.3086359999999999"/>
    <n v="0.71691709999999997"/>
    <n v="2520.4533691000001"/>
    <n v="30.097372100000001"/>
    <n v="10.199913"/>
    <n v="18.701602900000001"/>
    <n v="3.9382082999999999"/>
    <x v="225"/>
    <n v="2.9507479999999999"/>
    <s v="I"/>
    <s v="CRB"/>
    <n v="16692.820362624418"/>
    <n v="10199912.645493355"/>
    <s v="M"/>
    <n v="10.060683300000001"/>
    <n v="22.633909200000002"/>
    <m/>
    <m/>
  </r>
  <r>
    <n v="499"/>
    <n v="14.125"/>
    <x v="277"/>
    <x v="250"/>
    <m/>
    <m/>
    <m/>
    <m/>
    <m/>
    <m/>
    <m/>
    <x v="2"/>
    <s v="083-07-IK"/>
    <n v="4.3356433000000001"/>
    <n v="448.97508495800002"/>
    <n v="920.65096028599999"/>
    <n v="1486.31976637"/>
    <m/>
    <m/>
    <n v="3.6094999999999999E-3"/>
    <n v="0.2224574"/>
    <n v="0.15533079999999999"/>
    <n v="3242.8688965000001"/>
    <n v="39.111370100000002"/>
    <n v="13.1234245"/>
    <n v="24.302631399999999"/>
    <n v="5.0669826999999996"/>
    <x v="226"/>
    <n v="2.9802716"/>
    <s v="IK"/>
    <s v="CRB"/>
    <n v="20780.250336865112"/>
    <n v="13123424.657173915"/>
    <s v="M"/>
    <n v="2.5554299999999999E-2"/>
    <n v="1.5749196000000001"/>
    <m/>
    <m/>
  </r>
  <r>
    <n v="437"/>
    <n v="30.620199199999998"/>
    <x v="278"/>
    <x v="251"/>
    <n v="407"/>
    <n v="407"/>
    <s v="Bad Luck"/>
    <n v="4.3775000000000004"/>
    <n v="13.467500000000001"/>
    <n v="109.5"/>
    <n v="96.81"/>
    <x v="1"/>
    <s v="084-04-I"/>
    <n v="1.8633176"/>
    <n v="472.95821420099998"/>
    <n v="926.21882300300001"/>
    <n v="1504.3197625"/>
    <m/>
    <m/>
    <m/>
    <m/>
    <m/>
    <n v="7566.4213866999999"/>
    <m/>
    <n v="30.620222099999999"/>
    <m/>
    <n v="11.8225336"/>
    <x v="38"/>
    <m/>
    <s v="I"/>
    <s v="CRB"/>
    <n v="25339.984619172479"/>
    <n v="30620221.696236625"/>
    <s v="R"/>
    <m/>
    <m/>
    <m/>
    <m/>
  </r>
  <r>
    <n v="441"/>
    <n v="82.480102500000001"/>
    <x v="279"/>
    <x v="252"/>
    <n v="408"/>
    <n v="408"/>
    <s v="Indian"/>
    <n v="10.2475"/>
    <n v="31.754999999999999"/>
    <n v="115.25"/>
    <n v="96.177499999999995"/>
    <x v="1"/>
    <s v="084-09-I"/>
    <n v="1.1738632"/>
    <n v="393.65273107600001"/>
    <n v="1041.26404647"/>
    <n v="1949.5774896800001"/>
    <n v="9.3371410000000008"/>
    <n v="7.7867160000000002"/>
    <m/>
    <m/>
    <m/>
    <n v="20381.2792969"/>
    <m/>
    <n v="82.480110199999999"/>
    <m/>
    <n v="31.8457489"/>
    <x v="38"/>
    <m/>
    <s v="I"/>
    <s v="CRB"/>
    <n v="44837.426240749497"/>
    <n v="82480111.71508038"/>
    <s v="R"/>
    <m/>
    <m/>
    <n v="11.3204765"/>
    <n v="9.4407206000000006"/>
  </r>
  <r>
    <n v="438"/>
    <n v="27.4078999"/>
    <x v="280"/>
    <x v="253"/>
    <n v="409"/>
    <n v="409"/>
    <s v="Swet"/>
    <n v="8.3118181818181824"/>
    <n v="21.189"/>
    <n v="82.181818181818187"/>
    <n v="95.815454545454543"/>
    <x v="1"/>
    <s v="085-03-IS"/>
    <n v="1.1858217"/>
    <n v="345.73256757199999"/>
    <n v="1139.3307242000001"/>
    <n v="2218.1081798099999"/>
    <n v="2.3093808"/>
    <n v="1.1963079000000001"/>
    <m/>
    <m/>
    <m/>
    <n v="6769.9082030999998"/>
    <m/>
    <n v="27.396846799999999"/>
    <m/>
    <n v="10.577981899999999"/>
    <x v="38"/>
    <m/>
    <s v="IS"/>
    <s v="CRB"/>
    <n v="24917.835121518958"/>
    <n v="27396847.250276439"/>
    <s v="R"/>
    <m/>
    <m/>
    <n v="8.4259672000000005"/>
    <n v="4.3648286000000001"/>
  </r>
  <r>
    <n v="440"/>
    <n v="147.125"/>
    <x v="281"/>
    <x v="254"/>
    <n v="410"/>
    <n v="410"/>
    <s v="Deep"/>
    <n v="9.61"/>
    <n v="21.919999999999998"/>
    <n v="116.5"/>
    <n v="95.754999999999995"/>
    <x v="0"/>
    <s v="085-04-I"/>
    <n v="1.3824209999999999"/>
    <n v="422.52796696299998"/>
    <n v="824.007129437"/>
    <n v="1849.90598303"/>
    <n v="21.412771200000002"/>
    <n v="14.998964300000001"/>
    <m/>
    <m/>
    <m/>
    <n v="36355.5"/>
    <n v="36.353656800000003"/>
    <n v="147.1254883"/>
    <n v="22.589071300000001"/>
    <n v="56.805469500000001"/>
    <x v="227"/>
    <n v="0.2470929"/>
    <s v="I"/>
    <s v="CRB"/>
    <n v="62807.335929107816"/>
    <n v="147125489.93098319"/>
    <s v="M"/>
    <m/>
    <m/>
    <n v="14.5541353"/>
    <n v="10.194708800000001"/>
  </r>
  <r>
    <n v="421"/>
    <n v="89.893897999999993"/>
    <x v="282"/>
    <x v="255"/>
    <n v="411"/>
    <n v="411"/>
    <s v="Bargamin"/>
    <n v="12.382499999999999"/>
    <n v="30.299999999999997"/>
    <n v="111.5"/>
    <n v="94.375"/>
    <x v="1"/>
    <s v="085-06-I"/>
    <n v="1.6184628999999999"/>
    <n v="405.67092677900001"/>
    <n v="995.05139885699998"/>
    <n v="1842.06700282"/>
    <n v="20.949214900000001"/>
    <n v="23.638147400000001"/>
    <m/>
    <m/>
    <m/>
    <n v="22213.2597656"/>
    <n v="22.959909400000001"/>
    <n v="89.893867499999999"/>
    <n v="14.2665968"/>
    <n v="34.708217599999998"/>
    <x v="228"/>
    <n v="0.25541130000000001"/>
    <s v="I"/>
    <s v="CRB"/>
    <n v="47573.316986104859"/>
    <n v="89893870.753105879"/>
    <s v="R"/>
    <m/>
    <m/>
    <n v="23.304378499999999"/>
    <n v="26.2956085"/>
  </r>
  <r>
    <n v="446"/>
    <n v="43.901100200000002"/>
    <x v="283"/>
    <x v="256"/>
    <n v="412"/>
    <n v="412"/>
    <s v="Storm"/>
    <n v="7.51"/>
    <n v="22.93"/>
    <n v="116.5"/>
    <n v="97.207499999999996"/>
    <x v="1"/>
    <s v="085-08-I"/>
    <n v="1.3145355999999999"/>
    <n v="368.79066067799999"/>
    <n v="1266.1097141800001"/>
    <n v="2147.67668753"/>
    <n v="0.41399710000000001"/>
    <n v="0.22802790000000001"/>
    <m/>
    <m/>
    <m/>
    <n v="10848.1894531"/>
    <m/>
    <n v="43.901065799999998"/>
    <m/>
    <n v="16.950296399999999"/>
    <x v="38"/>
    <m/>
    <s v="I"/>
    <s v="CRB"/>
    <n v="30451.481205881639"/>
    <n v="43901064.851210974"/>
    <s v="R"/>
    <m/>
    <m/>
    <n v="0.94302229999999998"/>
    <n v="0.51941280000000001"/>
  </r>
  <r>
    <n v="439"/>
    <n v="12.5341997"/>
    <x v="284"/>
    <x v="109"/>
    <n v="413"/>
    <n v="413"/>
    <s v="Goat"/>
    <n v="4.2"/>
    <n v="10.862500000000001"/>
    <n v="90.75"/>
    <n v="97.672499999999999"/>
    <x v="1"/>
    <s v="085-09-I"/>
    <n v="1.4952730000000001"/>
    <n v="384.58522437800002"/>
    <n v="1026.1927863200001"/>
    <n v="2040.9415017599999"/>
    <n v="3.5013958999999999"/>
    <n v="2.8200528999999999"/>
    <m/>
    <m/>
    <m/>
    <n v="3097.2648926000002"/>
    <m/>
    <n v="12.534186399999999"/>
    <m/>
    <n v="4.8394766000000002"/>
    <x v="38"/>
    <m/>
    <s v="I"/>
    <s v="CRB"/>
    <n v="17540.528454097042"/>
    <n v="12534186.565344494"/>
    <s v="R"/>
    <m/>
    <m/>
    <n v="27.934738200000002"/>
    <n v="22.498867000000001"/>
  </r>
  <r>
    <n v="436"/>
    <n v="9.3458500000000004"/>
    <x v="285"/>
    <x v="257"/>
    <n v="414"/>
    <n v="414"/>
    <s v="E.F. Magruder"/>
    <n v="4.9899999999999993"/>
    <n v="14.046666666666667"/>
    <n v="101.66666666666667"/>
    <n v="91.98"/>
    <x v="0"/>
    <s v="085-10-I"/>
    <n v="1.3098514000000001"/>
    <n v="423.63176907299999"/>
    <n v="951.54785592200005"/>
    <n v="1793.5797279999999"/>
    <n v="1.4805314999999999"/>
    <n v="0.31301620000000002"/>
    <m/>
    <m/>
    <m/>
    <n v="2309.4096679999998"/>
    <n v="9.3227062000000007"/>
    <n v="9.3458489999999994"/>
    <n v="5.7928490999999998"/>
    <n v="3.6084526000000001"/>
    <x v="229"/>
    <n v="0.99752370000000001"/>
    <s v="I"/>
    <s v="CRB"/>
    <n v="14175.778052114225"/>
    <n v="9345849.0384278204"/>
    <s v="M"/>
    <m/>
    <m/>
    <n v="15.841592800000001"/>
    <n v="3.3492538999999999"/>
  </r>
  <r>
    <n v="435"/>
    <n v="34.145599400000002"/>
    <x v="286"/>
    <x v="258"/>
    <n v="416"/>
    <n v="416"/>
    <s v="Flat"/>
    <n v="8.1775000000000002"/>
    <n v="23.57"/>
    <n v="100.5"/>
    <n v="98.81"/>
    <x v="1"/>
    <s v="085-13-I"/>
    <n v="1.1270427999999999"/>
    <n v="363.93567151100001"/>
    <n v="1102.6427528500001"/>
    <n v="2069.8004463299999"/>
    <n v="2.9101390999999999"/>
    <n v="1.1159356"/>
    <m/>
    <m/>
    <m/>
    <n v="8437.5693358999997"/>
    <n v="6.3812059999999997"/>
    <n v="34.145633699999998"/>
    <n v="3.9650892999999998"/>
    <n v="13.183702500000001"/>
    <x v="230"/>
    <n v="0.18688199999999999"/>
    <s v="I"/>
    <s v="CRB"/>
    <n v="28707.594307361393"/>
    <n v="34145633.122716434"/>
    <s v="R"/>
    <m/>
    <m/>
    <n v="8.5227356000000007"/>
    <n v="3.2681681999999999"/>
  </r>
  <r>
    <n v="434"/>
    <n v="98.849899300000004"/>
    <x v="287"/>
    <x v="259"/>
    <n v="417"/>
    <n v="417"/>
    <s v="Little Clearwater"/>
    <n v="12.875"/>
    <n v="35.2425"/>
    <n v="112"/>
    <n v="98.807500000000005"/>
    <x v="1"/>
    <s v="085-19-I"/>
    <n v="1.4759926999999999"/>
    <n v="380.32402882000002"/>
    <n v="1032.2825008299999"/>
    <n v="1987.95179057"/>
    <n v="12.4455385"/>
    <n v="13.804340399999999"/>
    <m/>
    <m/>
    <m/>
    <n v="24426.3339844"/>
    <n v="2.3772804999999999"/>
    <n v="98.849868799999996"/>
    <n v="1.4771707000000001"/>
    <n v="38.166149099999998"/>
    <x v="231"/>
    <n v="2.4049399999999999E-2"/>
    <s v="I"/>
    <s v="CRB"/>
    <n v="51447.02183438147"/>
    <n v="98849868.300462916"/>
    <s v="R"/>
    <m/>
    <m/>
    <n v="12.590339699999999"/>
    <n v="13.9649506"/>
  </r>
  <r>
    <n v="420"/>
    <n v="3.3941699999999999"/>
    <x v="288"/>
    <x v="260"/>
    <n v="434"/>
    <n v="434"/>
    <s v="Big Blowout"/>
    <n v="2.1850000000000001"/>
    <n v="12.265000000000001"/>
    <n v="80"/>
    <n v="97.56"/>
    <x v="0"/>
    <s v="087-06-I"/>
    <n v="2.2964845"/>
    <n v="407.985425582"/>
    <n v="689.08250427200005"/>
    <n v="1826.76636272"/>
    <m/>
    <m/>
    <n v="0"/>
    <n v="0"/>
    <n v="4.3535600000000001E-2"/>
    <n v="838.71820070000001"/>
    <n v="0.2382948"/>
    <n v="3.3941721999999999"/>
    <n v="0.14806920000000001"/>
    <n v="1.3104971999999999"/>
    <x v="232"/>
    <n v="7.0207000000000006E-2"/>
    <s v="I"/>
    <s v="CRB"/>
    <n v="9137.6072645485092"/>
    <n v="3394172.2253688993"/>
    <s v="M"/>
    <n v="0"/>
    <n v="0"/>
    <m/>
    <m/>
  </r>
  <r>
    <n v="431"/>
    <n v="86.862503099999998"/>
    <x v="289"/>
    <x v="261"/>
    <n v="782"/>
    <n v="782"/>
    <s v="W.F. Rapid"/>
    <n v="10.022500000000001"/>
    <n v="28.735000000000003"/>
    <n v="119.25"/>
    <n v="98.4375"/>
    <x v="0"/>
    <s v="123-06-I"/>
    <n v="1.4265794999999999"/>
    <n v="369.07670079500002"/>
    <n v="865.85969867100005"/>
    <n v="1763.2173680599999"/>
    <m/>
    <m/>
    <n v="7.1415999999999997E-3"/>
    <n v="0"/>
    <n v="3.5707999999999998E-3"/>
    <n v="10199.7089844"/>
    <n v="1.9425665999999999"/>
    <n v="41.276756300000002"/>
    <n v="1.2070525999999999"/>
    <n v="15.937045100000001"/>
    <x v="233"/>
    <n v="4.7062E-2"/>
    <s v="I"/>
    <s v="CRB"/>
    <n v="34363.66108280031"/>
    <n v="41276757.684976175"/>
    <s v="M"/>
    <n v="8.2217000000000002E-3"/>
    <n v="0"/>
    <m/>
    <m/>
  </r>
  <r>
    <n v="452"/>
    <n v="17.563400300000001"/>
    <x v="290"/>
    <x v="262"/>
    <m/>
    <m/>
    <m/>
    <m/>
    <m/>
    <m/>
    <m/>
    <x v="2"/>
    <s v="504-01-I"/>
    <n v="1.4276302000000001"/>
    <n v="430.02383042899999"/>
    <n v="1023.01690042"/>
    <n v="1553.1236418999999"/>
    <n v="0.1132384"/>
    <n v="1.59341E-2"/>
    <n v="2.6998652999999999"/>
    <n v="0.1618262"/>
    <n v="2.2255777999999999"/>
    <n v="4340.015625"/>
    <n v="30.167833300000002"/>
    <n v="17.5634193"/>
    <n v="18.7453842"/>
    <n v="6.7812742999999998"/>
    <x v="234"/>
    <n v="1.7176515000000001"/>
    <s v="I"/>
    <s v="CRB"/>
    <n v="22924.156362553949"/>
    <n v="17563419.899560314"/>
    <s v="M"/>
    <n v="15.3721113"/>
    <n v="0.92138299999999995"/>
    <n v="0.6447408"/>
    <n v="9.0723100000000001E-2"/>
  </r>
  <r>
    <n v="361"/>
    <n v="9.3280095999999997"/>
    <x v="291"/>
    <x v="263"/>
    <n v="1264"/>
    <n v="1264"/>
    <s v="Malcom"/>
    <n v="4.1166666666666663"/>
    <n v="9.0533333333333346"/>
    <n v="90.666666666666671"/>
    <n v="96.863333333333344"/>
    <x v="0"/>
    <s v="015-03-I"/>
    <n v="0.98778030000000006"/>
    <n v="132.55319260499999"/>
    <n v="1196.16873932"/>
    <n v="1450.23883454"/>
    <m/>
    <m/>
    <n v="0.25574229999999998"/>
    <n v="0.22604959999999999"/>
    <n v="7.5365799999999997E-2"/>
    <n v="2305.0004883000001"/>
    <n v="7.7940997999999997"/>
    <n v="9.3280057999999997"/>
    <n v="4.8430194999999996"/>
    <n v="3.6015632000000002"/>
    <x v="235"/>
    <n v="0.8355591"/>
    <s v="I"/>
    <s v="CRB"/>
    <n v="14048.494951035409"/>
    <n v="9328006.0989441145"/>
    <s v="M"/>
    <n v="2.7416604000000002"/>
    <n v="2.4233419999999999"/>
    <m/>
    <m/>
  </r>
  <r>
    <n v="355"/>
    <n v="99.094299300000003"/>
    <x v="292"/>
    <x v="264"/>
    <n v="1265"/>
    <n v="1265"/>
    <s v="Upper West Branch Priest"/>
    <n v="9.4066666666666663"/>
    <n v="15.033333333333333"/>
    <n v="109.66666666666667"/>
    <n v="92.613333333333344"/>
    <x v="0"/>
    <s v="015-04-I"/>
    <n v="3.7787267999999998"/>
    <n v="220.893684205"/>
    <n v="919.44190778200004"/>
    <n v="1115.7890368200001"/>
    <n v="10.2434063"/>
    <n v="7.1577773000000002"/>
    <n v="16.792377500000001"/>
    <n v="15.733951599999999"/>
    <n v="6.5237660000000002"/>
    <n v="24467.0234375"/>
    <n v="254.0991669"/>
    <n v="99.014533999999998"/>
    <n v="157.88958740000001"/>
    <n v="38.229724900000001"/>
    <x v="236"/>
    <n v="2.5662815999999999"/>
    <s v="I"/>
    <s v="CRB"/>
    <n v="55394.750026265945"/>
    <n v="99014533.334452659"/>
    <s v="M"/>
    <n v="16.9458561"/>
    <n v="15.877756099999999"/>
    <n v="10.337028500000001"/>
    <n v="7.2231978999999997"/>
  </r>
  <r>
    <n v="353"/>
    <n v="12.2112999"/>
    <x v="293"/>
    <x v="265"/>
    <n v="1266"/>
    <n v="1266"/>
    <s v="Zero"/>
    <n v="4.8433333333333328"/>
    <n v="10.040000000000001"/>
    <n v="74.333333333333329"/>
    <n v="97.62"/>
    <x v="0"/>
    <s v="015-08-I"/>
    <n v="1.4741477999999999"/>
    <n v="178.12609995400001"/>
    <n v="1056.35449219"/>
    <n v="1319.8439592300001"/>
    <m/>
    <m/>
    <n v="4.1001700000000002E-2"/>
    <n v="2.7115199999999999E-2"/>
    <n v="0"/>
    <n v="3017.484375"/>
    <n v="2.6370857000000001"/>
    <n v="12.2113256"/>
    <n v="1.6386057999999999"/>
    <n v="4.7148193999999997"/>
    <x v="237"/>
    <n v="0.21595410000000001"/>
    <s v="I"/>
    <s v="CRB"/>
    <n v="15564.11386854902"/>
    <n v="12211325.953270346"/>
    <s v="M"/>
    <n v="0.33576850000000003"/>
    <n v="0.2220501"/>
    <m/>
    <m/>
  </r>
  <r>
    <n v="362"/>
    <n v="26.674699799999999"/>
    <x v="294"/>
    <x v="36"/>
    <n v="1267"/>
    <n v="1267"/>
    <s v="Beaver"/>
    <n v="9.0499999999999989"/>
    <n v="18.666666666666668"/>
    <n v="101.66666666666667"/>
    <n v="96.436666666666667"/>
    <x v="0"/>
    <s v="015-10-I"/>
    <n v="1.2560164"/>
    <n v="211.04521399399999"/>
    <n v="958.50023542099996"/>
    <n v="1155.7564438899999"/>
    <m/>
    <m/>
    <n v="0.44852019999999998"/>
    <n v="0.13050719999999999"/>
    <n v="0"/>
    <n v="6591.4619141000003"/>
    <n v="13.3363209"/>
    <n v="26.674699799999999"/>
    <n v="8.2867888999999995"/>
    <n v="10.299159"/>
    <x v="238"/>
    <n v="0.4999614"/>
    <s v="I"/>
    <s v="CRB"/>
    <n v="24738.685601210367"/>
    <n v="26674699.506329212"/>
    <s v="M"/>
    <n v="1.6814442999999999"/>
    <n v="0.48925459999999998"/>
    <m/>
    <m/>
  </r>
  <r>
    <n v="350"/>
    <n v="25.5361996"/>
    <x v="295"/>
    <x v="266"/>
    <n v="1268"/>
    <n v="1268"/>
    <s v="Gold"/>
    <n v="8.3466666666666658"/>
    <n v="18.060000000000002"/>
    <n v="110.33333333333333"/>
    <n v="93.713333333333324"/>
    <x v="0"/>
    <s v="015-11-I"/>
    <n v="2.0378158000000002"/>
    <n v="127.847425112"/>
    <n v="1247.6105018000001"/>
    <n v="1510.39337217"/>
    <m/>
    <m/>
    <n v="0.78240909999999997"/>
    <n v="0.25489210000000001"/>
    <n v="1.3685202999999999"/>
    <n v="6305.0053711"/>
    <n v="20.226020800000001"/>
    <n v="25.5154514"/>
    <n v="12.5678406"/>
    <n v="9.8515710999999992"/>
    <x v="239"/>
    <n v="0.79269699999999998"/>
    <s v="I"/>
    <s v="CRB"/>
    <n v="21755.419819347961"/>
    <n v="25515452.256181981"/>
    <s v="M"/>
    <n v="3.0639216999999999"/>
    <n v="0.99815980000000004"/>
    <m/>
    <m/>
  </r>
  <r>
    <n v="349"/>
    <n v="70.685096700000003"/>
    <x v="296"/>
    <x v="267"/>
    <n v="1269"/>
    <n v="1269"/>
    <s v="S.F. Granite"/>
    <n v="7.93"/>
    <n v="12.276666666666666"/>
    <n v="94"/>
    <n v="97.306666666666672"/>
    <x v="0"/>
    <s v="015-13-I"/>
    <n v="2.3778334000000001"/>
    <n v="186.86998113000001"/>
    <n v="996.90991154899996"/>
    <n v="1258.31892397"/>
    <m/>
    <m/>
    <n v="5.6695000000000002E-2"/>
    <n v="1.2279066999999999"/>
    <n v="0"/>
    <n v="17440.6796875"/>
    <n v="26.568626399999999"/>
    <n v="70.579933199999999"/>
    <n v="16.508945499999999"/>
    <n v="27.251062399999999"/>
    <x v="240"/>
    <n v="0.37643310000000002"/>
    <s v="I"/>
    <s v="CRB"/>
    <n v="50808.298165732333"/>
    <n v="70579929.650770038"/>
    <s v="M"/>
    <n v="8.0207799999999996E-2"/>
    <n v="1.7371508"/>
    <m/>
    <m/>
  </r>
  <r>
    <n v="352"/>
    <n v="75.723503100000002"/>
    <x v="297"/>
    <x v="268"/>
    <n v="1270"/>
    <n v="1270"/>
    <s v="N.F. Granite"/>
    <n v="12.64"/>
    <n v="17.52333333333333"/>
    <n v="82.333333333333329"/>
    <n v="99.206666666666663"/>
    <x v="0"/>
    <s v="015-15-I"/>
    <n v="2.4585042000000001"/>
    <n v="154.48920933900001"/>
    <n v="1143.47469589"/>
    <n v="1368.3951546999999"/>
    <m/>
    <m/>
    <n v="1.0126218"/>
    <n v="0.94556419999999997"/>
    <n v="0.41203590000000001"/>
    <n v="18708.0644531"/>
    <n v="38.2005081"/>
    <n v="75.708854700000003"/>
    <n v="23.736648599999999"/>
    <n v="29.2313519"/>
    <x v="241"/>
    <n v="0.5045712"/>
    <s v="I"/>
    <s v="CRB"/>
    <n v="47813.52984975525"/>
    <n v="75708851.811136425"/>
    <s v="M"/>
    <n v="1.3372622000000001"/>
    <n v="1.2487063"/>
    <m/>
    <m/>
  </r>
  <r>
    <n v="385"/>
    <n v="21.4638004"/>
    <x v="298"/>
    <x v="269"/>
    <n v="1271"/>
    <n v="1271"/>
    <s v="Carlin"/>
    <n v="5.8633333333333333"/>
    <n v="15.466666666666667"/>
    <n v="120.66666666666667"/>
    <n v="100"/>
    <x v="0"/>
    <s v="019-01-I"/>
    <n v="1.5036361"/>
    <n v="351.21122058100002"/>
    <n v="1005.34375191"/>
    <n v="964.60723699799996"/>
    <m/>
    <m/>
    <n v="4.8515015000000004"/>
    <n v="1.9940225"/>
    <n v="1.6793985"/>
    <n v="5005.7275391000003"/>
    <n v="44.7247238"/>
    <n v="20.257459600000001"/>
    <n v="27.790599799999999"/>
    <n v="7.8214493000000003"/>
    <x v="242"/>
    <n v="2.2078148999999998"/>
    <s v="I"/>
    <s v="CRB"/>
    <n v="22705.736988643974"/>
    <n v="20257460.526941095"/>
    <s v="M"/>
    <n v="22.603179900000001"/>
    <n v="9.2901649000000006"/>
    <m/>
    <m/>
  </r>
  <r>
    <n v="365"/>
    <n v="13.670599899999999"/>
    <x v="299"/>
    <x v="270"/>
    <n v="1272"/>
    <n v="1272"/>
    <s v="Hudlow"/>
    <n v="5.706666666666667"/>
    <n v="20.13"/>
    <n v="110"/>
    <n v="95.766666666666666"/>
    <x v="0"/>
    <s v="019-04-I"/>
    <n v="1.4375743000000001"/>
    <n v="293.589362784"/>
    <n v="1239.87861772"/>
    <n v="1176.09725809"/>
    <m/>
    <m/>
    <n v="2.8609309000000001"/>
    <n v="2.4379761000000002"/>
    <n v="1.8998463000000001"/>
    <n v="3378.0764159999999"/>
    <n v="57.248302500000001"/>
    <n v="13.6705904"/>
    <n v="35.572372399999999"/>
    <n v="5.2782444999999996"/>
    <x v="243"/>
    <n v="4.1876978999999999"/>
    <s v="I"/>
    <s v="CRB"/>
    <n v="16027.984065797982"/>
    <n v="13670590.340763561"/>
    <s v="M"/>
    <n v="20.927617999999999"/>
    <n v="17.8337173"/>
    <m/>
    <m/>
  </r>
  <r>
    <n v="411"/>
    <n v="21.593399000000002"/>
    <x v="300"/>
    <x v="271"/>
    <n v="1273"/>
    <n v="1273"/>
    <s v="Mokins"/>
    <n v="3.0399999999999996"/>
    <n v="8.8500000000000014"/>
    <n v="122.33333333333333"/>
    <n v="99.206666666666663"/>
    <x v="0"/>
    <s v="019-05-I"/>
    <n v="1.4171019"/>
    <n v="325.49634737999997"/>
    <n v="1057.2300063600001"/>
    <n v="1005.38761198"/>
    <m/>
    <m/>
    <n v="1.7924694000000001"/>
    <n v="1.8137326"/>
    <n v="1.85319E-2"/>
    <n v="5335.8374022999997"/>
    <n v="43.2958298"/>
    <n v="21.5933666"/>
    <n v="26.902729000000001"/>
    <n v="8.3372458999999992"/>
    <x v="244"/>
    <n v="2.0050523"/>
    <s v="I"/>
    <s v="CRB"/>
    <n v="22748.195159417868"/>
    <n v="21593367.304226335"/>
    <s v="M"/>
    <n v="8.3010062999999992"/>
    <n v="8.3994769999999992"/>
    <m/>
    <m/>
  </r>
  <r>
    <n v="412"/>
    <n v="55.852901500000002"/>
    <x v="301"/>
    <x v="272"/>
    <n v="1274"/>
    <n v="1274"/>
    <s v="Hayden"/>
    <n v="8.9"/>
    <n v="23.77333333333333"/>
    <n v="121"/>
    <n v="94.553333333333342"/>
    <x v="0"/>
    <s v="019-06-I"/>
    <n v="1.3875523999999999"/>
    <n v="302.17817862999999"/>
    <n v="1130.32516865"/>
    <n v="1086.5672615200001"/>
    <m/>
    <m/>
    <n v="3.0221149999999999"/>
    <n v="2.7046606999999998"/>
    <n v="1.5960871999999999"/>
    <n v="13801.5400391"/>
    <n v="85.100311300000001"/>
    <n v="55.852851899999997"/>
    <n v="52.878772699999999"/>
    <n v="21.564907099999999"/>
    <x v="245"/>
    <n v="1.5236521000000001"/>
    <s v="I"/>
    <s v="CRB"/>
    <n v="34248.221890133733"/>
    <n v="55852851.402887724"/>
    <s v="M"/>
    <n v="5.4108472000000001"/>
    <n v="4.8424711"/>
    <m/>
    <m/>
  </r>
  <r>
    <n v="410"/>
    <n v="10.8605003"/>
    <x v="302"/>
    <x v="273"/>
    <n v="1275"/>
    <n v="1275"/>
    <s v="Yellowbanks"/>
    <n v="5.63"/>
    <n v="17.87"/>
    <n v="108.33333333333333"/>
    <n v="92.856666666666669"/>
    <x v="0"/>
    <s v="019-07-I"/>
    <n v="1.1314622999999999"/>
    <n v="297.876348329"/>
    <n v="1058.0937652600001"/>
    <n v="1067.0629397499999"/>
    <m/>
    <m/>
    <n v="0.61395670000000002"/>
    <n v="0.3239264"/>
    <n v="0.4186646"/>
    <n v="2683.6762695000002"/>
    <n v="20.346944799999999"/>
    <n v="10.8604527"/>
    <n v="12.6429806"/>
    <n v="4.1932444999999996"/>
    <x v="246"/>
    <n v="1.8734896000000001"/>
    <s v="I"/>
    <s v="CRB"/>
    <n v="14564.126814784506"/>
    <n v="10860452.920294266"/>
    <s v="M"/>
    <n v="5.6531162000000004"/>
    <n v="2.9826101999999999"/>
    <m/>
    <m/>
  </r>
  <r>
    <n v="387"/>
    <n v="6.6006597999999999"/>
    <x v="303"/>
    <x v="111"/>
    <n v="1276"/>
    <n v="1276"/>
    <s v="Cedar"/>
    <n v="3.4800000000000004"/>
    <n v="12.67"/>
    <n v="126.33333333333333"/>
    <n v="97.62"/>
    <x v="0"/>
    <s v="019-12-I"/>
    <n v="1.0539072"/>
    <n v="345.30322039499998"/>
    <n v="1108.9589843799999"/>
    <n v="1010.22198568"/>
    <m/>
    <m/>
    <n v="0.84057130000000002"/>
    <n v="0.37252750000000001"/>
    <n v="0.14739959999999999"/>
    <n v="1631.0595702999999"/>
    <n v="18.268795000000001"/>
    <n v="6.6006637000000001"/>
    <n v="11.3516808"/>
    <n v="2.5485305999999999"/>
    <x v="247"/>
    <n v="2.7677209"/>
    <s v="I"/>
    <s v="CRB"/>
    <n v="13020.379081534871"/>
    <n v="6600663.6791972928"/>
    <s v="M"/>
    <n v="12.734656299999999"/>
    <n v="5.6437922"/>
    <m/>
    <m/>
  </r>
  <r>
    <n v="388"/>
    <n v="16.9783993"/>
    <x v="304"/>
    <x v="274"/>
    <n v="1277"/>
    <n v="1277"/>
    <s v="Marie"/>
    <n v="7.7033333333333331"/>
    <n v="16.36"/>
    <n v="107.33333333333333"/>
    <n v="92.643333333333331"/>
    <x v="0"/>
    <s v="019-13-I"/>
    <n v="1.0854364999999999"/>
    <n v="296.14141479300002"/>
    <n v="1418.78346605"/>
    <n v="1263.1778047400001"/>
    <m/>
    <m/>
    <n v="6.9905300000000004E-2"/>
    <n v="2.243665"/>
    <n v="0"/>
    <n v="4195.4433594000002"/>
    <n v="22.480779600000002"/>
    <n v="16.978357299999999"/>
    <n v="13.9688807"/>
    <n v="6.5553803000000004"/>
    <x v="248"/>
    <n v="1.3240845000000001"/>
    <s v="I"/>
    <s v="CRB"/>
    <n v="18681.061123634463"/>
    <n v="16978356.775329977"/>
    <s v="M"/>
    <n v="0.41173090000000001"/>
    <n v="13.214820899999999"/>
    <m/>
    <m/>
  </r>
  <r>
    <n v="56"/>
    <n v="38.609001200000002"/>
    <x v="305"/>
    <x v="275"/>
    <n v="1278"/>
    <n v="1278"/>
    <s v="Granite"/>
    <n v="13.876666666666665"/>
    <n v="27.386666666666667"/>
    <n v="120"/>
    <n v="99.243333333333339"/>
    <x v="1"/>
    <s v="030-03-I"/>
    <n v="1.2984880999999999"/>
    <n v="180.95942664"/>
    <n v="1904.4569465899999"/>
    <n v="1741.2152006599999"/>
    <n v="2.7432215000000002"/>
    <n v="1.6868335000000001"/>
    <m/>
    <m/>
    <m/>
    <n v="9540.4794922000001"/>
    <m/>
    <n v="38.608951599999997"/>
    <m/>
    <n v="14.906999600000001"/>
    <x v="38"/>
    <m/>
    <s v="I"/>
    <s v="CRB"/>
    <n v="29125.67567692509"/>
    <n v="38608950.734546863"/>
    <s v="R"/>
    <m/>
    <m/>
    <n v="7.1051345000000001"/>
    <n v="4.3690161999999999"/>
  </r>
  <r>
    <n v="68"/>
    <n v="21.035200100000001"/>
    <x v="306"/>
    <x v="276"/>
    <n v="1279"/>
    <n v="1279"/>
    <s v="N.F. Jackson"/>
    <n v="4.7566666666666668"/>
    <n v="17.196666666666669"/>
    <n v="103"/>
    <n v="99.206666666666663"/>
    <x v="0"/>
    <s v="030-05-I"/>
    <n v="1.0711579"/>
    <n v="319.430264448"/>
    <n v="670.548488733"/>
    <n v="1321.9774170200001"/>
    <m/>
    <m/>
    <n v="4.4224395999999997"/>
    <n v="1.6916697999999999"/>
    <n v="1.0170246000000001"/>
    <n v="5197.9160155999998"/>
    <n v="36.293739299999999"/>
    <n v="21.0352192"/>
    <n v="22.551837899999999"/>
    <n v="8.1217431999999992"/>
    <x v="249"/>
    <n v="1.7253797"/>
    <s v="I"/>
    <s v="CRB"/>
    <n v="24098.121240960736"/>
    <n v="21035219.024086602"/>
    <s v="M"/>
    <n v="21.023996400000001"/>
    <n v="8.0420903999999993"/>
    <m/>
    <m/>
  </r>
  <r>
    <n v="87"/>
    <n v="10.262299499999999"/>
    <x v="307"/>
    <x v="75"/>
    <n v="1280"/>
    <n v="1280"/>
    <s v="Alder"/>
    <n v="2.36"/>
    <n v="9.4699999999999989"/>
    <n v="92.333333333333329"/>
    <n v="99.206666666666663"/>
    <x v="0"/>
    <s v="030-06-I"/>
    <n v="1.4967874999999999"/>
    <n v="314.08107887400001"/>
    <n v="580.87466227200002"/>
    <n v="1370.5180476800001"/>
    <m/>
    <m/>
    <n v="1.0822357"/>
    <n v="0.87329659999999998"/>
    <n v="0.1236329"/>
    <n v="2535.8583984000002"/>
    <n v="5.9886713"/>
    <n v="10.2622547"/>
    <n v="3.7211804000000002"/>
    <n v="3.9622788"/>
    <x v="250"/>
    <n v="0.5835629"/>
    <s v="I"/>
    <s v="CRB"/>
    <n v="14575.67588204889"/>
    <n v="10262254.991413981"/>
    <s v="M"/>
    <n v="10.545742000000001"/>
    <n v="8.5097550999999996"/>
    <m/>
    <m/>
  </r>
  <r>
    <n v="63"/>
    <n v="37.8628006"/>
    <x v="308"/>
    <x v="277"/>
    <n v="1281"/>
    <n v="1281"/>
    <s v="Bear"/>
    <n v="11.020000000000001"/>
    <n v="31.379999999999995"/>
    <n v="113"/>
    <n v="99.276666666666657"/>
    <x v="0"/>
    <s v="030-10-I"/>
    <n v="1.4562573000000001"/>
    <n v="278.88977324400003"/>
    <n v="1269.37122439"/>
    <n v="1419.4444969399999"/>
    <m/>
    <m/>
    <n v="1.250672"/>
    <n v="2.8732502000000002"/>
    <n v="0.19273660000000001"/>
    <n v="9356.1083983999997"/>
    <n v="48.745487199999999"/>
    <n v="37.862827299999999"/>
    <n v="30.288980500000001"/>
    <n v="14.618919399999999"/>
    <x v="251"/>
    <n v="1.2874234"/>
    <s v="I"/>
    <s v="CRB"/>
    <n v="32524.586324070027"/>
    <n v="37862827.907718524"/>
    <s v="M"/>
    <n v="3.3031682999999998"/>
    <n v="7.5885829999999999"/>
    <m/>
    <m/>
  </r>
  <r>
    <n v="59"/>
    <n v="18.140899699999999"/>
    <x v="309"/>
    <x v="278"/>
    <n v="1282"/>
    <n v="1282"/>
    <s v="Big Cherry"/>
    <n v="10"/>
    <n v="21.01"/>
    <n v="107.33333333333333"/>
    <n v="96.896666666666661"/>
    <x v="0"/>
    <s v="030-12-I"/>
    <n v="2.0480406000000002"/>
    <n v="209.68619823399999"/>
    <n v="1717.1946323899999"/>
    <n v="1631.3996223700001"/>
    <m/>
    <m/>
    <m/>
    <m/>
    <m/>
    <n v="4482.7070313000004"/>
    <m/>
    <n v="18.140871000000001"/>
    <m/>
    <n v="7.0042295000000001"/>
    <x v="38"/>
    <m/>
    <s v="I"/>
    <s v="CRB"/>
    <n v="19981.202621840042"/>
    <n v="18140871.797607854"/>
    <s v="M"/>
    <m/>
    <m/>
    <m/>
    <m/>
  </r>
  <r>
    <n v="66"/>
    <n v="14.3780003"/>
    <x v="310"/>
    <x v="279"/>
    <n v="1283"/>
    <n v="1283"/>
    <s v="Cowell"/>
    <n v="3.34"/>
    <n v="11.333333333333334"/>
    <n v="97"/>
    <n v="100"/>
    <x v="0"/>
    <s v="030-14-I"/>
    <n v="1.5370756000000001"/>
    <n v="309.34839670600002"/>
    <n v="973.51651664400003"/>
    <n v="1427.2031007600001"/>
    <m/>
    <m/>
    <n v="3.5445224999999998"/>
    <n v="2.0214919999999998"/>
    <n v="1.3417311000000001"/>
    <n v="3465.0275879000001"/>
    <n v="23.101741799999999"/>
    <n v="14.0224686"/>
    <n v="14.354728700000001"/>
    <n v="5.4141054000000004"/>
    <x v="252"/>
    <n v="1.6474804000000001"/>
    <s v="I"/>
    <s v="CRB"/>
    <n v="17682.647939880528"/>
    <n v="14022468.830910366"/>
    <s v="M"/>
    <n v="24.652402899999998"/>
    <n v="14.059618"/>
    <m/>
    <m/>
  </r>
  <r>
    <n v="62"/>
    <n v="14.1280003"/>
    <x v="311"/>
    <x v="280"/>
    <n v="1284"/>
    <n v="1284"/>
    <s v="Prospect"/>
    <n v="3.2833333333333332"/>
    <n v="11.729999999999999"/>
    <n v="110.33333333333333"/>
    <n v="94.096666666666678"/>
    <x v="0"/>
    <s v="030-17-I"/>
    <n v="0.92064290000000004"/>
    <n v="393.08601463000002"/>
    <n v="587.60556030299995"/>
    <n v="947.94138329999998"/>
    <m/>
    <m/>
    <n v="0.9016923"/>
    <n v="1.6741389"/>
    <n v="0"/>
    <n v="2775.5290527000002"/>
    <n v="3.7262081999999999"/>
    <n v="11.232167199999999"/>
    <n v="2.3153538999999999"/>
    <n v="4.3367642999999996"/>
    <x v="253"/>
    <n v="0.33174439999999999"/>
    <s v="I"/>
    <s v="CRB"/>
    <n v="24705.863820702591"/>
    <n v="11232167.604633577"/>
    <s v="M"/>
    <n v="6.3823065999999997"/>
    <n v="11.849793399999999"/>
    <m/>
    <m/>
  </r>
  <r>
    <n v="61"/>
    <n v="21.194500000000001"/>
    <x v="312"/>
    <x v="254"/>
    <n v="1285"/>
    <n v="1285"/>
    <s v="Deep"/>
    <n v="6.8000000000000007"/>
    <n v="15"/>
    <n v="115"/>
    <n v="89.38333333333334"/>
    <x v="0"/>
    <s v="030-19-I"/>
    <n v="1.4946250999999999"/>
    <n v="250.11459088999999"/>
    <n v="1360.4196629999999"/>
    <n v="1473.9080884499999"/>
    <m/>
    <m/>
    <n v="1.7919027000000001"/>
    <n v="2.4009592999999998"/>
    <n v="0.1433603"/>
    <n v="5237.2714844000002"/>
    <n v="6.8840250999999997"/>
    <n v="21.194486600000001"/>
    <n v="4.2775264000000002"/>
    <n v="8.1832370999999995"/>
    <x v="254"/>
    <n v="0.3248026"/>
    <s v="I"/>
    <s v="CRB"/>
    <n v="26109.966939330479"/>
    <n v="21194486.12652437"/>
    <s v="M"/>
    <n v="8.4545641000000007"/>
    <n v="11.3282185"/>
    <m/>
    <m/>
  </r>
  <r>
    <n v="320"/>
    <n v="22.144500699999998"/>
    <x v="313"/>
    <x v="281"/>
    <n v="1286"/>
    <n v="1286"/>
    <s v="E.F. Trout"/>
    <n v="8.6866666666666674"/>
    <n v="19.883333333333329"/>
    <n v="119.33333333333333"/>
    <n v="98.55"/>
    <x v="1"/>
    <s v="031-01-I"/>
    <n v="1.3800870000000001"/>
    <n v="276.41748277800002"/>
    <n v="1284.81624603"/>
    <n v="1465.7965736199999"/>
    <n v="3.3402800000000003E-2"/>
    <n v="1.27922E-2"/>
    <m/>
    <m/>
    <m/>
    <n v="5472.0131836"/>
    <m/>
    <n v="22.144452999999999"/>
    <m/>
    <n v="8.5500211999999998"/>
    <x v="38"/>
    <m/>
    <s v="I"/>
    <s v="CRB"/>
    <n v="21162.152616528663"/>
    <n v="22144452.375700638"/>
    <s v="R"/>
    <m/>
    <m/>
    <n v="0.15084020000000001"/>
    <n v="5.7766900000000003E-2"/>
  </r>
  <r>
    <n v="317"/>
    <n v="64.312896699999996"/>
    <x v="314"/>
    <x v="282"/>
    <n v="1287"/>
    <n v="1287"/>
    <s v="Marten"/>
    <n v="10.910000000000002"/>
    <n v="24.863333333333333"/>
    <n v="133.33333333333334"/>
    <n v="98.666666666666671"/>
    <x v="0"/>
    <s v="031-07-I"/>
    <n v="1.205066"/>
    <n v="294.42677199100001"/>
    <n v="1208.23128662"/>
    <n v="1335.2889972600001"/>
    <m/>
    <m/>
    <n v="2.7121539000000001"/>
    <n v="3.1729956000000001"/>
    <n v="1.8003670000000001"/>
    <n v="15892.0546875"/>
    <n v="63.939456900000003"/>
    <n v="64.312866200000002"/>
    <n v="39.7300568"/>
    <n v="24.8313351"/>
    <x v="255"/>
    <n v="0.99419389999999996"/>
    <s v="I"/>
    <s v="CRB"/>
    <n v="37900.443423542136"/>
    <n v="64312862.862616993"/>
    <s v="M"/>
    <n v="4.217123"/>
    <n v="4.9336848"/>
    <m/>
    <m/>
  </r>
  <r>
    <n v="321"/>
    <n v="52.498600000000003"/>
    <x v="315"/>
    <x v="283"/>
    <n v="1288"/>
    <n v="1288"/>
    <s v="W.F. Trout"/>
    <n v="10.156666666666666"/>
    <n v="29.00333333333333"/>
    <n v="135.33333333333334"/>
    <n v="100"/>
    <x v="1"/>
    <s v="031-10-I"/>
    <n v="1.3479623000000001"/>
    <n v="309.52511984099999"/>
    <n v="1197.99219569"/>
    <n v="1316.6314717400001"/>
    <m/>
    <m/>
    <n v="0"/>
    <n v="8.1498999999999999E-3"/>
    <n v="12.5982609"/>
    <n v="12972.6777344"/>
    <n v="11.9823027"/>
    <n v="52.4985657"/>
    <n v="7.4454427000000001"/>
    <n v="20.2698097"/>
    <x v="256"/>
    <n v="0.22824059999999999"/>
    <s v="I"/>
    <s v="CRB"/>
    <n v="31602.656880245086"/>
    <n v="52498565.563237615"/>
    <s v="R"/>
    <n v="0"/>
    <n v="1.55239E-2"/>
    <m/>
    <m/>
  </r>
  <r>
    <n v="316"/>
    <n v="14.1632996"/>
    <x v="316"/>
    <x v="284"/>
    <n v="1289"/>
    <n v="1289"/>
    <s v="S.F. Pilgrim"/>
    <n v="3.5066666666666664"/>
    <n v="12.613333333333332"/>
    <n v="107.33333333333333"/>
    <n v="99.223333333333343"/>
    <x v="0"/>
    <s v="031-12-I"/>
    <n v="1.3277817999999999"/>
    <n v="271.20690732399999"/>
    <n v="1237.2595272999999"/>
    <n v="1365.5509729"/>
    <m/>
    <m/>
    <n v="0.93407680000000004"/>
    <n v="0.36011379999999998"/>
    <n v="0.29591840000000003"/>
    <n v="3499.8369140999998"/>
    <n v="17.094270699999999"/>
    <n v="14.1633377"/>
    <n v="10.621866199999999"/>
    <n v="5.4684954000000001"/>
    <x v="257"/>
    <n v="1.2069380000000001"/>
    <s v="I"/>
    <s v="CRB"/>
    <n v="15025.42138165641"/>
    <n v="14163337.933291879"/>
    <s v="M"/>
    <n v="6.5950502999999996"/>
    <n v="2.5425838999999999"/>
    <m/>
    <m/>
  </r>
  <r>
    <n v="318"/>
    <n v="42.020801499999997"/>
    <x v="317"/>
    <x v="285"/>
    <n v="1290"/>
    <n v="1290"/>
    <s v="S.F. Marten"/>
    <n v="8.2233333333333345"/>
    <n v="28.353333333333335"/>
    <n v="142.66666666666666"/>
    <n v="93.56"/>
    <x v="0"/>
    <s v="031-15-I"/>
    <n v="1.4135755999999999"/>
    <n v="312.58218538599999"/>
    <n v="1149.29278834"/>
    <n v="1253.4186266900001"/>
    <m/>
    <m/>
    <n v="1.1997963"/>
    <n v="0.4221895"/>
    <n v="0.98604380000000003"/>
    <n v="10383.5761719"/>
    <n v="36.913478900000001"/>
    <n v="42.020839700000003"/>
    <n v="22.936925899999999"/>
    <n v="16.224336600000001"/>
    <x v="258"/>
    <n v="0.87845649999999997"/>
    <s v="I"/>
    <s v="CRB"/>
    <n v="27009.169735111533"/>
    <n v="42020840.177674107"/>
    <s v="M"/>
    <n v="2.8552436999999999"/>
    <n v="1.0047154"/>
    <m/>
    <m/>
  </r>
  <r>
    <n v="319"/>
    <n v="13.5143003"/>
    <x v="318"/>
    <x v="286"/>
    <n v="1291"/>
    <n v="1291"/>
    <s v="Stevens"/>
    <n v="6.1466666666666656"/>
    <n v="21.470000000000002"/>
    <n v="97.333333333333329"/>
    <n v="99.206666666666663"/>
    <x v="0"/>
    <s v="031-17-I"/>
    <n v="1.2224234"/>
    <n v="299.993869147"/>
    <n v="1129.46699829"/>
    <n v="1300.01869775"/>
    <m/>
    <m/>
    <n v="0.5172274"/>
    <n v="4.0592000000000003E-2"/>
    <n v="0.32920450000000001"/>
    <n v="3339.4445801000002"/>
    <n v="12.4421778"/>
    <n v="13.5142527"/>
    <n v="7.7311953999999998"/>
    <n v="5.2178822"/>
    <x v="259"/>
    <n v="0.92067080000000001"/>
    <s v="I"/>
    <s v="CRB"/>
    <n v="16025.179255565579"/>
    <n v="13514253.043529287"/>
    <s v="M"/>
    <n v="3.8272599999999999"/>
    <n v="0.3003632"/>
    <m/>
    <m/>
  </r>
  <r>
    <n v="326"/>
    <n v="80.276702900000004"/>
    <x v="319"/>
    <x v="287"/>
    <n v="1292"/>
    <n v="1292"/>
    <s v="White Pine"/>
    <n v="9.8066666666666666"/>
    <n v="24.136666666666667"/>
    <n v="120"/>
    <n v="97.56"/>
    <x v="0"/>
    <s v="031-18-I"/>
    <n v="1.2266733999999999"/>
    <n v="334.77709480499999"/>
    <n v="1060.0687260699999"/>
    <n v="1279.5235681300001"/>
    <m/>
    <m/>
    <n v="5.1753401999999999"/>
    <n v="9.2476664"/>
    <n v="4.6052169999999997"/>
    <n v="19835.265625"/>
    <n v="113.0417175"/>
    <n v="80.270469700000007"/>
    <n v="70.240722700000006"/>
    <n v="30.992601400000002"/>
    <x v="260"/>
    <n v="1.4082603"/>
    <s v="I"/>
    <s v="CRB"/>
    <n v="45612.942773010851"/>
    <n v="80270469.783722103"/>
    <s v="M"/>
    <n v="6.4468769999999997"/>
    <n v="11.519738200000001"/>
    <m/>
    <m/>
  </r>
  <r>
    <n v="160"/>
    <n v="65.954101600000001"/>
    <x v="320"/>
    <x v="288"/>
    <n v="1293"/>
    <n v="1293"/>
    <s v="Tamarack"/>
    <n v="4.71"/>
    <n v="19.95"/>
    <n v="124"/>
    <n v="99.206666666666663"/>
    <x v="0"/>
    <s v="033-08-I"/>
    <n v="2.0174262999999999"/>
    <n v="386.28713359400001"/>
    <n v="881.60828217999995"/>
    <n v="1340.84834922"/>
    <m/>
    <m/>
    <n v="8.2973604000000005"/>
    <n v="7.7924189999999998"/>
    <n v="4.6070985999999996"/>
    <n v="16297.6152344"/>
    <n v="126.91630550000001"/>
    <n v="65.954109200000005"/>
    <n v="78.861976600000006"/>
    <n v="25.465022999999999"/>
    <x v="261"/>
    <n v="1.9243124"/>
    <s v="I"/>
    <s v="CRB"/>
    <n v="36826.155379268974"/>
    <n v="65954108.945340261"/>
    <s v="M"/>
    <n v="12.5805063"/>
    <n v="11.814911800000001"/>
    <m/>
    <m/>
  </r>
  <r>
    <n v="335"/>
    <n v="30.933200800000002"/>
    <x v="321"/>
    <x v="289"/>
    <n v="1294"/>
    <n v="1294"/>
    <s v="W.F. Swamp"/>
    <n v="7.373333333333334"/>
    <n v="17.066666666666666"/>
    <n v="111.66666666666667"/>
    <n v="98.64"/>
    <x v="0"/>
    <s v="033-13-I"/>
    <n v="2.9202062999999998"/>
    <n v="319.526860554"/>
    <n v="1228.713767"/>
    <n v="1600.8516569400001"/>
    <n v="3.2945874000000002"/>
    <n v="6.0918589000000001"/>
    <n v="0"/>
    <n v="0.17408589999999999"/>
    <n v="0"/>
    <n v="7640.6801758000001"/>
    <n v="11.1264629"/>
    <n v="30.920736300000002"/>
    <n v="6.9136496000000003"/>
    <n v="11.9385633"/>
    <x v="262"/>
    <n v="0.3598382"/>
    <s v="I"/>
    <s v="CRB"/>
    <n v="24273.730939496178"/>
    <n v="30920735.973213911"/>
    <s v="M"/>
    <n v="0"/>
    <n v="0.56278010000000001"/>
    <n v="10.650651"/>
    <n v="19.693594000000001"/>
  </r>
  <r>
    <n v="165"/>
    <n v="36.053901699999997"/>
    <x v="322"/>
    <x v="290"/>
    <n v="1295"/>
    <n v="1295"/>
    <s v="Siegel"/>
    <n v="4.7966666666666669"/>
    <n v="17.216666666666665"/>
    <n v="131.33333333333334"/>
    <n v="98.64"/>
    <x v="0"/>
    <s v="033-15-I"/>
    <n v="1.5248469"/>
    <n v="365.796762796"/>
    <n v="910.000523617"/>
    <n v="1482.4352635499999"/>
    <m/>
    <m/>
    <n v="3.9348999999999999E-3"/>
    <n v="0.26877050000000002"/>
    <n v="7.0759999999999996E-4"/>
    <n v="8903.8203125"/>
    <n v="22.3923168"/>
    <n v="36.032482100000003"/>
    <n v="13.913911799999999"/>
    <n v="13.912219"/>
    <x v="263"/>
    <n v="0.62144809999999995"/>
    <s v="I"/>
    <s v="CRB"/>
    <n v="28328.949027349889"/>
    <n v="36032482.949092872"/>
    <s v="M"/>
    <n v="1.0913900000000001E-2"/>
    <n v="0.74546860000000004"/>
    <m/>
    <m/>
  </r>
  <r>
    <n v="336"/>
    <n v="55.954399100000003"/>
    <x v="323"/>
    <x v="291"/>
    <n v="1296"/>
    <n v="1296"/>
    <s v="Weeksville"/>
    <n v="7.5866666666666669"/>
    <n v="25.849999999999998"/>
    <n v="100.33333333333333"/>
    <n v="99.206666666666663"/>
    <x v="0"/>
    <s v="033-20-I"/>
    <n v="1.4005901999999999"/>
    <n v="363.15684917099998"/>
    <n v="954.433102663"/>
    <n v="1405.0699821000001"/>
    <n v="0.65814980000000001"/>
    <n v="0.57082049999999995"/>
    <n v="5.1974381999999997"/>
    <n v="8.3126631"/>
    <n v="7.5947766000000003"/>
    <n v="13583.3994141"/>
    <n v="86.864585899999994"/>
    <n v="54.970066099999997"/>
    <n v="53.9750443"/>
    <n v="21.224060099999999"/>
    <x v="264"/>
    <n v="1.5802162"/>
    <s v="I"/>
    <s v="CRB"/>
    <n v="31833.210436617755"/>
    <n v="54970065.189483404"/>
    <s v="M"/>
    <n v="9.2887038999999998"/>
    <n v="14.856139199999999"/>
    <n v="1.1762253"/>
    <n v="1.0201530000000001"/>
  </r>
  <r>
    <n v="333"/>
    <n v="86.814697300000006"/>
    <x v="324"/>
    <x v="292"/>
    <n v="1297"/>
    <n v="1297"/>
    <s v="Fishtrap"/>
    <n v="6.2399999999999993"/>
    <n v="16.936666666666667"/>
    <n v="105.33333333333333"/>
    <n v="100"/>
    <x v="0"/>
    <s v="034-08-I"/>
    <n v="1.4476161000000001"/>
    <n v="339.89996965799997"/>
    <n v="927.43696153400003"/>
    <n v="1384.3440290000001"/>
    <n v="1.9062409"/>
    <n v="2.2263299999999999"/>
    <n v="10.730011899999999"/>
    <n v="19.395307500000001"/>
    <n v="3.1689601000000001"/>
    <n v="21452.390625"/>
    <n v="211.77455140000001"/>
    <n v="86.814743000000007"/>
    <n v="131.59033199999999"/>
    <n v="33.519359600000001"/>
    <x v="265"/>
    <n v="2.4393847000000002"/>
    <s v="I"/>
    <s v="CRB"/>
    <n v="46368.677482415522"/>
    <n v="86814741.790483609"/>
    <s v="M"/>
    <n v="12.3596716"/>
    <n v="22.3410416"/>
    <n v="2.1957583000000001"/>
    <n v="2.5644621999999999"/>
  </r>
  <r>
    <n v="337"/>
    <n v="65.704002399999993"/>
    <x v="325"/>
    <x v="293"/>
    <n v="1298"/>
    <n v="1298"/>
    <s v="Big Rock"/>
    <n v="9.1133333333333351"/>
    <n v="22.673333333333332"/>
    <n v="118.33333333333333"/>
    <n v="100"/>
    <x v="0"/>
    <s v="034-10-I"/>
    <n v="1.3578397"/>
    <n v="294.05231630700001"/>
    <n v="814.70182741600001"/>
    <n v="1682.69417864"/>
    <m/>
    <m/>
    <n v="8.1676064000000004"/>
    <n v="0"/>
    <n v="0.73068610000000001"/>
    <n v="16191.5693359"/>
    <n v="68.881294299999993"/>
    <n v="65.524955700000007"/>
    <n v="42.800766000000003"/>
    <n v="25.299325899999999"/>
    <x v="266"/>
    <n v="1.0512223000000001"/>
    <s v="I"/>
    <s v="CRB"/>
    <n v="36899.889902755836"/>
    <n v="65524955.36170698"/>
    <s v="M"/>
    <n v="12.430911099999999"/>
    <n v="0"/>
    <m/>
    <m/>
  </r>
  <r>
    <n v="332"/>
    <n v="37.0149002"/>
    <x v="326"/>
    <x v="294"/>
    <n v="1299"/>
    <n v="1299"/>
    <s v="W.F. Fishtrap"/>
    <n v="6.9066666666666663"/>
    <n v="15.036666666666667"/>
    <n v="94.333333333333329"/>
    <n v="100"/>
    <x v="0"/>
    <s v="034-16-I"/>
    <n v="1.2713574999999999"/>
    <n v="262.344591697"/>
    <n v="1575.0680311900001"/>
    <n v="1689.6769433100001"/>
    <n v="0.98165159999999996"/>
    <n v="2.1425116000000002"/>
    <n v="0.3658904"/>
    <n v="1.3116833999999999"/>
    <n v="0.17804819999999999"/>
    <n v="9146.5751952999999"/>
    <n v="47.8294487"/>
    <n v="37.014877300000002"/>
    <n v="29.719781900000001"/>
    <n v="14.291524900000001"/>
    <x v="267"/>
    <n v="1.2921682999999999"/>
    <s v="I"/>
    <s v="CRB"/>
    <n v="27973.692415911639"/>
    <n v="37014878.382779285"/>
    <s v="M"/>
    <n v="0.98849480000000001"/>
    <n v="3.5436635000000001"/>
    <n v="2.6520443"/>
    <n v="5.7882408999999999"/>
  </r>
  <r>
    <n v="300"/>
    <n v="3.3229899000000001"/>
    <x v="327"/>
    <x v="82"/>
    <n v="1300"/>
    <n v="1300"/>
    <s v="No Name"/>
    <n v="2.56"/>
    <n v="8.7866666666666671"/>
    <n v="61"/>
    <n v="92.856666666666669"/>
    <x v="0"/>
    <s v="039-03-I"/>
    <n v="1.5086968000000001"/>
    <n v="407.54472114700002"/>
    <n v="839.13667806000001"/>
    <n v="1287.4527336399999"/>
    <m/>
    <m/>
    <n v="5.2864399999999999E-2"/>
    <n v="0.44528849999999998"/>
    <n v="0"/>
    <n v="596.54888919999996"/>
    <n v="5.3098787999999999"/>
    <n v="2.4141476000000002"/>
    <n v="3.2993991"/>
    <n v="0.93210760000000004"/>
    <x v="268"/>
    <n v="2.1994839000000002"/>
    <s v="I"/>
    <s v="CRB"/>
    <n v="8264.5152521548571"/>
    <n v="2414147.7321960875"/>
    <s v="M"/>
    <n v="1.5908686000000001"/>
    <n v="13.4002371"/>
    <m/>
    <m/>
  </r>
  <r>
    <n v="266"/>
    <n v="19.170000099999999"/>
    <x v="328"/>
    <x v="111"/>
    <n v="1301"/>
    <n v="1301"/>
    <s v="Cedar"/>
    <n v="5.2733333333333334"/>
    <n v="12.566666666666668"/>
    <n v="124"/>
    <n v="100"/>
    <x v="0"/>
    <s v="039-07-I"/>
    <n v="1.4136975000000001"/>
    <n v="384.344334425"/>
    <n v="825.22954212499997"/>
    <n v="1309.74569219"/>
    <m/>
    <m/>
    <n v="0.84771090000000004"/>
    <n v="1.243897"/>
    <n v="0.21478079999999999"/>
    <n v="3514.4238280999998"/>
    <n v="18.964158999999999"/>
    <n v="14.2223682"/>
    <n v="11.783758199999999"/>
    <n v="5.4912872000000004"/>
    <x v="269"/>
    <n v="1.3334037000000001"/>
    <s v="I"/>
    <s v="CRB"/>
    <n v="35162.371653805349"/>
    <n v="14222368.527845012"/>
    <s v="M"/>
    <n v="4.4220705000000002"/>
    <n v="6.4887686000000002"/>
    <m/>
    <m/>
  </r>
  <r>
    <n v="260"/>
    <n v="9.2968797999999992"/>
    <x v="329"/>
    <x v="295"/>
    <n v="1302"/>
    <n v="1302"/>
    <s v="S.F. Abbot"/>
    <n v="2.2466666666666666"/>
    <n v="8.19"/>
    <n v="87.333333333333329"/>
    <n v="100"/>
    <x v="0"/>
    <s v="039-08-I"/>
    <n v="1.2235001000000001"/>
    <n v="437.05960850000002"/>
    <n v="787.18067220099999"/>
    <n v="1191.99461731"/>
    <m/>
    <m/>
    <n v="1.1853441"/>
    <n v="1.5858364"/>
    <n v="0.48442560000000001"/>
    <n v="2297.3081054999998"/>
    <n v="18.373365400000001"/>
    <n v="9.2968759999999993"/>
    <n v="11.4166574"/>
    <n v="3.5895438"/>
    <x v="270"/>
    <n v="1.9762945000000001"/>
    <s v="I"/>
    <s v="CRB"/>
    <n v="13657.892088360481"/>
    <n v="9296875.9814308416"/>
    <s v="M"/>
    <n v="12.7499132"/>
    <n v="17.057727799999999"/>
    <m/>
    <m/>
  </r>
  <r>
    <n v="268"/>
    <n v="37.078498799999998"/>
    <x v="330"/>
    <x v="296"/>
    <n v="1303"/>
    <n v="1303"/>
    <s v="Wounded Buck"/>
    <n v="12.193333333333333"/>
    <n v="38.08"/>
    <n v="105.66666666666667"/>
    <n v="100"/>
    <x v="0"/>
    <s v="039-09-I"/>
    <n v="1.3955063999999999"/>
    <n v="304.51678415800001"/>
    <n v="1441.1649969699999"/>
    <n v="1639.66487362"/>
    <m/>
    <m/>
    <n v="0.52784730000000002"/>
    <n v="0.1293001"/>
    <n v="7.1288699999999997E-2"/>
    <n v="9162.3076172000001"/>
    <n v="11.338696499999999"/>
    <n v="37.078544600000001"/>
    <n v="7.0455250999999999"/>
    <n v="14.3161068"/>
    <x v="271"/>
    <n v="0.30580210000000002"/>
    <s v="I"/>
    <s v="CRB"/>
    <n v="29174.126692253692"/>
    <n v="37078545.28149803"/>
    <s v="M"/>
    <n v="1.423594"/>
    <n v="0.34871980000000002"/>
    <m/>
    <m/>
  </r>
  <r>
    <n v="252"/>
    <n v="6.8678498000000001"/>
    <x v="331"/>
    <x v="297"/>
    <n v="1304"/>
    <n v="1304"/>
    <s v="Langford"/>
    <n v="6.6433333333333335"/>
    <n v="15.51"/>
    <n v="101.33333333333333"/>
    <n v="99.123333333333335"/>
    <x v="0"/>
    <s v="039-16-I"/>
    <n v="1.0185721999999999"/>
    <n v="324.85541523400002"/>
    <n v="917.37082926400001"/>
    <n v="1449.52149274"/>
    <m/>
    <m/>
    <n v="0"/>
    <n v="0.1774869"/>
    <n v="0"/>
    <n v="1697.0834961"/>
    <n v="4.5601124999999998"/>
    <n v="6.8678531999999999"/>
    <n v="2.8335167999999999"/>
    <n v="2.6516929"/>
    <x v="272"/>
    <n v="0.66397930000000005"/>
    <s v="I"/>
    <s v="CRB"/>
    <n v="12602.301547435598"/>
    <n v="6867853.2511366466"/>
    <s v="M"/>
    <n v="0"/>
    <n v="2.5843148"/>
    <m/>
    <m/>
  </r>
  <r>
    <n v="267"/>
    <n v="24.225200699999998"/>
    <x v="332"/>
    <x v="298"/>
    <n v="1305"/>
    <n v="1305"/>
    <s v="Lost Johnny"/>
    <n v="7.8"/>
    <n v="18.03"/>
    <n v="103.66666666666667"/>
    <n v="99.166666666666671"/>
    <x v="0"/>
    <s v="039-14-I"/>
    <n v="1.4109533999999999"/>
    <n v="284.57812380199999"/>
    <n v="1442.8727087100001"/>
    <n v="1696.4908185500001"/>
    <m/>
    <m/>
    <m/>
    <m/>
    <m/>
    <n v="5986.1704102000003"/>
    <n v="16.483772299999998"/>
    <n v="24.225172000000001"/>
    <n v="10.242520300000001"/>
    <n v="9.3533916000000001"/>
    <x v="273"/>
    <n v="0.68043980000000004"/>
    <s v="I"/>
    <s v="CRB"/>
    <n v="24401.846255764256"/>
    <n v="24225172.102878615"/>
    <s v="M"/>
    <m/>
    <m/>
    <m/>
    <m/>
  </r>
  <r>
    <n v="251"/>
    <n v="10.359999699999999"/>
    <x v="333"/>
    <x v="299"/>
    <n v="1306"/>
    <n v="1306"/>
    <s v="Elelehum"/>
    <n v="2.1933333333333334"/>
    <n v="10.08"/>
    <n v="100.66666666666667"/>
    <n v="94.443333333333328"/>
    <x v="0"/>
    <s v="039-16-I"/>
    <n v="1.2864458999999999"/>
    <n v="301.19410546699999"/>
    <n v="1009.88937378"/>
    <n v="1529.43850464"/>
    <m/>
    <m/>
    <n v="0.28670230000000002"/>
    <n v="2.8883348"/>
    <n v="0"/>
    <n v="2560.0058594000002"/>
    <n v="7.2732196"/>
    <n v="10.359975800000001"/>
    <n v="4.5193601000000001"/>
    <n v="4.0000090999999998"/>
    <x v="274"/>
    <n v="0.7020499"/>
    <s v="I"/>
    <s v="CRB"/>
    <n v="13698.053309759211"/>
    <n v="10359976.065003624"/>
    <s v="M"/>
    <n v="2.7673972"/>
    <n v="27.879678699999999"/>
    <m/>
    <m/>
  </r>
  <r>
    <n v="265"/>
    <n v="9.9929600000000001"/>
    <x v="334"/>
    <x v="300"/>
    <n v="1307"/>
    <n v="1307"/>
    <s v="Stoner"/>
    <n v="2.1033333333333335"/>
    <n v="8.2333333333333325"/>
    <n v="88"/>
    <n v="98.373333333333335"/>
    <x v="0"/>
    <s v="040-04-I"/>
    <n v="1.402782"/>
    <n v="374.27643084800002"/>
    <n v="530.12428937599998"/>
    <n v="1445.86742162"/>
    <m/>
    <m/>
    <n v="3.0651286"/>
    <n v="2.2019321999999999"/>
    <n v="0.62323300000000004"/>
    <n v="2469.3151855000001"/>
    <n v="22.857481"/>
    <n v="9.9929638000000001"/>
    <n v="14.2029514"/>
    <n v="3.8583050000000001"/>
    <x v="275"/>
    <n v="2.2873576"/>
    <s v="I"/>
    <s v="CRB"/>
    <n v="13859.281827376182"/>
    <n v="9992964.1517843511"/>
    <s v="M"/>
    <n v="30.672878300000001"/>
    <n v="22.034833899999999"/>
    <m/>
    <m/>
  </r>
  <r>
    <n v="263"/>
    <n v="10.2810001"/>
    <x v="335"/>
    <x v="301"/>
    <n v="1308"/>
    <n v="1308"/>
    <s v="Emmons"/>
    <n v="2.4333333333333331"/>
    <n v="7.8"/>
    <n v="79.666666666666671"/>
    <n v="100"/>
    <x v="0"/>
    <s v="040-08-I"/>
    <n v="1.1062984"/>
    <n v="313.73885301600001"/>
    <n v="562.26800130200002"/>
    <n v="1614.47741105"/>
    <m/>
    <m/>
    <n v="2.9311995999999998"/>
    <n v="2.3354232000000001"/>
    <n v="0.84186709999999998"/>
    <n v="2540.4821777000002"/>
    <n v="28.566089600000002"/>
    <n v="10.2809668"/>
    <n v="17.750108699999998"/>
    <n v="3.9695033999999998"/>
    <x v="276"/>
    <n v="2.7785411"/>
    <s v="I"/>
    <s v="CRB"/>
    <n v="13616.917425641441"/>
    <n v="10280966.634539839"/>
    <s v="M"/>
    <n v="28.5108414"/>
    <n v="22.715913799999999"/>
    <m/>
    <m/>
  </r>
  <r>
    <n v="262"/>
    <n v="15.165699999999999"/>
    <x v="336"/>
    <x v="302"/>
    <n v="1309"/>
    <n v="1309"/>
    <s v="Wild Bill"/>
    <n v="2.706666666666667"/>
    <n v="7.123333333333334"/>
    <n v="100.33333333333333"/>
    <n v="99.276666666666657"/>
    <x v="0"/>
    <s v="040-13-I"/>
    <n v="1.0925933999999999"/>
    <n v="330.02547491000001"/>
    <n v="544.08727472500004"/>
    <n v="1560.6125279099999"/>
    <m/>
    <m/>
    <n v="6.4935684"/>
    <n v="3.1927558999999999"/>
    <n v="1.3914150000000001"/>
    <n v="3747.5170898000001"/>
    <n v="44.214595799999998"/>
    <n v="15.1656637"/>
    <n v="27.473621399999999"/>
    <n v="5.8554955"/>
    <x v="277"/>
    <n v="2.9154407999999998"/>
    <s v="I"/>
    <s v="CRB"/>
    <n v="16908.349473761875"/>
    <n v="15165663.34374206"/>
    <s v="M"/>
    <n v="42.817466699999997"/>
    <n v="21.052478799999999"/>
    <m/>
    <m/>
  </r>
  <r>
    <n v="305"/>
    <n v="19.610500300000002"/>
    <x v="337"/>
    <x v="303"/>
    <n v="1310"/>
    <n v="1310"/>
    <s v="Bond"/>
    <n v="9.4566666666666652"/>
    <n v="30.696666666666669"/>
    <n v="111.66666666666667"/>
    <n v="99.276666666666657"/>
    <x v="0"/>
    <s v="040-14-I"/>
    <n v="1.1934271000000001"/>
    <n v="358.51442437899999"/>
    <n v="1412.8603259700001"/>
    <n v="1600.07957908"/>
    <m/>
    <m/>
    <n v="5.3420000000000004E-3"/>
    <n v="0.36263879999999998"/>
    <n v="0"/>
    <n v="4845.8496094000002"/>
    <n v="1.5381579000000001"/>
    <n v="19.610456500000002"/>
    <n v="0.95576510000000003"/>
    <n v="7.5716400000000004"/>
    <x v="278"/>
    <n v="7.8435599999999994E-2"/>
    <s v="I"/>
    <s v="CRB"/>
    <n v="22680.580785989547"/>
    <n v="19610457.24044456"/>
    <s v="M"/>
    <n v="2.7240500000000001E-2"/>
    <n v="1.8492073"/>
    <m/>
    <m/>
  </r>
  <r>
    <n v="264"/>
    <n v="6.8449201999999998"/>
    <x v="338"/>
    <x v="304"/>
    <n v="1311"/>
    <n v="1311"/>
    <s v="W.F. Dayton"/>
    <n v="3.26"/>
    <n v="12.29"/>
    <n v="116.33333333333333"/>
    <n v="99.206666666666663"/>
    <x v="0"/>
    <s v="040-19-I"/>
    <n v="0.58669919999999998"/>
    <n v="368.77217315399997"/>
    <n v="556.73799438499998"/>
    <n v="1535.13112118"/>
    <m/>
    <m/>
    <n v="1.7327920000000001"/>
    <n v="0.93599549999999998"/>
    <n v="0.48280030000000002"/>
    <n v="1691.4162598"/>
    <n v="22.938852300000001"/>
    <n v="6.8449187"/>
    <n v="14.2535133"/>
    <n v="2.6428379999999998"/>
    <x v="279"/>
    <n v="3.3512235000000001"/>
    <s v="I"/>
    <s v="CRB"/>
    <n v="11591.778224875157"/>
    <n v="6844918.8323513251"/>
    <s v="M"/>
    <n v="25.315008200000001"/>
    <n v="13.6743088"/>
    <m/>
    <m/>
  </r>
  <r>
    <n v="226"/>
    <n v="9.7223100999999996"/>
    <x v="339"/>
    <x v="305"/>
    <n v="1312"/>
    <n v="1312"/>
    <s v="Mccabe"/>
    <n v="5.12"/>
    <n v="15.589999999999998"/>
    <n v="97"/>
    <n v="100"/>
    <x v="0"/>
    <s v="048-01-I"/>
    <n v="1.5489812000000001"/>
    <n v="346.49503741699999"/>
    <n v="992.81400960300004"/>
    <n v="1987.4025930800001"/>
    <n v="1.6535511000000001"/>
    <n v="3.4852791000000001"/>
    <m/>
    <m/>
    <m/>
    <n v="2402.4362793"/>
    <m/>
    <n v="9.7223147999999995"/>
    <m/>
    <n v="3.7538065999999999"/>
    <x v="38"/>
    <m/>
    <s v="I"/>
    <s v="CRB"/>
    <n v="13321.306082132029"/>
    <n v="9722314.6144688036"/>
    <s v="M"/>
    <m/>
    <m/>
    <n v="17.007801099999998"/>
    <n v="35.848258999999999"/>
  </r>
  <r>
    <n v="238"/>
    <n v="75.338500999999994"/>
    <x v="340"/>
    <x v="306"/>
    <n v="1313"/>
    <n v="1313"/>
    <s v="Monture"/>
    <n v="11.69"/>
    <n v="25.99666666666667"/>
    <n v="119"/>
    <n v="100"/>
    <x v="1"/>
    <s v="048-04-I"/>
    <n v="1.1917454999999999"/>
    <n v="317.00345418000001"/>
    <n v="1224.5845867200001"/>
    <n v="2063.2100524299999"/>
    <n v="11.0617514"/>
    <n v="6.1215324000000004"/>
    <m/>
    <m/>
    <m/>
    <n v="18616.5488281"/>
    <m/>
    <n v="75.338500999999994"/>
    <m/>
    <n v="29.088356000000001"/>
    <x v="38"/>
    <m/>
    <s v="I"/>
    <s v="CRB"/>
    <n v="40662.152338518303"/>
    <n v="75338497.771590441"/>
    <s v="R"/>
    <m/>
    <m/>
    <n v="14.682733499999999"/>
    <n v="8.1253709999999995"/>
  </r>
  <r>
    <n v="223"/>
    <n v="6.1341701000000004"/>
    <x v="341"/>
    <x v="9"/>
    <n v="1314"/>
    <n v="1314"/>
    <s v="Grouse"/>
    <n v="2.2966666666666664"/>
    <n v="8.3766666666666669"/>
    <n v="105.33333333333333"/>
    <n v="99.206666666666663"/>
    <x v="0"/>
    <s v="048-05-I"/>
    <n v="1.1818375999999999"/>
    <n v="408.140499299"/>
    <n v="1101.03874969"/>
    <n v="1640.7430582899999"/>
    <n v="1.0144800000000001E-2"/>
    <n v="9.7639999999999999E-4"/>
    <n v="0.97979839999999996"/>
    <n v="0.78387309999999999"/>
    <n v="0.12385500000000001"/>
    <n v="1514.0008545000001"/>
    <n v="9.4479094000000003"/>
    <n v="6.1269441000000002"/>
    <n v="5.8706469999999999"/>
    <n v="2.3656263000000002"/>
    <x v="280"/>
    <n v="1.5420263999999999"/>
    <s v="I"/>
    <s v="CRB"/>
    <n v="11149.227151082214"/>
    <n v="6126943.9786389936"/>
    <s v="M"/>
    <n v="15.9727964"/>
    <n v="12.7787962"/>
    <n v="0.16538149999999999"/>
    <n v="1.5916599999999999E-2"/>
  </r>
  <r>
    <n v="230"/>
    <n v="33.021099100000001"/>
    <x v="342"/>
    <x v="307"/>
    <n v="1315"/>
    <n v="1315"/>
    <s v="Boles"/>
    <n v="4.8833333333333337"/>
    <n v="11.86"/>
    <n v="92.333333333333329"/>
    <n v="100"/>
    <x v="0"/>
    <s v="048-06-I"/>
    <n v="1.0982984"/>
    <n v="371.22808092999998"/>
    <n v="1333.6964355499999"/>
    <n v="1832.4285785300001"/>
    <n v="5.0409651000000002"/>
    <n v="2.7009515999999998"/>
    <n v="6.6979822999999996"/>
    <n v="7.1473331"/>
    <n v="6.1434700000000002E-2"/>
    <n v="7534.2167969000002"/>
    <n v="57.729511299999999"/>
    <n v="30.489892999999999"/>
    <n v="35.871383700000003"/>
    <n v="11.772213900000001"/>
    <x v="281"/>
    <n v="1.8933983000000001"/>
    <s v="I"/>
    <s v="CRB"/>
    <n v="29907.927425035112"/>
    <n v="30489893.375871737"/>
    <s v="M"/>
    <n v="20.283947000000001"/>
    <n v="21.644744899999999"/>
    <n v="15.265891099999999"/>
    <n v="8.1794720000000005"/>
  </r>
  <r>
    <n v="216"/>
    <n v="75.067199700000003"/>
    <x v="343"/>
    <x v="308"/>
    <n v="1316"/>
    <n v="1316"/>
    <s v="Dunham"/>
    <n v="13.033333333333333"/>
    <n v="29.583333333333332"/>
    <n v="109.33333333333333"/>
    <n v="95.993333333333339"/>
    <x v="0"/>
    <s v="048-07-I"/>
    <n v="1.0403644000000001"/>
    <n v="361.90242630699998"/>
    <n v="980.73808328400003"/>
    <n v="1878.4798269200001"/>
    <n v="15.1210489"/>
    <n v="23.524019200000001"/>
    <n v="2.4237218"/>
    <n v="0"/>
    <n v="2.6677699999999999E-2"/>
    <n v="18549.5058594"/>
    <n v="34.424152399999997"/>
    <n v="75.0671921"/>
    <n v="21.390132900000001"/>
    <n v="28.983604400000001"/>
    <x v="282"/>
    <n v="0.45857789999999998"/>
    <s v="I"/>
    <s v="CRB"/>
    <n v="46728.286173184497"/>
    <n v="75067189.52255173"/>
    <s v="M"/>
    <n v="3.2287363999999998"/>
    <n v="0"/>
    <n v="20.143348700000001"/>
    <n v="31.337282200000001"/>
  </r>
  <r>
    <n v="231"/>
    <n v="20.0804005"/>
    <x v="344"/>
    <x v="266"/>
    <n v="1317"/>
    <n v="1317"/>
    <s v="Gold"/>
    <n v="7.47"/>
    <n v="12.043333333333335"/>
    <n v="77.333333333333329"/>
    <n v="93.863333333333344"/>
    <x v="0"/>
    <s v="048-16-I"/>
    <n v="0.8216985"/>
    <n v="337.92537952399999"/>
    <n v="1330.75379681"/>
    <n v="1964.8344784599999"/>
    <n v="2.8076992000000001"/>
    <n v="3.2207509999999999"/>
    <m/>
    <m/>
    <m/>
    <n v="4916.0502930000002"/>
    <m/>
    <n v="19.894550299999999"/>
    <m/>
    <n v="7.6813282999999997"/>
    <x v="38"/>
    <m/>
    <s v="I"/>
    <s v="CRB"/>
    <n v="23022.082959326362"/>
    <n v="19894549.465114087"/>
    <s v="M"/>
    <m/>
    <m/>
    <n v="13.982287400000001"/>
    <n v="16.039277999999999"/>
  </r>
  <r>
    <n v="219"/>
    <n v="16.434900299999999"/>
    <x v="345"/>
    <x v="119"/>
    <n v="1318"/>
    <n v="1318"/>
    <s v="Falls"/>
    <n v="5.3233333333333333"/>
    <n v="14.020000000000001"/>
    <n v="112.33333333333333"/>
    <n v="97.58"/>
    <x v="0"/>
    <s v="048-18-I"/>
    <n v="1.1024866"/>
    <n v="335.51631405199998"/>
    <n v="1070.3735961899999"/>
    <n v="2011.24834867"/>
    <n v="3.2767696000000002"/>
    <n v="9.1281786"/>
    <m/>
    <m/>
    <m/>
    <n v="4061.1401366999999"/>
    <m/>
    <n v="16.434850699999998"/>
    <m/>
    <n v="6.3455314999999999"/>
    <x v="38"/>
    <m/>
    <s v="I"/>
    <s v="CRB"/>
    <n v="19367.872230181329"/>
    <n v="16434851.498426864"/>
    <s v="M"/>
    <m/>
    <m/>
    <n v="19.937873799999998"/>
    <n v="55.5414314"/>
  </r>
  <r>
    <n v="233"/>
    <n v="3.1923699000000001"/>
    <x v="346"/>
    <x v="309"/>
    <n v="1319"/>
    <n v="1319"/>
    <s v="Trib of W.F. Gold"/>
    <n v="3.1933333333333334"/>
    <n v="10.066666666666666"/>
    <n v="94.333333333333329"/>
    <n v="100"/>
    <x v="0"/>
    <s v="048-19-I"/>
    <n v="0.83919619999999995"/>
    <n v="342.958868145"/>
    <n v="1284.40667725"/>
    <n v="1989.6179522299999"/>
    <m/>
    <m/>
    <n v="0.1710313"/>
    <n v="0"/>
    <n v="0.1710313"/>
    <n v="788.8514404"/>
    <n v="0.81896530000000001"/>
    <n v="3.1923685000000002"/>
    <n v="0.50888040000000001"/>
    <n v="1.2325804"/>
    <x v="283"/>
    <n v="0.2565385"/>
    <s v="I"/>
    <s v="CRB"/>
    <n v="8516.3856395528928"/>
    <n v="3192368.5144553557"/>
    <s v="M"/>
    <n v="5.3575029000000001"/>
    <n v="0"/>
    <m/>
    <m/>
  </r>
  <r>
    <n v="235"/>
    <n v="11.9612999"/>
    <x v="347"/>
    <x v="310"/>
    <n v="1321"/>
    <n v="1321"/>
    <s v="Moose"/>
    <n v="3.1566666666666667"/>
    <n v="12.243333333333332"/>
    <n v="122"/>
    <n v="98.413333333333341"/>
    <x v="0"/>
    <s v="050-05-I"/>
    <n v="2.3663827999999998"/>
    <n v="439.52143068200002"/>
    <n v="585.10055541999998"/>
    <n v="1696.8383049199999"/>
    <m/>
    <m/>
    <n v="0.21557229999999999"/>
    <n v="0"/>
    <n v="0"/>
    <n v="2955.6901855000001"/>
    <n v="11.9528847"/>
    <n v="11.9612532"/>
    <n v="7.4271630999999996"/>
    <n v="4.6182656"/>
    <x v="284"/>
    <n v="0.99930039999999998"/>
    <s v="I"/>
    <s v="CRB"/>
    <n v="18207.076835269207"/>
    <n v="11961253.513450025"/>
    <s v="M"/>
    <n v="1.8022484000000001"/>
    <n v="0"/>
    <m/>
    <m/>
  </r>
  <r>
    <n v="237"/>
    <n v="8.0999602999999993"/>
    <x v="348"/>
    <x v="311"/>
    <n v="1324"/>
    <n v="1324"/>
    <s v="Wasson"/>
    <n v="2.4766666666666666"/>
    <n v="6.6033333333333344"/>
    <n v="86.333333333333329"/>
    <n v="88.44"/>
    <x v="0"/>
    <s v="050-11-I"/>
    <n v="2.1728344000000002"/>
    <n v="433.75133860800003"/>
    <n v="606.72142900699998"/>
    <n v="1735.1767848899999"/>
    <m/>
    <m/>
    <n v="0.61069969999999996"/>
    <n v="1.5623E-2"/>
    <n v="0.1219469"/>
    <n v="2001.5440673999999"/>
    <n v="13.9421921"/>
    <n v="8.0999613000000004"/>
    <n v="8.6632595000000006"/>
    <n v="3.1274126"/>
    <x v="285"/>
    <n v="1.7212665"/>
    <s v="I"/>
    <s v="CRB"/>
    <n v="16925.13296711673"/>
    <n v="8099961.5417846395"/>
    <s v="M"/>
    <n v="7.5395389000000002"/>
    <n v="0.19287689999999999"/>
    <m/>
    <m/>
  </r>
  <r>
    <n v="239"/>
    <n v="6.4656501000000004"/>
    <x v="349"/>
    <x v="312"/>
    <n v="1326"/>
    <n v="1326"/>
    <s v="Clear"/>
    <n v="2.7533333333333339"/>
    <n v="8.8566666666666674"/>
    <n v="95"/>
    <n v="98.24666666666667"/>
    <x v="0"/>
    <s v="050-16-I"/>
    <n v="0.86547739999999995"/>
    <n v="429.200336365"/>
    <n v="645.91374969499998"/>
    <n v="1814.37479282"/>
    <m/>
    <m/>
    <n v="0.99385880000000004"/>
    <n v="0.1471845"/>
    <n v="0.72228400000000004"/>
    <n v="1508.234375"/>
    <n v="14.5942984"/>
    <n v="6.1036080999999998"/>
    <n v="9.0684585999999996"/>
    <n v="2.3566163000000002"/>
    <x v="286"/>
    <n v="2.3910935000000002"/>
    <s v="I"/>
    <s v="CRB"/>
    <n v="11465.148487577697"/>
    <n v="6103608.2138972925"/>
    <s v="M"/>
    <n v="15.3713675"/>
    <n v="2.2764063000000001"/>
    <m/>
    <m/>
  </r>
  <r>
    <n v="240"/>
    <n v="15.190300000000001"/>
    <x v="350"/>
    <x v="313"/>
    <n v="1327"/>
    <n v="1327"/>
    <s v="Nevada"/>
    <n v="5.1033333333333335"/>
    <n v="13.280000000000001"/>
    <n v="110.33333333333333"/>
    <n v="99.243333333333339"/>
    <x v="0"/>
    <s v="050-19-I"/>
    <n v="2.0811478999999999"/>
    <n v="365.97246586699998"/>
    <n v="757.83399902300005"/>
    <n v="2075.5200465500002"/>
    <m/>
    <m/>
    <m/>
    <m/>
    <m/>
    <n v="3722.2629394999999"/>
    <m/>
    <n v="15.0634642"/>
    <m/>
    <n v="5.8160356999999996"/>
    <x v="38"/>
    <m/>
    <s v="I"/>
    <s v="CRB"/>
    <n v="18552.32884781346"/>
    <n v="15063463.905398855"/>
    <s v="M"/>
    <m/>
    <m/>
    <m/>
    <m/>
  </r>
  <r>
    <n v="401"/>
    <n v="93.072799700000004"/>
    <x v="351"/>
    <x v="314"/>
    <n v="1330"/>
    <n v="1330"/>
    <s v="N.F. St. Joe"/>
    <n v="13.873333333333333"/>
    <n v="24.786666666666665"/>
    <n v="128"/>
    <n v="100"/>
    <x v="0"/>
    <s v="065-02-I"/>
    <n v="1.5981137999999999"/>
    <n v="322.69171815999999"/>
    <n v="1303.8019261899999"/>
    <n v="1405.8821346"/>
    <m/>
    <m/>
    <n v="0"/>
    <n v="1.518E-4"/>
    <n v="8.3649281999999996"/>
    <n v="22998.7851563"/>
    <n v="39.902286500000002"/>
    <n v="93.072784400000003"/>
    <n v="24.794082599999999"/>
    <n v="35.935604099999999"/>
    <x v="287"/>
    <n v="0.42872130000000003"/>
    <s v="I"/>
    <s v="CRB"/>
    <n v="44944.790574148174"/>
    <n v="93072783.879249156"/>
    <s v="M"/>
    <n v="0"/>
    <n v="1.6310000000000001E-4"/>
    <m/>
    <m/>
  </r>
  <r>
    <n v="396"/>
    <n v="38.958999599999999"/>
    <x v="352"/>
    <x v="315"/>
    <n v="1331"/>
    <n v="1331"/>
    <s v="E.F. Big"/>
    <n v="7.0233333333333334"/>
    <n v="14.28"/>
    <n v="123.66666666666667"/>
    <n v="99.243333333333339"/>
    <x v="0"/>
    <s v="065-03-I"/>
    <n v="1.7796512"/>
    <n v="338.31987968099997"/>
    <n v="1371.7363074699999"/>
    <n v="1247.4440153600001"/>
    <m/>
    <m/>
    <n v="0"/>
    <n v="0"/>
    <n v="3.9029303"/>
    <n v="9626.9794922000001"/>
    <n v="16.512603800000001"/>
    <n v="38.9590034"/>
    <n v="10.2604351"/>
    <n v="15.042156200000001"/>
    <x v="288"/>
    <n v="0.42384559999999999"/>
    <s v="I"/>
    <s v="CRB"/>
    <n v="34469.680052972624"/>
    <n v="38959005.313400291"/>
    <s v="M"/>
    <n v="0"/>
    <n v="0"/>
    <m/>
    <m/>
  </r>
  <r>
    <n v="395"/>
    <n v="55.960201300000001"/>
    <x v="353"/>
    <x v="316"/>
    <n v="1332"/>
    <n v="1332"/>
    <s v="Bussel"/>
    <n v="12.316666666666668"/>
    <n v="25.636666666666667"/>
    <n v="129.66666666666666"/>
    <n v="99.243333333333339"/>
    <x v="0"/>
    <s v="065-04-I"/>
    <n v="1.4067566"/>
    <n v="357.20794536"/>
    <n v="1281.65000826"/>
    <n v="1247.3995867900001"/>
    <m/>
    <m/>
    <n v="4.2557497"/>
    <n v="4.6677708999999998"/>
    <n v="2.7992485"/>
    <n v="11386.1279297"/>
    <n v="89.783142100000006"/>
    <n v="46.078021999999997"/>
    <n v="55.788543699999998"/>
    <n v="17.7908249"/>
    <x v="289"/>
    <n v="1.9485025"/>
    <s v="I"/>
    <s v="CRB"/>
    <n v="35403.786651997034"/>
    <n v="46078023.756472118"/>
    <s v="M"/>
    <n v="7.6049581000000002"/>
    <n v="8.3412333000000007"/>
    <m/>
    <m/>
  </r>
  <r>
    <n v="399"/>
    <n v="16.0165997"/>
    <x v="354"/>
    <x v="317"/>
    <n v="1333"/>
    <n v="1333"/>
    <s v="W.F. Slate"/>
    <n v="5.9033333333333333"/>
    <n v="15.003333333333336"/>
    <n v="113.66666666666667"/>
    <n v="99.276666666666657"/>
    <x v="0"/>
    <s v="065-05-I"/>
    <n v="1.6054733000000001"/>
    <n v="322.48446348900001"/>
    <n v="1513.40760254"/>
    <n v="1372.09735843"/>
    <m/>
    <m/>
    <n v="0"/>
    <n v="1.0235498000000001"/>
    <n v="0"/>
    <n v="3957.7963866999999"/>
    <m/>
    <n v="16.016634"/>
    <m/>
    <n v="6.1840567999999996"/>
    <x v="38"/>
    <m/>
    <s v="I"/>
    <s v="CRB"/>
    <n v="20624.867011032973"/>
    <n v="16016633.275417456"/>
    <s v="M"/>
    <n v="0"/>
    <n v="6.3905558999999998"/>
    <m/>
    <m/>
  </r>
  <r>
    <n v="398"/>
    <n v="9.6106195000000003"/>
    <x v="355"/>
    <x v="318"/>
    <n v="1334"/>
    <n v="1334"/>
    <s v="Homestead"/>
    <n v="6.4466666666666663"/>
    <n v="15.156666666666666"/>
    <n v="105"/>
    <n v="99.206666666666663"/>
    <x v="0"/>
    <s v="065-07-I"/>
    <n v="1.3795318999999999"/>
    <n v="269.89345882100002"/>
    <n v="1747.1331024199999"/>
    <n v="1752.41398538"/>
    <n v="2.7101099999999999E-2"/>
    <n v="2.4762599999999999E-2"/>
    <m/>
    <m/>
    <m/>
    <n v="2356.7875976999999"/>
    <n v="10.1228666"/>
    <n v="9.5375814000000005"/>
    <n v="6.2900448000000004"/>
    <n v="3.6824805999999999"/>
    <x v="290"/>
    <n v="1.0613661999999999"/>
    <s v="I"/>
    <s v="CRB"/>
    <n v="13062.296241136466"/>
    <n v="9537581.042278057"/>
    <s v="M"/>
    <m/>
    <m/>
    <n v="0.28199079999999999"/>
    <n v="0.25765880000000002"/>
  </r>
  <r>
    <n v="397"/>
    <n v="68.8921967"/>
    <x v="356"/>
    <x v="319"/>
    <n v="1335"/>
    <n v="1335"/>
    <s v="Marble"/>
    <n v="13.633333333333333"/>
    <n v="22.846666666666668"/>
    <n v="132.66666666666666"/>
    <n v="100"/>
    <x v="0"/>
    <s v="065-08-I"/>
    <n v="1.2176902000000001"/>
    <n v="309.46613870900001"/>
    <n v="1447.88010525"/>
    <n v="1547.09073878"/>
    <m/>
    <m/>
    <n v="2.48122E-2"/>
    <n v="0.15461549999999999"/>
    <n v="2.48122E-2"/>
    <n v="14194.3535156"/>
    <n v="4.8780060000000001"/>
    <n v="57.442512499999999"/>
    <n v="3.0310464000000001"/>
    <n v="22.1786785"/>
    <x v="291"/>
    <n v="8.4919800000000004E-2"/>
    <s v="I"/>
    <s v="CRB"/>
    <n v="44677.25949572285"/>
    <n v="57442511.41160892"/>
    <s v="M"/>
    <n v="3.6015999999999999E-2"/>
    <n v="0.22443099999999999"/>
    <m/>
    <m/>
  </r>
  <r>
    <n v="400"/>
    <n v="83.300399799999994"/>
    <x v="357"/>
    <x v="209"/>
    <n v="1336"/>
    <n v="1336"/>
    <s v="Slate"/>
    <n v="15.153333333333331"/>
    <n v="26.906666666666666"/>
    <n v="134.33333333333334"/>
    <n v="100"/>
    <x v="0"/>
    <s v="065-13-I"/>
    <n v="1.8973792"/>
    <n v="313.61156130299997"/>
    <n v="1493.58271257"/>
    <n v="1390.6233138"/>
    <m/>
    <m/>
    <n v="0.28855059999999999"/>
    <n v="1.5617574000000001"/>
    <n v="4.2342962999999996"/>
    <n v="20583.9785156"/>
    <n v="20.9507713"/>
    <n v="83.300407399999997"/>
    <n v="13.018178900000001"/>
    <n v="32.162467999999997"/>
    <x v="292"/>
    <n v="0.25150860000000003"/>
    <s v="I"/>
    <s v="CRB"/>
    <n v="44260.388378045172"/>
    <n v="83300408.465114728"/>
    <s v="M"/>
    <n v="0.34639750000000002"/>
    <n v="1.8748499000000001"/>
    <m/>
    <m/>
  </r>
  <r>
    <n v="384"/>
    <n v="7.8281798"/>
    <x v="358"/>
    <x v="320"/>
    <n v="1337"/>
    <n v="1337"/>
    <s v="Moon"/>
    <n v="3.436666666666667"/>
    <n v="12.376666666666667"/>
    <n v="116.66666666666667"/>
    <n v="92.93"/>
    <x v="0"/>
    <s v="065-15-I"/>
    <n v="1.0339361"/>
    <n v="359.07610305399999"/>
    <n v="1085.18908691"/>
    <n v="1103.3820306800001"/>
    <m/>
    <m/>
    <n v="7.6702999999999997E-3"/>
    <n v="1.294E-4"/>
    <n v="3.7000000000000002E-6"/>
    <n v="1934.3856201000001"/>
    <n v="1.3241277"/>
    <n v="7.8281808000000002"/>
    <n v="0.82277319999999998"/>
    <n v="3.0224776000000002"/>
    <x v="293"/>
    <n v="0.16914879999999999"/>
    <s v="I"/>
    <s v="CRB"/>
    <n v="11738.778316068156"/>
    <n v="7828181.0170858148"/>
    <s v="M"/>
    <n v="9.7983700000000007E-2"/>
    <n v="1.6536000000000001E-3"/>
    <m/>
    <m/>
  </r>
  <r>
    <n v="537"/>
    <n v="53.543300600000002"/>
    <x v="359"/>
    <x v="321"/>
    <n v="1338"/>
    <n v="1338"/>
    <s v="Cayuse"/>
    <n v="13.37"/>
    <n v="31.150000000000002"/>
    <n v="113"/>
    <n v="99.306666666666672"/>
    <x v="0"/>
    <s v="075-02-I"/>
    <n v="1.0027957000000001"/>
    <n v="340.31142072"/>
    <n v="1728.09111117"/>
    <n v="1864.8009501900001"/>
    <m/>
    <m/>
    <n v="0"/>
    <n v="0"/>
    <n v="1.8569999999999999E-4"/>
    <n v="13230.8388672"/>
    <n v="13.6024075"/>
    <n v="53.543304399999997"/>
    <n v="8.4521274999999996"/>
    <n v="20.6731853"/>
    <x v="294"/>
    <n v="0.25404500000000002"/>
    <s v="I"/>
    <s v="CRB"/>
    <n v="42485.655235070706"/>
    <n v="53543304.622253731"/>
    <s v="M"/>
    <n v="0"/>
    <n v="0"/>
    <m/>
    <m/>
  </r>
  <r>
    <n v="526"/>
    <n v="76.191398599999999"/>
    <x v="360"/>
    <x v="322"/>
    <n v="1340"/>
    <n v="1340"/>
    <s v="Little Weitas"/>
    <n v="15.633333333333333"/>
    <n v="40.356666666666669"/>
    <n v="113.66666666666667"/>
    <n v="98.333333333333329"/>
    <x v="1"/>
    <s v="075-04-I"/>
    <n v="1.2108728"/>
    <n v="397.58063118899997"/>
    <n v="1442.47066277"/>
    <n v="1492.9906833800001"/>
    <n v="0.77591670000000001"/>
    <n v="0.45212479999999999"/>
    <n v="0"/>
    <n v="0"/>
    <n v="2.4155202"/>
    <n v="18827.3027344"/>
    <n v="23.565654800000001"/>
    <n v="76.191390999999996"/>
    <n v="14.6429901"/>
    <n v="29.417659799999999"/>
    <x v="295"/>
    <n v="0.3092955"/>
    <s v="I"/>
    <s v="CRB"/>
    <n v="43126.770232114839"/>
    <n v="76191389.03066045"/>
    <s v="R"/>
    <n v="0"/>
    <n v="0"/>
    <n v="1.0183784"/>
    <n v="0.59340660000000001"/>
  </r>
  <r>
    <n v="536"/>
    <n v="55.331100499999998"/>
    <x v="361"/>
    <x v="323"/>
    <n v="1341"/>
    <n v="1341"/>
    <s v="Toboggan"/>
    <n v="8.2233333333333345"/>
    <n v="19.683333333333334"/>
    <n v="115.33333333333333"/>
    <n v="100"/>
    <x v="0"/>
    <s v="075-05-I"/>
    <n v="1.4117900000000001"/>
    <n v="383.97418409300002"/>
    <n v="1419.65275907"/>
    <n v="1584.4643116899999"/>
    <n v="0.13037360000000001"/>
    <n v="5.0724999999999998E-3"/>
    <n v="0"/>
    <n v="0"/>
    <n v="0.17860980000000001"/>
    <n v="13672.6083984"/>
    <n v="17.873535199999999"/>
    <n v="55.331081400000002"/>
    <n v="11.1060781"/>
    <n v="21.363451000000001"/>
    <x v="296"/>
    <n v="0.3230288"/>
    <s v="I"/>
    <s v="CRB"/>
    <n v="35471.121336886354"/>
    <n v="55331081.701793849"/>
    <s v="M"/>
    <n v="0"/>
    <n v="0"/>
    <n v="0.23562449999999999"/>
    <n v="9.1675000000000003E-3"/>
  </r>
  <r>
    <n v="535"/>
    <n v="1.1065"/>
    <x v="362"/>
    <x v="324"/>
    <n v="1342"/>
    <n v="1342"/>
    <s v="Howard"/>
    <n v="2.0500000000000003"/>
    <n v="4.3566666666666665"/>
    <n v="70"/>
    <n v="96.74666666666667"/>
    <x v="0"/>
    <s v="075-06-I"/>
    <n v="0.97039699999999995"/>
    <n v="328.38365153400002"/>
    <n v="1505.8049926799999"/>
    <n v="1904.61191276"/>
    <m/>
    <m/>
    <m/>
    <m/>
    <m/>
    <n v="273.422821"/>
    <n v="2.5974214"/>
    <n v="1.1065029"/>
    <n v="1.6139597000000001"/>
    <n v="0.42722310000000002"/>
    <x v="297"/>
    <n v="2.3474149999999998"/>
    <s v="I"/>
    <s v="CRB"/>
    <n v="4980.539971299243"/>
    <n v="1106502.9003682709"/>
    <s v="M"/>
    <m/>
    <m/>
    <m/>
    <m/>
  </r>
  <r>
    <n v="530"/>
    <n v="50.750999499999999"/>
    <x v="363"/>
    <x v="325"/>
    <n v="1343"/>
    <n v="1343"/>
    <s v="Gravey"/>
    <n v="10.463333333333333"/>
    <n v="26.596666666666664"/>
    <n v="101.33333333333333"/>
    <n v="100"/>
    <x v="0"/>
    <s v="075-10-I"/>
    <n v="1.6953501"/>
    <n v="380.45857722800002"/>
    <n v="1414.95697825"/>
    <n v="1633.0682849499999"/>
    <m/>
    <m/>
    <n v="1.7313700999999999"/>
    <n v="2.6844250999999999"/>
    <n v="1.4061519"/>
    <n v="12540.8457031"/>
    <n v="82.675476099999997"/>
    <n v="50.750999499999999"/>
    <n v="51.372058899999999"/>
    <n v="19.595071799999999"/>
    <x v="298"/>
    <n v="1.6290412999999999"/>
    <s v="I"/>
    <s v="CRB"/>
    <n v="36149.056228492038"/>
    <n v="50751001.044267118"/>
    <s v="M"/>
    <n v="3.4114995000000001"/>
    <n v="5.2894034000000003"/>
    <m/>
    <m/>
  </r>
  <r>
    <n v="458"/>
    <n v="76.901000999999994"/>
    <x v="364"/>
    <x v="326"/>
    <n v="1344"/>
    <n v="1344"/>
    <s v="W.F. Moose"/>
    <n v="13.593333333333334"/>
    <n v="26.679999999999996"/>
    <n v="121"/>
    <n v="100"/>
    <x v="1"/>
    <s v="079-01-I"/>
    <n v="1.0735908999999999"/>
    <n v="366.86208171300001"/>
    <n v="1544.03180232"/>
    <n v="1829.0909031399999"/>
    <n v="12.286720300000001"/>
    <n v="15.6265831"/>
    <m/>
    <m/>
    <m/>
    <n v="19002.6601563"/>
    <m/>
    <n v="76.901039100000006"/>
    <m/>
    <n v="29.691658"/>
    <x v="38"/>
    <m/>
    <s v="I"/>
    <s v="CRB"/>
    <n v="41750.761436258443"/>
    <n v="76901038.916395679"/>
    <s v="R"/>
    <m/>
    <m/>
    <n v="15.9773216"/>
    <n v="20.320390700000001"/>
  </r>
  <r>
    <n v="460"/>
    <n v="23.8248997"/>
    <x v="365"/>
    <x v="111"/>
    <n v="1345"/>
    <n v="1345"/>
    <s v="Cedar"/>
    <n v="9.4600000000000009"/>
    <n v="19.52"/>
    <n v="88"/>
    <n v="98.835000000000008"/>
    <x v="1"/>
    <s v="079-02-I"/>
    <n v="1.231703"/>
    <n v="354.74686738000003"/>
    <n v="1279.59342913"/>
    <n v="1924.4372664699999"/>
    <n v="2.7601882999999998"/>
    <n v="0.44715129999999997"/>
    <m/>
    <m/>
    <m/>
    <n v="5887.2651366999999"/>
    <m/>
    <n v="23.8249168"/>
    <m/>
    <n v="9.1988515999999994"/>
    <x v="38"/>
    <m/>
    <s v="I"/>
    <s v="CRB"/>
    <n v="21468.997091856163"/>
    <n v="23824917.000357356"/>
    <s v="R"/>
    <m/>
    <m/>
    <n v="11.585309000000001"/>
    <n v="1.8768233999999999"/>
  </r>
  <r>
    <n v="461"/>
    <n v="9.2694797999999992"/>
    <x v="366"/>
    <x v="88"/>
    <n v="1346"/>
    <n v="1346"/>
    <s v="Cox"/>
    <n v="7.1866666666666674"/>
    <n v="17.263333333333335"/>
    <n v="93"/>
    <n v="100"/>
    <x v="1"/>
    <s v="079-05-I"/>
    <n v="0.81860080000000002"/>
    <n v="348.19437202799998"/>
    <n v="1387.83499581"/>
    <n v="1983.3346373500001"/>
    <n v="0.29257319999999998"/>
    <n v="4.7424599999999997E-2"/>
    <m/>
    <m/>
    <m/>
    <n v="2290.5375976999999"/>
    <m/>
    <n v="9.2694769000000008"/>
    <m/>
    <n v="3.5789648999999999"/>
    <x v="38"/>
    <m/>
    <s v="I"/>
    <s v="CRB"/>
    <n v="18324.509433299689"/>
    <n v="9269476.7634554692"/>
    <s v="R"/>
    <m/>
    <m/>
    <n v="3.1563064999999999"/>
    <n v="0.5116212"/>
  </r>
  <r>
    <n v="457"/>
    <n v="51.556899999999999"/>
    <x v="367"/>
    <x v="327"/>
    <n v="1347"/>
    <n v="1347"/>
    <s v="Rhoda"/>
    <n v="12.246666666666664"/>
    <n v="29.943333333333332"/>
    <n v="107.33333333333333"/>
    <n v="100"/>
    <x v="1"/>
    <s v="079-09-I"/>
    <n v="0.96881430000000002"/>
    <n v="363.59216465999998"/>
    <n v="1544.5809997599999"/>
    <n v="1830.94576809"/>
    <n v="1.069275"/>
    <n v="0.408169"/>
    <m/>
    <m/>
    <m/>
    <n v="12739.9814453"/>
    <m/>
    <n v="51.556877100000001"/>
    <m/>
    <n v="19.9062214"/>
    <x v="38"/>
    <m/>
    <s v="I"/>
    <s v="CRB"/>
    <n v="37068.985980704274"/>
    <n v="51556876.531828888"/>
    <s v="R"/>
    <m/>
    <m/>
    <n v="2.0739708000000001"/>
    <n v="0.79168649999999996"/>
  </r>
  <r>
    <n v="462"/>
    <n v="22.957899099999999"/>
    <x v="368"/>
    <x v="328"/>
    <n v="1348"/>
    <n v="1348"/>
    <s v="E.F. Moose"/>
    <n v="11.146666666666667"/>
    <n v="15.18"/>
    <n v="79"/>
    <n v="92.816666666666663"/>
    <x v="1"/>
    <s v="079-12-I"/>
    <n v="0.89951320000000001"/>
    <n v="349.241892286"/>
    <n v="1528.6920026499999"/>
    <n v="2013.92534258"/>
    <m/>
    <m/>
    <m/>
    <m/>
    <m/>
    <n v="5673.0180664"/>
    <m/>
    <n v="22.957889600000001"/>
    <m/>
    <n v="8.8640909000000008"/>
    <x v="38"/>
    <m/>
    <s v="I"/>
    <s v="CRB"/>
    <n v="23146.158408272226"/>
    <n v="22957889.137804739"/>
    <s v="R"/>
    <m/>
    <m/>
    <m/>
    <m/>
  </r>
  <r>
    <n v="459"/>
    <n v="70.369499200000007"/>
    <x v="369"/>
    <x v="329"/>
    <n v="1349"/>
    <n v="1349"/>
    <s v="N.F. Moose"/>
    <n v="13.89"/>
    <n v="29.27333333333333"/>
    <n v="122.66666666666667"/>
    <n v="100"/>
    <x v="1"/>
    <s v="079-14-I"/>
    <n v="0.94202079999999999"/>
    <n v="363.11515585400002"/>
    <n v="1331.6768199600001"/>
    <n v="1863.3464760700001"/>
    <n v="5.6943187999999996"/>
    <n v="5.8974276000000003"/>
    <m/>
    <m/>
    <m/>
    <n v="17388.6816406"/>
    <m/>
    <n v="70.369499200000007"/>
    <m/>
    <n v="27.169815100000001"/>
    <x v="38"/>
    <m/>
    <s v="I"/>
    <s v="CRB"/>
    <n v="45181.404960922038"/>
    <n v="70369499.991382077"/>
    <s v="R"/>
    <m/>
    <m/>
    <n v="8.0920266999999999"/>
    <n v="8.3806591000000008"/>
  </r>
  <r>
    <n v="447"/>
    <n v="10.163800200000001"/>
    <x v="370"/>
    <x v="330"/>
    <n v="1350"/>
    <n v="1350"/>
    <s v="Battle"/>
    <n v="6.496666666666667"/>
    <n v="13.200000000000001"/>
    <n v="96"/>
    <n v="93.65333333333335"/>
    <x v="1"/>
    <s v="079-17-I"/>
    <n v="1.0652921"/>
    <n v="340.36243471799997"/>
    <n v="1493.7706868499999"/>
    <n v="2012.94413394"/>
    <n v="0.2820936"/>
    <n v="5.9987E-3"/>
    <m/>
    <m/>
    <m/>
    <n v="2511.5305176000002"/>
    <m/>
    <n v="10.1638041"/>
    <m/>
    <n v="3.9242666000000002"/>
    <x v="38"/>
    <m/>
    <s v="I"/>
    <s v="CRB"/>
    <n v="14097.785321862935"/>
    <n v="10163803.723465726"/>
    <s v="R"/>
    <m/>
    <m/>
    <n v="2.7754736000000002"/>
    <n v="5.9020700000000002E-2"/>
  </r>
  <r>
    <n v="422"/>
    <n v="314.28100590000003"/>
    <x v="371"/>
    <x v="331"/>
    <m/>
    <m/>
    <m/>
    <m/>
    <m/>
    <m/>
    <m/>
    <x v="2"/>
    <s v="506-01-I"/>
    <n v="4.4735179"/>
    <n v="387.03397760600001"/>
    <n v="969.14822231699998"/>
    <n v="1689.2647776900001"/>
    <n v="16.165578799999999"/>
    <n v="5.8990149000000001"/>
    <n v="19.0707226"/>
    <n v="16.835189799999998"/>
    <n v="28.7203178"/>
    <n v="77572.71875"/>
    <n v="306.778595"/>
    <n v="313.92565919999998"/>
    <n v="190.62300110000001"/>
    <n v="121.20737459999999"/>
    <x v="299"/>
    <n v="0.97723320000000002"/>
    <s v="I"/>
    <s v="CRB"/>
    <n v="108532.73893080775"/>
    <n v="313925665.1870082"/>
    <s v="M"/>
    <n v="6.0680484999999997"/>
    <n v="5.3567314000000001"/>
    <n v="5.1436706000000001"/>
    <n v="1.8769872999999999"/>
  </r>
  <r>
    <n v="425"/>
    <n v="227.16999820000001"/>
    <x v="372"/>
    <x v="332"/>
    <m/>
    <m/>
    <m/>
    <m/>
    <m/>
    <m/>
    <m/>
    <x v="2"/>
    <s v="506-02-I"/>
    <n v="5.6644176999999996"/>
    <n v="373.87840591399998"/>
    <n v="1027.38056121"/>
    <n v="1780.7396949399999"/>
    <n v="9.6029301"/>
    <n v="4.4006100000000004"/>
    <n v="16.838035600000001"/>
    <n v="15.953283300000001"/>
    <n v="6.6697496999999997"/>
    <n v="56134.9140625"/>
    <n v="245.7033539"/>
    <n v="227.1699371"/>
    <n v="152.67268369999999"/>
    <n v="87.710807799999998"/>
    <x v="300"/>
    <n v="1.0815840000000001"/>
    <s v="I"/>
    <s v="CRB"/>
    <n v="86971.814936767958"/>
    <n v="227169942.33017695"/>
    <s v="M"/>
    <n v="7.4120854999999999"/>
    <n v="7.0226192000000003"/>
    <n v="4.2271995999999996"/>
    <n v="1.937144"/>
  </r>
  <r>
    <n v="424"/>
    <n v="218.0559998"/>
    <x v="373"/>
    <x v="333"/>
    <m/>
    <m/>
    <m/>
    <m/>
    <m/>
    <m/>
    <m/>
    <x v="2"/>
    <s v="506-03-I"/>
    <n v="5.7796440000000002"/>
    <n v="370.89656594000002"/>
    <n v="1036.9576822900001"/>
    <n v="1798.7385233499999"/>
    <n v="9.6029301"/>
    <n v="4.4006100000000004"/>
    <n v="16.2776718"/>
    <n v="14.347249"/>
    <n v="6.2540588000000001"/>
    <n v="53882.7265625"/>
    <n v="235.14852909999999"/>
    <n v="218.0556488"/>
    <n v="146.11422730000001"/>
    <n v="84.191757199999998"/>
    <x v="301"/>
    <n v="1.0783876999999999"/>
    <s v="I"/>
    <s v="CRB"/>
    <n v="83796.231160822266"/>
    <n v="218055650.23154336"/>
    <s v="M"/>
    <n v="7.4649042999999997"/>
    <n v="6.5796165000000002"/>
    <n v="4.4038824999999999"/>
    <n v="2.0181100000000001"/>
  </r>
  <r>
    <n v="423"/>
    <n v="167.1119995"/>
    <x v="374"/>
    <x v="334"/>
    <m/>
    <m/>
    <m/>
    <m/>
    <m/>
    <m/>
    <m/>
    <x v="2"/>
    <s v="506-04-I"/>
    <n v="6.6142048999999998"/>
    <n v="372.85152099800001"/>
    <n v="1027.57913575"/>
    <n v="1796.8702012199999"/>
    <n v="8.3737668999999997"/>
    <n v="3.8224919000000002"/>
    <n v="15.6536074"/>
    <n v="7.6140685000000001"/>
    <n v="5.9978579999999999"/>
    <n v="41294.2109375"/>
    <n v="194.0934906"/>
    <n v="167.11174009999999"/>
    <n v="120.60385890000001"/>
    <n v="64.522201499999994"/>
    <x v="302"/>
    <n v="1.1614593"/>
    <s v="I"/>
    <s v="CRB"/>
    <n v="73641.086374754072"/>
    <n v="167111742.54282999"/>
    <s v="M"/>
    <n v="9.3671349999999993"/>
    <n v="4.5562668000000004"/>
    <n v="5.0108714000000001"/>
    <n v="2.2873831"/>
  </r>
  <r>
    <n v="432"/>
    <n v="21.085399599999999"/>
    <x v="375"/>
    <x v="335"/>
    <m/>
    <m/>
    <m/>
    <m/>
    <m/>
    <m/>
    <m/>
    <x v="2"/>
    <s v="506-09-I"/>
    <n v="1.2572574999999999"/>
    <n v="370.21967892399999"/>
    <n v="806.379999161"/>
    <n v="1712.2688776"/>
    <m/>
    <m/>
    <n v="0"/>
    <n v="1.0712615000000001"/>
    <n v="8.9916906000000001"/>
    <n v="5196.5815430000002"/>
    <n v="20.513999900000002"/>
    <n v="21.029819499999999"/>
    <n v="12.746783300000001"/>
    <n v="8.1196584999999999"/>
    <x v="303"/>
    <n v="0.97547200000000001"/>
    <s v="I"/>
    <s v="CRB"/>
    <n v="21273.760492249996"/>
    <n v="21029819.57647517"/>
    <s v="M"/>
    <n v="0"/>
    <n v="5.0805844999999996"/>
    <m/>
    <m/>
  </r>
  <r>
    <n v="552"/>
    <n v="13.759200099999999"/>
    <x v="376"/>
    <x v="336"/>
    <m/>
    <m/>
    <m/>
    <m/>
    <m/>
    <m/>
    <m/>
    <x v="2"/>
    <s v="506-12-I"/>
    <n v="1.6345035000000001"/>
    <n v="428.425928742"/>
    <n v="584.89087444799998"/>
    <n v="1357.52902982"/>
    <m/>
    <m/>
    <n v="1.1541300000000001E-2"/>
    <n v="0.1799279"/>
    <n v="0"/>
    <n v="3394.6716308999999"/>
    <n v="26.336051900000001"/>
    <n v="13.737748099999999"/>
    <n v="16.364431400000001"/>
    <n v="5.3041744"/>
    <x v="304"/>
    <n v="1.9170574"/>
    <s v="I"/>
    <s v="CRB"/>
    <n v="15932.231361613785"/>
    <n v="13737748.288100654"/>
    <s v="M"/>
    <n v="8.3880300000000005E-2"/>
    <n v="1.3076912000000001"/>
    <m/>
    <m/>
  </r>
  <r>
    <n v="527"/>
    <n v="22.7038002"/>
    <x v="377"/>
    <x v="337"/>
    <n v="1538"/>
    <n v="1538"/>
    <s v="Smith"/>
    <n v="5.5799999999999992"/>
    <n v="13.483333333333334"/>
    <n v="108"/>
    <n v="100"/>
    <x v="1"/>
    <s v="075-07-I"/>
    <n v="1.6136657000000001"/>
    <n v="414.91821628899999"/>
    <n v="1398.3345703099999"/>
    <n v="1471.5249623300001"/>
    <m/>
    <m/>
    <m/>
    <m/>
    <m/>
    <n v="5610.2241211"/>
    <n v="10.4744329"/>
    <n v="22.7037716"/>
    <n v="6.5084977000000004"/>
    <n v="8.7659749999999992"/>
    <x v="305"/>
    <n v="0.46135209999999999"/>
    <s v="I"/>
    <s v="CRB"/>
    <n v="25399.011651139168"/>
    <n v="22703772.172287174"/>
    <s v="R"/>
    <m/>
    <m/>
    <m/>
    <m/>
  </r>
  <r>
    <n v="348"/>
    <n v="3.7599800000000001"/>
    <x v="378"/>
    <x v="338"/>
    <n v="1539"/>
    <n v="1539"/>
    <s v="Hungry"/>
    <n v="2.7699999999999996"/>
    <n v="7.7733333333333334"/>
    <n v="88"/>
    <n v="98.373333333333335"/>
    <x v="0"/>
    <s v="015-14-I"/>
    <n v="9.6943941000000002"/>
    <n v="157.138942912"/>
    <n v="924.51999918599995"/>
    <n v="1250.68814795"/>
    <m/>
    <m/>
    <n v="0"/>
    <n v="0.19315379999999999"/>
    <n v="0.19315379999999999"/>
    <n v="929.01306150000005"/>
    <n v="2.2984414000000002"/>
    <n v="3.7595825"/>
    <n v="1.4281824000000001"/>
    <n v="1.4515829"/>
    <x v="306"/>
    <n v="0.61135550000000005"/>
    <s v="I"/>
    <s v="CRB"/>
    <n v="8925.0920955411675"/>
    <n v="3759582.4794668355"/>
    <s v="M"/>
    <n v="0"/>
    <n v="5.1370959000000003"/>
    <m/>
    <m/>
  </r>
  <r>
    <n v="339"/>
    <n v="35.1432991"/>
    <x v="379"/>
    <x v="339"/>
    <n v="1540"/>
    <n v="1540"/>
    <s v="Mcginnis"/>
    <n v="7.03"/>
    <n v="14.896666666666667"/>
    <n v="103.66666666666667"/>
    <n v="98.55"/>
    <x v="0"/>
    <s v="034-12-I"/>
    <n v="2.9574832999999998"/>
    <n v="336.62963880299998"/>
    <n v="789.32858972400004"/>
    <n v="1575.02428581"/>
    <m/>
    <m/>
    <n v="7.4609423000000001"/>
    <n v="15.778326"/>
    <n v="0.1123662"/>
    <n v="8665.2509766000003"/>
    <n v="48.420932800000003"/>
    <n v="35.067024199999999"/>
    <n v="30.087312699999998"/>
    <n v="13.5394545"/>
    <x v="307"/>
    <n v="1.380811"/>
    <s v="I"/>
    <s v="CRB"/>
    <n v="25272.993115750094"/>
    <n v="35067025.093982257"/>
    <s v="M"/>
    <n v="21.2300568"/>
    <n v="44.8971138"/>
    <m/>
    <m/>
  </r>
  <r>
    <n v="104"/>
    <n v="20.3313007"/>
    <x v="380"/>
    <x v="340"/>
    <n v="1766"/>
    <n v="1766"/>
    <s v="Trout"/>
    <n v="8.8966666666666665"/>
    <n v="14.376666666666667"/>
    <n v="95"/>
    <n v="100"/>
    <x v="0"/>
    <s v="016-10-I"/>
    <n v="0.65909490000000004"/>
    <n v="98.733117896600007"/>
    <n v="1659.4841977999999"/>
    <n v="1807.39251906"/>
    <m/>
    <m/>
    <n v="0.25858059999999999"/>
    <n v="0.79080660000000003"/>
    <n v="1.2912766"/>
    <n v="5023.9731444999998"/>
    <n v="6.2349228999999999"/>
    <n v="20.331298799999999"/>
    <n v="3.8741938999999999"/>
    <n v="7.8499584000000002"/>
    <x v="308"/>
    <n v="0.3066662"/>
    <s v="I"/>
    <s v="CRB"/>
    <n v="20358.31490858458"/>
    <n v="20331298.616295051"/>
    <s v="M"/>
    <n v="1.271835"/>
    <n v="3.8896017000000001"/>
    <m/>
    <m/>
  </r>
  <r>
    <n v="100"/>
    <n v="30.4239006"/>
    <x v="381"/>
    <x v="68"/>
    <n v="1767"/>
    <n v="1767"/>
    <s v="Cow"/>
    <n v="8.5833333333333339"/>
    <n v="8.6833333333333336"/>
    <n v="69"/>
    <n v="96.743333333333339"/>
    <x v="0"/>
    <s v="016-14-I"/>
    <n v="0.83616860000000004"/>
    <n v="130.69762791900001"/>
    <n v="1750.6106922199999"/>
    <n v="1595.20524344"/>
    <m/>
    <m/>
    <n v="0"/>
    <n v="8.4886818000000002"/>
    <n v="0"/>
    <n v="7015.3686522999997"/>
    <n v="4.6194633999999999"/>
    <n v="28.390190100000002"/>
    <n v="2.8703959000000001"/>
    <n v="10.961513500000001"/>
    <x v="309"/>
    <n v="0.16271340000000001"/>
    <s v="I"/>
    <s v="CRB"/>
    <n v="29556.172369582902"/>
    <n v="28390190.347338125"/>
    <s v="M"/>
    <n v="0"/>
    <n v="27.901359599999999"/>
    <m/>
    <m/>
  </r>
  <r>
    <n v="101"/>
    <n v="52.273601499999998"/>
    <x v="382"/>
    <x v="341"/>
    <n v="1768"/>
    <n v="1768"/>
    <s v="Long Canyon"/>
    <n v="12.36"/>
    <n v="19.79"/>
    <n v="97"/>
    <n v="98.413333333333341"/>
    <x v="1"/>
    <s v="016-20-I"/>
    <n v="0.65018500000000001"/>
    <n v="88.314477079699998"/>
    <n v="1613.73549652"/>
    <n v="1734.81426738"/>
    <m/>
    <m/>
    <n v="0"/>
    <n v="0"/>
    <n v="6.8098000000000004E-3"/>
    <n v="12917.0947266"/>
    <m/>
    <n v="52.273628199999997"/>
    <m/>
    <n v="20.1829605"/>
    <x v="38"/>
    <m/>
    <s v="I"/>
    <s v="CRB"/>
    <n v="36892.800067601172"/>
    <n v="52273629.404712521"/>
    <s v="R"/>
    <n v="0"/>
    <n v="0"/>
    <m/>
    <m/>
  </r>
  <r>
    <n v="347"/>
    <n v="6.4541301999999998"/>
    <x v="383"/>
    <x v="340"/>
    <n v="1769"/>
    <n v="1769"/>
    <s v="Trout"/>
    <n v="4.8566666666666665"/>
    <n v="14.216666666666669"/>
    <n v="95"/>
    <n v="99.166666666666671"/>
    <x v="0"/>
    <s v="018-01-I"/>
    <n v="0.4956006"/>
    <n v="288.68595331300003"/>
    <n v="701.52667236299999"/>
    <n v="1098.6664813"/>
    <m/>
    <m/>
    <n v="1.9308057999999999"/>
    <n v="3.612536"/>
    <n v="3.7968356999999999"/>
    <n v="1594.8494873"/>
    <n v="7.5689305999999998"/>
    <n v="6.4541268000000001"/>
    <n v="4.7031058999999997"/>
    <n v="2.4919522000000001"/>
    <x v="310"/>
    <n v="1.1727272"/>
    <s v="I"/>
    <s v="CRB"/>
    <n v="10873.931904811412"/>
    <n v="6454126.6663289089"/>
    <s v="M"/>
    <n v="29.915819200000001"/>
    <n v="55.9724693"/>
    <m/>
    <m/>
  </r>
  <r>
    <n v="340"/>
    <n v="9.9469899999999996"/>
    <x v="384"/>
    <x v="342"/>
    <n v="1770"/>
    <n v="1770"/>
    <s v="Pack"/>
    <n v="7.4733333333333327"/>
    <n v="14.523333333333333"/>
    <n v="102.66666666666667"/>
    <n v="100"/>
    <x v="0"/>
    <s v="018-04-I"/>
    <n v="0.62108989999999997"/>
    <n v="111.38084922900001"/>
    <n v="1700.5878470299999"/>
    <n v="1788.67791506"/>
    <m/>
    <m/>
    <n v="0"/>
    <n v="2.3161499999999999"/>
    <n v="0"/>
    <n v="2441.1345215000001"/>
    <n v="1.5174905999999999"/>
    <n v="9.8789215000000006"/>
    <n v="0.94292310000000001"/>
    <n v="3.8142729000000002"/>
    <x v="311"/>
    <n v="0.15360889999999999"/>
    <s v="I"/>
    <s v="CRB"/>
    <n v="12907.693943373208"/>
    <n v="9878921.2428673338"/>
    <s v="M"/>
    <n v="0"/>
    <n v="23.2849331"/>
    <m/>
    <m/>
  </r>
  <r>
    <n v="341"/>
    <n v="7.6415800999999997"/>
    <x v="385"/>
    <x v="343"/>
    <n v="1771"/>
    <n v="1771"/>
    <s v="Lindsey"/>
    <n v="6.6366666666666667"/>
    <n v="9.4166666666666661"/>
    <n v="93.666666666666671"/>
    <n v="96.493333333333339"/>
    <x v="0"/>
    <s v="018-12-I"/>
    <n v="0.98136889999999999"/>
    <n v="270.546461437"/>
    <n v="890.22922926700005"/>
    <n v="1102.71732167"/>
    <m/>
    <m/>
    <n v="0.74702469999999999"/>
    <n v="1.1848365999999999"/>
    <n v="0.32884920000000001"/>
    <n v="1888.2751464999999"/>
    <n v="8.8175334999999997"/>
    <n v="7.6415787000000002"/>
    <n v="5.4789504999999998"/>
    <n v="2.9504299"/>
    <x v="312"/>
    <n v="1.1538889000000001"/>
    <s v="I"/>
    <s v="CRB"/>
    <n v="13664.530862786802"/>
    <n v="7641578.644969265"/>
    <s v="M"/>
    <n v="9.7757883000000003"/>
    <n v="15.505126000000001"/>
    <m/>
    <m/>
  </r>
  <r>
    <n v="344"/>
    <n v="8.4744595999999994"/>
    <x v="386"/>
    <x v="111"/>
    <n v="1772"/>
    <n v="1772"/>
    <s v="Cedar"/>
    <n v="2.12"/>
    <n v="4.7933333333333339"/>
    <n v="70.666666666666671"/>
    <n v="94.736666666666665"/>
    <x v="0"/>
    <s v="018-17-I"/>
    <n v="1.2589802000000001"/>
    <n v="337.70684759400001"/>
    <n v="792.71466471400004"/>
    <n v="971.70917322699995"/>
    <m/>
    <m/>
    <n v="3.8339031000000001"/>
    <n v="1.7200449"/>
    <n v="0.61038950000000003"/>
    <n v="2094.0852051000002"/>
    <n v="11.810005200000001"/>
    <n v="8.4744624999999996"/>
    <n v="7.3383817999999996"/>
    <n v="3.2720082000000001"/>
    <x v="313"/>
    <n v="1.3935993"/>
    <s v="I"/>
    <s v="CRB"/>
    <n v="13357.795026476108"/>
    <n v="8474462.4688829388"/>
    <s v="M"/>
    <n v="45.240680699999999"/>
    <n v="20.296808200000001"/>
    <m/>
    <m/>
  </r>
  <r>
    <n v="324"/>
    <n v="19.634899099999998"/>
    <x v="387"/>
    <x v="344"/>
    <n v="1773"/>
    <n v="1773"/>
    <s v="E.F. Bull"/>
    <n v="10.453333333333333"/>
    <n v="15.626666666666665"/>
    <n v="102.33333333333333"/>
    <n v="99.306666666666672"/>
    <x v="1"/>
    <s v="026-05-I"/>
    <n v="1.2942212"/>
    <n v="209.11867263900001"/>
    <n v="1785.7051489999999"/>
    <n v="1656.98714479"/>
    <m/>
    <m/>
    <m/>
    <m/>
    <m/>
    <n v="4851.8896483999997"/>
    <m/>
    <n v="19.634900999999999"/>
    <m/>
    <n v="7.5810776000000004"/>
    <x v="38"/>
    <m/>
    <s v="I"/>
    <s v="CRB"/>
    <n v="17896.592089276692"/>
    <n v="19634900.582092907"/>
    <s v="R"/>
    <m/>
    <m/>
    <m/>
    <m/>
  </r>
  <r>
    <n v="310"/>
    <n v="33.976001699999998"/>
    <x v="388"/>
    <x v="345"/>
    <n v="1774"/>
    <n v="1774"/>
    <s v="Johnson"/>
    <n v="12.479999999999999"/>
    <n v="15.670000000000002"/>
    <n v="97.333333333333329"/>
    <n v="93.203333333333333"/>
    <x v="0"/>
    <s v="026-06-I"/>
    <n v="1.2829051"/>
    <n v="265.47738340500001"/>
    <n v="935.85433787199997"/>
    <n v="1243.2847746499999"/>
    <m/>
    <m/>
    <n v="2.8634993999999998"/>
    <n v="7.9494914999999997"/>
    <n v="2.8945539"/>
    <n v="8395.6621094000002"/>
    <n v="72.237472499999996"/>
    <n v="33.976039900000004"/>
    <n v="44.886196099999999"/>
    <n v="13.1182222"/>
    <x v="314"/>
    <n v="2.1261299"/>
    <s v="I"/>
    <s v="CRB"/>
    <n v="25802.731529895755"/>
    <n v="33976040.845250249"/>
    <s v="M"/>
    <n v="8.4280062000000004"/>
    <n v="23.397373200000001"/>
    <m/>
    <m/>
  </r>
  <r>
    <n v="313"/>
    <n v="29.3673"/>
    <x v="389"/>
    <x v="346"/>
    <n v="1775"/>
    <n v="1775"/>
    <s v="E.F. Blue"/>
    <n v="11.76"/>
    <n v="24.546666666666667"/>
    <n v="99.666666666666671"/>
    <n v="98.24666666666667"/>
    <x v="0"/>
    <s v="026-13-I"/>
    <n v="1.3406777000000001"/>
    <n v="292.705446338"/>
    <n v="1232.78355984"/>
    <n v="1311.9623222600001"/>
    <m/>
    <m/>
    <n v="0.58620479999999997"/>
    <n v="0.53697470000000003"/>
    <n v="0.60908289999999998"/>
    <n v="7256.8061522999997"/>
    <n v="15.0785141"/>
    <n v="29.367252300000001"/>
    <n v="9.3693352000000001"/>
    <n v="11.338759400000001"/>
    <x v="315"/>
    <n v="0.51344659999999998"/>
    <s v="I"/>
    <s v="CRB"/>
    <n v="23065.804008244329"/>
    <n v="29367251.941134408"/>
    <s v="M"/>
    <n v="1.9961139000000001"/>
    <n v="1.8284783"/>
    <m/>
    <m/>
  </r>
  <r>
    <n v="312"/>
    <n v="11.9247999"/>
    <x v="390"/>
    <x v="347"/>
    <n v="1776"/>
    <n v="1776"/>
    <s v="W.F. Elk"/>
    <n v="5.586666666666666"/>
    <n v="18.533333333333331"/>
    <n v="124"/>
    <n v="98.413333333333341"/>
    <x v="1"/>
    <s v="026-16-I"/>
    <n v="1.0396780999999999"/>
    <n v="294.82941324299998"/>
    <n v="1081.5431679200001"/>
    <n v="1233.7837900899999"/>
    <m/>
    <m/>
    <n v="1.9654E-3"/>
    <n v="1.04411E-2"/>
    <n v="5.0917999999999996E-3"/>
    <n v="2946.6884765999998"/>
    <n v="8.3282088999999999"/>
    <n v="11.9248257"/>
    <n v="5.1748985999999997"/>
    <n v="4.6042008000000001"/>
    <x v="316"/>
    <n v="0.69839249999999997"/>
    <s v="I"/>
    <s v="CRB"/>
    <n v="14843.385194889779"/>
    <n v="11924825.218330888"/>
    <s v="R"/>
    <n v="1.6482E-2"/>
    <n v="8.7557599999999999E-2"/>
    <m/>
    <m/>
  </r>
  <r>
    <n v="57"/>
    <n v="84.687400800000006"/>
    <x v="391"/>
    <x v="348"/>
    <n v="1777"/>
    <n v="1777"/>
    <s v="Pipe"/>
    <n v="9.4500000000000011"/>
    <n v="21.86"/>
    <n v="113"/>
    <n v="97.100000000000009"/>
    <x v="0"/>
    <s v="027-04-I"/>
    <n v="1.4004865"/>
    <n v="269.581891934"/>
    <n v="930.57530582300001"/>
    <n v="1394.3362210099999"/>
    <m/>
    <m/>
    <n v="18.375110599999999"/>
    <n v="11.2679758"/>
    <n v="3.5434747"/>
    <n v="20926.7109375"/>
    <n v="152.26512149999999"/>
    <n v="84.687393200000002"/>
    <n v="94.6129684"/>
    <n v="32.6979866"/>
    <x v="317"/>
    <n v="1.7979668"/>
    <s v="I"/>
    <s v="CRB"/>
    <n v="43737.058282649683"/>
    <n v="84687394.136650473"/>
    <s v="M"/>
    <n v="21.697572699999998"/>
    <n v="13.305375099999999"/>
    <m/>
    <m/>
  </r>
  <r>
    <n v="96"/>
    <n v="13.3219995"/>
    <x v="392"/>
    <x v="349"/>
    <n v="1778"/>
    <n v="1778"/>
    <s v="Flattail"/>
    <n v="4.5066666666666668"/>
    <n v="10.503333333333332"/>
    <n v="85.666666666666671"/>
    <n v="95.910000000000011"/>
    <x v="1"/>
    <s v="027-06-I"/>
    <n v="1.3195926"/>
    <n v="251.05595105800001"/>
    <n v="1022.2272644"/>
    <n v="1411.9712876900001"/>
    <m/>
    <m/>
    <n v="0"/>
    <n v="3.8620000000000001E-4"/>
    <n v="0"/>
    <n v="3291.9284668"/>
    <n v="4.7054252999999999"/>
    <n v="13.321961399999999"/>
    <n v="2.9238097999999999"/>
    <n v="5.1436381000000004"/>
    <x v="318"/>
    <n v="0.35320820000000003"/>
    <s v="I"/>
    <s v="CRB"/>
    <n v="19704.812999089805"/>
    <n v="13321961.846302571"/>
    <s v="R"/>
    <n v="0"/>
    <n v="2.8990000000000001E-3"/>
    <m/>
    <m/>
  </r>
  <r>
    <n v="55"/>
    <n v="19.148899100000001"/>
    <x v="393"/>
    <x v="350"/>
    <n v="1779"/>
    <n v="1779"/>
    <s v="W.F. Quartz"/>
    <n v="7.2966666666666669"/>
    <n v="15.776666666666666"/>
    <n v="104.66666666666667"/>
    <n v="97.65666666666668"/>
    <x v="1"/>
    <s v="027-10-I"/>
    <n v="1.5382545999999999"/>
    <n v="238.79920363299999"/>
    <n v="1150.6438638"/>
    <n v="1501.28623812"/>
    <m/>
    <m/>
    <m/>
    <m/>
    <m/>
    <n v="4731.8037108999997"/>
    <n v="5.6392068999999996"/>
    <n v="19.1489315"/>
    <n v="3.5040338000000002"/>
    <n v="7.3934436000000003"/>
    <x v="319"/>
    <n v="0.29449199999999998"/>
    <s v="I"/>
    <s v="CRB"/>
    <n v="19821.833244249738"/>
    <n v="19148930.772981953"/>
    <s v="R"/>
    <m/>
    <m/>
    <m/>
    <m/>
  </r>
  <r>
    <n v="60"/>
    <n v="3.6672201000000002"/>
    <x v="394"/>
    <x v="351"/>
    <n v="1780"/>
    <n v="1780"/>
    <s v="Carrie"/>
    <n v="2.4966666666666666"/>
    <n v="8.5666666666666682"/>
    <n v="85.333333333333329"/>
    <n v="97.413333333333341"/>
    <x v="1"/>
    <s v="027-13-I"/>
    <n v="1.8177063"/>
    <n v="302.29866761699998"/>
    <n v="764.611251831"/>
    <n v="1341.9426360499999"/>
    <m/>
    <m/>
    <n v="6.9999999999999994E-5"/>
    <n v="0"/>
    <n v="6.9999999999999994E-5"/>
    <n v="906.18908690000001"/>
    <m/>
    <n v="3.6672169999999999"/>
    <m/>
    <n v="1.4159204999999999"/>
    <x v="38"/>
    <m/>
    <s v="I"/>
    <s v="CRB"/>
    <n v="10535.152860618215"/>
    <n v="3667217.1185222003"/>
    <s v="R"/>
    <n v="1.908E-3"/>
    <n v="0"/>
    <m/>
    <m/>
  </r>
  <r>
    <n v="58"/>
    <n v="50.169498400000002"/>
    <x v="395"/>
    <x v="352"/>
    <n v="1781"/>
    <n v="1781"/>
    <s v="Bobtail"/>
    <n v="5.1433333333333335"/>
    <n v="14.600000000000001"/>
    <n v="118.66666666666667"/>
    <n v="97.49666666666667"/>
    <x v="0"/>
    <s v="027-15-I"/>
    <n v="1.5191815"/>
    <n v="353.04902477399997"/>
    <n v="675.519359882"/>
    <n v="1088.1674072799999"/>
    <n v="8.9651870999999996"/>
    <n v="4.9771190000000001"/>
    <n v="13.4998875"/>
    <n v="3.7970164"/>
    <n v="3.1358695000000001"/>
    <n v="12397.15625"/>
    <n v="92.191635099999999"/>
    <n v="50.169509900000001"/>
    <n v="57.285114299999996"/>
    <n v="19.370555899999999"/>
    <x v="320"/>
    <n v="1.8376029"/>
    <s v="I"/>
    <s v="CRB"/>
    <n v="36687.028827494847"/>
    <n v="50169510.696957059"/>
    <s v="M"/>
    <n v="26.908556000000001"/>
    <n v="7.5683765000000003"/>
    <n v="17.8697968"/>
    <n v="9.9206076000000003"/>
  </r>
  <r>
    <n v="69"/>
    <n v="16.904800399999999"/>
    <x v="396"/>
    <x v="353"/>
    <n v="1782"/>
    <n v="1782"/>
    <s v="Alexander"/>
    <n v="3.6333333333333329"/>
    <n v="13.99"/>
    <n v="111.33333333333333"/>
    <n v="98.24666666666667"/>
    <x v="0"/>
    <s v="029-01-I"/>
    <n v="1.4298438"/>
    <n v="317.55362215000002"/>
    <n v="600.42076932500004"/>
    <n v="1279.6513718199999"/>
    <m/>
    <m/>
    <n v="2.3980454999999998"/>
    <n v="0.30475639999999998"/>
    <n v="1.2286897000000001"/>
    <n v="4177.2714844000002"/>
    <n v="19.706005099999999"/>
    <n v="16.904817600000001"/>
    <n v="12.2447195"/>
    <n v="6.5269865999999999"/>
    <x v="321"/>
    <n v="1.1657035"/>
    <s v="I"/>
    <s v="CRB"/>
    <n v="20043.188155934673"/>
    <n v="16904818.169824205"/>
    <s v="M"/>
    <n v="14.185589800000001"/>
    <n v="1.8027804999999999"/>
    <m/>
    <m/>
  </r>
  <r>
    <n v="76"/>
    <n v="37.001998899999997"/>
    <x v="397"/>
    <x v="354"/>
    <n v="1783"/>
    <n v="1783"/>
    <s v="Cripple Horse"/>
    <n v="5.8500000000000005"/>
    <n v="18.33666666666667"/>
    <n v="121"/>
    <n v="97.856666666666669"/>
    <x v="0"/>
    <s v="029-03-I"/>
    <n v="1.1947410000000001"/>
    <n v="296.47417754899999"/>
    <n v="668.87435857599996"/>
    <n v="1474.0173901200001"/>
    <m/>
    <m/>
    <n v="14.0610018"/>
    <n v="2.3537165999999998"/>
    <n v="2.4887763999999999"/>
    <n v="9143.3916016000003"/>
    <n v="63.094409900000002"/>
    <n v="37.001995100000002"/>
    <n v="39.204971299999997"/>
    <n v="14.286550500000001"/>
    <x v="322"/>
    <n v="1.7051624000000001"/>
    <s v="I"/>
    <s v="CRB"/>
    <n v="29420.829663217155"/>
    <n v="37001994.779796071"/>
    <s v="M"/>
    <n v="38.0006561"/>
    <n v="6.3610525000000004"/>
    <m/>
    <m/>
  </r>
  <r>
    <n v="73"/>
    <n v="41.152301799999996"/>
    <x v="398"/>
    <x v="239"/>
    <n v="1784"/>
    <n v="1784"/>
    <s v="Canyon"/>
    <n v="4.830000000000001"/>
    <n v="14.136666666666668"/>
    <n v="97.666666666666671"/>
    <n v="99.166666666666671"/>
    <x v="0"/>
    <s v="029-04-I"/>
    <n v="1.1787837999999999"/>
    <n v="324.94596114000001"/>
    <n v="594.29033203100005"/>
    <n v="1340.36398689"/>
    <m/>
    <m/>
    <n v="9.3116445999999993"/>
    <n v="5.1245045999999999"/>
    <n v="0.86254560000000002"/>
    <n v="10168.9462891"/>
    <n v="55.103668200000001"/>
    <n v="41.152267500000001"/>
    <n v="34.239765200000001"/>
    <n v="15.888979000000001"/>
    <x v="323"/>
    <n v="1.3390191"/>
    <s v="I"/>
    <s v="CRB"/>
    <n v="30160.797517021394"/>
    <n v="41152266.500615343"/>
    <s v="M"/>
    <n v="22.6272755"/>
    <n v="12.452534699999999"/>
    <m/>
    <m/>
  </r>
  <r>
    <n v="91"/>
    <n v="3.9432999999999998"/>
    <x v="399"/>
    <x v="355"/>
    <n v="1785"/>
    <n v="1785"/>
    <s v="Weigel"/>
    <n v="2.7466666666666666"/>
    <n v="10.486666666666666"/>
    <n v="115.66666666666667"/>
    <n v="100"/>
    <x v="0"/>
    <s v="029-07-I"/>
    <n v="1.0987343000000001"/>
    <n v="284.02065664200001"/>
    <n v="657.07199706999995"/>
    <n v="1558.25417866"/>
    <m/>
    <m/>
    <n v="0.54295959999999999"/>
    <n v="5.29788E-2"/>
    <n v="0.51834670000000005"/>
    <n v="974.41174320000005"/>
    <n v="1.8971214000000001"/>
    <n v="3.9433045"/>
    <n v="1.1788141999999999"/>
    <n v="1.5225184"/>
    <x v="324"/>
    <n v="0.48109940000000001"/>
    <s v="I"/>
    <s v="CRB"/>
    <n v="8643.5095991081489"/>
    <n v="3943304.4656930333"/>
    <s v="M"/>
    <n v="13.7691689"/>
    <n v="1.3435142"/>
    <m/>
    <m/>
  </r>
  <r>
    <n v="74"/>
    <n v="26.550199500000002"/>
    <x v="400"/>
    <x v="356"/>
    <n v="1786"/>
    <n v="1786"/>
    <s v="Dunn"/>
    <n v="4.123333333333334"/>
    <n v="8.6266666666666669"/>
    <n v="93.666666666666671"/>
    <n v="100"/>
    <x v="0"/>
    <s v="029-08-I"/>
    <n v="1.2241263"/>
    <n v="316.97239619599998"/>
    <n v="616.56534310300003"/>
    <n v="1418.54560313"/>
    <m/>
    <m/>
    <n v="13.3776131"/>
    <n v="1.5863815999999999"/>
    <n v="0.5238931"/>
    <n v="6560.6962891000003"/>
    <n v="40.536510499999999"/>
    <n v="26.5501957"/>
    <n v="25.1881676"/>
    <n v="10.2510881"/>
    <x v="325"/>
    <n v="1.5267876"/>
    <s v="I"/>
    <s v="CRB"/>
    <n v="24636.952369895291"/>
    <n v="26550196.548758648"/>
    <s v="M"/>
    <n v="50.386112199999999"/>
    <n v="5.9750271000000001"/>
    <m/>
    <m/>
  </r>
  <r>
    <n v="75"/>
    <n v="49.680900600000001"/>
    <x v="401"/>
    <x v="240"/>
    <n v="1787"/>
    <n v="1787"/>
    <s v="Fivemile"/>
    <n v="6.456666666666667"/>
    <n v="16.673333333333332"/>
    <n v="97"/>
    <n v="99.206666666666663"/>
    <x v="0"/>
    <s v="029-11-I"/>
    <n v="1.9288174"/>
    <n v="302.28921500199999"/>
    <n v="641.69794953200005"/>
    <n v="1380.06715433"/>
    <m/>
    <m/>
    <n v="8.6229171999999998"/>
    <n v="2.8143859"/>
    <n v="1.9355042"/>
    <n v="12276.4091797"/>
    <n v="65.820434599999999"/>
    <n v="49.680866199999997"/>
    <n v="40.898841900000001"/>
    <n v="19.181890500000002"/>
    <x v="326"/>
    <n v="1.3248648999999999"/>
    <s v="I"/>
    <s v="CRB"/>
    <n v="32103.104422104981"/>
    <n v="49680866.457041003"/>
    <s v="M"/>
    <n v="17.3566036"/>
    <n v="5.6649250999999996"/>
    <m/>
    <m/>
  </r>
  <r>
    <n v="255"/>
    <n v="45.985801700000003"/>
    <x v="402"/>
    <x v="62"/>
    <n v="1788"/>
    <n v="1788"/>
    <s v="Lake"/>
    <n v="10.18"/>
    <n v="23.926666666666666"/>
    <n v="113.66666666666667"/>
    <n v="97.5"/>
    <x v="1"/>
    <s v="041-02-I"/>
    <n v="1.109515"/>
    <n v="314.61090200699999"/>
    <n v="1204.9362027899999"/>
    <n v="1788.7236969800001"/>
    <m/>
    <m/>
    <m/>
    <m/>
    <m/>
    <n v="11363.328125"/>
    <m/>
    <n v="45.985755900000001"/>
    <m/>
    <n v="17.755199399999999"/>
    <x v="38"/>
    <m/>
    <s v="I"/>
    <s v="CRB"/>
    <n v="35396.861572028116"/>
    <n v="45985756.393553048"/>
    <s v="M"/>
    <m/>
    <m/>
    <m/>
    <m/>
  </r>
  <r>
    <n v="253"/>
    <n v="23.4167004"/>
    <x v="403"/>
    <x v="357"/>
    <n v="1789"/>
    <n v="1789"/>
    <s v="Sheep"/>
    <n v="8.4266666666666676"/>
    <n v="21.463333333333335"/>
    <n v="120"/>
    <n v="99.123333333333335"/>
    <x v="1"/>
    <s v="041-03-I"/>
    <n v="2.3985188000000002"/>
    <n v="305.27028495000002"/>
    <n v="1381.2724378400001"/>
    <n v="1733.7854136599999"/>
    <n v="2.1747458000000002"/>
    <n v="1.4414381999999999"/>
    <m/>
    <m/>
    <m/>
    <n v="5786.3984375"/>
    <m/>
    <n v="23.416725199999998"/>
    <m/>
    <n v="9.0412482999999995"/>
    <x v="38"/>
    <m/>
    <s v="I"/>
    <s v="CRB"/>
    <n v="24858.348912930087"/>
    <n v="23416724.550163496"/>
    <s v="R"/>
    <m/>
    <m/>
    <n v="9.2871579999999998"/>
    <n v="6.1555990999999999"/>
  </r>
  <r>
    <n v="259"/>
    <n v="33.244998899999999"/>
    <x v="404"/>
    <x v="16"/>
    <n v="1790"/>
    <n v="1790"/>
    <s v="Trail"/>
    <n v="7.3466666666666667"/>
    <n v="19.576666666666668"/>
    <n v="119.33333333333333"/>
    <n v="98.39"/>
    <x v="1"/>
    <s v="041-05-I"/>
    <n v="1.3924863000000001"/>
    <n v="264.10571525"/>
    <n v="1047.76461675"/>
    <n v="2062.27212667"/>
    <n v="0.54561689999999996"/>
    <n v="2.0567200000000001E-2"/>
    <m/>
    <m/>
    <m/>
    <n v="8191.1572266000003"/>
    <m/>
    <n v="33.1484375"/>
    <m/>
    <n v="12.798683199999999"/>
    <x v="38"/>
    <m/>
    <s v="I"/>
    <s v="CRB"/>
    <n v="30616.669966747028"/>
    <n v="33148437.385321636"/>
    <s v="R"/>
    <m/>
    <m/>
    <n v="1.6411997"/>
    <n v="6.1865700000000003E-2"/>
  </r>
  <r>
    <n v="286"/>
    <n v="25.302700000000002"/>
    <x v="405"/>
    <x v="358"/>
    <n v="1791"/>
    <n v="1791"/>
    <s v="Helen"/>
    <n v="6.6866666666666674"/>
    <n v="19.153333333333336"/>
    <n v="127.33333333333333"/>
    <n v="86.12"/>
    <x v="1"/>
    <s v="044-01-I"/>
    <n v="1.3823481"/>
    <n v="319.932870751"/>
    <n v="1167.88842292"/>
    <n v="1856.12157151"/>
    <n v="0.2881494"/>
    <n v="0.12624630000000001"/>
    <m/>
    <m/>
    <m/>
    <n v="6252.4340819999998"/>
    <m/>
    <n v="25.302702"/>
    <m/>
    <n v="9.7694282999999995"/>
    <x v="38"/>
    <m/>
    <s v="I"/>
    <s v="CRB"/>
    <n v="23620.338840189765"/>
    <n v="25302702.666597608"/>
    <s v="R"/>
    <m/>
    <m/>
    <n v="1.138809"/>
    <n v="0.49894379999999999"/>
  </r>
  <r>
    <n v="283"/>
    <n v="47.679401400000003"/>
    <x v="406"/>
    <x v="359"/>
    <n v="1792"/>
    <n v="1792"/>
    <s v="Black Bear"/>
    <n v="10.049999999999999"/>
    <n v="20.536666666666665"/>
    <n v="140"/>
    <n v="91.226666666666674"/>
    <x v="1"/>
    <s v="044-04-I"/>
    <n v="1.4553218999999999"/>
    <n v="328.34235534700002"/>
    <n v="1097.9098681600001"/>
    <n v="1824.7299824300001"/>
    <n v="6.2183260999999996"/>
    <n v="9.6496724999999994"/>
    <m/>
    <m/>
    <m/>
    <n v="11781.8408203"/>
    <m/>
    <n v="47.679416699999997"/>
    <m/>
    <n v="18.4091263"/>
    <x v="38"/>
    <m/>
    <s v="I"/>
    <s v="CRB"/>
    <n v="36297.076533790845"/>
    <n v="47679418.235750578"/>
    <s v="R"/>
    <m/>
    <m/>
    <n v="13.041955"/>
    <n v="20.238662699999999"/>
  </r>
  <r>
    <n v="285"/>
    <n v="13.1447001"/>
    <x v="407"/>
    <x v="360"/>
    <n v="1793"/>
    <n v="1793"/>
    <s v="Burnt"/>
    <n v="5.9350000000000005"/>
    <n v="19.454999999999998"/>
    <n v="117"/>
    <n v="92.914999999999992"/>
    <x v="1"/>
    <s v="044-06-I"/>
    <n v="1.5515136"/>
    <n v="292.88891455300001"/>
    <n v="1446.28300171"/>
    <n v="2058.5732342800002"/>
    <m/>
    <m/>
    <m/>
    <m/>
    <m/>
    <n v="3248.1267090000001"/>
    <m/>
    <n v="13.144702000000001"/>
    <m/>
    <n v="5.0751977000000004"/>
    <x v="38"/>
    <m/>
    <s v="I"/>
    <s v="CRB"/>
    <n v="16426.882424820004"/>
    <n v="13144702.014429187"/>
    <s v="R"/>
    <m/>
    <m/>
    <m/>
    <m/>
  </r>
  <r>
    <n v="217"/>
    <n v="7.9253302000000003"/>
    <x v="408"/>
    <x v="361"/>
    <n v="1794"/>
    <n v="1794"/>
    <s v="Second"/>
    <n v="4.1133333333333333"/>
    <n v="13.089999999999998"/>
    <n v="91.333333333333329"/>
    <n v="95.696666666666673"/>
    <x v="0"/>
    <s v="047-01-I"/>
    <n v="0.85883640000000006"/>
    <n v="390.29729467300001"/>
    <n v="1199.8361628600001"/>
    <n v="1715.2532778899999"/>
    <n v="0.54612970000000005"/>
    <n v="0.49391790000000002"/>
    <n v="0.72252919999999998"/>
    <n v="0.40831669999999998"/>
    <n v="0.71973779999999998"/>
    <n v="1948.8261719"/>
    <n v="15.995400399999999"/>
    <n v="7.8866199999999997"/>
    <n v="9.9390611999999994"/>
    <n v="3.0450411000000002"/>
    <x v="327"/>
    <n v="2.0281691999999998"/>
    <s v="I"/>
    <s v="CRB"/>
    <n v="13188.254443120393"/>
    <n v="7886619.9293871028"/>
    <s v="M"/>
    <n v="9.1167087999999996"/>
    <n v="5.1520466999999996"/>
    <n v="6.8909392"/>
    <n v="6.2321429000000004"/>
  </r>
  <r>
    <n v="234"/>
    <n v="26.959400200000001"/>
    <x v="409"/>
    <x v="362"/>
    <n v="1795"/>
    <n v="1795"/>
    <s v="Camp"/>
    <n v="5.3133333333333335"/>
    <n v="15.269999999999998"/>
    <n v="109"/>
    <n v="96.536666666666676"/>
    <x v="0"/>
    <s v="047-07-I"/>
    <n v="1.4677688"/>
    <n v="404.10898523499998"/>
    <n v="877.92720776900001"/>
    <n v="1684.8176093"/>
    <n v="1.208167"/>
    <n v="0.31910889999999997"/>
    <n v="1.7903070000000001"/>
    <n v="0.54443050000000004"/>
    <n v="0.44652239999999999"/>
    <n v="6661.8032227000003"/>
    <n v="58.052532200000002"/>
    <n v="26.959360100000001"/>
    <n v="36.072097800000002"/>
    <n v="10.409067200000001"/>
    <x v="328"/>
    <n v="2.1533348999999999"/>
    <s v="I"/>
    <s v="CRB"/>
    <n v="22726.63088979221"/>
    <n v="26959360.93856284"/>
    <s v="M"/>
    <n v="6.6407522999999999"/>
    <n v="2.0194459"/>
    <n v="4.4814309999999997"/>
    <n v="1.1836648000000001"/>
  </r>
  <r>
    <n v="229"/>
    <n v="67.975997899999996"/>
    <x v="410"/>
    <x v="363"/>
    <n v="1796"/>
    <n v="1796"/>
    <s v="Morrell"/>
    <n v="12.56"/>
    <n v="18.386666666666667"/>
    <n v="106.66666666666667"/>
    <n v="97.433333333333337"/>
    <x v="0"/>
    <s v="047-08-I"/>
    <n v="9.0157614000000006"/>
    <n v="377.60315157000002"/>
    <n v="993.82764334000001"/>
    <n v="1784.7183857499999"/>
    <n v="16.838830900000001"/>
    <n v="9.9715214000000003"/>
    <n v="2.6826417"/>
    <n v="5.5131297000000004"/>
    <n v="0.19700519999999999"/>
    <n v="16797.2285156"/>
    <n v="48.922744799999997"/>
    <n v="67.975975000000005"/>
    <n v="30.399122200000001"/>
    <n v="26.2456703"/>
    <x v="329"/>
    <n v="0.71970639999999997"/>
    <s v="I"/>
    <s v="CRB"/>
    <n v="55593.426469558901"/>
    <n v="67975972.795297936"/>
    <s v="M"/>
    <n v="3.9464545000000002"/>
    <n v="8.1104058999999999"/>
    <n v="24.771730399999999"/>
    <n v="14.6691799"/>
  </r>
  <r>
    <n v="308"/>
    <n v="47.057998699999999"/>
    <x v="411"/>
    <x v="36"/>
    <n v="1797"/>
    <n v="1797"/>
    <s v="Beaver"/>
    <n v="6.25"/>
    <n v="12.163333333333334"/>
    <n v="114"/>
    <n v="100"/>
    <x v="0"/>
    <s v="047-16-I"/>
    <n v="2.8353212000000001"/>
    <n v="389.81365874400001"/>
    <n v="1098.55849676"/>
    <n v="1642.87788127"/>
    <m/>
    <m/>
    <n v="8.9231566999999998"/>
    <n v="5.5766258000000004"/>
    <n v="0.32564530000000003"/>
    <n v="11622.875"/>
    <n v="85.4894867"/>
    <n v="47.036106099999998"/>
    <n v="53.120597799999999"/>
    <n v="18.1607418"/>
    <x v="330"/>
    <n v="1.817529"/>
    <s v="I"/>
    <s v="CRB"/>
    <n v="44577.128211754782"/>
    <n v="47036105.112845086"/>
    <s v="M"/>
    <n v="18.962039900000001"/>
    <n v="11.850537299999999"/>
    <m/>
    <m/>
  </r>
  <r>
    <n v="416"/>
    <n v="19.090099299999999"/>
    <x v="412"/>
    <x v="364"/>
    <n v="1800"/>
    <n v="1800"/>
    <s v="Little Sand"/>
    <n v="4.7633333333333328"/>
    <n v="10.613333333333333"/>
    <n v="94"/>
    <n v="99.243333333333339"/>
    <x v="0"/>
    <s v="067-07-I"/>
    <n v="3.2658865000000001"/>
    <n v="353.02866595400002"/>
    <n v="1091.24466553"/>
    <n v="1175.03585643"/>
    <m/>
    <m/>
    <n v="2.5779036999999998"/>
    <n v="2.9374812000000001"/>
    <n v="2.6170768999999998"/>
    <n v="4539.3095702999999"/>
    <n v="37.304931600000003"/>
    <n v="18.369934099999998"/>
    <n v="23.1801624"/>
    <n v="7.0926708999999999"/>
    <x v="331"/>
    <n v="2.0307602999999999"/>
    <s v="I"/>
    <s v="CRB"/>
    <n v="18422.614895983501"/>
    <n v="18369933.666689582"/>
    <s v="M"/>
    <n v="13.503877599999999"/>
    <n v="15.387458799999999"/>
    <m/>
    <m/>
  </r>
  <r>
    <n v="415"/>
    <n v="13.071900400000001"/>
    <x v="413"/>
    <x v="266"/>
    <n v="1801"/>
    <n v="1801"/>
    <s v="Gold"/>
    <n v="3.5700000000000003"/>
    <n v="10.893333333333333"/>
    <n v="106"/>
    <n v="96.863333333333344"/>
    <x v="0"/>
    <s v="067-08-I"/>
    <n v="3.8002357"/>
    <n v="367.66290224199997"/>
    <n v="934.79714529900002"/>
    <n v="1040.4272382199999"/>
    <m/>
    <m/>
    <n v="3.6752655999999999"/>
    <n v="1.5499935"/>
    <n v="1.8535457"/>
    <n v="3230.1372070000002"/>
    <n v="36.243515000000002"/>
    <n v="13.0719013"/>
    <n v="22.5206318"/>
    <n v="5.0470895999999996"/>
    <x v="332"/>
    <n v="2.7726275999999999"/>
    <s v="I"/>
    <s v="CRB"/>
    <n v="16069.815344364113"/>
    <n v="13071901.542653367"/>
    <s v="M"/>
    <n v="28.115770300000001"/>
    <n v="11.8574457"/>
    <m/>
    <m/>
  </r>
  <r>
    <n v="516"/>
    <n v="38.856998400000002"/>
    <x v="414"/>
    <x v="365"/>
    <n v="1804"/>
    <n v="1804"/>
    <s v="Yoosa"/>
    <n v="9.6"/>
    <n v="21.073333333333334"/>
    <n v="102"/>
    <n v="100"/>
    <x v="0"/>
    <s v="068-01-I"/>
    <n v="4.1313801000000003"/>
    <n v="414.12790799800001"/>
    <n v="1538.66509109"/>
    <n v="1417.29900754"/>
    <n v="3.4794725999999998"/>
    <n v="2.5995892999999999"/>
    <n v="5.8088531000000003"/>
    <n v="1.3359402"/>
    <n v="2.2347874999999999"/>
    <n v="9601.7802733999997"/>
    <n v="90.158744799999994"/>
    <n v="38.857025100000001"/>
    <n v="56.0219345"/>
    <n v="15.002780899999999"/>
    <x v="333"/>
    <n v="2.3202688999999999"/>
    <s v="I"/>
    <s v="CRB"/>
    <n v="31351.485480552565"/>
    <n v="38857024.272797644"/>
    <s v="M"/>
    <n v="14.9493103"/>
    <n v="3.4380940999999998"/>
    <n v="8.9545583999999998"/>
    <n v="6.6901444999999997"/>
  </r>
  <r>
    <n v="512"/>
    <n v="4.6010999999999997"/>
    <x v="415"/>
    <x v="366"/>
    <n v="1805"/>
    <n v="1805"/>
    <s v="Preacher"/>
    <n v="1.6666666666666667"/>
    <n v="7.8866666666666667"/>
    <n v="80.333333333333329"/>
    <n v="99.123333333333335"/>
    <x v="0"/>
    <s v="068-03-I"/>
    <n v="1.1908567000000001"/>
    <n v="428.02657419399998"/>
    <n v="1312.4466552700001"/>
    <n v="1229.7982406599999"/>
    <m/>
    <m/>
    <n v="1.2884746"/>
    <n v="0.42485469999999997"/>
    <n v="0.3607921"/>
    <n v="1129.2280272999999"/>
    <n v="12.416764300000001"/>
    <n v="4.5698236999999997"/>
    <n v="7.7154045"/>
    <n v="1.7644188000000001"/>
    <x v="334"/>
    <n v="2.7171211"/>
    <s v="I"/>
    <s v="CRB"/>
    <n v="9027.0124363368923"/>
    <n v="4569823.7040694058"/>
    <s v="M"/>
    <n v="28.003620099999999"/>
    <n v="9.2337637000000008"/>
    <m/>
    <m/>
  </r>
  <r>
    <n v="517"/>
    <n v="21.8841"/>
    <x v="416"/>
    <x v="367"/>
    <n v="1806"/>
    <n v="1806"/>
    <s v="Lolo"/>
    <n v="8.0166666666666657"/>
    <n v="18.546666666666667"/>
    <n v="107.66666666666667"/>
    <n v="98.45"/>
    <x v="0"/>
    <s v="068-05-I"/>
    <n v="4.1488151999999996"/>
    <n v="420.65005411999999"/>
    <n v="1514.8588901099999"/>
    <n v="1387.7069969900001"/>
    <n v="1.0316825999999999"/>
    <n v="0.54299589999999998"/>
    <n v="1.4169798"/>
    <n v="0.98219590000000001"/>
    <n v="0.4285794"/>
    <n v="5407.6733397999997"/>
    <n v="29.044357300000001"/>
    <n v="21.884077099999999"/>
    <n v="18.047290799999999"/>
    <n v="8.4494895999999997"/>
    <x v="335"/>
    <n v="1.3271914"/>
    <s v="I"/>
    <s v="CRB"/>
    <n v="22837.108159040006"/>
    <n v="21884077.838894483"/>
    <s v="M"/>
    <n v="6.4749283999999996"/>
    <n v="4.4881710999999997"/>
    <n v="4.7143024999999996"/>
    <n v="2.4812349999999999"/>
  </r>
  <r>
    <n v="514"/>
    <n v="42.870201100000003"/>
    <x v="417"/>
    <x v="368"/>
    <n v="1807"/>
    <n v="1807"/>
    <s v="Musselshell"/>
    <n v="6.13"/>
    <n v="10.273333333333333"/>
    <n v="100.66666666666667"/>
    <n v="97.826666666666668"/>
    <x v="0"/>
    <s v="068-11-I"/>
    <n v="3.9431533999999999"/>
    <n v="467.39414165900001"/>
    <n v="1232.8839731400001"/>
    <n v="1162.4716203"/>
    <n v="0.54601509999999998"/>
    <n v="8.9999999999999993E-3"/>
    <n v="7.0734854"/>
    <n v="11.603591"/>
    <n v="5.1823496999999996"/>
    <n v="10593.4638672"/>
    <n v="117.7292557"/>
    <n v="42.870224"/>
    <n v="73.153419499999998"/>
    <n v="16.5522861"/>
    <x v="336"/>
    <n v="2.7461777000000001"/>
    <s v="I"/>
    <s v="CRB"/>
    <n v="41878.484681163143"/>
    <n v="42870225.61879006"/>
    <s v="M"/>
    <n v="16.4997711"/>
    <n v="27.066799199999998"/>
    <n v="1.2736472000000001"/>
    <n v="2.0993600000000001E-2"/>
  </r>
  <r>
    <n v="515"/>
    <n v="5.4676399"/>
    <x v="418"/>
    <x v="369"/>
    <n v="1808"/>
    <n v="1808"/>
    <s v="Mud"/>
    <n v="3.08"/>
    <n v="11.526666666666666"/>
    <n v="102"/>
    <n v="98.373333333333335"/>
    <x v="0"/>
    <s v="068-12-I"/>
    <n v="3.4701118000000002"/>
    <n v="484.02968091100001"/>
    <n v="1053.2622341599999"/>
    <n v="1103.28752457"/>
    <m/>
    <m/>
    <n v="1.8312972999999999"/>
    <n v="1.1610965"/>
    <n v="0.78203800000000001"/>
    <n v="1351.0828856999999"/>
    <n v="20.837259299999999"/>
    <n v="5.4676384999999996"/>
    <n v="12.9476461"/>
    <n v="2.1110671000000001"/>
    <x v="337"/>
    <n v="3.8110162999999999"/>
    <s v="I"/>
    <s v="CRB"/>
    <n v="12031.49461040962"/>
    <n v="5467638.6246482562"/>
    <s v="M"/>
    <n v="33.493377700000003"/>
    <n v="21.235788299999999"/>
    <m/>
    <m/>
  </r>
  <r>
    <n v="513"/>
    <n v="1.06436"/>
    <x v="419"/>
    <x v="370"/>
    <n v="1809"/>
    <n v="1809"/>
    <s v="Weaver"/>
    <n v="1.7700000000000002"/>
    <n v="5.7266666666666666"/>
    <n v="88"/>
    <n v="99.073333333333338"/>
    <x v="0"/>
    <s v="068-16-I"/>
    <n v="5.3827543000000002"/>
    <n v="458.28220141399999"/>
    <n v="1233.1799926799999"/>
    <n v="1204.2750369800001"/>
    <m/>
    <m/>
    <n v="0.2366239"/>
    <n v="0.1022004"/>
    <n v="1.3349999999999999E-4"/>
    <n v="263.00933839999999"/>
    <n v="1.3509648000000001"/>
    <n v="1.0643610999999999"/>
    <n v="0.83944890000000005"/>
    <n v="0.41095209999999999"/>
    <x v="338"/>
    <n v="1.2692730000000001"/>
    <s v="I"/>
    <s v="CRB"/>
    <n v="5265.0610575292849"/>
    <n v="1064361.0435035951"/>
    <s v="M"/>
    <n v="22.231567399999999"/>
    <n v="9.6020526999999998"/>
    <m/>
    <m/>
  </r>
  <r>
    <n v="543"/>
    <n v="20.8379993"/>
    <x v="420"/>
    <x v="371"/>
    <n v="1811"/>
    <n v="1811"/>
    <s v="W.F. Floodwater"/>
    <n v="9.94"/>
    <n v="24.88"/>
    <n v="118.66666666666667"/>
    <n v="99.206666666666663"/>
    <x v="0"/>
    <s v="071-10-I"/>
    <n v="1.3989003"/>
    <n v="324.65457042100002"/>
    <n v="1238.9816609699999"/>
    <n v="1505.7799548800001"/>
    <m/>
    <m/>
    <n v="0.34213660000000001"/>
    <n v="0"/>
    <n v="0.27284259999999999"/>
    <n v="4941.4877930000002"/>
    <n v="8.3404036000000001"/>
    <n v="19.997491799999999"/>
    <n v="5.1824764999999999"/>
    <n v="7.7210751000000002"/>
    <x v="339"/>
    <n v="0.41707250000000001"/>
    <s v="I"/>
    <s v="CRB"/>
    <n v="18125.172384538364"/>
    <n v="19997492.10426791"/>
    <s v="M"/>
    <n v="1.641888"/>
    <n v="0"/>
    <m/>
    <m/>
  </r>
  <r>
    <n v="542"/>
    <n v="12.533800100000001"/>
    <x v="421"/>
    <x v="372"/>
    <n v="1812"/>
    <n v="1812"/>
    <s v="N.F. Glover"/>
    <n v="7.6966666666666663"/>
    <n v="15.113333333333332"/>
    <n v="117.33333333333333"/>
    <n v="99.123333333333335"/>
    <x v="0"/>
    <s v="071-11-I"/>
    <n v="1.3577399000000001"/>
    <n v="319.23005111999998"/>
    <n v="1314.37843724"/>
    <n v="1527.72561019"/>
    <m/>
    <m/>
    <n v="0.4162844"/>
    <n v="0.18179390000000001"/>
    <n v="0.18179390000000001"/>
    <n v="3097.1730957"/>
    <n v="9.2534571000000003"/>
    <n v="12.5338154"/>
    <n v="5.7498206999999999"/>
    <n v="4.8393331000000002"/>
    <x v="340"/>
    <n v="0.73827929999999997"/>
    <s v="I"/>
    <s v="CRB"/>
    <n v="14257.884936525266"/>
    <n v="12533815.103325339"/>
    <s v="M"/>
    <n v="3.3212948"/>
    <n v="1.4504294"/>
    <m/>
    <m/>
  </r>
  <r>
    <n v="544"/>
    <n v="37.729698200000001"/>
    <x v="422"/>
    <x v="373"/>
    <n v="1813"/>
    <n v="1813"/>
    <s v="Floodwood"/>
    <n v="11.756666666666668"/>
    <n v="20.416666666666668"/>
    <n v="111.33333333333333"/>
    <n v="100"/>
    <x v="0"/>
    <s v="071-12-I"/>
    <n v="0.94804440000000001"/>
    <n v="346.71498163899997"/>
    <n v="1244.3193106799999"/>
    <n v="1437.82752424"/>
    <m/>
    <m/>
    <m/>
    <m/>
    <m/>
    <n v="5070.2138672000001"/>
    <n v="4.0415381999999997"/>
    <n v="20.518428799999999"/>
    <n v="2.5112903000000002"/>
    <n v="7.9222092999999996"/>
    <x v="341"/>
    <n v="0.19697110000000001"/>
    <s v="I"/>
    <s v="CRB"/>
    <n v="36327.839593014978"/>
    <n v="20518427.982072577"/>
    <s v="M"/>
    <m/>
    <m/>
    <m/>
    <m/>
  </r>
  <r>
    <n v="478"/>
    <n v="12.2356005"/>
    <x v="423"/>
    <x v="374"/>
    <n v="1814"/>
    <n v="1814"/>
    <s v="Shotgun"/>
    <n v="6.6166666666666671"/>
    <n v="15.969999999999999"/>
    <n v="98"/>
    <n v="100"/>
    <x v="0"/>
    <s v="076-07-I"/>
    <n v="1.4533183999999999"/>
    <n v="388.34866262899999"/>
    <n v="1323.85048828"/>
    <n v="1684.94067993"/>
    <m/>
    <m/>
    <n v="0.12862850000000001"/>
    <n v="0"/>
    <n v="1.3066306999999999"/>
    <n v="3023.4938965000001"/>
    <n v="33.260543800000001"/>
    <n v="12.2356453"/>
    <n v="20.667102799999999"/>
    <n v="4.7242088000000004"/>
    <x v="342"/>
    <n v="2.7183318000000001"/>
    <s v="I"/>
    <s v="CRB"/>
    <n v="16502.585403917208"/>
    <n v="12235645.251712728"/>
    <s v="M"/>
    <n v="1.0512644"/>
    <n v="0"/>
    <m/>
    <m/>
  </r>
  <r>
    <n v="477"/>
    <n v="62.243801099999999"/>
    <x v="424"/>
    <x v="28"/>
    <n v="1815"/>
    <n v="1815"/>
    <s v="Boulder"/>
    <n v="10.836666666666666"/>
    <n v="18.573333333333334"/>
    <n v="123.33333333333333"/>
    <n v="99.206666666666663"/>
    <x v="0"/>
    <s v="076-09-I"/>
    <n v="0.94499489999999997"/>
    <n v="353.29729770599999"/>
    <n v="1636.02540806"/>
    <n v="1826.3424399200001"/>
    <n v="2.1868584000000002"/>
    <n v="3.4783349000000001"/>
    <n v="1.4974327999999999"/>
    <n v="0.48625950000000001"/>
    <n v="6.1303099999999999E-2"/>
    <n v="15380.7695313"/>
    <n v="22.388698600000001"/>
    <n v="62.243766800000003"/>
    <n v="13.911664"/>
    <n v="24.032453499999999"/>
    <x v="343"/>
    <n v="0.35969380000000001"/>
    <s v="I"/>
    <s v="CRB"/>
    <n v="39819.871059691584"/>
    <n v="62243767.453661509"/>
    <s v="M"/>
    <n v="2.4057540999999998"/>
    <n v="0.78121750000000001"/>
    <n v="3.5133752999999999"/>
    <n v="5.5882430000000003"/>
  </r>
  <r>
    <n v="483"/>
    <n v="36.921298999999998"/>
    <x v="425"/>
    <x v="375"/>
    <n v="1816"/>
    <n v="1816"/>
    <s v="Big Flat"/>
    <n v="9.4766666666666666"/>
    <n v="16.633333333333333"/>
    <n v="75"/>
    <n v="98.443333333333328"/>
    <x v="1"/>
    <s v="076-10-I"/>
    <n v="0.80327459999999995"/>
    <n v="347.77028364300003"/>
    <n v="1407.7780654600001"/>
    <n v="1948.5685045099999"/>
    <n v="5.9176077999999999"/>
    <n v="3.4885318000000001"/>
    <m/>
    <m/>
    <m/>
    <n v="9123.4589844000002"/>
    <m/>
    <n v="36.921329499999999"/>
    <m/>
    <n v="14.255404499999999"/>
    <x v="38"/>
    <m/>
    <s v="I"/>
    <s v="CRB"/>
    <n v="32932.884591167996"/>
    <n v="36921329.067438461"/>
    <s v="R"/>
    <m/>
    <m/>
    <n v="16.027626000000001"/>
    <n v="9.4485617000000008"/>
  </r>
  <r>
    <n v="469"/>
    <n v="3.2508599999999999"/>
    <x v="426"/>
    <x v="376"/>
    <n v="1818"/>
    <n v="1818"/>
    <s v="Rock Lake"/>
    <n v="2.3366666666666664"/>
    <n v="5.6133333333333333"/>
    <n v="90.333333333333329"/>
    <n v="100"/>
    <x v="1"/>
    <s v="077-01-I"/>
    <n v="1.0003293"/>
    <n v="331.64447522400002"/>
    <n v="1569.6471296"/>
    <n v="1900.6876393299999"/>
    <m/>
    <m/>
    <m/>
    <m/>
    <m/>
    <n v="803.30487059999996"/>
    <m/>
    <n v="3.2508594999999998"/>
    <m/>
    <n v="1.2551639000000001"/>
    <x v="38"/>
    <m/>
    <s v="I"/>
    <s v="CRB"/>
    <n v="8791.4138192472401"/>
    <n v="3250859.4639420472"/>
    <s v="R"/>
    <m/>
    <m/>
    <m/>
    <m/>
  </r>
  <r>
    <n v="475"/>
    <n v="38.086498300000002"/>
    <x v="427"/>
    <x v="377"/>
    <n v="1819"/>
    <n v="1819"/>
    <s v="Wind Lakes"/>
    <n v="10.700000000000001"/>
    <n v="25.146666666666665"/>
    <n v="130.66666666666666"/>
    <n v="98.45"/>
    <x v="1"/>
    <s v="077-02-I"/>
    <n v="0.98388549999999997"/>
    <n v="339.41360417300001"/>
    <n v="1362.51000376"/>
    <n v="1965.2775265600001"/>
    <n v="2.1551999999999999E-3"/>
    <n v="0"/>
    <m/>
    <m/>
    <m/>
    <n v="9411.3789063000004"/>
    <n v="0.73354039999999998"/>
    <n v="38.086498300000002"/>
    <n v="0.45579989999999998"/>
    <n v="14.7052794"/>
    <x v="344"/>
    <n v="1.92599E-2"/>
    <s v="I"/>
    <s v="CRB"/>
    <n v="30473.800326418219"/>
    <n v="38086498.950437874"/>
    <s v="R"/>
    <m/>
    <m/>
    <n v="5.6588000000000003E-3"/>
    <n v="0"/>
  </r>
  <r>
    <n v="470"/>
    <n v="12.932600000000001"/>
    <x v="428"/>
    <x v="378"/>
    <n v="1820"/>
    <n v="1820"/>
    <s v="Surprise"/>
    <n v="6.2866666666666662"/>
    <n v="16.97"/>
    <n v="104"/>
    <n v="96.613333333333344"/>
    <x v="1"/>
    <s v="077-03-I"/>
    <n v="0.71660999999999997"/>
    <n v="345.52391811299998"/>
    <n v="1551.66619582"/>
    <n v="1838.3258540300001"/>
    <m/>
    <m/>
    <m/>
    <m/>
    <m/>
    <n v="3195.7067870999999"/>
    <m/>
    <n v="12.932566599999999"/>
    <m/>
    <n v="4.9932919"/>
    <x v="38"/>
    <m/>
    <s v="I"/>
    <s v="CRB"/>
    <n v="17785.342773735756"/>
    <n v="12932567.021395186"/>
    <s v="R"/>
    <m/>
    <m/>
    <m/>
    <m/>
  </r>
  <r>
    <n v="473"/>
    <n v="52.669498400000002"/>
    <x v="429"/>
    <x v="130"/>
    <n v="1821"/>
    <n v="1821"/>
    <s v="Warm Springs"/>
    <n v="12.386666666666665"/>
    <n v="27.013333333333332"/>
    <n v="122.66666666666667"/>
    <n v="99.206666666666663"/>
    <x v="1"/>
    <s v="077-04-I"/>
    <n v="0.90848289999999998"/>
    <n v="345.78731967200002"/>
    <n v="1377.34324554"/>
    <n v="1928.97589139"/>
    <n v="5.3090815999999998"/>
    <n v="9.1828661"/>
    <m/>
    <m/>
    <m/>
    <n v="13014.9160156"/>
    <m/>
    <n v="52.6694946"/>
    <m/>
    <n v="20.3358059"/>
    <x v="38"/>
    <m/>
    <s v="I"/>
    <s v="CRB"/>
    <n v="44082.210080225384"/>
    <n v="52669495.251396097"/>
    <s v="R"/>
    <m/>
    <m/>
    <n v="10.079992300000001"/>
    <n v="17.434885000000001"/>
  </r>
  <r>
    <n v="472"/>
    <n v="39.5154991"/>
    <x v="430"/>
    <x v="335"/>
    <n v="1823"/>
    <n v="1823"/>
    <s v="Squaw"/>
    <n v="8.4033333333333342"/>
    <n v="18.513333333333332"/>
    <n v="111.33333333333333"/>
    <n v="99.166666666666671"/>
    <x v="0"/>
    <s v="077-07-I"/>
    <n v="1.0844499999999999"/>
    <n v="408.40447536099998"/>
    <n v="1266.7837022399999"/>
    <n v="1549.6399481799999"/>
    <m/>
    <m/>
    <n v="4.1141768000000001"/>
    <n v="0.32318599999999997"/>
    <n v="2.2824748000000001"/>
    <n v="9764.5019530999998"/>
    <n v="49.908470199999996"/>
    <n v="39.515537299999998"/>
    <n v="31.011625299999999"/>
    <n v="15.2570333"/>
    <x v="345"/>
    <n v="1.2630087000000001"/>
    <s v="I"/>
    <s v="CRB"/>
    <n v="29415.546272957701"/>
    <n v="39515535.897989012"/>
    <s v="M"/>
    <n v="10.4115524"/>
    <n v="0.81787160000000003"/>
    <m/>
    <m/>
  </r>
  <r>
    <n v="474"/>
    <n v="13.397100399999999"/>
    <x v="431"/>
    <x v="379"/>
    <n v="1824"/>
    <n v="1824"/>
    <s v="Badger"/>
    <n v="4.6466666666666674"/>
    <n v="16.546666666666667"/>
    <n v="117.33333333333333"/>
    <n v="100"/>
    <x v="0"/>
    <s v="077-17-I"/>
    <n v="2.4107164999999999"/>
    <n v="449.482849101"/>
    <n v="995.09087338699999"/>
    <n v="1376.03243206"/>
    <m/>
    <m/>
    <n v="2.8417908999999999"/>
    <n v="0.72476180000000001"/>
    <n v="1.5697422999999999"/>
    <n v="3310.4899902000002"/>
    <n v="39.887111699999998"/>
    <n v="13.397077599999999"/>
    <n v="24.784652699999999"/>
    <n v="5.1726403000000003"/>
    <x v="346"/>
    <n v="2.9772995"/>
    <s v="I"/>
    <s v="CRB"/>
    <n v="16633.400000941678"/>
    <n v="13397077.506531967"/>
    <s v="M"/>
    <n v="21.211984600000001"/>
    <n v="5.4098405999999999"/>
    <m/>
    <m/>
  </r>
  <r>
    <n v="498"/>
    <n v="6.2338098999999998"/>
    <x v="432"/>
    <x v="380"/>
    <m/>
    <m/>
    <m/>
    <m/>
    <m/>
    <m/>
    <m/>
    <x v="2"/>
    <s v="082-03-I"/>
    <n v="1.0698949"/>
    <n v="416.995101863"/>
    <n v="905.46856689499998"/>
    <n v="1655.98714378"/>
    <m/>
    <m/>
    <n v="0.83156600000000003"/>
    <n v="0.81317729999999999"/>
    <n v="0.66902870000000003"/>
    <n v="998.88885500000004"/>
    <n v="14.0607443"/>
    <n v="4.0423597999999998"/>
    <n v="8.7369242000000007"/>
    <n v="1.5607637999999999"/>
    <x v="347"/>
    <n v="3.4783504000000001"/>
    <s v="I"/>
    <s v="CRB"/>
    <n v="10264.979962459374"/>
    <n v="4042359.8190050065"/>
    <s v="M"/>
    <n v="13.3396101"/>
    <n v="13.044627200000001"/>
    <m/>
    <m/>
  </r>
  <r>
    <n v="493"/>
    <n v="15.0017996"/>
    <x v="433"/>
    <x v="381"/>
    <n v="1829"/>
    <n v="1829"/>
    <s v="Leggett"/>
    <n v="4.17"/>
    <n v="15.35"/>
    <n v="96"/>
    <n v="99.403333333333322"/>
    <x v="0"/>
    <s v="082-06-I"/>
    <n v="3.8511391000000001"/>
    <n v="419.47745111500001"/>
    <n v="920.08119872999998"/>
    <n v="1576.4783482099999"/>
    <m/>
    <m/>
    <n v="1.1294852"/>
    <n v="0.91850160000000003"/>
    <n v="0.2399298"/>
    <n v="3707.0246582"/>
    <n v="31.671321899999999"/>
    <n v="15.0017967"/>
    <n v="19.679607399999998"/>
    <n v="5.7922257999999998"/>
    <x v="348"/>
    <n v="2.1111686000000001"/>
    <s v="I"/>
    <s v="CRB"/>
    <n v="20704.735586841955"/>
    <n v="15001796.435997481"/>
    <s v="M"/>
    <n v="7.5289989000000004"/>
    <n v="6.1226091"/>
    <m/>
    <m/>
  </r>
  <r>
    <n v="494"/>
    <n v="19.5876999"/>
    <x v="434"/>
    <x v="382"/>
    <n v="1831"/>
    <n v="1831"/>
    <s v="Sixmile"/>
    <n v="4.2166666666666668"/>
    <n v="11.92"/>
    <n v="116"/>
    <n v="99.206666666666663"/>
    <x v="0"/>
    <s v="082-07-I"/>
    <n v="1.6776359999999999"/>
    <n v="426.649933971"/>
    <n v="827.94666747999997"/>
    <n v="1581.69261691"/>
    <m/>
    <m/>
    <n v="0.79579889999999998"/>
    <n v="0.47659800000000002"/>
    <n v="0.1376761"/>
    <n v="4840.2338866999999"/>
    <n v="22.3830566"/>
    <n v="19.587730400000002"/>
    <n v="13.9081583"/>
    <n v="7.5628653000000003"/>
    <x v="349"/>
    <n v="1.1427080999999999"/>
    <s v="I"/>
    <s v="CRB"/>
    <n v="20565.090545295545"/>
    <n v="19587730.891095169"/>
    <s v="M"/>
    <n v="4.062748"/>
    <n v="2.4331493000000002"/>
    <m/>
    <m/>
  </r>
  <r>
    <n v="449"/>
    <n v="7.5578899000000002"/>
    <x v="435"/>
    <x v="383"/>
    <n v="1832"/>
    <n v="1832"/>
    <s v="E.F. O'Hara"/>
    <n v="3.6300000000000003"/>
    <n v="11.586666666666668"/>
    <n v="96.333333333333329"/>
    <n v="99.206666666666663"/>
    <x v="0"/>
    <s v="082-11-I"/>
    <n v="1.9517384"/>
    <n v="393.41435940500003"/>
    <n v="1032.03583781"/>
    <n v="1659.30082012"/>
    <m/>
    <m/>
    <n v="0.43181429999999998"/>
    <n v="0"/>
    <n v="0"/>
    <n v="1867.5955810999999"/>
    <n v="3.4736896000000002"/>
    <n v="7.5578913999999999"/>
    <n v="2.1584463"/>
    <n v="2.9181180000000002"/>
    <x v="350"/>
    <n v="0.45961089999999999"/>
    <s v="I"/>
    <s v="CRB"/>
    <n v="14106.168816744956"/>
    <n v="7557891.1525696665"/>
    <s v="M"/>
    <n v="5.7134247"/>
    <n v="0"/>
    <m/>
    <m/>
  </r>
  <r>
    <n v="497"/>
    <n v="9.0552101"/>
    <x v="436"/>
    <x v="384"/>
    <n v="1833"/>
    <n v="1833"/>
    <s v="Santiam"/>
    <n v="2.686666666666667"/>
    <n v="7.8033333333333337"/>
    <n v="85.666666666666671"/>
    <n v="100"/>
    <x v="0"/>
    <s v="082-12-I"/>
    <n v="1.6227689999999999"/>
    <n v="449.59165401799999"/>
    <n v="795.64571707599998"/>
    <n v="1444.5591091199999"/>
    <m/>
    <m/>
    <n v="0.43889470000000003"/>
    <n v="0.60284059999999995"/>
    <n v="0"/>
    <n v="2237.5908202999999"/>
    <n v="12.641235399999999"/>
    <n v="9.0552092000000002"/>
    <n v="7.8548837000000002"/>
    <n v="3.4962355999999999"/>
    <x v="351"/>
    <n v="1.396018"/>
    <s v="I"/>
    <s v="CRB"/>
    <n v="13561.706289396949"/>
    <n v="9055208.9340104777"/>
    <s v="M"/>
    <n v="4.8468742000000002"/>
    <n v="6.6573896000000001"/>
    <m/>
    <m/>
  </r>
  <r>
    <n v="49"/>
    <n v="130.92599490000001"/>
    <x v="437"/>
    <x v="385"/>
    <m/>
    <m/>
    <m/>
    <m/>
    <m/>
    <m/>
    <m/>
    <x v="2"/>
    <s v="213-07-I"/>
    <n v="1.472E-4"/>
    <n v="508.382022689"/>
    <m/>
    <n v="2271.8373113900002"/>
    <m/>
    <m/>
    <n v="6.6699999999999995E-5"/>
    <n v="4.9392000000000004E-3"/>
    <n v="0"/>
    <n v="51.314319599999997"/>
    <n v="6.9733199999999995E-2"/>
    <n v="0.2076617"/>
    <n v="4.3330100000000003E-2"/>
    <n v="8.0178600000000003E-2"/>
    <x v="352"/>
    <n v="0.33580179999999998"/>
    <s v="I"/>
    <s v="CRB"/>
    <n v="15336.975265343139"/>
    <n v="207661.67958751417"/>
    <s v="M"/>
    <n v="5.0899999999999997E-5"/>
    <n v="3.7724999999999998E-3"/>
    <m/>
    <m/>
  </r>
  <r>
    <n v="471"/>
    <n v="7.7794800000000004"/>
    <x v="438"/>
    <x v="386"/>
    <n v="2031"/>
    <n v="2031"/>
    <s v="Pedro"/>
    <n v="5.6533333333333333"/>
    <n v="12.646666666666667"/>
    <n v="93.333333333333329"/>
    <n v="96.786666666666676"/>
    <x v="1"/>
    <s v="077-05-I"/>
    <n v="0.66972909999999997"/>
    <n v="333.77651538499998"/>
    <n v="1609.2481800400001"/>
    <n v="1938.37569824"/>
    <n v="0.95464459999999995"/>
    <n v="0.73910730000000002"/>
    <m/>
    <m/>
    <m/>
    <n v="1922.3520507999999"/>
    <m/>
    <n v="7.7794824"/>
    <m/>
    <n v="3.0036749999999999"/>
    <x v="38"/>
    <m/>
    <s v="I"/>
    <s v="CRB"/>
    <n v="13573.852189872479"/>
    <n v="7779482.4999955045"/>
    <s v="R"/>
    <m/>
    <m/>
    <n v="12.271316499999999"/>
    <n v="9.5007295999999997"/>
  </r>
  <r>
    <n v="547"/>
    <n v="128.625"/>
    <x v="439"/>
    <x v="256"/>
    <n v="2081"/>
    <n v="2081"/>
    <s v="Storm"/>
    <n v="15.723333333333334"/>
    <n v="23.600000000000005"/>
    <n v="123.66666666666667"/>
    <n v="99.206666666666663"/>
    <x v="1"/>
    <s v="076-15-I"/>
    <n v="0.76043839999999996"/>
    <n v="361.539499863"/>
    <n v="1363.4962253900001"/>
    <n v="1887.95540985"/>
    <n v="14.513607"/>
    <n v="11.3622923"/>
    <m/>
    <m/>
    <m/>
    <n v="31783.9726563"/>
    <n v="4.8175840000000001"/>
    <n v="128.62516780000001"/>
    <n v="2.9935019"/>
    <n v="49.662456499999998"/>
    <x v="353"/>
    <n v="3.7454399999999999E-2"/>
    <s v="I"/>
    <s v="CRB"/>
    <n v="55341.377909662682"/>
    <n v="128625172.94358329"/>
    <s v="R"/>
    <m/>
    <m/>
    <n v="11.283659"/>
    <n v="8.8336582000000003"/>
  </r>
  <r>
    <n v="147"/>
    <n v="22.890399899999998"/>
    <x v="440"/>
    <x v="387"/>
    <n v="2101"/>
    <n v="2101"/>
    <s v="Greenough"/>
    <n v="3.2733333333333334"/>
    <n v="10.119999999999999"/>
    <n v="104.33333333333333"/>
    <n v="99.123333333333335"/>
    <x v="0"/>
    <s v="055-03-I"/>
    <n v="1.2588998"/>
    <n v="427.68679347800003"/>
    <n v="712.36120790400003"/>
    <n v="1624.7004839000001"/>
    <m/>
    <m/>
    <n v="1.4882982"/>
    <n v="0.29583320000000002"/>
    <n v="0"/>
    <n v="5453.3974608999997"/>
    <n v="29.7962685"/>
    <n v="22.069116600000001"/>
    <n v="18.514505400000001"/>
    <n v="8.5209332"/>
    <x v="354"/>
    <n v="1.3501341"/>
    <s v="I"/>
    <s v="CRB"/>
    <n v="26631.80980885146"/>
    <n v="22069115.9599717"/>
    <s v="M"/>
    <n v="6.5018444000000004"/>
    <n v="1.2923899000000001"/>
    <m/>
    <m/>
  </r>
  <r>
    <n v="206"/>
    <n v="80.815002399999997"/>
    <x v="441"/>
    <x v="388"/>
    <n v="2102"/>
    <n v="2102"/>
    <s v="Tin Cup"/>
    <n v="14.263333333333334"/>
    <n v="20.14"/>
    <n v="109"/>
    <n v="100"/>
    <x v="0"/>
    <s v="058-12-I"/>
    <n v="0.73238749999999997"/>
    <n v="359.55621066200001"/>
    <n v="1372.1033898600001"/>
    <n v="2085.2131376900002"/>
    <m/>
    <m/>
    <n v="5.8349699999999997E-2"/>
    <n v="0.7930566"/>
    <n v="5.7643E-3"/>
    <n v="19956.296875"/>
    <n v="2.3771268999999999"/>
    <n v="80.760269199999996"/>
    <n v="1.4770752"/>
    <n v="31.1817131"/>
    <x v="355"/>
    <n v="2.9434399999999999E-2"/>
    <s v="I"/>
    <s v="CRB"/>
    <n v="52093.189410006307"/>
    <n v="80760265.549073175"/>
    <s v="M"/>
    <n v="7.2201500000000002E-2"/>
    <n v="0.98132350000000002"/>
    <m/>
    <m/>
  </r>
  <r>
    <n v="484"/>
    <n v="27.573400500000002"/>
    <x v="442"/>
    <x v="312"/>
    <n v="2104"/>
    <n v="2104"/>
    <s v="Clear"/>
    <n v="6.5333333333333341"/>
    <n v="16.903333333333332"/>
    <n v="129.66666666666666"/>
    <n v="98.483333333333334"/>
    <x v="0"/>
    <s v="081-06-I"/>
    <n v="3.4832163"/>
    <n v="434.888938392"/>
    <n v="1062.7809671499999"/>
    <n v="1387.91084032"/>
    <m/>
    <m/>
    <n v="1.9536853000000001"/>
    <n v="0.5954602"/>
    <n v="1.1892073000000001"/>
    <n v="6813.5249022999997"/>
    <n v="56.932434100000002"/>
    <n v="27.5733566"/>
    <n v="35.376102400000001"/>
    <n v="10.6461325"/>
    <x v="356"/>
    <n v="2.0647625999999999"/>
    <s v="I"/>
    <s v="CRB"/>
    <n v="24761.303438212493"/>
    <n v="27573356.815412797"/>
    <s v="M"/>
    <n v="7.0853986999999998"/>
    <n v="2.1595456999999998"/>
    <m/>
    <m/>
  </r>
  <r>
    <n v="282"/>
    <n v="11.8388996"/>
    <x v="443"/>
    <x v="389"/>
    <n v="2109"/>
    <n v="2109"/>
    <s v="Bent"/>
    <n v="3.8000000000000003"/>
    <n v="12.543333333333331"/>
    <n v="82"/>
    <n v="98.413333333333341"/>
    <x v="0"/>
    <s v="043-02-I"/>
    <n v="0.94842139999999997"/>
    <n v="397.65287729099998"/>
    <n v="809.72687530500002"/>
    <n v="1530.57625205"/>
    <n v="4.5559278000000001"/>
    <n v="4.7827482000000003"/>
    <n v="2.0576112000000002"/>
    <n v="0.74056730000000004"/>
    <n v="6.14911E-2"/>
    <n v="2925.4436034999999"/>
    <n v="10.2698555"/>
    <n v="11.838850000000001"/>
    <n v="6.3813795999999998"/>
    <n v="4.5710058"/>
    <x v="357"/>
    <n v="0.86747070000000004"/>
    <s v="I"/>
    <s v="CRB"/>
    <n v="18806.925484204228"/>
    <n v="11838850.439069917"/>
    <s v="M"/>
    <n v="17.380088799999999"/>
    <n v="6.2553725"/>
    <n v="38.482696500000003"/>
    <n v="40.3985901"/>
  </r>
  <r>
    <n v="490"/>
    <n v="27.396999399999999"/>
    <x v="444"/>
    <x v="390"/>
    <n v="2116"/>
    <n v="2116"/>
    <s v="Johns"/>
    <n v="7.7349999999999994"/>
    <n v="13.629999999999999"/>
    <n v="93.5"/>
    <n v="100"/>
    <x v="1"/>
    <s v="081-13-I"/>
    <n v="1.4018862000000001"/>
    <n v="327.306230105"/>
    <n v="998.62571789000003"/>
    <n v="2049.0781144699999"/>
    <m/>
    <m/>
    <m/>
    <m/>
    <m/>
    <n v="6769.9370116999999"/>
    <m/>
    <n v="27.396963100000001"/>
    <m/>
    <n v="10.5780268"/>
    <x v="38"/>
    <m/>
    <s v="I"/>
    <s v="CRB"/>
    <n v="25137.898137137177"/>
    <n v="27396962.727475259"/>
    <s v="R"/>
    <m/>
    <m/>
    <m/>
    <m/>
  </r>
  <r>
    <n v="275"/>
    <n v="27.2870007"/>
    <x v="445"/>
    <x v="391"/>
    <n v="2124"/>
    <n v="2124"/>
    <s v="Middle Fork"/>
    <n v="8.0899999999999981"/>
    <n v="15.006666666666666"/>
    <n v="99"/>
    <n v="99.123333333333335"/>
    <x v="0"/>
    <s v="043-14-I"/>
    <n v="0.83331949999999999"/>
    <n v="292.77506888900001"/>
    <n v="1437.2753563900001"/>
    <n v="1893.3203149399999"/>
    <n v="1.0008637"/>
    <n v="1.8580588"/>
    <n v="0.28904800000000003"/>
    <n v="0"/>
    <n v="0"/>
    <n v="6742.7744141000003"/>
    <n v="13.8279953"/>
    <n v="27.287038800000001"/>
    <n v="8.5923003999999992"/>
    <n v="10.535584399999999"/>
    <x v="358"/>
    <n v="0.50676060000000001"/>
    <s v="I"/>
    <s v="CRB"/>
    <n v="23243.277863550331"/>
    <n v="27287039.348470725"/>
    <s v="M"/>
    <n v="1.0592881000000001"/>
    <n v="0"/>
    <n v="3.6679137000000002"/>
    <n v="6.8093190000000003"/>
  </r>
  <r>
    <n v="489"/>
    <n v="9.0124598000000002"/>
    <x v="446"/>
    <x v="392"/>
    <n v="2128"/>
    <n v="2128"/>
    <s v="Frank Brown"/>
    <n v="4.666666666666667"/>
    <n v="14.383333333333333"/>
    <n v="113.33333333333333"/>
    <n v="100"/>
    <x v="1"/>
    <s v="081-17-I"/>
    <n v="1.2011523"/>
    <n v="337.30023704199999"/>
    <n v="881.08307823799998"/>
    <n v="1972.3475482399999"/>
    <m/>
    <m/>
    <m/>
    <m/>
    <m/>
    <n v="2227.0280762000002"/>
    <n v="0.2900083"/>
    <n v="9.0124625999999992"/>
    <n v="0.18020240000000001"/>
    <n v="3.4797313000000001"/>
    <x v="359"/>
    <n v="3.2178600000000002E-2"/>
    <s v="I"/>
    <s v="CRB"/>
    <n v="13504.914893748037"/>
    <n v="9012463.0357978176"/>
    <s v="R"/>
    <m/>
    <m/>
    <m/>
    <m/>
  </r>
  <r>
    <n v="327"/>
    <n v="53.507701900000001"/>
    <x v="447"/>
    <x v="312"/>
    <n v="2130"/>
    <n v="2130"/>
    <s v="Clear"/>
    <n v="10.459999999999999"/>
    <n v="23.956666666666667"/>
    <n v="126.33333333333333"/>
    <n v="97.873333333333335"/>
    <x v="0"/>
    <s v="032-17-I"/>
    <n v="1.0993842"/>
    <n v="321.129888085"/>
    <n v="1053.4998779299999"/>
    <n v="1411.6831795000001"/>
    <n v="1.4890199999999999E-2"/>
    <n v="2.4360000000000001E-4"/>
    <n v="5.0214705000000004"/>
    <n v="8.5443067999999993"/>
    <n v="3.5427000000000002E-3"/>
    <n v="13222.046875"/>
    <n v="116.9607544"/>
    <n v="53.5077286"/>
    <n v="72.675895699999998"/>
    <n v="20.659448600000001"/>
    <x v="360"/>
    <n v="2.1858666000000002"/>
    <s v="I"/>
    <s v="CRB"/>
    <n v="37045.410866028913"/>
    <n v="53507726.946494997"/>
    <s v="M"/>
    <n v="9.3845758000000004"/>
    <n v="15.968367600000001"/>
    <n v="2.7828100000000001E-2"/>
    <n v="4.5530000000000001E-4"/>
  </r>
  <r>
    <n v="551"/>
    <n v="7.2618197999999996"/>
    <x v="448"/>
    <x v="393"/>
    <n v="2135"/>
    <n v="2135"/>
    <s v="Kay"/>
    <n v="3.4066666666666663"/>
    <n v="8.7533333333333339"/>
    <n v="98.333333333333329"/>
    <n v="97.446666666666673"/>
    <x v="0"/>
    <s v="081-05-I"/>
    <n v="7.0253791999999997"/>
    <n v="419.92087255799999"/>
    <n v="1040.7076932499999"/>
    <n v="1480.57072107"/>
    <n v="6.4933999999999999E-3"/>
    <n v="6.3252999999999998E-3"/>
    <n v="1.1808022"/>
    <n v="0.1359592"/>
    <n v="0.53458479999999997"/>
    <n v="1794.434082"/>
    <n v="12.9778156"/>
    <n v="7.2618169999999997"/>
    <n v="8.0640239999999999"/>
    <n v="2.8038031999999999"/>
    <x v="361"/>
    <n v="1.7871306"/>
    <s v="I"/>
    <s v="CRB"/>
    <n v="13900.582691126032"/>
    <n v="7261816.8759275479"/>
    <s v="M"/>
    <n v="16.260415999999999"/>
    <n v="1.8722475000000001"/>
    <n v="8.9418499999999998E-2"/>
    <n v="8.7103E-2"/>
  </r>
  <r>
    <n v="488"/>
    <n v="9.0832900999999993"/>
    <x v="449"/>
    <x v="394"/>
    <n v="2137"/>
    <n v="2137"/>
    <s v="Moores"/>
    <n v="5.1733333333333329"/>
    <n v="12.143333333333333"/>
    <n v="86"/>
    <n v="97.413333333333341"/>
    <x v="1"/>
    <s v="081-16-I"/>
    <n v="0.68965989999999999"/>
    <n v="315.16912893400001"/>
    <n v="1205.9121355299999"/>
    <n v="2055.2481061100002"/>
    <m/>
    <m/>
    <m/>
    <m/>
    <m/>
    <n v="2244.5292969000002"/>
    <n v="1.0046773"/>
    <n v="9.0832882000000001"/>
    <n v="0.62427630000000001"/>
    <n v="3.5070769999999998"/>
    <x v="362"/>
    <n v="0.1106072"/>
    <s v="I"/>
    <s v="CRB"/>
    <n v="15476.759119319084"/>
    <n v="9083287.7347004749"/>
    <s v="R"/>
    <m/>
    <m/>
    <m/>
    <m/>
  </r>
  <r>
    <n v="162"/>
    <n v="57.421100600000003"/>
    <x v="450"/>
    <x v="340"/>
    <n v="2141"/>
    <n v="2141"/>
    <s v="Trout"/>
    <n v="13.946666666666667"/>
    <n v="23.98"/>
    <n v="103.33333333333333"/>
    <n v="99.243333333333339"/>
    <x v="0"/>
    <s v="062-06-I"/>
    <n v="1.0305835000000001"/>
    <n v="318.81423600599999"/>
    <n v="1764.36626325"/>
    <n v="1775.65304672"/>
    <m/>
    <m/>
    <n v="1.9769949"/>
    <n v="0.1772503"/>
    <n v="0.35925259999999998"/>
    <n v="14189.0634766"/>
    <n v="37.112186399999999"/>
    <n v="57.421104399999997"/>
    <n v="23.0603962"/>
    <n v="22.1704121"/>
    <x v="363"/>
    <n v="0.64631609999999995"/>
    <s v="I"/>
    <s v="CRB"/>
    <n v="37526.004690707239"/>
    <n v="57421103.608518988"/>
    <s v="M"/>
    <n v="3.4429761999999999"/>
    <n v="0.30868489999999998"/>
    <m/>
    <m/>
  </r>
  <r>
    <n v="133"/>
    <n v="46.597499800000001"/>
    <x v="451"/>
    <x v="395"/>
    <n v="2142"/>
    <n v="2142"/>
    <s v="Ontario"/>
    <n v="7.7266666666666666"/>
    <n v="20.886666666666667"/>
    <n v="105.66666666666667"/>
    <n v="99.333333333333329"/>
    <x v="0"/>
    <s v="052-15-I"/>
    <n v="1.0466834"/>
    <n v="391.78116099099998"/>
    <n v="732.70027330200003"/>
    <n v="2102.2851216099998"/>
    <m/>
    <m/>
    <n v="2.9414794"/>
    <n v="1.3912631"/>
    <n v="0.38922459999999998"/>
    <n v="11410.0673828"/>
    <n v="53.276657100000001"/>
    <n v="46.174903899999997"/>
    <n v="33.1045151"/>
    <n v="17.8282299"/>
    <x v="364"/>
    <n v="1.1538012"/>
    <s v="I"/>
    <s v="CRB"/>
    <n v="31634.016521221725"/>
    <n v="46174903.180640221"/>
    <s v="M"/>
    <n v="6.3125261999999998"/>
    <n v="2.9857035000000001"/>
    <m/>
    <m/>
  </r>
  <r>
    <n v="106"/>
    <n v="8.4317197999999998"/>
    <x v="452"/>
    <x v="396"/>
    <n v="2145"/>
    <n v="2145"/>
    <s v="Katka"/>
    <n v="3.5833333333333335"/>
    <n v="11.020000000000001"/>
    <n v="100.66666666666667"/>
    <n v="99.206666666666663"/>
    <x v="0"/>
    <s v="023-02-I"/>
    <n v="0.87060539999999997"/>
    <n v="217.77182499899999"/>
    <n v="878.88400878899995"/>
    <n v="1288.9981857600001"/>
    <m/>
    <m/>
    <n v="0.23766680000000001"/>
    <n v="1.9076455999999999"/>
    <n v="0.12730440000000001"/>
    <n v="1740.2426757999999"/>
    <n v="3.9587705"/>
    <n v="7.0425119"/>
    <n v="2.4598610000000001"/>
    <n v="2.7191291"/>
    <x v="365"/>
    <n v="0.56212479999999998"/>
    <s v="I"/>
    <s v="CRB"/>
    <n v="16923.010189071592"/>
    <n v="7042512.111129825"/>
    <s v="M"/>
    <n v="2.8187220000000002"/>
    <n v="22.624631900000001"/>
    <m/>
    <m/>
  </r>
  <r>
    <n v="126"/>
    <n v="11.531200399999999"/>
    <x v="453"/>
    <x v="397"/>
    <n v="2146"/>
    <n v="2146"/>
    <s v="N.F. Gold"/>
    <n v="2.6766666666666672"/>
    <n v="6.873333333333334"/>
    <n v="94.333333333333329"/>
    <n v="94.90333333333335"/>
    <x v="0"/>
    <s v="052-16-I"/>
    <n v="0.82632950000000005"/>
    <n v="360.486895194"/>
    <n v="692.571054559"/>
    <n v="2122.0431449299999"/>
    <m/>
    <m/>
    <n v="0.56043019999999999"/>
    <n v="0.80516299999999996"/>
    <n v="0.2927748"/>
    <n v="2849.4245605000001"/>
    <n v="27.075511899999999"/>
    <n v="11.5312128"/>
    <n v="16.823909799999999"/>
    <n v="4.4522262000000001"/>
    <x v="366"/>
    <n v="2.3480194000000001"/>
    <s v="I"/>
    <s v="CRB"/>
    <n v="16702.342160730361"/>
    <n v="11531212.49945434"/>
    <s v="M"/>
    <n v="4.8601197999999997"/>
    <n v="6.9824733999999999"/>
    <m/>
    <m/>
  </r>
  <r>
    <n v="178"/>
    <n v="52.024600999999997"/>
    <x v="454"/>
    <x v="398"/>
    <n v="2149"/>
    <n v="2149"/>
    <s v="Rye"/>
    <n v="4.87"/>
    <n v="10.69"/>
    <n v="119.33333333333333"/>
    <n v="99.186666666666667"/>
    <x v="0"/>
    <s v="058-14-I"/>
    <n v="1.7196904"/>
    <n v="439.657033474"/>
    <n v="620.89987778099999"/>
    <n v="1845.7116071600001"/>
    <m/>
    <m/>
    <n v="6.1027756000000002"/>
    <n v="4.2024035"/>
    <n v="1.7502859"/>
    <n v="12855.5478516"/>
    <n v="187.6907501"/>
    <n v="52.024555200000002"/>
    <n v="116.62538910000001"/>
    <n v="20.0867939"/>
    <x v="367"/>
    <n v="3.6077340000000002"/>
    <s v="I"/>
    <s v="CRB"/>
    <n v="39757.892342255887"/>
    <n v="52024556.977308176"/>
    <s v="M"/>
    <n v="11.7305565"/>
    <n v="8.0777234999999994"/>
    <m/>
    <m/>
  </r>
  <r>
    <n v="502"/>
    <n v="25.496200600000002"/>
    <x v="455"/>
    <x v="399"/>
    <m/>
    <m/>
    <m/>
    <m/>
    <m/>
    <m/>
    <m/>
    <x v="2"/>
    <s v="083-10-I"/>
    <n v="1.6535348000000001"/>
    <n v="432.01588429100002"/>
    <n v="935.38101744000005"/>
    <n v="1611.3410271800001"/>
    <m/>
    <m/>
    <n v="1.3927826999999999"/>
    <n v="0.37692999999999999"/>
    <n v="0.76236490000000001"/>
    <n v="6160.7832030999998"/>
    <n v="9.8121966999999994"/>
    <n v="24.931804700000001"/>
    <n v="6.0970038999999998"/>
    <n v="9.6262235999999994"/>
    <x v="368"/>
    <n v="0.39356140000000001"/>
    <s v="I"/>
    <s v="CRB"/>
    <n v="26437.797771802765"/>
    <n v="24931804.392360121"/>
    <s v="M"/>
    <n v="5.462707"/>
    <n v="1.4783770000000001"/>
    <m/>
    <m/>
  </r>
  <r>
    <n v="331"/>
    <n v="70.545402499999994"/>
    <x v="456"/>
    <x v="400"/>
    <n v="2155"/>
    <n v="2155"/>
    <s v="Cherry"/>
    <n v="8.0500000000000007"/>
    <n v="17.849999999999998"/>
    <n v="111.66666666666667"/>
    <n v="97.54"/>
    <x v="0"/>
    <s v="032-19-I"/>
    <n v="1.3118133999999999"/>
    <n v="334.63894941699999"/>
    <n v="1144.87218461"/>
    <n v="1488.14382753"/>
    <m/>
    <m/>
    <n v="5.4007982999999999"/>
    <n v="2.9775383"/>
    <n v="1.3023465000000001"/>
    <n v="17432.1601563"/>
    <n v="51.351573899999998"/>
    <n v="70.545448300000004"/>
    <n v="31.9083252"/>
    <n v="27.237750999999999"/>
    <x v="369"/>
    <n v="0.72792179999999995"/>
    <s v="I"/>
    <s v="CRB"/>
    <n v="42888.856311656491"/>
    <n v="70545449.540084094"/>
    <s v="M"/>
    <n v="7.6557765"/>
    <n v="4.2207403000000001"/>
    <m/>
    <m/>
  </r>
  <r>
    <n v="168"/>
    <n v="24.786399800000002"/>
    <x v="457"/>
    <x v="254"/>
    <n v="2158"/>
    <n v="2158"/>
    <s v="Deep"/>
    <n v="2.5"/>
    <n v="10.906666666666666"/>
    <n v="107.66666666666667"/>
    <n v="99.166666666666671"/>
    <x v="0"/>
    <s v="062-05-I"/>
    <n v="1.2365134"/>
    <n v="386.91663948199999"/>
    <n v="945.45590288200003"/>
    <n v="1515.4043517699999"/>
    <m/>
    <m/>
    <n v="0.96219359999999998"/>
    <n v="2.7065413"/>
    <n v="0.7364174"/>
    <n v="6124.8544922000001"/>
    <n v="62.309467300000001"/>
    <n v="24.786405599999998"/>
    <n v="38.7172318"/>
    <n v="9.5700845999999995"/>
    <x v="370"/>
    <n v="2.5138563999999999"/>
    <s v="I"/>
    <s v="CRB"/>
    <n v="26168.116056677158"/>
    <n v="24786406.327759515"/>
    <s v="M"/>
    <n v="3.8819417999999999"/>
    <n v="10.9194613"/>
    <m/>
    <m/>
  </r>
  <r>
    <n v="501"/>
    <n v="46.123100299999997"/>
    <x v="458"/>
    <x v="401"/>
    <m/>
    <m/>
    <m/>
    <m/>
    <m/>
    <m/>
    <m/>
    <x v="2"/>
    <s v="083-14-I"/>
    <n v="2.8425039999999999"/>
    <n v="434.51046533900001"/>
    <n v="994.46939086899999"/>
    <n v="1563.61326386"/>
    <m/>
    <m/>
    <n v="4.3742279999999996"/>
    <n v="1.1033949999999999"/>
    <n v="2.1785369000000001"/>
    <n v="10597.3417969"/>
    <n v="42.179183999999999"/>
    <n v="42.885921500000002"/>
    <n v="26.208877600000001"/>
    <n v="16.558347699999999"/>
    <x v="371"/>
    <n v="0.98352050000000002"/>
    <s v="I"/>
    <s v="CRB"/>
    <n v="33145.107476169331"/>
    <n v="42885921.976482823"/>
    <s v="M"/>
    <n v="9.4838123000000003"/>
    <n v="2.3922827"/>
    <m/>
    <m/>
  </r>
  <r>
    <n v="200"/>
    <n v="55.951000200000003"/>
    <x v="459"/>
    <x v="402"/>
    <n v="2168"/>
    <n v="2168"/>
    <s v="South Lost Horse"/>
    <n v="11.313333333333333"/>
    <n v="14.699999999999998"/>
    <n v="84.333333333333329"/>
    <n v="99.243333333333339"/>
    <x v="1"/>
    <s v="058-08-I"/>
    <n v="0.67695989999999995"/>
    <n v="353.857374714"/>
    <n v="1465.3595391599999"/>
    <n v="2047.0281667100001"/>
    <m/>
    <m/>
    <m/>
    <m/>
    <m/>
    <n v="13825.8046875"/>
    <m/>
    <n v="55.951045999999998"/>
    <m/>
    <n v="21.602819400000001"/>
    <x v="38"/>
    <m/>
    <s v="I"/>
    <s v="CRB"/>
    <n v="39601.913695396979"/>
    <n v="55951046.249305837"/>
    <s v="R"/>
    <m/>
    <m/>
    <m/>
    <m/>
  </r>
  <r>
    <n v="500"/>
    <n v="58.4026985"/>
    <x v="460"/>
    <x v="30"/>
    <m/>
    <m/>
    <m/>
    <m/>
    <m/>
    <m/>
    <m/>
    <x v="2"/>
    <s v="083-20-I"/>
    <n v="5.9636369"/>
    <n v="439.83369289000001"/>
    <n v="976.94195486499996"/>
    <n v="1512.2356744599999"/>
    <m/>
    <m/>
    <n v="2.079685"/>
    <n v="1.252048"/>
    <n v="0.13525110000000001"/>
    <n v="14306.9677734"/>
    <n v="66.168594400000003"/>
    <n v="57.898243000000001"/>
    <n v="41.115177199999998"/>
    <n v="22.354637100000001"/>
    <x v="372"/>
    <n v="1.1428429"/>
    <s v="I"/>
    <s v="CRB"/>
    <n v="43882.07325277169"/>
    <n v="57898244.66485583"/>
    <s v="M"/>
    <n v="3.5609397999999999"/>
    <n v="2.1438185999999999"/>
    <m/>
    <m/>
  </r>
  <r>
    <n v="492"/>
    <n v="31.5074997"/>
    <x v="461"/>
    <x v="403"/>
    <n v="2177"/>
    <n v="2177"/>
    <s v="Tenmile"/>
    <n v="9.73"/>
    <n v="14.11"/>
    <n v="79.5"/>
    <n v="97.825000000000003"/>
    <x v="1"/>
    <s v="083-01-I"/>
    <n v="0.84619770000000005"/>
    <n v="309.60279716600002"/>
    <n v="1091.6020333399999"/>
    <n v="2119.5111503399999"/>
    <m/>
    <m/>
    <m/>
    <m/>
    <m/>
    <n v="7785.6723633000001"/>
    <m/>
    <n v="31.5074997"/>
    <m/>
    <n v="12.165113399999999"/>
    <x v="38"/>
    <m/>
    <s v="I"/>
    <s v="CRB"/>
    <n v="25619.097000052054"/>
    <n v="31507499.061376885"/>
    <s v="R"/>
    <m/>
    <m/>
    <m/>
    <m/>
  </r>
  <r>
    <n v="328"/>
    <n v="37.6299019"/>
    <x v="462"/>
    <x v="404"/>
    <n v="2180"/>
    <n v="2180"/>
    <s v="Wilkes"/>
    <n v="5.3299999999999992"/>
    <n v="15.953333333333333"/>
    <n v="115"/>
    <n v="93.413333333333341"/>
    <x v="0"/>
    <s v="032-09-I"/>
    <n v="1.2056906000000001"/>
    <n v="333.90370146599997"/>
    <n v="959.72542248699995"/>
    <n v="1374.81641272"/>
    <m/>
    <m/>
    <n v="0.58263189999999998"/>
    <n v="0.43645080000000003"/>
    <n v="2.5712606999999998"/>
    <n v="9298.5419922000001"/>
    <n v="29.403842900000001"/>
    <n v="37.629863700000001"/>
    <n v="18.270664199999999"/>
    <n v="14.5289707"/>
    <x v="373"/>
    <n v="0.78139639999999999"/>
    <s v="I"/>
    <s v="CRB"/>
    <n v="31844.402484584803"/>
    <n v="37629862.557529651"/>
    <s v="M"/>
    <n v="1.5483217"/>
    <n v="1.1598512000000001"/>
    <m/>
    <m/>
  </r>
  <r>
    <n v="433"/>
    <n v="21.670499800000002"/>
    <x v="463"/>
    <x v="405"/>
    <n v="2181"/>
    <n v="2181"/>
    <s v="Lynx"/>
    <n v="5.7549999999999999"/>
    <n v="13.145"/>
    <n v="86"/>
    <n v="100"/>
    <x v="0"/>
    <s v="084-08-I"/>
    <n v="1.5770386000000001"/>
    <n v="413.33030428400002"/>
    <n v="966.34999476799999"/>
    <n v="1751.54958334"/>
    <n v="2.3291016"/>
    <n v="3.3873782000000001"/>
    <m/>
    <m/>
    <m/>
    <n v="5354.8876952999999"/>
    <n v="1.6368704999999999"/>
    <n v="21.670461700000001"/>
    <n v="1.0171021"/>
    <n v="8.3670120000000008"/>
    <x v="374"/>
    <n v="7.5534599999999993E-2"/>
    <s v="I"/>
    <s v="CRB"/>
    <n v="26608.990509075447"/>
    <n v="21670461.937404748"/>
    <s v="M"/>
    <m/>
    <m/>
    <n v="10.747798"/>
    <n v="15.6312885"/>
  </r>
  <r>
    <n v="364"/>
    <n v="11.5199003"/>
    <x v="464"/>
    <x v="239"/>
    <n v="2186"/>
    <n v="2186"/>
    <s v="Canyon"/>
    <n v="5.2600000000000007"/>
    <n v="12.376666666666667"/>
    <n v="87.333333333333329"/>
    <n v="98.333333333333329"/>
    <x v="0"/>
    <s v="017-10-I"/>
    <n v="0.74231309999999995"/>
    <n v="217.59617291399999"/>
    <n v="1126.96882181"/>
    <n v="1227.80734889"/>
    <m/>
    <m/>
    <n v="0.51780210000000004"/>
    <n v="1.0977954000000001"/>
    <n v="0.4885408"/>
    <n v="2809.7087402000002"/>
    <n v="33.324737499999998"/>
    <n v="11.370487199999999"/>
    <n v="20.7069893"/>
    <n v="4.3901696000000001"/>
    <x v="375"/>
    <n v="2.9308100000000001"/>
    <s v="I"/>
    <s v="CRB"/>
    <n v="16817.066230007516"/>
    <n v="11370487.498083789"/>
    <s v="M"/>
    <n v="4.4948483000000001"/>
    <n v="9.5295562999999994"/>
    <m/>
    <m/>
  </r>
  <r>
    <n v="172"/>
    <n v="90.377799999999993"/>
    <x v="465"/>
    <x v="406"/>
    <n v="2188"/>
    <n v="2188"/>
    <s v="Cache"/>
    <n v="13.856666666666667"/>
    <n v="22.97"/>
    <n v="92.333333333333329"/>
    <n v="100"/>
    <x v="0"/>
    <s v="062-17-I"/>
    <n v="1.1554241999999999"/>
    <n v="352.51745804900003"/>
    <n v="1455.9717635"/>
    <n v="1749.7061225099999"/>
    <m/>
    <m/>
    <n v="0"/>
    <n v="0.16030469999999999"/>
    <n v="0"/>
    <n v="22332.84375"/>
    <n v="0.1044532"/>
    <n v="90.377807599999997"/>
    <n v="6.4904100000000006E-2"/>
    <n v="34.895069100000001"/>
    <x v="376"/>
    <n v="1.1557E-3"/>
    <s v="I"/>
    <s v="CRB"/>
    <n v="51877.330417069054"/>
    <n v="90377810.134052411"/>
    <s v="M"/>
    <n v="0"/>
    <n v="0.17737169999999999"/>
    <m/>
    <m/>
  </r>
  <r>
    <n v="182"/>
    <n v="11.1731997"/>
    <x v="466"/>
    <x v="407"/>
    <n v="2189"/>
    <n v="2189"/>
    <s v="Plant"/>
    <n v="2.2899999999999996"/>
    <n v="8.69"/>
    <n v="94"/>
    <n v="99.243333333333339"/>
    <x v="0"/>
    <s v="055-08-I"/>
    <n v="0.98702319999999999"/>
    <n v="434.18626335099998"/>
    <n v="786.65235452100001"/>
    <n v="1631.84872488"/>
    <m/>
    <m/>
    <n v="0.81293519999999997"/>
    <n v="0.20105129999999999"/>
    <n v="0"/>
    <n v="2760.9533691000001"/>
    <n v="15.4357147"/>
    <n v="11.1731815"/>
    <n v="9.5912895000000002"/>
    <n v="4.3139896000000002"/>
    <x v="377"/>
    <n v="1.3814968000000001"/>
    <s v="I"/>
    <s v="CRB"/>
    <n v="15380.624412830126"/>
    <n v="11173181.846678443"/>
    <s v="M"/>
    <n v="7.2757601999999997"/>
    <n v="1.7994063"/>
    <m/>
    <m/>
  </r>
  <r>
    <n v="166"/>
    <n v="39.4878006"/>
    <x v="467"/>
    <x v="408"/>
    <n v="2197"/>
    <n v="2197"/>
    <s v="Straight"/>
    <n v="10.01"/>
    <n v="25.36"/>
    <n v="120.66666666666667"/>
    <n v="99.206666666666663"/>
    <x v="0"/>
    <s v="062-13-I"/>
    <n v="1.5617945"/>
    <n v="323.67549607400002"/>
    <n v="1725.10161369"/>
    <n v="1789.7883755400001"/>
    <n v="0.9847572"/>
    <n v="0.47305950000000002"/>
    <m/>
    <m/>
    <m/>
    <n v="9757.6416016000003"/>
    <m/>
    <n v="39.487773900000001"/>
    <m/>
    <n v="15.246314"/>
    <x v="38"/>
    <m/>
    <s v="I"/>
    <s v="CRB"/>
    <n v="31287.236297494012"/>
    <n v="39487772.721975408"/>
    <s v="M"/>
    <m/>
    <m/>
    <n v="2.4938264000000001"/>
    <n v="1.1979891"/>
  </r>
  <r>
    <n v="375"/>
    <n v="28.414499299999999"/>
    <x v="468"/>
    <x v="409"/>
    <n v="2199"/>
    <n v="2199"/>
    <s v="E.F. Steamboat"/>
    <n v="7.3650000000000002"/>
    <n v="17.477499999999999"/>
    <n v="112.75"/>
    <n v="97.917500000000004"/>
    <x v="0"/>
    <s v="022-20-I"/>
    <n v="1.4285827"/>
    <n v="324.93900366399998"/>
    <n v="1218.0060467400001"/>
    <n v="1180.59833865"/>
    <n v="0.42946990000000002"/>
    <n v="0.1411789"/>
    <n v="3.1322247999999999"/>
    <n v="4.8243165000000001"/>
    <n v="2.4133580000000001"/>
    <n v="7021.3710938000004"/>
    <n v="61.530654900000002"/>
    <n v="28.4144802"/>
    <n v="38.233303100000001"/>
    <n v="10.970892900000001"/>
    <x v="378"/>
    <n v="2.1654681999999998"/>
    <s v="I"/>
    <s v="CRB"/>
    <n v="23646.17628605666"/>
    <n v="28414481.110071175"/>
    <s v="M"/>
    <n v="11.0233326"/>
    <n v="16.978363000000002"/>
    <n v="1.5114464999999999"/>
    <n v="0.49685499999999999"/>
  </r>
  <r>
    <n v="211"/>
    <n v="24.329200700000001"/>
    <x v="469"/>
    <x v="410"/>
    <n v="2205"/>
    <n v="2205"/>
    <s v="Little Sleeping Child"/>
    <n v="4.05"/>
    <n v="12.733333333333334"/>
    <n v="106"/>
    <n v="99.206666666666663"/>
    <x v="0"/>
    <s v="058-04-I"/>
    <n v="2.8989932999999999"/>
    <n v="435.89571521300002"/>
    <n v="586.49342024999999"/>
    <n v="1752.22224661"/>
    <m/>
    <m/>
    <n v="8.8008775999999997"/>
    <n v="0.1448496"/>
    <n v="2.4003872999999998"/>
    <n v="6011.8779297000001"/>
    <n v="63.042465200000002"/>
    <n v="24.329208399999999"/>
    <n v="39.1726952"/>
    <n v="9.3935595000000003"/>
    <x v="379"/>
    <n v="2.5912253999999999"/>
    <s v="I"/>
    <s v="CRB"/>
    <n v="22039.206956250924"/>
    <n v="24329207.545490034"/>
    <s v="M"/>
    <n v="36.174133300000001"/>
    <n v="0.59537329999999999"/>
    <m/>
    <m/>
  </r>
  <r>
    <n v="377"/>
    <n v="16.6228008"/>
    <x v="470"/>
    <x v="411"/>
    <n v="2207"/>
    <n v="2207"/>
    <s v="Graham"/>
    <n v="7.3999999999999995"/>
    <n v="17.843333333333334"/>
    <n v="113"/>
    <n v="97.65333333333335"/>
    <x v="1"/>
    <s v="022-19-I"/>
    <n v="1.3984661"/>
    <n v="312.60071103500002"/>
    <n v="1157.2819260799999"/>
    <n v="1215.64054059"/>
    <m/>
    <m/>
    <m/>
    <m/>
    <m/>
    <n v="4107.5942383000001"/>
    <m/>
    <n v="16.622844700000002"/>
    <m/>
    <n v="6.4181160999999998"/>
    <x v="38"/>
    <m/>
    <s v="I"/>
    <s v="CRB"/>
    <n v="17617.211825147297"/>
    <n v="16622844.138688566"/>
    <s v="R"/>
    <m/>
    <m/>
    <m/>
    <m/>
  </r>
  <r>
    <n v="290"/>
    <n v="60.541999799999999"/>
    <x v="471"/>
    <x v="412"/>
    <n v="2213"/>
    <n v="2213"/>
    <s v="Spotted Bear"/>
    <n v="10.053333333333333"/>
    <n v="26.123333333333335"/>
    <n v="123.33333333333333"/>
    <n v="96.303333333333327"/>
    <x v="1"/>
    <s v="043-12-I"/>
    <n v="1.4029259999999999"/>
    <n v="271.754158803"/>
    <n v="1370.07619576"/>
    <n v="2070.3302514299999"/>
    <n v="2.0892153000000002"/>
    <n v="1.8772416000000001"/>
    <m/>
    <m/>
    <m/>
    <n v="14934.8720703"/>
    <m/>
    <n v="60.4392815"/>
    <m/>
    <n v="23.335737200000001"/>
    <x v="38"/>
    <m/>
    <s v="I"/>
    <s v="CRB"/>
    <n v="35686.605665729541"/>
    <n v="60439282.658863805"/>
    <s v="R"/>
    <m/>
    <m/>
    <n v="3.4508526000000002"/>
    <n v="3.1007261000000002"/>
  </r>
  <r>
    <n v="356"/>
    <n v="44.908298500000001"/>
    <x v="472"/>
    <x v="394"/>
    <n v="2215"/>
    <n v="2215"/>
    <s v="Moores"/>
    <n v="4.2633333333333336"/>
    <n v="7.3433333333333337"/>
    <n v="86.333333333333329"/>
    <n v="100"/>
    <x v="0"/>
    <s v="014-18-I"/>
    <n v="1.2772502999999999"/>
    <n v="316.93887412599997"/>
    <n v="804.41739555000004"/>
    <n v="811.10357967899995"/>
    <m/>
    <m/>
    <n v="5.3737493000000001"/>
    <n v="16.081907300000001"/>
    <n v="3.8799049999999999"/>
    <n v="11097.0742188"/>
    <n v="116.6143112"/>
    <n v="44.908268"/>
    <n v="72.460624699999997"/>
    <n v="17.339178100000002"/>
    <x v="380"/>
    <n v="2.5967226000000001"/>
    <s v="I"/>
    <s v="CRB"/>
    <n v="34041.648162385092"/>
    <n v="44908266.631271333"/>
    <s v="M"/>
    <n v="11.9660492"/>
    <n v="35.810546899999999"/>
    <m/>
    <m/>
  </r>
  <r>
    <n v="201"/>
    <n v="52.384899099999998"/>
    <x v="473"/>
    <x v="413"/>
    <n v="2229"/>
    <n v="2229"/>
    <s v="Roaring Lion"/>
    <n v="11.776666666666666"/>
    <n v="14.863333333333335"/>
    <n v="84.333333333333329"/>
    <n v="99.276666666666657"/>
    <x v="1"/>
    <s v="058-05-I"/>
    <n v="1.0111927999999999"/>
    <n v="332.97447836399999"/>
    <n v="1554.1778770400001"/>
    <n v="2104.65527905"/>
    <n v="0.3962387"/>
    <n v="3.5999999999999997E-2"/>
    <m/>
    <m/>
    <m/>
    <n v="12944.5966797"/>
    <m/>
    <n v="52.384925799999998"/>
    <m/>
    <n v="20.225933099999999"/>
    <x v="38"/>
    <m/>
    <s v="I"/>
    <s v="CRB"/>
    <n v="35817.426342924962"/>
    <n v="52384924.328361377"/>
    <s v="R"/>
    <m/>
    <m/>
    <n v="0.75639869999999998"/>
    <n v="6.8722099999999994E-2"/>
  </r>
  <r>
    <n v="205"/>
    <n v="20.4552002"/>
    <x v="474"/>
    <x v="414"/>
    <n v="2234"/>
    <n v="2234"/>
    <s v="Chaffin"/>
    <n v="6.1933333333333325"/>
    <n v="11.946666666666667"/>
    <n v="97.333333333333329"/>
    <n v="97.533333333333346"/>
    <x v="1"/>
    <s v="058-11-I"/>
    <n v="1.2629520999999999"/>
    <n v="315.491464049"/>
    <n v="1269.7996864300001"/>
    <n v="2312.1907645599999"/>
    <m/>
    <m/>
    <m/>
    <m/>
    <m/>
    <n v="5054.5839844000002"/>
    <m/>
    <n v="20.455175400000002"/>
    <m/>
    <n v="7.8977876"/>
    <x v="38"/>
    <m/>
    <s v="I"/>
    <s v="CRB"/>
    <n v="22794.436320404486"/>
    <n v="20455175.563912455"/>
    <s v="R"/>
    <m/>
    <m/>
    <m/>
    <m/>
  </r>
  <r>
    <n v="111"/>
    <n v="25.5487003"/>
    <x v="475"/>
    <x v="415"/>
    <n v="2247"/>
    <n v="2247"/>
    <s v="Skin"/>
    <n v="7.5966666666666667"/>
    <n v="19.816666666666666"/>
    <n v="108.66666666666667"/>
    <n v="98.61"/>
    <x v="0"/>
    <s v="023-07-I"/>
    <n v="0.73645269999999996"/>
    <n v="245.48503954700001"/>
    <n v="1011.53371412"/>
    <n v="1284.3526930999999"/>
    <m/>
    <m/>
    <n v="1.5203248"/>
    <n v="6.3500437999999999"/>
    <n v="0.76500020000000002"/>
    <n v="6313.2241211"/>
    <n v="20.354017299999999"/>
    <n v="25.5487118"/>
    <n v="12.6473751"/>
    <n v="9.8644122999999997"/>
    <x v="381"/>
    <n v="0.79667489999999996"/>
    <s v="I"/>
    <s v="CRB"/>
    <n v="30188.543062519453"/>
    <n v="25548711.720767058"/>
    <s v="M"/>
    <n v="5.9506936000000001"/>
    <n v="24.854663800000001"/>
    <m/>
    <m/>
  </r>
  <r>
    <n v="149"/>
    <n v="88.486099199999998"/>
    <x v="476"/>
    <x v="416"/>
    <n v="2248"/>
    <n v="2248"/>
    <s v="Ranch"/>
    <n v="6.163333333333334"/>
    <n v="11.799999999999999"/>
    <n v="101.66666666666667"/>
    <n v="100"/>
    <x v="0"/>
    <s v="055-19-I"/>
    <n v="1.1515424000000001"/>
    <n v="373.92928652699999"/>
    <n v="809.69369374200005"/>
    <n v="1952.6265798699999"/>
    <n v="0.84460979999999997"/>
    <n v="1.1528653"/>
    <m/>
    <m/>
    <m/>
    <n v="21865.3886719"/>
    <n v="4.5383548999999999"/>
    <n v="88.486084000000005"/>
    <n v="2.8199972999999998"/>
    <n v="34.164669000000004"/>
    <x v="382"/>
    <n v="5.1288899999999998E-2"/>
    <s v="I"/>
    <s v="CRB"/>
    <n v="44878.842008471234"/>
    <n v="88486085.235755295"/>
    <s v="M"/>
    <m/>
    <m/>
    <n v="0.95451129999999995"/>
    <n v="1.3028773"/>
  </r>
  <r>
    <n v="358"/>
    <n v="4.5300798000000002"/>
    <x v="477"/>
    <x v="417"/>
    <n v="2249"/>
    <n v="2249"/>
    <s v="Kavanaugh"/>
    <n v="2.1300000000000003"/>
    <n v="4.5066666666666668"/>
    <n v="78.333333333333329"/>
    <n v="99.206666666666663"/>
    <x v="0"/>
    <s v="014-15-I"/>
    <n v="1.0187248"/>
    <n v="313.20532343100001"/>
    <n v="856.90571812200005"/>
    <n v="858.29679873099997"/>
    <m/>
    <m/>
    <n v="0.68719949999999996"/>
    <n v="1.4794877"/>
    <n v="0.32578119999999999"/>
    <n v="1119.40625"/>
    <n v="12.313845600000001"/>
    <n v="4.5300760000000002"/>
    <n v="7.6514534999999997"/>
    <n v="1.7490722000000001"/>
    <x v="383"/>
    <n v="2.7182426"/>
    <s v="I"/>
    <s v="CRB"/>
    <n v="10233.226978721363"/>
    <n v="4530076.2260605823"/>
    <s v="M"/>
    <n v="15.169699700000001"/>
    <n v="32.659194900000003"/>
    <m/>
    <m/>
  </r>
  <r>
    <n v="151"/>
    <n v="16.196800199999998"/>
    <x v="478"/>
    <x v="418"/>
    <n v="2251"/>
    <n v="2251"/>
    <s v="Tyler"/>
    <n v="2.7900000000000005"/>
    <n v="9.086666666666666"/>
    <n v="95.333333333333329"/>
    <n v="100"/>
    <x v="0"/>
    <s v="055-12-I"/>
    <n v="1.0219297000000001"/>
    <n v="401.37688234400002"/>
    <n v="711.83000126599995"/>
    <n v="1820.4153694399999"/>
    <m/>
    <m/>
    <n v="0.26926610000000001"/>
    <n v="5.1740500000000002E-2"/>
    <n v="0"/>
    <n v="4002.3149414"/>
    <n v="17.553661300000002"/>
    <n v="16.196794499999999"/>
    <n v="10.907318099999999"/>
    <n v="6.2536167999999996"/>
    <x v="384"/>
    <n v="1.0837737000000001"/>
    <s v="I"/>
    <s v="CRB"/>
    <n v="21112.168276530781"/>
    <n v="16196793.738147179"/>
    <s v="M"/>
    <n v="1.6624646000000001"/>
    <n v="0.31944869999999997"/>
    <m/>
    <m/>
  </r>
  <r>
    <n v="163"/>
    <n v="39.966301000000001"/>
    <x v="479"/>
    <x v="258"/>
    <n v="2252"/>
    <n v="2252"/>
    <s v="Flat"/>
    <n v="3.1733333333333333"/>
    <n v="11.299999999999999"/>
    <n v="119"/>
    <n v="99.206666666666663"/>
    <x v="0"/>
    <s v="062-09-I"/>
    <n v="1.3677208000000001"/>
    <n v="386.26868799200003"/>
    <n v="831.86196649299995"/>
    <n v="1438.1468627100001"/>
    <n v="1.968313"/>
    <n v="0.25765369999999999"/>
    <n v="2.8757752999999999"/>
    <n v="1.0084002000000001"/>
    <n v="1.0955136999999999"/>
    <n v="9875.8964844000002"/>
    <n v="53.499485"/>
    <n v="39.966335299999997"/>
    <n v="33.242973300000003"/>
    <n v="15.4310884"/>
    <x v="385"/>
    <n v="1.3386137"/>
    <s v="I"/>
    <s v="CRB"/>
    <n v="31630.004048085957"/>
    <n v="39966334.47870519"/>
    <s v="M"/>
    <n v="7.1955004000000002"/>
    <n v="2.5231264000000002"/>
    <n v="4.9249314999999996"/>
    <n v="0.64467739999999996"/>
  </r>
  <r>
    <n v="383"/>
    <n v="49.329799700000002"/>
    <x v="480"/>
    <x v="419"/>
    <n v="2253"/>
    <n v="2253"/>
    <s v="E.F. Eagle"/>
    <n v="12.976666666666668"/>
    <n v="25.150000000000002"/>
    <n v="131.33333333333334"/>
    <n v="100"/>
    <x v="0"/>
    <s v="022-15-I"/>
    <n v="1.1835461"/>
    <n v="298.839944667"/>
    <n v="1251.82126434"/>
    <n v="1390.0322049500001"/>
    <n v="5.1286750000000003"/>
    <n v="1.7844279000000001"/>
    <n v="2.2168546"/>
    <n v="2.4185672"/>
    <n v="3.0931658999999998"/>
    <n v="12189.6503906"/>
    <n v="71.878501900000003"/>
    <n v="49.329765299999998"/>
    <n v="44.663139299999997"/>
    <n v="19.046327600000001"/>
    <x v="386"/>
    <n v="1.4571021"/>
    <s v="I"/>
    <s v="CRB"/>
    <n v="30953.119775190618"/>
    <n v="49329764.399044797"/>
    <s v="M"/>
    <n v="4.4939460999999996"/>
    <n v="4.9028524999999998"/>
    <n v="10.3967075"/>
    <n v="3.6173424999999999"/>
  </r>
  <r>
    <n v="289"/>
    <n v="35.026298500000003"/>
    <x v="481"/>
    <x v="420"/>
    <n v="2257"/>
    <n v="2257"/>
    <s v="Pentagon"/>
    <n v="6.830000000000001"/>
    <n v="14.49"/>
    <n v="114"/>
    <n v="95.833333333333329"/>
    <x v="1"/>
    <s v="043-01-I"/>
    <n v="1.4864212000000001"/>
    <n v="282.360624427"/>
    <n v="1261.9247336599999"/>
    <n v="2003.6578600299999"/>
    <m/>
    <m/>
    <m/>
    <m/>
    <m/>
    <n v="8655.0478516000003"/>
    <m/>
    <n v="35.025737800000002"/>
    <m/>
    <n v="13.523512800000001"/>
    <x v="38"/>
    <m/>
    <s v="I"/>
    <s v="CRB"/>
    <n v="28571.194272826193"/>
    <n v="35025737.829388015"/>
    <s v="R"/>
    <m/>
    <m/>
    <m/>
    <m/>
  </r>
  <r>
    <n v="390"/>
    <n v="5.6639699999999999"/>
    <x v="482"/>
    <x v="421"/>
    <n v="2259"/>
    <n v="2259"/>
    <s v="Ramskull"/>
    <n v="2.5266666666666668"/>
    <n v="5.5100000000000007"/>
    <n v="91.666666666666671"/>
    <n v="96.5"/>
    <x v="0"/>
    <s v="066-07-I"/>
    <n v="1.7755312999999999"/>
    <n v="368.91474338199998"/>
    <n v="904.24444580099998"/>
    <n v="1012.1325925899999"/>
    <m/>
    <m/>
    <n v="2.2310815000000002"/>
    <n v="0.88054259999999995"/>
    <n v="0.14307810000000001"/>
    <n v="1399.5979004000001"/>
    <n v="2.5942327999999999"/>
    <n v="5.6639714000000003"/>
    <n v="1.6119783000000001"/>
    <n v="2.1868718"/>
    <x v="387"/>
    <n v="0.45802359999999998"/>
    <s v="I"/>
    <s v="CRB"/>
    <n v="10451.071087568525"/>
    <n v="5663971.6037649643"/>
    <s v="M"/>
    <n v="39.390773799999998"/>
    <n v="15.5463848"/>
    <m/>
    <m/>
  </r>
  <r>
    <n v="418"/>
    <n v="8.8219299000000007"/>
    <x v="483"/>
    <x v="422"/>
    <n v="2267"/>
    <n v="2267"/>
    <s v="Hanover"/>
    <n v="6.54"/>
    <n v="23.576666666666664"/>
    <n v="110"/>
    <n v="99.123333333333335"/>
    <x v="0"/>
    <s v="088-19-I"/>
    <n v="0.9461039"/>
    <n v="307.45009567"/>
    <n v="1390.4021432100001"/>
    <n v="2154.3141379600002"/>
    <n v="2.1074388000000002"/>
    <n v="3.0581931999999998"/>
    <m/>
    <m/>
    <m/>
    <n v="2179.9458008000001"/>
    <m/>
    <n v="8.8219270999999999"/>
    <m/>
    <n v="3.4061653999999999"/>
    <x v="38"/>
    <m/>
    <s v="I"/>
    <s v="CRB"/>
    <n v="16304.407634483245"/>
    <n v="8821927.523125818"/>
    <s v="M"/>
    <m/>
    <m/>
    <n v="23.888637500000002"/>
    <n v="34.665809600000003"/>
  </r>
  <r>
    <n v="351"/>
    <n v="52.273101799999999"/>
    <x v="484"/>
    <x v="423"/>
    <n v="2268"/>
    <n v="2268"/>
    <s v="Lower West Branch Priest"/>
    <n v="6.0133333333333328"/>
    <n v="9.4466666666666672"/>
    <n v="109.33333333333333"/>
    <n v="96.103333333333339"/>
    <x v="0"/>
    <s v="014-13-I"/>
    <n v="3.9020274000000001"/>
    <n v="276.13774658400001"/>
    <n v="905.01305333599998"/>
    <n v="955.76466225700005"/>
    <n v="0.7415467"/>
    <n v="0.89283559999999995"/>
    <n v="4.3848146999999997"/>
    <n v="9.0704183999999994"/>
    <n v="5.1703491000000001"/>
    <n v="12911.40625"/>
    <n v="110.08824920000001"/>
    <n v="52.250610399999999"/>
    <n v="68.405532800000003"/>
    <n v="20.174072299999999"/>
    <x v="388"/>
    <n v="2.1069276000000001"/>
    <s v="I"/>
    <s v="CRB"/>
    <n v="34368.146022103007"/>
    <n v="52250608.823480211"/>
    <s v="M"/>
    <n v="8.3882808999999998"/>
    <n v="17.3519802"/>
    <n v="1.4186008999999999"/>
    <n v="1.708021"/>
  </r>
  <r>
    <n v="503"/>
    <n v="55.118400600000001"/>
    <x v="485"/>
    <x v="424"/>
    <n v="2270"/>
    <n v="2270"/>
    <s v="S.F. Red"/>
    <n v="5.873333333333334"/>
    <n v="12.04"/>
    <n v="110"/>
    <n v="100"/>
    <x v="0"/>
    <s v="083-04-I"/>
    <n v="3.8420147999999998"/>
    <n v="394.48370519299999"/>
    <n v="813.36436515000003"/>
    <n v="1834.38620399"/>
    <n v="11.283685699999999"/>
    <n v="8.9184809000000005"/>
    <n v="5.3711270999999998"/>
    <n v="1.9414686000000001"/>
    <n v="2.2241138999999999"/>
    <n v="13620.0517578"/>
    <n v="68.820259100000001"/>
    <n v="55.118392900000003"/>
    <n v="42.762844100000002"/>
    <n v="21.281330100000002"/>
    <x v="389"/>
    <n v="1.2485898"/>
    <s v="I"/>
    <s v="CRB"/>
    <n v="38869.042566815682"/>
    <n v="55118393.878875829"/>
    <s v="M"/>
    <n v="9.7447081000000004"/>
    <n v="3.5223602999999999"/>
    <n v="20.471721599999999"/>
    <n v="16.180587800000001"/>
  </r>
  <r>
    <n v="128"/>
    <n v="15.0087996"/>
    <x v="486"/>
    <x v="425"/>
    <n v="2274"/>
    <n v="2274"/>
    <s v="Spotted Dog"/>
    <n v="5.15"/>
    <n v="12.053333333333335"/>
    <n v="95.333333333333329"/>
    <n v="100"/>
    <x v="0"/>
    <s v="052-10-I"/>
    <n v="0.98729040000000001"/>
    <n v="411.11825415700002"/>
    <n v="622.89217078199999"/>
    <n v="1985.2704260099999"/>
    <m/>
    <m/>
    <n v="0.97186079999999997"/>
    <n v="0.57888260000000002"/>
    <n v="0"/>
    <n v="3708.7434082"/>
    <n v="15.2564774"/>
    <n v="15.0087528"/>
    <n v="9.4799165999999992"/>
    <n v="5.7949118999999998"/>
    <x v="390"/>
    <n v="1.0165054"/>
    <s v="I"/>
    <s v="CRB"/>
    <n v="19733.114428353885"/>
    <n v="15008752.383101568"/>
    <s v="M"/>
    <n v="6.4752736000000004"/>
    <n v="3.8569542999999999"/>
    <m/>
    <m/>
  </r>
  <r>
    <n v="280"/>
    <n v="51.724498699999998"/>
    <x v="487"/>
    <x v="426"/>
    <n v="2276"/>
    <n v="2276"/>
    <s v="Stadium"/>
    <n v="11.803333333333335"/>
    <n v="19.266666666666666"/>
    <n v="103"/>
    <n v="97.149999999999991"/>
    <x v="1"/>
    <s v="043-10-I"/>
    <n v="1.3711091"/>
    <n v="283.98207085899998"/>
    <n v="1370.6369893599999"/>
    <n v="1952.97804376"/>
    <m/>
    <m/>
    <m/>
    <m/>
    <m/>
    <n v="12781.4033203"/>
    <m/>
    <n v="51.724506400000003"/>
    <m/>
    <n v="19.970943500000001"/>
    <x v="38"/>
    <m/>
    <s v="I"/>
    <s v="CRB"/>
    <n v="33531.799176877837"/>
    <n v="51724504.885578446"/>
    <s v="R"/>
    <m/>
    <m/>
    <m/>
    <m/>
  </r>
  <r>
    <n v="148"/>
    <n v="49.917301199999997"/>
    <x v="488"/>
    <x v="427"/>
    <n v="2279"/>
    <n v="2279"/>
    <s v="Welcome"/>
    <n v="6.6033333333333326"/>
    <n v="14.906666666666666"/>
    <n v="106.33333333333333"/>
    <n v="100"/>
    <x v="1"/>
    <s v="055-13-I"/>
    <n v="0.91785799999999995"/>
    <n v="383.36689379799998"/>
    <n v="798.00075946300001"/>
    <n v="1900.0746901299999"/>
    <m/>
    <m/>
    <n v="0.71513559999999998"/>
    <n v="0.2223898"/>
    <n v="0.25151250000000003"/>
    <n v="12334.8310547"/>
    <n v="16.797603599999999"/>
    <n v="49.9172935"/>
    <n v="10.437526699999999"/>
    <n v="19.273174300000001"/>
    <x v="391"/>
    <n v="0.33650869999999999"/>
    <s v="I"/>
    <s v="CRB"/>
    <n v="34812.502705072337"/>
    <n v="49917291.754420154"/>
    <s v="R"/>
    <n v="1.4326407000000001"/>
    <n v="0.44551649999999998"/>
    <m/>
    <m/>
  </r>
  <r>
    <n v="380"/>
    <n v="33.383499100000002"/>
    <x v="489"/>
    <x v="119"/>
    <n v="2280"/>
    <n v="2280"/>
    <s v="Falls"/>
    <n v="9.754999999999999"/>
    <n v="26.635000000000002"/>
    <n v="108"/>
    <n v="95.914999999999992"/>
    <x v="0"/>
    <s v="022-02-I"/>
    <n v="1.1831552000000001"/>
    <n v="300.99347969199999"/>
    <n v="1234.3695840600001"/>
    <n v="1343.9456129800001"/>
    <m/>
    <m/>
    <n v="5.3367456999999998"/>
    <n v="2.3191662000000002"/>
    <n v="3.306114"/>
    <n v="8249.2392577999999"/>
    <n v="119.94553380000001"/>
    <n v="33.383483900000002"/>
    <n v="74.530548100000004"/>
    <n v="12.889435799999999"/>
    <x v="392"/>
    <n v="3.5929603999999999"/>
    <s v="I"/>
    <s v="CRB"/>
    <n v="26581.743988932281"/>
    <n v="33383485.305406597"/>
    <s v="M"/>
    <n v="15.9861784"/>
    <n v="6.9470434000000001"/>
    <m/>
    <m/>
  </r>
  <r>
    <n v="311"/>
    <n v="136.47999569999999"/>
    <x v="490"/>
    <x v="428"/>
    <m/>
    <m/>
    <m/>
    <m/>
    <m/>
    <m/>
    <m/>
    <x v="2"/>
    <s v="512-04-I"/>
    <n v="1.1684190000000001"/>
    <n v="208.00483787600001"/>
    <n v="1841.9338323899999"/>
    <n v="1546.7744336000001"/>
    <m/>
    <m/>
    <n v="3.9400203"/>
    <n v="7.6528010000000002"/>
    <n v="1.449036"/>
    <n v="33724.8359375"/>
    <n v="67.728179900000001"/>
    <n v="136.4795685"/>
    <n v="42.084255200000001"/>
    <n v="52.695056899999997"/>
    <x v="393"/>
    <n v="0.49625140000000001"/>
    <s v="I"/>
    <s v="CRB"/>
    <n v="62766.134488818199"/>
    <n v="136479573.94441316"/>
    <s v="M"/>
    <n v="2.8868849000000001"/>
    <n v="5.6072692999999996"/>
    <m/>
    <m/>
  </r>
  <r>
    <n v="419"/>
    <n v="4.5093398000000002"/>
    <x v="491"/>
    <x v="429"/>
    <n v="2292"/>
    <n v="2292"/>
    <s v="Anchor"/>
    <n v="4.0633333333333335"/>
    <n v="11.729999999999999"/>
    <n v="111"/>
    <n v="96.173333333333332"/>
    <x v="0"/>
    <s v="088-10-I"/>
    <n v="1.9383516000000001"/>
    <n v="295.91170932199998"/>
    <n v="1460.9349975600001"/>
    <n v="2245.9583607999998"/>
    <m/>
    <m/>
    <m/>
    <m/>
    <m/>
    <n v="1114.2825928"/>
    <n v="0.61647339999999995"/>
    <n v="4.5093411999999997"/>
    <n v="0.38305800000000001"/>
    <n v="1.7410665000000001"/>
    <x v="394"/>
    <n v="0.13671030000000001"/>
    <s v="I"/>
    <s v="CRB"/>
    <n v="10015.982093153232"/>
    <n v="4509341.4359392645"/>
    <s v="M"/>
    <m/>
    <m/>
    <m/>
    <m/>
  </r>
  <r>
    <n v="334"/>
    <n v="18.1296997"/>
    <x v="492"/>
    <x v="430"/>
    <n v="2293"/>
    <n v="2293"/>
    <s v="Big Hole"/>
    <n v="4.1933333333333334"/>
    <n v="11.79"/>
    <n v="126"/>
    <n v="96.666666666666671"/>
    <x v="0"/>
    <s v="032-06-I"/>
    <n v="1.4472236999999999"/>
    <n v="301.144991377"/>
    <n v="1245.15643529"/>
    <n v="1572.80242533"/>
    <n v="3.5281061999999999"/>
    <n v="9.0092659000000008"/>
    <n v="0.66252330000000004"/>
    <n v="1.4754E-3"/>
    <n v="0.16060920000000001"/>
    <n v="4479.9345702999999"/>
    <n v="41.805572499999997"/>
    <n v="18.129652"/>
    <n v="25.976726500000002"/>
    <n v="6.9998975000000003"/>
    <x v="395"/>
    <n v="2.3059224999999999"/>
    <s v="I"/>
    <s v="CRB"/>
    <n v="19859.60362547488"/>
    <n v="18129651.285620298"/>
    <s v="M"/>
    <n v="3.6543535999999999"/>
    <n v="8.1379E-3"/>
    <n v="19.460369100000001"/>
    <n v="49.693409000000003"/>
  </r>
  <r>
    <n v="129"/>
    <n v="18.459400200000001"/>
    <x v="493"/>
    <x v="431"/>
    <n v="2294"/>
    <n v="2294"/>
    <s v="Ophir"/>
    <n v="4"/>
    <n v="10.023333333333333"/>
    <n v="137.33333333333334"/>
    <n v="100"/>
    <x v="0"/>
    <s v="052-02-I"/>
    <n v="0.61071019999999998"/>
    <n v="394.92015663000001"/>
    <n v="745.35766805000003"/>
    <n v="2031.1114276999999"/>
    <m/>
    <m/>
    <n v="3.4420567000000002"/>
    <n v="0.30367810000000001"/>
    <n v="0.1150775"/>
    <n v="4532.2304688000004"/>
    <n v="42.623870799999999"/>
    <n v="18.3412857"/>
    <n v="26.485193299999999"/>
    <n v="7.0816096999999996"/>
    <x v="396"/>
    <n v="2.3239302999999998"/>
    <s v="I"/>
    <s v="CRB"/>
    <n v="18989.029703272852"/>
    <n v="18341285.503272682"/>
    <s v="M"/>
    <n v="18.646633099999999"/>
    <n v="1.6451137"/>
    <m/>
    <m/>
  </r>
  <r>
    <n v="107"/>
    <n v="5.2374600999999998"/>
    <x v="494"/>
    <x v="432"/>
    <n v="2295"/>
    <n v="2295"/>
    <s v="Rocky"/>
    <n v="2.63"/>
    <n v="11.346666666666669"/>
    <n v="134"/>
    <n v="99.123333333333335"/>
    <x v="0"/>
    <s v="023-11-I"/>
    <n v="0.82249559999999999"/>
    <n v="382.00430839500001"/>
    <n v="688.95999484599997"/>
    <n v="850.84068879699998"/>
    <m/>
    <m/>
    <n v="0.4411853"/>
    <n v="1.5010219"/>
    <n v="0.12502289999999999"/>
    <n v="1294.2054443"/>
    <n v="11.6269312"/>
    <n v="5.2374640000000001"/>
    <n v="7.2246261000000001"/>
    <n v="2.0221960999999999"/>
    <x v="397"/>
    <n v="2.2199545000000001"/>
    <s v="I"/>
    <s v="CRB"/>
    <n v="11810.692954026137"/>
    <n v="5237463.8579466408"/>
    <s v="M"/>
    <n v="8.4236497999999997"/>
    <n v="28.659347499999999"/>
    <m/>
    <m/>
  </r>
  <r>
    <n v="414"/>
    <n v="30.223800700000002"/>
    <x v="495"/>
    <x v="433"/>
    <n v="2296"/>
    <n v="2296"/>
    <s v="Marshall"/>
    <n v="8.8933333333333326"/>
    <n v="14.843333333333334"/>
    <n v="101"/>
    <n v="99.243333333333339"/>
    <x v="1"/>
    <s v="045-13-I"/>
    <n v="0.97856299999999996"/>
    <n v="296.11951557499998"/>
    <n v="1348.4560343400001"/>
    <n v="2105.9131172000002"/>
    <n v="5.6568607999999996"/>
    <n v="13.407156000000001"/>
    <m/>
    <m/>
    <m/>
    <n v="7468.4536133000001"/>
    <m/>
    <n v="30.223758700000001"/>
    <m/>
    <n v="11.6694584"/>
    <x v="38"/>
    <m/>
    <s v="I"/>
    <s v="CRB"/>
    <n v="27979.108961312231"/>
    <n v="30223759.536391772"/>
    <s v="R"/>
    <m/>
    <m/>
    <n v="18.7165775"/>
    <n v="44.3595963"/>
  </r>
  <r>
    <n v="245"/>
    <n v="43.790798199999998"/>
    <x v="496"/>
    <x v="434"/>
    <n v="2297"/>
    <n v="2297"/>
    <s v="Cabin"/>
    <n v="6.666666666666667"/>
    <n v="15.223333333333334"/>
    <n v="122.33333333333333"/>
    <n v="98.413333333333341"/>
    <x v="1"/>
    <s v="045-07-I"/>
    <n v="2.6768187999999999"/>
    <n v="313.387633107"/>
    <n v="1126.5482339299999"/>
    <n v="2100.38801117"/>
    <m/>
    <m/>
    <m/>
    <m/>
    <m/>
    <n v="10797.8925781"/>
    <m/>
    <n v="43.697521199999997"/>
    <m/>
    <n v="16.871706"/>
    <x v="38"/>
    <m/>
    <s v="I"/>
    <s v="CRB"/>
    <n v="32295.93324126165"/>
    <n v="43697520.421409518"/>
    <s v="R"/>
    <m/>
    <m/>
    <m/>
    <m/>
  </r>
  <r>
    <n v="413"/>
    <n v="70.239601100000002"/>
    <x v="497"/>
    <x v="435"/>
    <n v="2298"/>
    <n v="2298"/>
    <s v="Youngs"/>
    <n v="11.46"/>
    <n v="17.48"/>
    <n v="101.33333333333333"/>
    <n v="96.42"/>
    <x v="1"/>
    <s v="045-04-I"/>
    <n v="0.78536220000000001"/>
    <n v="306.249905872"/>
    <n v="1238.5689668699999"/>
    <n v="2058.0876325200002"/>
    <n v="15.2470236"/>
    <n v="15.575103800000001"/>
    <m/>
    <m/>
    <m/>
    <n v="17356.5839844"/>
    <m/>
    <n v="70.239608799999999"/>
    <m/>
    <n v="27.119663200000002"/>
    <x v="38"/>
    <m/>
    <s v="I"/>
    <s v="CRB"/>
    <n v="39952.540227111065"/>
    <n v="70239606.872660875"/>
    <s v="R"/>
    <m/>
    <m/>
    <n v="21.707160900000002"/>
    <n v="22.174247699999999"/>
  </r>
  <r>
    <n v="112"/>
    <n v="68.482002300000005"/>
    <x v="498"/>
    <x v="157"/>
    <n v="2304"/>
    <n v="2304"/>
    <s v="Deer"/>
    <n v="18.566666666666666"/>
    <n v="37.169999999999995"/>
    <n v="122.66666666666667"/>
    <n v="97.726666666666674"/>
    <x v="0"/>
    <s v="023-01-I"/>
    <n v="1.2977669999999999"/>
    <n v="205.74206005400001"/>
    <n v="1006.30100153"/>
    <n v="1462.27216724"/>
    <m/>
    <m/>
    <n v="0.82504690000000003"/>
    <n v="6.0337563000000003"/>
    <n v="10.508246400000001"/>
    <n v="16922.265625"/>
    <n v="45.5885429"/>
    <n v="68.4819794"/>
    <n v="28.327350599999999"/>
    <n v="26.441040000000001"/>
    <x v="398"/>
    <n v="0.66570130000000005"/>
    <s v="I"/>
    <s v="CRB"/>
    <n v="41073.812853488729"/>
    <n v="68481980.046151415"/>
    <s v="M"/>
    <n v="1.2047646000000001"/>
    <n v="8.8107185000000001"/>
    <m/>
    <m/>
  </r>
  <r>
    <n v="444"/>
    <n v="72.942596399999999"/>
    <x v="499"/>
    <x v="277"/>
    <n v="2307"/>
    <n v="2307"/>
    <s v="Bear"/>
    <n v="14.173333333333334"/>
    <n v="23.243333333333336"/>
    <n v="109.66666666666667"/>
    <n v="97.413333333333341"/>
    <x v="1"/>
    <s v="084-12-I"/>
    <n v="0.97635810000000001"/>
    <n v="378.43728970699999"/>
    <n v="1318.6961792"/>
    <n v="1892.95358175"/>
    <n v="5.60984E-2"/>
    <n v="8.9409999999999999E-4"/>
    <m/>
    <m/>
    <m/>
    <n v="18024.5039063"/>
    <n v="9.4009200000000001E-2"/>
    <n v="72.942581200000006"/>
    <n v="5.8414500000000001E-2"/>
    <n v="28.163288099999999"/>
    <x v="399"/>
    <n v="1.2888000000000001E-3"/>
    <s v="I"/>
    <s v="CRB"/>
    <n v="41809.645382159797"/>
    <n v="72942579.539536402"/>
    <s v="R"/>
    <m/>
    <m/>
    <n v="7.6907500000000004E-2"/>
    <n v="1.2256999999999999E-3"/>
  </r>
  <r>
    <n v="445"/>
    <n v="47.861598999999998"/>
    <x v="500"/>
    <x v="436"/>
    <n v="2308"/>
    <n v="2308"/>
    <s v="Cub"/>
    <n v="11.796666666666667"/>
    <n v="29.693333333333328"/>
    <n v="113.66666666666667"/>
    <n v="100"/>
    <x v="1"/>
    <s v="084-11-I"/>
    <n v="1.0310667"/>
    <n v="359.54665800200002"/>
    <n v="1546.82866618"/>
    <n v="2021.2549995899999"/>
    <m/>
    <m/>
    <m/>
    <m/>
    <m/>
    <n v="11826.8632813"/>
    <m/>
    <n v="47.861614199999998"/>
    <m/>
    <n v="18.4794731"/>
    <x v="38"/>
    <m/>
    <s v="I"/>
    <s v="CRB"/>
    <n v="35400.315382205561"/>
    <n v="47861615.806112275"/>
    <s v="R"/>
    <m/>
    <m/>
    <m/>
    <m/>
  </r>
  <r>
    <n v="442"/>
    <n v="47.282798800000002"/>
    <x v="501"/>
    <x v="437"/>
    <n v="2309"/>
    <n v="2309"/>
    <s v="Wahoo"/>
    <n v="9.5933333333333337"/>
    <n v="23.11"/>
    <n v="127"/>
    <n v="98.413333333333341"/>
    <x v="1"/>
    <s v="084-05-I"/>
    <n v="0.9448839"/>
    <n v="364.73858063199998"/>
    <n v="1404.5994505199999"/>
    <n v="1963.04380631"/>
    <m/>
    <m/>
    <m/>
    <m/>
    <m/>
    <n v="11683.8378906"/>
    <m/>
    <n v="47.282814000000002"/>
    <m/>
    <n v="18.255996700000001"/>
    <x v="38"/>
    <m/>
    <s v="I"/>
    <s v="CRB"/>
    <n v="36318.011753282488"/>
    <n v="47282813.18201527"/>
    <s v="R"/>
    <m/>
    <m/>
    <m/>
    <m/>
  </r>
  <r>
    <n v="443"/>
    <n v="61.959701500000001"/>
    <x v="502"/>
    <x v="438"/>
    <n v="2314"/>
    <n v="2314"/>
    <s v="Paradise"/>
    <n v="12.5"/>
    <n v="30.126666666666665"/>
    <n v="120"/>
    <n v="99.276666666666657"/>
    <x v="1"/>
    <s v="084-13-I"/>
    <n v="0.98394899999999996"/>
    <n v="383.421199161"/>
    <n v="1323.6320061900001"/>
    <n v="1911.1552219499999"/>
    <n v="4.4971069999999997"/>
    <n v="2.3766560999999999"/>
    <m/>
    <m/>
    <m/>
    <n v="15310.5664063"/>
    <m/>
    <n v="61.959663399999997"/>
    <m/>
    <n v="23.92276"/>
    <x v="38"/>
    <m/>
    <s v="I"/>
    <s v="CRB"/>
    <n v="39266.095829178179"/>
    <n v="61959664.635945506"/>
    <s v="R"/>
    <m/>
    <m/>
    <n v="7.2581157999999997"/>
    <n v="3.8358091999999999"/>
  </r>
  <r>
    <n v="548"/>
    <n v="357.29400629999998"/>
    <x v="503"/>
    <x v="439"/>
    <m/>
    <m/>
    <m/>
    <m/>
    <m/>
    <m/>
    <m/>
    <x v="2"/>
    <s v="514-01-I"/>
    <n v="3.7126652999999998"/>
    <n v="438.75388939700002"/>
    <n v="831.98317333600005"/>
    <n v="1622.2147317599999"/>
    <n v="11.895038599999999"/>
    <n v="9.3858852000000006"/>
    <n v="45.705993700000001"/>
    <n v="38.806323999999996"/>
    <n v="28.665021899999999"/>
    <n v="88289.359375"/>
    <n v="625.43402100000003"/>
    <n v="357.29434199999997"/>
    <n v="388.62591550000002"/>
    <n v="137.95211789999999"/>
    <x v="400"/>
    <n v="1.7504728000000001"/>
    <s v="I"/>
    <s v="CRB"/>
    <n v="95343.210581533785"/>
    <n v="357294350.53933108"/>
    <s v="M"/>
    <n v="12.792263999999999"/>
    <n v="10.861173600000001"/>
    <n v="3.3292017"/>
    <n v="2.6269361999999998"/>
  </r>
  <r>
    <n v="507"/>
    <n v="284.55700680000001"/>
    <x v="504"/>
    <x v="440"/>
    <m/>
    <m/>
    <m/>
    <m/>
    <m/>
    <m/>
    <m/>
    <x v="2"/>
    <s v="514-02-I"/>
    <n v="4.2558818"/>
    <n v="431.547760681"/>
    <n v="846.80029092500001"/>
    <n v="1661.2668026399999"/>
    <n v="11.895035699999999"/>
    <n v="9.3858852000000006"/>
    <n v="31.3190536"/>
    <n v="25.033632300000001"/>
    <n v="23.767419799999999"/>
    <n v="70315.640625"/>
    <n v="477.31106569999997"/>
    <n v="284.55731200000002"/>
    <n v="296.58676150000002"/>
    <n v="109.8681946"/>
    <x v="401"/>
    <n v="1.6773811999999999"/>
    <s v="I"/>
    <s v="CRB"/>
    <n v="95487.201555892738"/>
    <n v="284557313.33078581"/>
    <s v="M"/>
    <n v="11.0062494"/>
    <n v="8.7974052"/>
    <n v="4.1801944000000004"/>
    <n v="3.2984201999999998"/>
  </r>
  <r>
    <n v="506"/>
    <n v="119.6080017"/>
    <x v="505"/>
    <x v="441"/>
    <m/>
    <m/>
    <m/>
    <m/>
    <m/>
    <m/>
    <m/>
    <x v="2"/>
    <s v="514-03-I"/>
    <n v="5.9913530000000002"/>
    <n v="437.17646203700002"/>
    <n v="939.82243484399999"/>
    <n v="1639.76521146"/>
    <m/>
    <m/>
    <n v="6.5787816000000001"/>
    <n v="6.8419746999999997"/>
    <n v="4.0124396999999998"/>
    <n v="29555.8984375"/>
    <n v="159.83537290000001"/>
    <n v="119.6084824"/>
    <n v="99.316902200000001"/>
    <n v="46.181091299999999"/>
    <x v="402"/>
    <n v="1.3363214000000001"/>
    <s v="I"/>
    <s v="CRB"/>
    <n v="52919.106295745252"/>
    <n v="119608480.56584504"/>
    <s v="M"/>
    <n v="5.5002855999999998"/>
    <n v="5.7203317"/>
    <m/>
    <m/>
  </r>
  <r>
    <n v="504"/>
    <n v="86.205100999999999"/>
    <x v="506"/>
    <x v="442"/>
    <m/>
    <m/>
    <m/>
    <m/>
    <m/>
    <m/>
    <m/>
    <x v="2"/>
    <s v="514-04-I"/>
    <n v="6.6163793000000002"/>
    <n v="432.35152431300003"/>
    <n v="977.28863525400004"/>
    <n v="1663.58576176"/>
    <m/>
    <m/>
    <n v="2.6630685000000001"/>
    <n v="1.9346414999999999"/>
    <n v="1.5117948999999999"/>
    <n v="21301.7480469"/>
    <n v="98.1060181"/>
    <n v="86.2051163"/>
    <n v="60.9601288"/>
    <n v="33.283981300000001"/>
    <x v="403"/>
    <n v="1.1380532999999999"/>
    <s v="I"/>
    <s v="CRB"/>
    <n v="46935.485200462543"/>
    <n v="86205116.415163115"/>
    <s v="M"/>
    <n v="3.0892238999999999"/>
    <n v="2.2442310000000001"/>
    <m/>
    <m/>
  </r>
  <r>
    <n v="555"/>
    <n v="91.638900800000002"/>
    <x v="507"/>
    <x v="367"/>
    <m/>
    <m/>
    <m/>
    <m/>
    <m/>
    <m/>
    <m/>
    <x v="2"/>
    <s v="512-09-I"/>
    <n v="3.5733986"/>
    <n v="431.61545922300002"/>
    <n v="1430.5131329400001"/>
    <n v="1328.9298202699999"/>
    <n v="4.5352154000000002"/>
    <n v="3.1425744999999998"/>
    <n v="17.589973400000002"/>
    <n v="8.2445889000000001"/>
    <n v="7.6242470999999998"/>
    <n v="22644.4746094"/>
    <n v="219.04020689999999"/>
    <n v="91.638938899999999"/>
    <n v="136.10501099999999"/>
    <n v="35.3819923"/>
    <x v="404"/>
    <n v="2.3902526000000002"/>
    <s v="I"/>
    <s v="CRB"/>
    <n v="51256.972280961549"/>
    <n v="91638941.389204785"/>
    <s v="M"/>
    <n v="19.194875700000001"/>
    <n v="8.9968223999999992"/>
    <n v="4.9490069999999999"/>
    <n v="3.4293016999999999"/>
  </r>
  <r>
    <n v="554"/>
    <n v="217.72300720000001"/>
    <x v="508"/>
    <x v="443"/>
    <m/>
    <m/>
    <m/>
    <m/>
    <m/>
    <m/>
    <m/>
    <x v="2"/>
    <s v="512-10-I"/>
    <n v="1.0337981000000001"/>
    <n v="417.81208580499998"/>
    <n v="1382.3224003"/>
    <n v="1311.50054677"/>
    <n v="1.8072667"/>
    <n v="1.4122181"/>
    <n v="26.586868299999999"/>
    <n v="6.7262196999999997"/>
    <n v="8.9357834"/>
    <n v="33819.28125"/>
    <n v="323.9122314"/>
    <n v="136.8617706"/>
    <n v="201.26931759999999"/>
    <n v="52.842628499999996"/>
    <x v="405"/>
    <n v="2.3667109000000002"/>
    <s v="I"/>
    <s v="CRB"/>
    <n v="76608.310206782393"/>
    <n v="136861776.59903136"/>
    <s v="M"/>
    <n v="12.211327600000001"/>
    <n v="3.0893473999999999"/>
    <n v="0.83007620000000004"/>
    <n v="0.64863059999999995"/>
  </r>
  <r>
    <n v="553"/>
    <n v="188.9810028"/>
    <x v="509"/>
    <x v="310"/>
    <m/>
    <m/>
    <m/>
    <m/>
    <m/>
    <m/>
    <m/>
    <x v="2"/>
    <s v="512-11-I"/>
    <n v="2.3903064999999999"/>
    <n v="402.74084959999999"/>
    <n v="1368.5006140999999"/>
    <n v="1471.0648377699999"/>
    <n v="2.6498379999999999"/>
    <n v="3.9283445000000001"/>
    <n v="8.7525557999999997"/>
    <n v="4.0811628999999998"/>
    <n v="52.191253699999997"/>
    <n v="46698.2148438"/>
    <n v="199.7190094"/>
    <n v="188.98097229999999"/>
    <n v="124.0993881"/>
    <n v="72.965965299999993"/>
    <x v="406"/>
    <n v="1.0568207999999999"/>
    <s v="I"/>
    <s v="CRB"/>
    <n v="71995.745968087766"/>
    <n v="188980974.72274098"/>
    <s v="M"/>
    <n v="4.6314472999999996"/>
    <n v="2.1595626000000001"/>
    <n v="1.4021716"/>
    <n v="2.0786978999999999"/>
  </r>
  <r>
    <n v="12"/>
    <n v="82.580497699999995"/>
    <x v="510"/>
    <x v="62"/>
    <m/>
    <m/>
    <m/>
    <m/>
    <m/>
    <m/>
    <m/>
    <x v="2"/>
    <s v="512-13-I"/>
    <n v="1.1954539"/>
    <n v="349.742430652"/>
    <n v="1597.74199688"/>
    <n v="1705.9737896500001"/>
    <n v="1.23529E-2"/>
    <n v="1.1868699999999999E-2"/>
    <n v="2.6109903000000001"/>
    <n v="1.0742942"/>
    <n v="1.1839919999999999"/>
    <n v="20406.0820313"/>
    <n v="60.647644"/>
    <n v="82.580482500000002"/>
    <n v="37.684623700000003"/>
    <n v="31.8845043"/>
    <x v="407"/>
    <n v="0.73440649999999996"/>
    <s v="I"/>
    <s v="CRB"/>
    <n v="52635.068538895401"/>
    <n v="82580485.594049811"/>
    <s v="M"/>
    <n v="3.1617516999999999"/>
    <n v="1.3009055"/>
    <n v="1.49587E-2"/>
    <n v="1.4372299999999999E-2"/>
  </r>
  <r>
    <n v="556"/>
    <n v="11.911999700000001"/>
    <x v="511"/>
    <x v="444"/>
    <n v="2693"/>
    <n v="2693"/>
    <s v="Otter"/>
    <n v="7.2"/>
    <n v="20.233333333333334"/>
    <n v="110.66666666666667"/>
    <n v="99.123333333333335"/>
    <x v="1"/>
    <s v="045-06-I"/>
    <n v="1.1332947"/>
    <n v="290.31757008300002"/>
    <n v="1316.5099928100001"/>
    <n v="2053.9592124800001"/>
    <n v="1.2596738000000001"/>
    <n v="1.4865029999999999"/>
    <m/>
    <m/>
    <m/>
    <n v="2943.5244140999998"/>
    <m/>
    <n v="11.912020699999999"/>
    <m/>
    <n v="4.5992569999999997"/>
    <x v="38"/>
    <m/>
    <s v="I"/>
    <s v="CRB"/>
    <n v="16316.030608446781"/>
    <n v="11912020.873752305"/>
    <s v="R"/>
    <m/>
    <m/>
    <n v="10.574831"/>
    <n v="12.4790382"/>
  </r>
  <r>
    <n v="15"/>
    <n v="13.4091997"/>
    <x v="512"/>
    <x v="445"/>
    <m/>
    <m/>
    <m/>
    <m/>
    <m/>
    <m/>
    <m/>
    <x v="2"/>
    <s v="521-07-I"/>
    <n v="1.6375256"/>
    <n v="301.88099264900001"/>
    <n v="1332.4909912099999"/>
    <n v="1185.1651276800001"/>
    <m/>
    <m/>
    <n v="7.4256900000000001E-2"/>
    <n v="3.1248610000000001"/>
    <n v="1.1606607"/>
    <n v="3313.4875487999998"/>
    <n v="13.290707599999999"/>
    <n v="13.4092083"/>
    <n v="8.2584467000000004"/>
    <n v="5.1773243000000004"/>
    <x v="408"/>
    <n v="0.99116269999999995"/>
    <s v="I"/>
    <s v="CRB"/>
    <n v="16469.137827018294"/>
    <n v="13409208.160878725"/>
    <s v="M"/>
    <n v="0.55377600000000005"/>
    <n v="23.3038597"/>
    <m/>
    <m/>
  </r>
  <r>
    <n v="16"/>
    <n v="16.330900199999999"/>
    <x v="513"/>
    <x v="446"/>
    <m/>
    <m/>
    <m/>
    <m/>
    <m/>
    <m/>
    <m/>
    <x v="2"/>
    <s v="521-08-I"/>
    <n v="1.5735277999999999"/>
    <n v="282.33133789599998"/>
    <n v="1432.9596229000001"/>
    <n v="1206.0281477200001"/>
    <m/>
    <m/>
    <n v="1.5348122"/>
    <n v="3.0793841"/>
    <n v="0.34493629999999997"/>
    <n v="4035.4558105000001"/>
    <n v="71.314743000000007"/>
    <n v="16.330909699999999"/>
    <n v="44.312839500000003"/>
    <n v="6.3053993999999998"/>
    <x v="409"/>
    <n v="4.3668566000000002"/>
    <s v="I"/>
    <s v="CRB"/>
    <n v="16886.5856936497"/>
    <n v="16330909.912383251"/>
    <s v="M"/>
    <n v="9.3982095999999995"/>
    <n v="18.856182100000002"/>
    <m/>
    <m/>
  </r>
  <r>
    <n v="17"/>
    <n v="26.2607994"/>
    <x v="514"/>
    <x v="86"/>
    <m/>
    <m/>
    <m/>
    <m/>
    <m/>
    <m/>
    <m/>
    <x v="2"/>
    <s v="521-02-I"/>
    <n v="1.5868188000000001"/>
    <n v="315.10113262800002"/>
    <n v="1208.51657774"/>
    <n v="1154.7048028199999"/>
    <n v="3.0538300000000001E-2"/>
    <n v="1.2394799999999999E-2"/>
    <n v="2.0793599999999999"/>
    <n v="5.0467091000000002"/>
    <n v="2.0141203000000001"/>
    <n v="6489.1738280999998"/>
    <n v="79.9609375"/>
    <n v="26.260755499999998"/>
    <n v="49.685321799999997"/>
    <n v="10.1393337"/>
    <x v="410"/>
    <n v="3.0448833"/>
    <s v="I"/>
    <s v="CRB"/>
    <n v="25904.928909571579"/>
    <n v="26260754.733747862"/>
    <s v="M"/>
    <n v="7.9181141999999998"/>
    <n v="19.217651400000001"/>
    <n v="0.11628869999999999"/>
    <n v="4.7198900000000002E-2"/>
  </r>
  <r>
    <n v="18"/>
    <n v="20.0802002"/>
    <x v="515"/>
    <x v="447"/>
    <m/>
    <m/>
    <m/>
    <m/>
    <m/>
    <m/>
    <m/>
    <x v="2"/>
    <s v="521-04-I"/>
    <n v="1.2506025000000001"/>
    <n v="308.45954497000002"/>
    <n v="1253.41095561"/>
    <n v="1240.9261865000001"/>
    <n v="0.33986359999999999"/>
    <n v="6.4336299999999999E-2"/>
    <n v="3.3926333999999998"/>
    <n v="3.9700069"/>
    <n v="2.0944381000000001"/>
    <n v="4961.9155272999997"/>
    <n v="39.184780099999998"/>
    <n v="20.080160100000001"/>
    <n v="24.348245599999998"/>
    <n v="7.7529931000000003"/>
    <x v="411"/>
    <n v="1.9514176999999999"/>
    <s v="I"/>
    <s v="CRB"/>
    <n v="21899.045021293532"/>
    <n v="20080159.789583907"/>
    <s v="M"/>
    <n v="16.895416300000001"/>
    <n v="19.770753899999999"/>
    <n v="1.6925307999999999"/>
    <n v="0.32039689999999998"/>
  </r>
  <r>
    <n v="19"/>
    <n v="14.855199799999999"/>
    <x v="516"/>
    <x v="448"/>
    <m/>
    <m/>
    <m/>
    <m/>
    <m/>
    <m/>
    <m/>
    <x v="2"/>
    <s v="521-01-I"/>
    <n v="2.8272287999999999"/>
    <n v="288.22620635700002"/>
    <n v="1282.75047666"/>
    <n v="1241.6849298499999"/>
    <m/>
    <m/>
    <n v="0"/>
    <n v="3.0361284999999998"/>
    <n v="0"/>
    <n v="3670.8107909999999"/>
    <n v="55.085628499999999"/>
    <n v="14.855244600000001"/>
    <n v="34.2285538"/>
    <n v="5.7356420000000004"/>
    <x v="412"/>
    <n v="3.7081604000000001"/>
    <s v="I"/>
    <s v="CRB"/>
    <n v="18115.911375581625"/>
    <n v="14855244.380074168"/>
    <s v="M"/>
    <n v="0"/>
    <n v="20.4381542"/>
    <m/>
    <m/>
  </r>
  <r>
    <n v="14"/>
    <n v="10.6199999"/>
    <x v="517"/>
    <x v="449"/>
    <m/>
    <m/>
    <m/>
    <m/>
    <m/>
    <m/>
    <m/>
    <x v="2"/>
    <s v="517-26-I"/>
    <n v="1.4784767999999999"/>
    <n v="433.59622849200002"/>
    <n v="544.517778185"/>
    <n v="1963.49540989"/>
    <m/>
    <m/>
    <n v="0.34505560000000002"/>
    <n v="1.1948553"/>
    <n v="0"/>
    <n v="2622.8215332"/>
    <n v="19.491975799999999"/>
    <n v="10.6141825"/>
    <n v="12.111727699999999"/>
    <n v="4.0981588000000002"/>
    <x v="413"/>
    <n v="1.8364085999999999"/>
    <s v="I"/>
    <s v="CRB"/>
    <n v="15238.042247932161"/>
    <n v="10614182.105656888"/>
    <s v="M"/>
    <n v="3.2491107000000001"/>
    <n v="11.2509918"/>
    <m/>
    <m/>
  </r>
  <r>
    <n v="13"/>
    <n v="6.3054199000000004"/>
    <x v="518"/>
    <x v="450"/>
    <m/>
    <m/>
    <m/>
    <m/>
    <m/>
    <m/>
    <m/>
    <x v="2"/>
    <s v="517-27-I"/>
    <n v="0.82689599999999996"/>
    <n v="438.77497518899997"/>
    <n v="443.17299804700002"/>
    <n v="1959.0011179099999"/>
    <m/>
    <m/>
    <n v="0.18547459999999999"/>
    <n v="1.1060627999999999"/>
    <n v="0"/>
    <n v="1558.1022949000001"/>
    <n v="4.1982789"/>
    <n v="6.3054161000000004"/>
    <n v="2.6086843000000002"/>
    <n v="2.4345348000000002"/>
    <x v="414"/>
    <n v="0.66582110000000005"/>
    <s v="I"/>
    <s v="CRB"/>
    <n v="12976.056379486919"/>
    <n v="6305416.2229303168"/>
    <s v="M"/>
    <n v="2.9415108999999999"/>
    <n v="17.541460000000001"/>
    <m/>
    <m/>
  </r>
  <r>
    <n v="568"/>
    <n v="98.708602900000002"/>
    <x v="519"/>
    <x v="451"/>
    <m/>
    <m/>
    <m/>
    <m/>
    <m/>
    <m/>
    <m/>
    <x v="2"/>
    <s v="521-10-I"/>
    <n v="2.9739463000000002"/>
    <n v="240.899648343"/>
    <n v="818.72548316200005"/>
    <n v="1053.2509974699999"/>
    <m/>
    <m/>
    <n v="4.4926205000000001"/>
    <n v="9.1228628"/>
    <n v="5.5227566000000001"/>
    <n v="24388.9179688"/>
    <n v="109.99527740000001"/>
    <n v="98.698448200000001"/>
    <n v="68.347763099999995"/>
    <n v="38.107685099999998"/>
    <x v="415"/>
    <n v="1.1144579999999999"/>
    <s v="I"/>
    <s v="CRB"/>
    <n v="56502.287389154269"/>
    <n v="98698450.789446563"/>
    <s v="M"/>
    <n v="4.5513972999999996"/>
    <n v="9.2422161000000003"/>
    <m/>
    <m/>
  </r>
  <r>
    <n v="569"/>
    <n v="33.046298999999998"/>
    <x v="520"/>
    <x v="36"/>
    <m/>
    <m/>
    <m/>
    <m/>
    <m/>
    <m/>
    <m/>
    <x v="2"/>
    <s v="521-12-I"/>
    <n v="1.2327788"/>
    <n v="344.15588032400001"/>
    <n v="1095.7212167099999"/>
    <n v="1171.9131857"/>
    <m/>
    <m/>
    <n v="3.3435286999999998"/>
    <n v="0.87619880000000006"/>
    <n v="2.7175075999999998"/>
    <n v="6227.3085938000004"/>
    <n v="37.998474100000003"/>
    <n v="25.201025000000001"/>
    <n v="23.6111088"/>
    <n v="9.7301701999999999"/>
    <x v="416"/>
    <n v="1.5078145999999999"/>
    <s v="I"/>
    <s v="CRB"/>
    <n v="31097.27541650537"/>
    <n v="25201024.692297246"/>
    <s v="M"/>
    <n v="10.1177101"/>
    <n v="2.6514280000000001"/>
    <m/>
    <m/>
  </r>
  <r>
    <n v="564"/>
    <n v="11.325300199999999"/>
    <x v="521"/>
    <x v="252"/>
    <m/>
    <m/>
    <m/>
    <m/>
    <m/>
    <m/>
    <m/>
    <x v="2"/>
    <s v="227-06-I"/>
    <n v="4.3900000000000003E-5"/>
    <n v="336.720161674"/>
    <n v="831.94998168899997"/>
    <n v="2377.8758003799999"/>
    <m/>
    <m/>
    <n v="3.6261000000000002E-3"/>
    <n v="0"/>
    <n v="0"/>
    <n v="43.7406273"/>
    <n v="0.35736190000000001"/>
    <n v="0.177012"/>
    <n v="0.222054"/>
    <n v="6.8344699999999994E-2"/>
    <x v="417"/>
    <n v="2.0188568"/>
    <s v="I"/>
    <s v="CRB"/>
    <n v="9028.5651663703811"/>
    <n v="177012.03196861513"/>
    <s v="M"/>
    <n v="3.2017499999999997E-2"/>
    <n v="0"/>
    <m/>
    <m/>
  </r>
  <r>
    <n v="565"/>
    <n v="130.4279938"/>
    <x v="522"/>
    <x v="452"/>
    <n v="3006"/>
    <n v="3006"/>
    <s v="Keeler"/>
    <n v="22.11"/>
    <n v="41.293333333333329"/>
    <n v="131.33333333333334"/>
    <n v="95.986666666666665"/>
    <x v="0"/>
    <s v="025-02-I"/>
    <n v="1.2484282"/>
    <n v="262.53300222199999"/>
    <n v="1236.3953429600001"/>
    <n v="1325.1997404199999"/>
    <m/>
    <m/>
    <n v="6.7673502000000001"/>
    <n v="14.609014500000001"/>
    <n v="7.7987137000000004"/>
    <n v="32229.4355469"/>
    <n v="196.64910889999999"/>
    <n v="130.42790220000001"/>
    <n v="122.1918411"/>
    <n v="50.358493799999998"/>
    <x v="418"/>
    <n v="1.5077227"/>
    <s v="I"/>
    <s v="CRB"/>
    <n v="53581.501583326943"/>
    <n v="130427897.58628923"/>
    <s v="M"/>
    <n v="5.1885719000000003"/>
    <n v="11.2008276"/>
    <m/>
    <m/>
  </r>
  <r>
    <n v="572"/>
    <n v="26.074499100000001"/>
    <x v="523"/>
    <x v="453"/>
    <m/>
    <m/>
    <m/>
    <m/>
    <m/>
    <m/>
    <m/>
    <x v="2"/>
    <s v="512-15-I"/>
    <n v="1.3608254"/>
    <n v="451.14296185699999"/>
    <n v="922.43414306600005"/>
    <n v="1253.7232530399999"/>
    <m/>
    <m/>
    <n v="2.1710463"/>
    <n v="2.4512982000000001"/>
    <n v="1.4771668"/>
    <n v="6443.15625"/>
    <n v="62.418052699999997"/>
    <n v="26.074527700000001"/>
    <n v="38.784702299999999"/>
    <n v="10.0674314"/>
    <x v="419"/>
    <n v="2.3938324"/>
    <s v="I"/>
    <s v="CRB"/>
    <n v="25371.005357872149"/>
    <n v="26074528.58557035"/>
    <s v="M"/>
    <n v="8.3263206000000007"/>
    <n v="9.4011326000000004"/>
    <m/>
    <m/>
  </r>
  <r>
    <n v="571"/>
    <n v="66.848602299999996"/>
    <x v="524"/>
    <x v="454"/>
    <m/>
    <m/>
    <m/>
    <m/>
    <m/>
    <m/>
    <m/>
    <x v="2"/>
    <s v="512-16-I"/>
    <n v="2.2006492999999998"/>
    <n v="436.149732761"/>
    <n v="988.96171293700002"/>
    <n v="1357.05866853"/>
    <n v="0.7207559"/>
    <n v="1.8478684000000001"/>
    <n v="4.6244472999999999"/>
    <n v="1.7232696000000001"/>
    <n v="7.4813571000000003"/>
    <n v="16518.6503906"/>
    <n v="75.800384500000007"/>
    <n v="66.8486099"/>
    <n v="47.100082399999998"/>
    <n v="25.810392400000001"/>
    <x v="420"/>
    <n v="1.1339110999999999"/>
    <s v="I"/>
    <s v="CRB"/>
    <n v="45090.202176047023"/>
    <n v="66848609.404096186"/>
    <s v="M"/>
    <n v="6.9177917999999998"/>
    <n v="2.5778691999999999"/>
    <n v="1.0781913999999999"/>
    <n v="2.7642589000000002"/>
  </r>
  <r>
    <n v="573"/>
    <n v="79.719596899999999"/>
    <x v="525"/>
    <x v="455"/>
    <m/>
    <m/>
    <m/>
    <m/>
    <m/>
    <m/>
    <m/>
    <x v="2"/>
    <s v="512-18-I"/>
    <n v="1.7968556"/>
    <n v="371.53854942200002"/>
    <n v="1339.1459505600001"/>
    <n v="1396.2498443699999"/>
    <n v="1.9422561"/>
    <n v="0.57859039999999995"/>
    <n v="0.8218493"/>
    <n v="0.351159"/>
    <n v="0.836036"/>
    <n v="19699.1367188"/>
    <n v="34.416870099999997"/>
    <n v="79.719581599999998"/>
    <n v="21.385608699999999"/>
    <n v="30.779901500000001"/>
    <x v="421"/>
    <n v="0.4317242"/>
    <s v="I"/>
    <s v="CRB"/>
    <n v="40573.535504472929"/>
    <n v="79719578.05997166"/>
    <s v="M"/>
    <n v="1.0309250000000001"/>
    <n v="0.44049270000000001"/>
    <n v="2.4363595999999998"/>
    <n v="0.72578189999999998"/>
  </r>
  <r>
    <n v="570"/>
    <n v="7.8302497999999998"/>
    <x v="526"/>
    <x v="456"/>
    <m/>
    <m/>
    <m/>
    <m/>
    <m/>
    <m/>
    <m/>
    <x v="2"/>
    <s v="521-13-I"/>
    <n v="2.1602421000000001"/>
    <n v="310.5288918"/>
    <n v="1717.5491739900001"/>
    <n v="1816.65444351"/>
    <m/>
    <m/>
    <n v="0"/>
    <n v="0"/>
    <n v="0.71143199999999995"/>
    <n v="1934.8967285000001"/>
    <n v="4.8728126999999999"/>
    <n v="7.8302493000000002"/>
    <n v="3.0278193999999998"/>
    <n v="3.0232760999999999"/>
    <x v="422"/>
    <n v="0.62230620000000003"/>
    <s v="I"/>
    <s v="CRB"/>
    <n v="11840.255625586329"/>
    <n v="7830249.2618056303"/>
    <s v="M"/>
    <n v="0"/>
    <n v="0"/>
    <m/>
    <m/>
  </r>
  <r>
    <n v="588"/>
    <n v="37.653900100000001"/>
    <x v="527"/>
    <x v="457"/>
    <m/>
    <m/>
    <m/>
    <m/>
    <m/>
    <m/>
    <m/>
    <x v="2"/>
    <s v="525-07-I"/>
    <n v="5.1513114"/>
    <n v="353.39610432900002"/>
    <n v="1119.2545735000001"/>
    <n v="1474.4151650399999"/>
    <m/>
    <m/>
    <n v="3.2925344000000001"/>
    <n v="1.7381024"/>
    <n v="0.5487012"/>
    <n v="9304.4755858999997"/>
    <n v="41.2404747"/>
    <n v="37.653877299999998"/>
    <n v="25.6255913"/>
    <n v="14.5382433"/>
    <x v="423"/>
    <n v="1.0952518"/>
    <s v="I"/>
    <s v="CRB"/>
    <n v="37870.577886644976"/>
    <n v="37653877.655265003"/>
    <s v="M"/>
    <n v="8.7442054999999996"/>
    <n v="4.6159958999999997"/>
    <m/>
    <m/>
  </r>
  <r>
    <n v="589"/>
    <n v="65.983497600000007"/>
    <x v="528"/>
    <x v="458"/>
    <m/>
    <m/>
    <m/>
    <m/>
    <m/>
    <m/>
    <m/>
    <x v="2"/>
    <s v="525-08-I"/>
    <n v="3.9097578999999998"/>
    <n v="333.19401336200002"/>
    <n v="1205.66529025"/>
    <n v="1530.5539188"/>
    <m/>
    <m/>
    <n v="6.5562053000000002"/>
    <n v="5.0463610000000001"/>
    <n v="4.5828465999999999"/>
    <n v="16304.8681641"/>
    <n v="85.309753400000005"/>
    <n v="65.983459499999995"/>
    <n v="53.008918799999996"/>
    <n v="25.476356500000001"/>
    <x v="424"/>
    <n v="1.292896"/>
    <s v="I"/>
    <s v="CRB"/>
    <n v="42447.325730084733"/>
    <n v="65983458.61773251"/>
    <s v="M"/>
    <n v="9.9361286"/>
    <n v="7.6479138999999998"/>
    <m/>
    <m/>
  </r>
  <r>
    <n v="590"/>
    <n v="51.171501200000002"/>
    <x v="529"/>
    <x v="459"/>
    <m/>
    <m/>
    <m/>
    <m/>
    <m/>
    <m/>
    <m/>
    <x v="2"/>
    <s v="525-10-I"/>
    <n v="2.7401678999999999"/>
    <n v="336.39071729300002"/>
    <n v="1131.20696094"/>
    <n v="1487.1930637400001"/>
    <m/>
    <m/>
    <n v="4.3263477999999997"/>
    <n v="2.4259243000000001"/>
    <n v="3.2106211"/>
    <n v="12644.7548828"/>
    <n v="97.783653299999997"/>
    <n v="51.171508799999998"/>
    <n v="60.759822800000002"/>
    <n v="19.7574291"/>
    <x v="425"/>
    <n v="1.9109004000000001"/>
    <s v="I"/>
    <s v="CRB"/>
    <n v="31875.155138076236"/>
    <n v="51171507.770471223"/>
    <s v="M"/>
    <n v="8.4546040999999992"/>
    <n v="4.7407722000000003"/>
    <m/>
    <m/>
  </r>
  <r>
    <n v="591"/>
    <n v="6.7618299000000004"/>
    <x v="530"/>
    <x v="191"/>
    <m/>
    <m/>
    <m/>
    <m/>
    <m/>
    <m/>
    <m/>
    <x v="2"/>
    <s v="525-11-I"/>
    <n v="3.3566079000000002"/>
    <n v="269.60700255199998"/>
    <n v="1417.45363548"/>
    <n v="1660.1188812400001"/>
    <m/>
    <m/>
    <n v="6.1645499999999999E-2"/>
    <n v="7.7559999999999999E-4"/>
    <n v="0"/>
    <n v="1670.8833007999999"/>
    <n v="1.9052751000000001"/>
    <n v="6.7618251000000003"/>
    <n v="1.1838807"/>
    <n v="2.6107551999999998"/>
    <x v="426"/>
    <n v="0.2817694"/>
    <s v="I"/>
    <s v="CRB"/>
    <n v="12759.604956580848"/>
    <n v="6761824.9326246046"/>
    <s v="M"/>
    <n v="0.91166930000000002"/>
    <n v="1.14708E-2"/>
    <m/>
    <m/>
  </r>
  <r>
    <n v="592"/>
    <n v="22.190900800000001"/>
    <x v="531"/>
    <x v="460"/>
    <m/>
    <m/>
    <m/>
    <m/>
    <m/>
    <m/>
    <m/>
    <x v="2"/>
    <s v="506-14-I"/>
    <n v="1.4554415000000001"/>
    <n v="418.96991541900002"/>
    <n v="1123.71604839"/>
    <n v="1518.68924803"/>
    <m/>
    <m/>
    <n v="0.1055145"/>
    <n v="0"/>
    <n v="0.14643900000000001"/>
    <n v="5483.4877930000002"/>
    <n v="27.3592415"/>
    <n v="22.190887499999999"/>
    <n v="17.0002098"/>
    <n v="8.5679493000000004"/>
    <x v="427"/>
    <n v="1.2329043"/>
    <s v="I"/>
    <s v="CRB"/>
    <n v="22122.618093424331"/>
    <n v="22190887.986316346"/>
    <s v="M"/>
    <n v="0.47548560000000001"/>
    <n v="0"/>
    <m/>
    <m/>
  </r>
  <r>
    <n v="593"/>
    <n v="31.160299299999998"/>
    <x v="532"/>
    <x v="457"/>
    <m/>
    <m/>
    <m/>
    <m/>
    <m/>
    <m/>
    <m/>
    <x v="2"/>
    <s v="525-19-I"/>
    <n v="5.6918297000000004"/>
    <n v="339.03469995199998"/>
    <n v="1178.67639648"/>
    <n v="1528.1655248300001"/>
    <m/>
    <m/>
    <n v="2.9158417999999999"/>
    <n v="1.6364528"/>
    <n v="0.54806730000000003"/>
    <n v="7699.8696289"/>
    <n v="36.021236399999999"/>
    <n v="31.1602669"/>
    <n v="22.382512999999999"/>
    <n v="12.031045900000001"/>
    <x v="428"/>
    <n v="1.1559988999999999"/>
    <s v="I"/>
    <s v="CRB"/>
    <n v="31080.752359955201"/>
    <n v="31160266.656019103"/>
    <s v="M"/>
    <n v="9.3575534999999999"/>
    <n v="5.2517233000000001"/>
    <m/>
    <m/>
  </r>
  <r>
    <n v="594"/>
    <n v="43.887298600000001"/>
    <x v="533"/>
    <x v="458"/>
    <m/>
    <m/>
    <m/>
    <m/>
    <m/>
    <m/>
    <m/>
    <x v="2"/>
    <s v="525-20-I"/>
    <n v="4.4457383000000004"/>
    <n v="318.51373524899998"/>
    <n v="1302.24371425"/>
    <n v="1611.19657557"/>
    <m/>
    <m/>
    <n v="2.3830477999999999"/>
    <n v="2.2905350000000002"/>
    <n v="2.3387696999999998"/>
    <n v="10844.7939453"/>
    <n v="53.143127399999997"/>
    <n v="43.887321499999999"/>
    <n v="33.021541599999999"/>
    <n v="16.944990199999999"/>
    <x v="429"/>
    <n v="1.2108994"/>
    <s v="I"/>
    <s v="CRB"/>
    <n v="29657.387386415889"/>
    <n v="43887323.203129888"/>
    <s v="M"/>
    <n v="5.4299258999999997"/>
    <n v="5.2191295999999996"/>
    <m/>
    <m/>
  </r>
  <r>
    <n v="595"/>
    <n v="18.906600999999998"/>
    <x v="534"/>
    <x v="457"/>
    <m/>
    <m/>
    <m/>
    <m/>
    <m/>
    <m/>
    <m/>
    <x v="2"/>
    <s v="525-21-I"/>
    <n v="6.4414224999999998"/>
    <n v="319.82287680000002"/>
    <n v="1293.46547773"/>
    <n v="1619.8410028000001"/>
    <m/>
    <m/>
    <n v="0.69992129999999997"/>
    <n v="1.2507029000000001"/>
    <n v="3.5935799999999997E-2"/>
    <n v="4671.9179688000004"/>
    <n v="24.0948849"/>
    <n v="18.906580000000002"/>
    <n v="14.971838"/>
    <n v="7.2998713999999998"/>
    <x v="430"/>
    <n v="1.2744180000000001"/>
    <s v="I"/>
    <s v="CRB"/>
    <n v="21397.046204598944"/>
    <n v="18906580.743388798"/>
    <s v="M"/>
    <n v="3.7019942000000001"/>
    <n v="6.6151647999999996"/>
    <m/>
    <m/>
  </r>
  <r>
    <n v="596"/>
    <n v="41.097599000000002"/>
    <x v="535"/>
    <x v="459"/>
    <m/>
    <m/>
    <m/>
    <m/>
    <m/>
    <m/>
    <m/>
    <x v="2"/>
    <s v="525-22-I"/>
    <n v="2.9994396999999999"/>
    <n v="324.02582979099998"/>
    <n v="1202.86032301"/>
    <n v="1539.62851105"/>
    <m/>
    <m/>
    <n v="3.3809787999999998"/>
    <n v="1.1236216000000001"/>
    <n v="2.2363734000000002"/>
    <n v="10155.4414063"/>
    <n v="60.865104700000003"/>
    <n v="41.097614299999996"/>
    <n v="37.819747900000003"/>
    <n v="15.867877"/>
    <x v="431"/>
    <n v="1.4809886999999999"/>
    <s v="I"/>
    <s v="CRB"/>
    <n v="27483.74599544836"/>
    <n v="41097613.18350295"/>
    <s v="M"/>
    <n v="8.2267065000000006"/>
    <n v="2.7340322000000001"/>
    <m/>
    <m/>
  </r>
  <r>
    <n v="597"/>
    <n v="493.23498540000003"/>
    <x v="536"/>
    <x v="461"/>
    <m/>
    <m/>
    <m/>
    <m/>
    <m/>
    <m/>
    <m/>
    <x v="2"/>
    <s v="525-24-I"/>
    <n v="1.8583555"/>
    <n v="330.74193974799999"/>
    <n v="1022.32431583"/>
    <n v="2046.21281157"/>
    <n v="6.5624051000000003"/>
    <n v="8.1052713000000001"/>
    <m/>
    <m/>
    <m/>
    <n v="121728.734375"/>
    <m/>
    <n v="492.61868290000001"/>
    <m/>
    <n v="190.20114140000001"/>
    <x v="38"/>
    <m/>
    <s v="I"/>
    <s v="CRB"/>
    <n v="116228.75724752272"/>
    <n v="492618696.74251932"/>
    <s v="M"/>
    <m/>
    <m/>
    <n v="1.3304825"/>
    <n v="1.6432879"/>
  </r>
  <r>
    <n v="598"/>
    <n v="187.0780029"/>
    <x v="537"/>
    <x v="367"/>
    <m/>
    <m/>
    <m/>
    <m/>
    <m/>
    <m/>
    <m/>
    <x v="2"/>
    <s v="525-26-I"/>
    <n v="1.8343478"/>
    <n v="401.30367783399998"/>
    <n v="1104.33735557"/>
    <n v="1648.3870988599999"/>
    <n v="0.20489389999999999"/>
    <n v="0.11958829999999999"/>
    <n v="5.4224705999999996"/>
    <n v="8.5668240000000004"/>
    <n v="1.1463197000000001"/>
    <n v="46228.0078125"/>
    <n v="221.3533936"/>
    <n v="187.0781097"/>
    <n v="137.54234310000001"/>
    <n v="72.231262200000003"/>
    <x v="432"/>
    <n v="1.1832137"/>
    <s v="I"/>
    <s v="CRB"/>
    <n v="77261.939840815729"/>
    <n v="187078103.20717609"/>
    <s v="M"/>
    <n v="2.8985078"/>
    <n v="4.5792793999999999"/>
    <n v="0.1095232"/>
    <n v="6.3924300000000003E-2"/>
  </r>
  <r>
    <n v="599"/>
    <n v="776.79101560000004"/>
    <x v="538"/>
    <x v="191"/>
    <m/>
    <m/>
    <m/>
    <m/>
    <m/>
    <m/>
    <m/>
    <x v="2"/>
    <s v="525-27-I"/>
    <n v="2.3740500999999998"/>
    <n v="351.19689246899998"/>
    <n v="1019.65454258"/>
    <n v="1406.4749267"/>
    <m/>
    <m/>
    <n v="42.5663719"/>
    <n v="40.301513700000001"/>
    <n v="26.2107964"/>
    <n v="185426.328125"/>
    <n v="1015.1655884"/>
    <n v="750.39373780000005"/>
    <n v="630.79339600000003"/>
    <n v="289.72863769999998"/>
    <x v="433"/>
    <n v="1.3528439000000001"/>
    <s v="I"/>
    <s v="CRB"/>
    <n v="283732.25173084106"/>
    <n v="750393717.36719453"/>
    <s v="M"/>
    <n v="5.4797710999999998"/>
    <n v="5.1882051999999996"/>
    <m/>
    <m/>
  </r>
  <r>
    <n v="600"/>
    <n v="35.580299400000001"/>
    <x v="539"/>
    <x v="462"/>
    <m/>
    <m/>
    <m/>
    <m/>
    <m/>
    <m/>
    <m/>
    <x v="2"/>
    <s v="525-28-I"/>
    <n v="2.7605027999999998"/>
    <n v="351.74563415"/>
    <n v="1098.31737318"/>
    <n v="1452.0495782800001"/>
    <m/>
    <m/>
    <n v="3.9712059000000002"/>
    <n v="4.3536510000000002"/>
    <n v="1.6088619"/>
    <n v="8792.0791016000003"/>
    <n v="73.752189599999994"/>
    <n v="35.580280299999998"/>
    <n v="45.827396399999998"/>
    <n v="13.7376232"/>
    <x v="434"/>
    <n v="2.0728390000000001"/>
    <s v="I"/>
    <s v="CRB"/>
    <n v="26963.537229286154"/>
    <n v="35580281.754171647"/>
    <s v="M"/>
    <n v="11.1612492"/>
    <n v="12.2361279"/>
    <m/>
    <m/>
  </r>
  <r>
    <n v="601"/>
    <n v="17.812599200000001"/>
    <x v="540"/>
    <x v="463"/>
    <m/>
    <m/>
    <m/>
    <m/>
    <m/>
    <m/>
    <m/>
    <x v="2"/>
    <s v="525-29-I"/>
    <n v="2.8228824000000001"/>
    <n v="326.48284566299998"/>
    <n v="1148.29171858"/>
    <n v="1485.09823366"/>
    <m/>
    <m/>
    <n v="0.9652598"/>
    <n v="0.53204450000000003"/>
    <n v="0"/>
    <n v="4401.5991211"/>
    <n v="27.5431347"/>
    <n v="17.8126392"/>
    <n v="17.114475299999999"/>
    <n v="6.8774986"/>
    <x v="435"/>
    <n v="1.5462692"/>
    <s v="I"/>
    <s v="CRB"/>
    <n v="20103.656691424556"/>
    <n v="17812639.879982021"/>
    <s v="M"/>
    <n v="5.4189724999999997"/>
    <n v="2.9868999000000001"/>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r>
    <m/>
    <m/>
    <x v="541"/>
    <x v="464"/>
    <m/>
    <m/>
    <m/>
    <m/>
    <m/>
    <m/>
    <m/>
    <x v="2"/>
    <m/>
    <m/>
    <m/>
    <m/>
    <m/>
    <m/>
    <m/>
    <m/>
    <m/>
    <m/>
    <m/>
    <m/>
    <m/>
    <m/>
    <m/>
    <x v="38"/>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28537D-C26B-4012-ACED-804881C6F4B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I548" firstHeaderRow="0" firstDataRow="1" firstDataCol="1" rowPageCount="1" colPageCount="1"/>
  <pivotFields count="42">
    <pivotField axis="axisRow" showAll="0">
      <items count="544">
        <item x="376"/>
        <item x="218"/>
        <item x="244"/>
        <item x="436"/>
        <item x="323"/>
        <item x="16"/>
        <item x="132"/>
        <item x="34"/>
        <item x="99"/>
        <item x="330"/>
        <item x="206"/>
        <item x="222"/>
        <item x="528"/>
        <item x="163"/>
        <item x="228"/>
        <item x="55"/>
        <item x="347"/>
        <item x="475"/>
        <item x="247"/>
        <item x="510"/>
        <item x="105"/>
        <item x="477"/>
        <item x="60"/>
        <item x="185"/>
        <item x="250"/>
        <item x="379"/>
        <item x="146"/>
        <item x="498"/>
        <item x="297"/>
        <item x="53"/>
        <item x="367"/>
        <item x="8"/>
        <item x="155"/>
        <item x="91"/>
        <item x="365"/>
        <item x="446"/>
        <item x="74"/>
        <item x="25"/>
        <item x="272"/>
        <item x="391"/>
        <item x="197"/>
        <item x="128"/>
        <item x="350"/>
        <item x="324"/>
        <item x="141"/>
        <item x="508"/>
        <item x="387"/>
        <item x="237"/>
        <item x="156"/>
        <item x="526"/>
        <item x="296"/>
        <item x="531"/>
        <item x="520"/>
        <item x="201"/>
        <item x="360"/>
        <item x="461"/>
        <item x="368"/>
        <item x="462"/>
        <item x="19"/>
        <item x="202"/>
        <item x="104"/>
        <item x="129"/>
        <item x="267"/>
        <item x="438"/>
        <item x="242"/>
        <item x="305"/>
        <item x="425"/>
        <item x="527"/>
        <item x="235"/>
        <item x="71"/>
        <item x="110"/>
        <item x="271"/>
        <item x="130"/>
        <item x="172"/>
        <item x="165"/>
        <item x="448"/>
        <item x="290"/>
        <item x="2"/>
        <item x="205"/>
        <item x="306"/>
        <item x="384"/>
        <item x="196"/>
        <item x="420"/>
        <item x="236"/>
        <item x="35"/>
        <item x="343"/>
        <item x="422"/>
        <item x="102"/>
        <item x="215"/>
        <item x="469"/>
        <item x="397"/>
        <item x="114"/>
        <item x="487"/>
        <item x="412"/>
        <item x="317"/>
        <item x="103"/>
        <item x="133"/>
        <item x="273"/>
        <item x="171"/>
        <item x="489"/>
        <item x="280"/>
        <item x="459"/>
        <item x="198"/>
        <item x="120"/>
        <item x="61"/>
        <item x="251"/>
        <item x="44"/>
        <item x="1"/>
        <item x="262"/>
        <item x="131"/>
        <item x="70"/>
        <item x="241"/>
        <item x="224"/>
        <item x="239"/>
        <item x="189"/>
        <item x="116"/>
        <item x="82"/>
        <item x="253"/>
        <item x="277"/>
        <item x="101"/>
        <item x="417"/>
        <item x="96"/>
        <item x="5"/>
        <item x="6"/>
        <item x="300"/>
        <item x="234"/>
        <item x="166"/>
        <item x="408"/>
        <item x="149"/>
        <item x="245"/>
        <item x="69"/>
        <item x="439"/>
        <item x="534"/>
        <item x="535"/>
        <item x="332"/>
        <item x="398"/>
        <item x="411"/>
        <item x="184"/>
        <item x="515"/>
        <item x="407"/>
        <item x="490"/>
        <item x="440"/>
        <item x="162"/>
        <item x="479"/>
        <item x="254"/>
        <item x="388"/>
        <item x="32"/>
        <item x="325"/>
        <item x="57"/>
        <item x="472"/>
        <item x="348"/>
        <item x="278"/>
        <item x="378"/>
        <item x="126"/>
        <item x="414"/>
        <item x="415"/>
        <item x="315"/>
        <item x="152"/>
        <item x="493"/>
        <item x="107"/>
        <item x="454"/>
        <item x="455"/>
        <item x="106"/>
        <item x="480"/>
        <item x="284"/>
        <item x="392"/>
        <item x="413"/>
        <item x="56"/>
        <item x="255"/>
        <item x="356"/>
        <item x="90"/>
        <item x="98"/>
        <item x="496"/>
        <item x="474"/>
        <item x="344"/>
        <item x="124"/>
        <item x="137"/>
        <item x="72"/>
        <item x="298"/>
        <item x="299"/>
        <item x="370"/>
        <item x="240"/>
        <item x="291"/>
        <item x="516"/>
        <item x="337"/>
        <item x="432"/>
        <item x="49"/>
        <item x="396"/>
        <item x="20"/>
        <item x="418"/>
        <item x="64"/>
        <item x="36"/>
        <item x="188"/>
        <item x="238"/>
        <item x="304"/>
        <item x="145"/>
        <item x="346"/>
        <item x="382"/>
        <item x="351"/>
        <item x="97"/>
        <item x="401"/>
        <item x="445"/>
        <item x="66"/>
        <item x="0"/>
        <item x="31"/>
        <item x="421"/>
        <item x="293"/>
        <item x="403"/>
        <item x="342"/>
        <item x="62"/>
        <item x="326"/>
        <item x="500"/>
        <item x="434"/>
        <item x="410"/>
        <item x="486"/>
        <item x="259"/>
        <item x="450"/>
        <item x="37"/>
        <item x="151"/>
        <item x="47"/>
        <item x="383"/>
        <item x="426"/>
        <item x="449"/>
        <item x="318"/>
        <item x="211"/>
        <item x="22"/>
        <item x="26"/>
        <item x="219"/>
        <item x="88"/>
        <item x="167"/>
        <item x="334"/>
        <item x="373"/>
        <item x="256"/>
        <item x="108"/>
        <item x="170"/>
        <item x="158"/>
        <item x="494"/>
        <item x="174"/>
        <item x="406"/>
        <item x="393"/>
        <item x="430"/>
        <item x="39"/>
        <item x="183"/>
        <item x="30"/>
        <item x="142"/>
        <item x="261"/>
        <item x="160"/>
        <item x="361"/>
        <item x="100"/>
        <item x="187"/>
        <item x="225"/>
        <item x="485"/>
        <item x="212"/>
        <item x="429"/>
        <item x="377"/>
        <item x="275"/>
        <item x="260"/>
        <item x="283"/>
        <item x="354"/>
        <item x="301"/>
        <item x="495"/>
        <item x="400"/>
        <item x="463"/>
        <item x="214"/>
        <item x="530"/>
        <item x="118"/>
        <item x="464"/>
        <item x="358"/>
        <item x="45"/>
        <item x="191"/>
        <item x="173"/>
        <item x="220"/>
        <item x="366"/>
        <item x="46"/>
        <item x="478"/>
        <item x="75"/>
        <item x="176"/>
        <item x="17"/>
        <item x="144"/>
        <item x="59"/>
        <item x="470"/>
        <item x="302"/>
        <item x="9"/>
        <item x="312"/>
        <item x="340"/>
        <item x="14"/>
        <item x="488"/>
        <item x="127"/>
        <item x="12"/>
        <item x="223"/>
        <item x="466"/>
        <item x="121"/>
        <item x="18"/>
        <item x="456"/>
        <item x="190"/>
        <item x="147"/>
        <item x="179"/>
        <item x="258"/>
        <item x="38"/>
        <item x="506"/>
        <item x="285"/>
        <item x="492"/>
        <item x="542"/>
        <item x="27"/>
        <item x="192"/>
        <item x="399"/>
        <item x="329"/>
        <item x="78"/>
        <item x="217"/>
        <item x="307"/>
        <item x="209"/>
        <item x="539"/>
        <item x="83"/>
        <item x="287"/>
        <item x="200"/>
        <item x="331"/>
        <item x="3"/>
        <item x="24"/>
        <item x="40"/>
        <item x="113"/>
        <item x="375"/>
        <item x="122"/>
        <item x="154"/>
        <item x="289"/>
        <item x="513"/>
        <item x="404"/>
        <item x="402"/>
        <item x="452"/>
        <item x="529"/>
        <item x="467"/>
        <item x="511"/>
        <item x="424"/>
        <item x="523"/>
        <item x="175"/>
        <item x="43"/>
        <item x="501"/>
        <item x="345"/>
        <item x="84"/>
        <item x="395"/>
        <item x="538"/>
        <item x="246"/>
        <item x="279"/>
        <item x="159"/>
        <item x="453"/>
        <item x="164"/>
        <item x="532"/>
        <item x="52"/>
        <item x="497"/>
        <item x="292"/>
        <item x="308"/>
        <item x="207"/>
        <item x="51"/>
        <item x="134"/>
        <item x="193"/>
        <item x="168"/>
        <item x="481"/>
        <item x="313"/>
        <item x="314"/>
        <item x="518"/>
        <item x="519"/>
        <item x="92"/>
        <item x="338"/>
        <item x="339"/>
        <item x="336"/>
        <item x="136"/>
        <item x="65"/>
        <item x="509"/>
        <item x="213"/>
        <item x="286"/>
        <item x="431"/>
        <item x="309"/>
        <item x="80"/>
        <item x="270"/>
        <item x="473"/>
        <item x="216"/>
        <item x="203"/>
        <item x="503"/>
        <item x="81"/>
        <item x="115"/>
        <item x="385"/>
        <item x="148"/>
        <item x="333"/>
        <item x="21"/>
        <item x="437"/>
        <item x="221"/>
        <item x="294"/>
        <item x="295"/>
        <item x="482"/>
        <item x="111"/>
        <item x="276"/>
        <item x="483"/>
        <item x="357"/>
        <item x="252"/>
        <item x="85"/>
        <item x="139"/>
        <item x="227"/>
        <item x="138"/>
        <item x="499"/>
        <item x="369"/>
        <item x="181"/>
        <item x="505"/>
        <item x="79"/>
        <item x="50"/>
        <item x="4"/>
        <item x="117"/>
        <item x="76"/>
        <item x="524"/>
        <item x="135"/>
        <item x="177"/>
        <item x="243"/>
        <item x="419"/>
        <item x="476"/>
        <item x="210"/>
        <item x="48"/>
        <item x="63"/>
        <item x="416"/>
        <item x="73"/>
        <item x="316"/>
        <item x="28"/>
        <item x="263"/>
        <item x="194"/>
        <item x="540"/>
        <item x="374"/>
        <item x="274"/>
        <item x="321"/>
        <item x="319"/>
        <item x="521"/>
        <item x="502"/>
        <item x="327"/>
        <item x="182"/>
        <item x="423"/>
        <item x="54"/>
        <item x="41"/>
        <item x="389"/>
        <item x="537"/>
        <item x="460"/>
        <item x="517"/>
        <item x="447"/>
        <item x="13"/>
        <item x="248"/>
        <item x="427"/>
        <item x="150"/>
        <item x="409"/>
        <item x="143"/>
        <item x="504"/>
        <item x="109"/>
        <item x="363"/>
        <item x="249"/>
        <item x="15"/>
        <item x="7"/>
        <item x="457"/>
        <item x="341"/>
        <item x="204"/>
        <item x="471"/>
        <item x="93"/>
        <item x="33"/>
        <item x="226"/>
        <item x="303"/>
        <item x="186"/>
        <item x="94"/>
        <item x="231"/>
        <item x="310"/>
        <item x="484"/>
        <item x="352"/>
        <item x="229"/>
        <item x="328"/>
        <item x="394"/>
        <item x="89"/>
        <item x="123"/>
        <item x="442"/>
        <item x="468"/>
        <item x="533"/>
        <item x="282"/>
        <item x="77"/>
        <item x="68"/>
        <item x="371"/>
        <item x="458"/>
        <item x="153"/>
        <item x="265"/>
        <item x="199"/>
        <item x="443"/>
        <item x="311"/>
        <item x="386"/>
        <item x="86"/>
        <item x="428"/>
        <item x="381"/>
        <item x="230"/>
        <item x="491"/>
        <item x="180"/>
        <item x="140"/>
        <item x="364"/>
        <item x="380"/>
        <item x="441"/>
        <item x="208"/>
        <item x="281"/>
        <item x="405"/>
        <item x="444"/>
        <item x="451"/>
        <item x="525"/>
        <item x="169"/>
        <item x="10"/>
        <item x="42"/>
        <item x="353"/>
        <item x="390"/>
        <item x="288"/>
        <item x="67"/>
        <item x="541"/>
        <item x="125"/>
        <item x="23"/>
        <item x="119"/>
        <item x="514"/>
        <item x="359"/>
        <item x="269"/>
        <item x="157"/>
        <item x="349"/>
        <item x="58"/>
        <item x="355"/>
        <item x="512"/>
        <item x="268"/>
        <item x="233"/>
        <item x="195"/>
        <item x="335"/>
        <item x="372"/>
        <item x="507"/>
        <item x="112"/>
        <item x="522"/>
        <item x="322"/>
        <item x="320"/>
        <item x="264"/>
        <item x="257"/>
        <item x="178"/>
        <item x="465"/>
        <item x="435"/>
        <item x="29"/>
        <item x="266"/>
        <item x="433"/>
        <item x="87"/>
        <item x="161"/>
        <item x="362"/>
        <item x="95"/>
        <item x="232"/>
        <item x="11"/>
        <item x="536"/>
        <item t="default"/>
      </items>
    </pivotField>
    <pivotField showAll="0"/>
    <pivotField showAl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t="default"/>
      </items>
    </pivotField>
    <pivotField axis="axisPage" showAll="0">
      <items count="3">
        <item x="0"/>
        <item x="1"/>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numFmtId="165" showAll="0"/>
    <pivotField showAll="0"/>
    <pivotField showAll="0"/>
    <pivotField showAll="0"/>
    <pivotField showAll="0"/>
    <pivotField showAll="0"/>
    <pivotField showAll="0"/>
    <pivotField numFmtId="166" showAll="0"/>
    <pivotField dataField="1" showAll="0"/>
    <pivotField showAll="0"/>
    <pivotField dataField="1" showAll="0"/>
    <pivotField dataField="1" showAll="0"/>
    <pivotField dataField="1" showAll="0"/>
    <pivotField showAll="0"/>
    <pivotField showAll="0"/>
    <pivotField dataField="1" showAll="0"/>
    <pivotField showAll="0"/>
    <pivotField dataField="1" showAll="0"/>
    <pivotField showAll="0"/>
    <pivotField showAll="0"/>
    <pivotField showAll="0"/>
    <pivotField dataField="1" showAll="0"/>
    <pivotField dataField="1" showAll="0"/>
    <pivotField showAll="0"/>
  </pivotFields>
  <rowFields count="1">
    <field x="0"/>
  </rowFields>
  <rowItems count="5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t="grand">
      <x/>
    </i>
  </rowItems>
  <colFields count="1">
    <field x="-2"/>
  </colFields>
  <colItems count="8">
    <i>
      <x/>
    </i>
    <i i="1">
      <x v="1"/>
    </i>
    <i i="2">
      <x v="2"/>
    </i>
    <i i="3">
      <x v="3"/>
    </i>
    <i i="4">
      <x v="4"/>
    </i>
    <i i="5">
      <x v="5"/>
    </i>
    <i i="6">
      <x v="6"/>
    </i>
    <i i="7">
      <x v="7"/>
    </i>
  </colItems>
  <pageFields count="1">
    <pageField fld="3" hier="-1"/>
  </pageFields>
  <dataFields count="8">
    <dataField name="Average of Grad" fld="26" subtotal="average" baseField="0" baseItem="0"/>
    <dataField name="Average of PoolDp" fld="28" subtotal="average" baseField="0" baseItem="0"/>
    <dataField name="Average of PoolFrq" fld="29" subtotal="average" baseField="0" baseItem="0"/>
    <dataField name="Average of PoolPct" fld="30" subtotal="average" baseField="0" baseItem="0"/>
    <dataField name="Average of D50" fld="33" subtotal="average" baseField="0" baseItem="0"/>
    <dataField name="Average of PTFines6" fld="35" subtotal="average" baseField="0" baseItem="0"/>
    <dataField name="Average of UnCutPct" fld="39" subtotal="average" baseField="0" baseItem="0"/>
    <dataField name="Average of LWFrq" fld="4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8733D8-E99E-4361-ABB7-3594C235F6DF}"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328" firstHeaderRow="0" firstDataRow="1" firstDataCol="1" rowPageCount="1" colPageCount="1"/>
  <pivotFields count="38">
    <pivotField showAll="0"/>
    <pivotField dataField="1" showAll="0"/>
    <pivotField showAll="0">
      <items count="5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t="default"/>
      </items>
    </pivotField>
    <pivotField axis="axisRow" showAll="0">
      <items count="466">
        <item x="178"/>
        <item x="103"/>
        <item x="75"/>
        <item x="353"/>
        <item x="117"/>
        <item x="30"/>
        <item x="429"/>
        <item x="251"/>
        <item x="379"/>
        <item x="247"/>
        <item x="4"/>
        <item x="241"/>
        <item x="255"/>
        <item x="57"/>
        <item x="166"/>
        <item x="330"/>
        <item x="199"/>
        <item x="277"/>
        <item x="36"/>
        <item x="212"/>
        <item x="179"/>
        <item x="136"/>
        <item x="389"/>
        <item x="6"/>
        <item x="81"/>
        <item x="260"/>
        <item x="210"/>
        <item x="278"/>
        <item x="375"/>
        <item x="430"/>
        <item x="293"/>
        <item x="102"/>
        <item x="233"/>
        <item x="237"/>
        <item x="193"/>
        <item x="359"/>
        <item x="164"/>
        <item x="352"/>
        <item x="307"/>
        <item x="303"/>
        <item x="28"/>
        <item x="14"/>
        <item x="151"/>
        <item x="138"/>
        <item x="243"/>
        <item x="21"/>
        <item x="100"/>
        <item x="184"/>
        <item x="360"/>
        <item x="168"/>
        <item x="316"/>
        <item x="177"/>
        <item x="434"/>
        <item x="406"/>
        <item x="123"/>
        <item x="106"/>
        <item x="67"/>
        <item x="159"/>
        <item x="362"/>
        <item x="35"/>
        <item x="239"/>
        <item x="269"/>
        <item x="351"/>
        <item x="321"/>
        <item x="111"/>
        <item x="414"/>
        <item x="400"/>
        <item x="154"/>
        <item x="32"/>
        <item x="312"/>
        <item x="116"/>
        <item x="174"/>
        <item x="7"/>
        <item x="217"/>
        <item x="114"/>
        <item x="84"/>
        <item x="92"/>
        <item x="59"/>
        <item x="19"/>
        <item x="203"/>
        <item x="68"/>
        <item x="279"/>
        <item x="88"/>
        <item x="110"/>
        <item x="354"/>
        <item x="231"/>
        <item x="436"/>
        <item x="99"/>
        <item x="254"/>
        <item x="157"/>
        <item x="142"/>
        <item x="249"/>
        <item x="40"/>
        <item x="70"/>
        <item x="105"/>
        <item x="5"/>
        <item x="93"/>
        <item x="308"/>
        <item x="356"/>
        <item x="401"/>
        <item x="315"/>
        <item x="158"/>
        <item x="346"/>
        <item x="344"/>
        <item x="419"/>
        <item x="43"/>
        <item x="213"/>
        <item x="242"/>
        <item x="172"/>
        <item x="25"/>
        <item x="257"/>
        <item x="328"/>
        <item x="121"/>
        <item x="383"/>
        <item x="192"/>
        <item x="145"/>
        <item x="409"/>
        <item x="281"/>
        <item x="31"/>
        <item x="47"/>
        <item x="205"/>
        <item x="299"/>
        <item x="215"/>
        <item x="134"/>
        <item x="12"/>
        <item x="301"/>
        <item x="72"/>
        <item x="119"/>
        <item x="204"/>
        <item x="94"/>
        <item x="71"/>
        <item x="292"/>
        <item x="240"/>
        <item x="258"/>
        <item x="349"/>
        <item x="373"/>
        <item x="211"/>
        <item x="129"/>
        <item x="22"/>
        <item x="392"/>
        <item x="218"/>
        <item x="169"/>
        <item x="109"/>
        <item x="234"/>
        <item x="266"/>
        <item x="78"/>
        <item x="39"/>
        <item x="98"/>
        <item x="411"/>
        <item x="275"/>
        <item x="52"/>
        <item x="58"/>
        <item x="325"/>
        <item x="387"/>
        <item x="76"/>
        <item x="9"/>
        <item x="460"/>
        <item x="422"/>
        <item x="272"/>
        <item x="358"/>
        <item x="198"/>
        <item x="221"/>
        <item x="318"/>
        <item x="229"/>
        <item x="85"/>
        <item x="262"/>
        <item x="324"/>
        <item x="270"/>
        <item x="1"/>
        <item x="200"/>
        <item x="235"/>
        <item x="338"/>
        <item x="10"/>
        <item x="252"/>
        <item x="455"/>
        <item x="107"/>
        <item x="219"/>
        <item x="390"/>
        <item x="345"/>
        <item x="13"/>
        <item x="451"/>
        <item x="396"/>
        <item x="417"/>
        <item x="393"/>
        <item x="452"/>
        <item x="118"/>
        <item x="66"/>
        <item x="80"/>
        <item x="46"/>
        <item x="399"/>
        <item x="170"/>
        <item x="108"/>
        <item x="161"/>
        <item x="62"/>
        <item x="2"/>
        <item x="122"/>
        <item x="297"/>
        <item x="17"/>
        <item x="381"/>
        <item x="23"/>
        <item x="101"/>
        <item x="428"/>
        <item x="343"/>
        <item x="112"/>
        <item x="135"/>
        <item x="152"/>
        <item x="259"/>
        <item x="250"/>
        <item x="190"/>
        <item x="224"/>
        <item x="214"/>
        <item x="104"/>
        <item x="364"/>
        <item x="334"/>
        <item x="410"/>
        <item x="60"/>
        <item x="322"/>
        <item x="69"/>
        <item x="37"/>
        <item x="367"/>
        <item x="223"/>
        <item x="341"/>
        <item x="113"/>
        <item x="298"/>
        <item x="96"/>
        <item x="423"/>
        <item x="405"/>
        <item x="225"/>
        <item x="148"/>
        <item x="263"/>
        <item x="319"/>
        <item x="274"/>
        <item x="433"/>
        <item x="282"/>
        <item x="74"/>
        <item x="305"/>
        <item x="181"/>
        <item x="339"/>
        <item x="49"/>
        <item x="27"/>
        <item x="456"/>
        <item x="391"/>
        <item x="171"/>
        <item x="63"/>
        <item x="271"/>
        <item x="306"/>
        <item x="320"/>
        <item x="394"/>
        <item x="245"/>
        <item x="310"/>
        <item x="144"/>
        <item x="363"/>
        <item x="91"/>
        <item x="197"/>
        <item x="369"/>
        <item x="368"/>
        <item x="3"/>
        <item x="42"/>
        <item x="461"/>
        <item x="137"/>
        <item x="185"/>
        <item x="372"/>
        <item x="397"/>
        <item x="268"/>
        <item x="8"/>
        <item x="276"/>
        <item x="457"/>
        <item x="126"/>
        <item x="329"/>
        <item x="201"/>
        <item x="314"/>
        <item x="162"/>
        <item x="313"/>
        <item x="246"/>
        <item x="183"/>
        <item x="82"/>
        <item x="15"/>
        <item x="140"/>
        <item x="41"/>
        <item x="395"/>
        <item x="431"/>
        <item x="449"/>
        <item x="443"/>
        <item x="226"/>
        <item x="444"/>
        <item x="153"/>
        <item x="342"/>
        <item x="232"/>
        <item x="438"/>
        <item x="53"/>
        <item x="216"/>
        <item x="386"/>
        <item x="420"/>
        <item x="450"/>
        <item x="33"/>
        <item x="236"/>
        <item x="445"/>
        <item x="29"/>
        <item x="55"/>
        <item x="348"/>
        <item x="160"/>
        <item x="407"/>
        <item x="202"/>
        <item x="366"/>
        <item x="280"/>
        <item x="0"/>
        <item x="141"/>
        <item x="24"/>
        <item x="421"/>
        <item x="416"/>
        <item x="463"/>
        <item x="173"/>
        <item x="439"/>
        <item x="440"/>
        <item x="441"/>
        <item x="442"/>
        <item x="194"/>
        <item x="77"/>
        <item x="327"/>
        <item x="413"/>
        <item x="45"/>
        <item x="376"/>
        <item x="432"/>
        <item x="38"/>
        <item x="149"/>
        <item x="208"/>
        <item x="398"/>
        <item x="295"/>
        <item x="165"/>
        <item x="454"/>
        <item x="87"/>
        <item x="127"/>
        <item x="267"/>
        <item x="228"/>
        <item x="458"/>
        <item x="175"/>
        <item x="385"/>
        <item x="285"/>
        <item x="182"/>
        <item x="284"/>
        <item x="424"/>
        <item x="207"/>
        <item x="131"/>
        <item x="120"/>
        <item x="384"/>
        <item x="188"/>
        <item x="128"/>
        <item x="90"/>
        <item x="150"/>
        <item x="143"/>
        <item x="361"/>
        <item x="115"/>
        <item x="167"/>
        <item x="357"/>
        <item x="79"/>
        <item x="180"/>
        <item x="336"/>
        <item x="83"/>
        <item x="374"/>
        <item x="290"/>
        <item x="64"/>
        <item x="195"/>
        <item x="382"/>
        <item x="415"/>
        <item x="446"/>
        <item x="222"/>
        <item x="209"/>
        <item x="331"/>
        <item x="332"/>
        <item x="333"/>
        <item x="163"/>
        <item x="187"/>
        <item x="337"/>
        <item x="61"/>
        <item x="124"/>
        <item x="133"/>
        <item x="402"/>
        <item x="412"/>
        <item x="425"/>
        <item x="176"/>
        <item x="34"/>
        <item x="335"/>
        <item x="73"/>
        <item x="196"/>
        <item x="191"/>
        <item x="426"/>
        <item x="286"/>
        <item x="448"/>
        <item x="300"/>
        <item x="147"/>
        <item x="256"/>
        <item x="408"/>
        <item x="97"/>
        <item x="378"/>
        <item x="54"/>
        <item x="56"/>
        <item x="253"/>
        <item x="288"/>
        <item x="403"/>
        <item x="86"/>
        <item x="244"/>
        <item x="388"/>
        <item x="139"/>
        <item x="323"/>
        <item x="156"/>
        <item x="16"/>
        <item x="20"/>
        <item x="238"/>
        <item x="309"/>
        <item x="340"/>
        <item x="220"/>
        <item x="189"/>
        <item x="89"/>
        <item x="248"/>
        <item x="95"/>
        <item x="132"/>
        <item x="462"/>
        <item x="418"/>
        <item x="264"/>
        <item x="146"/>
        <item x="206"/>
        <item x="227"/>
        <item x="155"/>
        <item x="453"/>
        <item x="304"/>
        <item x="26"/>
        <item x="347"/>
        <item x="186"/>
        <item x="294"/>
        <item x="371"/>
        <item x="326"/>
        <item x="350"/>
        <item x="261"/>
        <item x="44"/>
        <item x="317"/>
        <item x="18"/>
        <item x="289"/>
        <item x="283"/>
        <item x="437"/>
        <item x="459"/>
        <item x="130"/>
        <item x="311"/>
        <item x="51"/>
        <item x="370"/>
        <item x="291"/>
        <item x="355"/>
        <item x="427"/>
        <item x="48"/>
        <item x="65"/>
        <item x="11"/>
        <item x="380"/>
        <item x="287"/>
        <item x="230"/>
        <item x="50"/>
        <item x="302"/>
        <item x="404"/>
        <item x="125"/>
        <item x="377"/>
        <item x="296"/>
        <item x="447"/>
        <item x="273"/>
        <item x="365"/>
        <item x="435"/>
        <item x="265"/>
        <item x="464"/>
        <item t="default"/>
      </items>
    </pivotField>
    <pivotField showAll="0"/>
    <pivotField showAll="0"/>
    <pivotField showAll="0"/>
    <pivotField dataField="1"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37">
        <item x="144"/>
        <item x="376"/>
        <item x="399"/>
        <item x="121"/>
        <item x="48"/>
        <item x="207"/>
        <item x="92"/>
        <item x="344"/>
        <item x="231"/>
        <item x="217"/>
        <item x="355"/>
        <item x="221"/>
        <item x="28"/>
        <item x="359"/>
        <item x="134"/>
        <item x="353"/>
        <item x="233"/>
        <item x="193"/>
        <item x="382"/>
        <item x="206"/>
        <item x="195"/>
        <item x="232"/>
        <item x="374"/>
        <item x="171"/>
        <item x="157"/>
        <item x="278"/>
        <item x="140"/>
        <item x="291"/>
        <item x="192"/>
        <item x="115"/>
        <item x="130"/>
        <item x="362"/>
        <item x="394"/>
        <item x="88"/>
        <item x="311"/>
        <item x="203"/>
        <item x="1"/>
        <item x="101"/>
        <item x="309"/>
        <item x="146"/>
        <item x="42"/>
        <item x="293"/>
        <item x="63"/>
        <item x="116"/>
        <item x="133"/>
        <item x="230"/>
        <item x="341"/>
        <item x="147"/>
        <item x="87"/>
        <item x="169"/>
        <item x="212"/>
        <item x="237"/>
        <item x="45"/>
        <item x="256"/>
        <item x="124"/>
        <item x="126"/>
        <item x="65"/>
        <item x="219"/>
        <item x="39"/>
        <item x="227"/>
        <item x="187"/>
        <item x="292"/>
        <item x="294"/>
        <item x="228"/>
        <item x="283"/>
        <item x="170"/>
        <item x="204"/>
        <item x="142"/>
        <item x="174"/>
        <item x="224"/>
        <item x="117"/>
        <item x="426"/>
        <item x="120"/>
        <item x="185"/>
        <item x="319"/>
        <item x="15"/>
        <item x="271"/>
        <item x="202"/>
        <item x="308"/>
        <item x="295"/>
        <item x="58"/>
        <item x="9"/>
        <item x="296"/>
        <item x="205"/>
        <item x="254"/>
        <item x="123"/>
        <item x="253"/>
        <item x="352"/>
        <item x="159"/>
        <item x="391"/>
        <item x="214"/>
        <item x="318"/>
        <item x="198"/>
        <item x="60"/>
        <item x="211"/>
        <item x="343"/>
        <item x="262"/>
        <item x="200"/>
        <item x="240"/>
        <item x="168"/>
        <item x="12"/>
        <item x="125"/>
        <item x="368"/>
        <item x="13"/>
        <item x="14"/>
        <item x="339"/>
        <item x="288"/>
        <item x="25"/>
        <item x="287"/>
        <item x="421"/>
        <item x="215"/>
        <item x="180"/>
        <item x="96"/>
        <item x="4"/>
        <item x="52"/>
        <item x="97"/>
        <item x="3"/>
        <item x="387"/>
        <item x="282"/>
        <item x="350"/>
        <item x="305"/>
        <item x="197"/>
        <item x="324"/>
        <item x="40"/>
        <item x="393"/>
        <item x="238"/>
        <item x="241"/>
        <item x="358"/>
        <item x="105"/>
        <item x="86"/>
        <item x="315"/>
        <item x="110"/>
        <item x="122"/>
        <item x="5"/>
        <item x="172"/>
        <item x="89"/>
        <item x="166"/>
        <item x="365"/>
        <item x="50"/>
        <item x="95"/>
        <item x="179"/>
        <item x="155"/>
        <item x="250"/>
        <item x="85"/>
        <item x="306"/>
        <item x="149"/>
        <item x="30"/>
        <item x="263"/>
        <item x="422"/>
        <item x="186"/>
        <item x="8"/>
        <item x="363"/>
        <item x="181"/>
        <item x="100"/>
        <item x="272"/>
        <item x="398"/>
        <item x="414"/>
        <item x="111"/>
        <item x="273"/>
        <item x="151"/>
        <item x="218"/>
        <item x="316"/>
        <item x="59"/>
        <item x="274"/>
        <item x="329"/>
        <item x="10"/>
        <item x="369"/>
        <item x="43"/>
        <item x="407"/>
        <item x="340"/>
        <item x="29"/>
        <item x="129"/>
        <item x="107"/>
        <item x="137"/>
        <item x="373"/>
        <item x="51"/>
        <item x="239"/>
        <item x="381"/>
        <item x="83"/>
        <item x="235"/>
        <item x="91"/>
        <item x="141"/>
        <item x="104"/>
        <item x="357"/>
        <item x="258"/>
        <item x="77"/>
        <item x="71"/>
        <item x="128"/>
        <item x="82"/>
        <item x="259"/>
        <item x="53"/>
        <item x="70"/>
        <item x="167"/>
        <item x="64"/>
        <item x="74"/>
        <item x="303"/>
        <item x="299"/>
        <item x="66"/>
        <item x="371"/>
        <item x="408"/>
        <item x="255"/>
        <item x="229"/>
        <item x="284"/>
        <item x="210"/>
        <item x="390"/>
        <item x="131"/>
        <item x="199"/>
        <item x="266"/>
        <item x="406"/>
        <item x="164"/>
        <item x="290"/>
        <item x="94"/>
        <item x="301"/>
        <item x="300"/>
        <item x="84"/>
        <item x="384"/>
        <item x="27"/>
        <item x="162"/>
        <item x="423"/>
        <item x="415"/>
        <item x="67"/>
        <item x="420"/>
        <item x="403"/>
        <item x="349"/>
        <item x="372"/>
        <item x="114"/>
        <item x="364"/>
        <item x="312"/>
        <item x="428"/>
        <item x="302"/>
        <item x="321"/>
        <item x="150"/>
        <item x="310"/>
        <item x="432"/>
        <item x="145"/>
        <item x="93"/>
        <item x="160"/>
        <item x="257"/>
        <item x="429"/>
        <item x="427"/>
        <item x="161"/>
        <item x="389"/>
        <item x="81"/>
        <item x="345"/>
        <item x="338"/>
        <item x="430"/>
        <item x="251"/>
        <item x="267"/>
        <item x="424"/>
        <item x="220"/>
        <item x="112"/>
        <item x="248"/>
        <item x="326"/>
        <item x="335"/>
        <item x="269"/>
        <item x="402"/>
        <item x="98"/>
        <item x="385"/>
        <item x="323"/>
        <item x="354"/>
        <item x="433"/>
        <item x="103"/>
        <item x="158"/>
        <item x="90"/>
        <item x="307"/>
        <item x="377"/>
        <item x="136"/>
        <item x="313"/>
        <item x="351"/>
        <item x="139"/>
        <item x="260"/>
        <item x="176"/>
        <item x="26"/>
        <item x="109"/>
        <item x="32"/>
        <item x="386"/>
        <item x="163"/>
        <item x="431"/>
        <item x="152"/>
        <item x="143"/>
        <item x="72"/>
        <item x="418"/>
        <item x="416"/>
        <item x="148"/>
        <item x="2"/>
        <item x="190"/>
        <item x="245"/>
        <item x="325"/>
        <item x="280"/>
        <item x="435"/>
        <item x="106"/>
        <item x="264"/>
        <item x="47"/>
        <item x="54"/>
        <item x="61"/>
        <item x="298"/>
        <item x="36"/>
        <item x="252"/>
        <item x="46"/>
        <item x="119"/>
        <item x="41"/>
        <item x="178"/>
        <item x="401"/>
        <item x="208"/>
        <item x="37"/>
        <item x="35"/>
        <item x="184"/>
        <item x="173"/>
        <item x="34"/>
        <item x="177"/>
        <item x="322"/>
        <item x="234"/>
        <item x="285"/>
        <item x="249"/>
        <item x="73"/>
        <item x="400"/>
        <item x="57"/>
        <item x="80"/>
        <item x="361"/>
        <item x="55"/>
        <item x="317"/>
        <item x="102"/>
        <item x="330"/>
        <item x="413"/>
        <item x="320"/>
        <item x="22"/>
        <item x="156"/>
        <item x="69"/>
        <item x="246"/>
        <item x="0"/>
        <item x="213"/>
        <item x="281"/>
        <item x="191"/>
        <item x="425"/>
        <item x="304"/>
        <item x="99"/>
        <item x="222"/>
        <item x="261"/>
        <item x="11"/>
        <item x="289"/>
        <item x="76"/>
        <item x="411"/>
        <item x="270"/>
        <item x="56"/>
        <item x="244"/>
        <item x="165"/>
        <item x="417"/>
        <item x="327"/>
        <item x="138"/>
        <item x="331"/>
        <item x="18"/>
        <item x="49"/>
        <item x="356"/>
        <item x="434"/>
        <item x="78"/>
        <item x="188"/>
        <item x="127"/>
        <item x="79"/>
        <item x="388"/>
        <item x="348"/>
        <item x="16"/>
        <item x="33"/>
        <item x="118"/>
        <item x="314"/>
        <item x="328"/>
        <item x="44"/>
        <item x="378"/>
        <item x="7"/>
        <item x="360"/>
        <item x="154"/>
        <item x="268"/>
        <item x="242"/>
        <item x="397"/>
        <item x="20"/>
        <item x="275"/>
        <item x="395"/>
        <item x="333"/>
        <item x="396"/>
        <item x="297"/>
        <item x="366"/>
        <item x="405"/>
        <item x="31"/>
        <item x="216"/>
        <item x="404"/>
        <item x="286"/>
        <item x="419"/>
        <item x="194"/>
        <item x="265"/>
        <item x="153"/>
        <item x="23"/>
        <item x="370"/>
        <item x="236"/>
        <item x="189"/>
        <item x="379"/>
        <item x="380"/>
        <item x="75"/>
        <item x="334"/>
        <item x="383"/>
        <item x="342"/>
        <item x="108"/>
        <item x="336"/>
        <item x="247"/>
        <item x="223"/>
        <item x="332"/>
        <item x="276"/>
        <item x="62"/>
        <item x="196"/>
        <item x="175"/>
        <item x="277"/>
        <item x="375"/>
        <item x="19"/>
        <item x="225"/>
        <item x="346"/>
        <item x="226"/>
        <item x="410"/>
        <item x="113"/>
        <item x="209"/>
        <item x="201"/>
        <item x="68"/>
        <item x="279"/>
        <item x="21"/>
        <item x="135"/>
        <item x="24"/>
        <item x="347"/>
        <item x="183"/>
        <item x="392"/>
        <item x="367"/>
        <item x="412"/>
        <item x="337"/>
        <item x="6"/>
        <item x="243"/>
        <item x="409"/>
        <item x="182"/>
        <item x="17"/>
        <item x="132"/>
        <item x="38"/>
        <item t="default"/>
      </items>
    </pivotField>
    <pivotField showAll="0"/>
    <pivotField showAll="0"/>
    <pivotField showAll="0"/>
    <pivotField showAll="0"/>
    <pivotField showAll="0"/>
    <pivotField showAll="0"/>
    <pivotField showAll="0"/>
    <pivotField showAll="0"/>
    <pivotField showAll="0"/>
    <pivotField showAll="0"/>
  </pivotFields>
  <rowFields count="1">
    <field x="3"/>
  </rowFields>
  <rowItems count="325">
    <i>
      <x/>
    </i>
    <i>
      <x v="2"/>
    </i>
    <i>
      <x v="3"/>
    </i>
    <i>
      <x v="4"/>
    </i>
    <i>
      <x v="5"/>
    </i>
    <i>
      <x v="6"/>
    </i>
    <i>
      <x v="8"/>
    </i>
    <i>
      <x v="9"/>
    </i>
    <i>
      <x v="10"/>
    </i>
    <i>
      <x v="13"/>
    </i>
    <i>
      <x v="14"/>
    </i>
    <i>
      <x v="16"/>
    </i>
    <i>
      <x v="17"/>
    </i>
    <i>
      <x v="18"/>
    </i>
    <i>
      <x v="19"/>
    </i>
    <i>
      <x v="20"/>
    </i>
    <i>
      <x v="21"/>
    </i>
    <i>
      <x v="22"/>
    </i>
    <i>
      <x v="23"/>
    </i>
    <i>
      <x v="24"/>
    </i>
    <i>
      <x v="25"/>
    </i>
    <i>
      <x v="26"/>
    </i>
    <i>
      <x v="27"/>
    </i>
    <i>
      <x v="29"/>
    </i>
    <i>
      <x v="30"/>
    </i>
    <i>
      <x v="32"/>
    </i>
    <i>
      <x v="34"/>
    </i>
    <i>
      <x v="37"/>
    </i>
    <i>
      <x v="38"/>
    </i>
    <i>
      <x v="39"/>
    </i>
    <i>
      <x v="40"/>
    </i>
    <i>
      <x v="41"/>
    </i>
    <i>
      <x v="42"/>
    </i>
    <i>
      <x v="43"/>
    </i>
    <i>
      <x v="45"/>
    </i>
    <i>
      <x v="46"/>
    </i>
    <i>
      <x v="47"/>
    </i>
    <i>
      <x v="49"/>
    </i>
    <i>
      <x v="50"/>
    </i>
    <i>
      <x v="51"/>
    </i>
    <i>
      <x v="53"/>
    </i>
    <i>
      <x v="54"/>
    </i>
    <i>
      <x v="56"/>
    </i>
    <i>
      <x v="57"/>
    </i>
    <i>
      <x v="58"/>
    </i>
    <i>
      <x v="59"/>
    </i>
    <i>
      <x v="60"/>
    </i>
    <i>
      <x v="61"/>
    </i>
    <i>
      <x v="63"/>
    </i>
    <i>
      <x v="64"/>
    </i>
    <i>
      <x v="66"/>
    </i>
    <i>
      <x v="67"/>
    </i>
    <i>
      <x v="68"/>
    </i>
    <i>
      <x v="69"/>
    </i>
    <i>
      <x v="70"/>
    </i>
    <i>
      <x v="71"/>
    </i>
    <i>
      <x v="72"/>
    </i>
    <i>
      <x v="74"/>
    </i>
    <i>
      <x v="75"/>
    </i>
    <i>
      <x v="76"/>
    </i>
    <i>
      <x v="77"/>
    </i>
    <i>
      <x v="78"/>
    </i>
    <i>
      <x v="79"/>
    </i>
    <i>
      <x v="80"/>
    </i>
    <i>
      <x v="81"/>
    </i>
    <i>
      <x v="83"/>
    </i>
    <i>
      <x v="84"/>
    </i>
    <i>
      <x v="85"/>
    </i>
    <i>
      <x v="88"/>
    </i>
    <i>
      <x v="89"/>
    </i>
    <i>
      <x v="90"/>
    </i>
    <i>
      <x v="91"/>
    </i>
    <i>
      <x v="92"/>
    </i>
    <i>
      <x v="93"/>
    </i>
    <i>
      <x v="95"/>
    </i>
    <i>
      <x v="96"/>
    </i>
    <i>
      <x v="97"/>
    </i>
    <i>
      <x v="98"/>
    </i>
    <i>
      <x v="100"/>
    </i>
    <i>
      <x v="101"/>
    </i>
    <i>
      <x v="102"/>
    </i>
    <i>
      <x v="104"/>
    </i>
    <i>
      <x v="105"/>
    </i>
    <i>
      <x v="106"/>
    </i>
    <i>
      <x v="108"/>
    </i>
    <i>
      <x v="110"/>
    </i>
    <i>
      <x v="113"/>
    </i>
    <i>
      <x v="114"/>
    </i>
    <i>
      <x v="116"/>
    </i>
    <i>
      <x v="118"/>
    </i>
    <i>
      <x v="119"/>
    </i>
    <i>
      <x v="120"/>
    </i>
    <i>
      <x v="121"/>
    </i>
    <i>
      <x v="122"/>
    </i>
    <i>
      <x v="123"/>
    </i>
    <i>
      <x v="125"/>
    </i>
    <i>
      <x v="126"/>
    </i>
    <i>
      <x v="127"/>
    </i>
    <i>
      <x v="128"/>
    </i>
    <i>
      <x v="129"/>
    </i>
    <i>
      <x v="130"/>
    </i>
    <i>
      <x v="131"/>
    </i>
    <i>
      <x v="132"/>
    </i>
    <i>
      <x v="133"/>
    </i>
    <i>
      <x v="135"/>
    </i>
    <i>
      <x v="137"/>
    </i>
    <i>
      <x v="138"/>
    </i>
    <i>
      <x v="140"/>
    </i>
    <i>
      <x v="141"/>
    </i>
    <i>
      <x v="142"/>
    </i>
    <i>
      <x v="143"/>
    </i>
    <i>
      <x v="144"/>
    </i>
    <i>
      <x v="145"/>
    </i>
    <i>
      <x v="146"/>
    </i>
    <i>
      <x v="150"/>
    </i>
    <i>
      <x v="152"/>
    </i>
    <i>
      <x v="153"/>
    </i>
    <i>
      <x v="154"/>
    </i>
    <i>
      <x v="155"/>
    </i>
    <i>
      <x v="157"/>
    </i>
    <i>
      <x v="158"/>
    </i>
    <i>
      <x v="160"/>
    </i>
    <i>
      <x v="162"/>
    </i>
    <i>
      <x v="163"/>
    </i>
    <i>
      <x v="164"/>
    </i>
    <i>
      <x v="166"/>
    </i>
    <i>
      <x v="167"/>
    </i>
    <i>
      <x v="169"/>
    </i>
    <i>
      <x v="170"/>
    </i>
    <i>
      <x v="171"/>
    </i>
    <i>
      <x v="172"/>
    </i>
    <i>
      <x v="175"/>
    </i>
    <i>
      <x v="178"/>
    </i>
    <i>
      <x v="181"/>
    </i>
    <i>
      <x v="182"/>
    </i>
    <i>
      <x v="183"/>
    </i>
    <i>
      <x v="184"/>
    </i>
    <i>
      <x v="185"/>
    </i>
    <i>
      <x v="186"/>
    </i>
    <i>
      <x v="187"/>
    </i>
    <i>
      <x v="188"/>
    </i>
    <i>
      <x v="191"/>
    </i>
    <i>
      <x v="192"/>
    </i>
    <i>
      <x v="193"/>
    </i>
    <i>
      <x v="194"/>
    </i>
    <i>
      <x v="196"/>
    </i>
    <i>
      <x v="197"/>
    </i>
    <i>
      <x v="198"/>
    </i>
    <i>
      <x v="199"/>
    </i>
    <i>
      <x v="202"/>
    </i>
    <i>
      <x v="204"/>
    </i>
    <i>
      <x v="205"/>
    </i>
    <i>
      <x v="208"/>
    </i>
    <i>
      <x v="210"/>
    </i>
    <i>
      <x v="212"/>
    </i>
    <i>
      <x v="214"/>
    </i>
    <i>
      <x v="215"/>
    </i>
    <i>
      <x v="217"/>
    </i>
    <i>
      <x v="218"/>
    </i>
    <i>
      <x v="219"/>
    </i>
    <i>
      <x v="220"/>
    </i>
    <i>
      <x v="222"/>
    </i>
    <i>
      <x v="223"/>
    </i>
    <i>
      <x v="225"/>
    </i>
    <i>
      <x v="226"/>
    </i>
    <i>
      <x v="229"/>
    </i>
    <i>
      <x v="230"/>
    </i>
    <i>
      <x v="231"/>
    </i>
    <i>
      <x v="233"/>
    </i>
    <i>
      <x v="234"/>
    </i>
    <i>
      <x v="235"/>
    </i>
    <i>
      <x v="236"/>
    </i>
    <i>
      <x v="237"/>
    </i>
    <i>
      <x v="238"/>
    </i>
    <i>
      <x v="239"/>
    </i>
    <i>
      <x v="241"/>
    </i>
    <i>
      <x v="243"/>
    </i>
    <i>
      <x v="244"/>
    </i>
    <i>
      <x v="246"/>
    </i>
    <i>
      <x v="247"/>
    </i>
    <i>
      <x v="249"/>
    </i>
    <i>
      <x v="250"/>
    </i>
    <i>
      <x v="251"/>
    </i>
    <i>
      <x v="252"/>
    </i>
    <i>
      <x v="254"/>
    </i>
    <i>
      <x v="255"/>
    </i>
    <i>
      <x v="256"/>
    </i>
    <i>
      <x v="257"/>
    </i>
    <i>
      <x v="259"/>
    </i>
    <i>
      <x v="261"/>
    </i>
    <i>
      <x v="262"/>
    </i>
    <i>
      <x v="263"/>
    </i>
    <i>
      <x v="264"/>
    </i>
    <i>
      <x v="265"/>
    </i>
    <i>
      <x v="267"/>
    </i>
    <i>
      <x v="269"/>
    </i>
    <i>
      <x v="270"/>
    </i>
    <i>
      <x v="272"/>
    </i>
    <i>
      <x v="273"/>
    </i>
    <i>
      <x v="274"/>
    </i>
    <i>
      <x v="275"/>
    </i>
    <i>
      <x v="276"/>
    </i>
    <i>
      <x v="277"/>
    </i>
    <i>
      <x v="278"/>
    </i>
    <i>
      <x v="279"/>
    </i>
    <i>
      <x v="280"/>
    </i>
    <i>
      <x v="283"/>
    </i>
    <i>
      <x v="286"/>
    </i>
    <i>
      <x v="287"/>
    </i>
    <i>
      <x v="289"/>
    </i>
    <i>
      <x v="290"/>
    </i>
    <i>
      <x v="294"/>
    </i>
    <i>
      <x v="295"/>
    </i>
    <i>
      <x v="297"/>
    </i>
    <i>
      <x v="298"/>
    </i>
    <i>
      <x v="299"/>
    </i>
    <i>
      <x v="300"/>
    </i>
    <i>
      <x v="301"/>
    </i>
    <i>
      <x v="302"/>
    </i>
    <i>
      <x v="303"/>
    </i>
    <i>
      <x v="304"/>
    </i>
    <i>
      <x v="305"/>
    </i>
    <i>
      <x v="306"/>
    </i>
    <i>
      <x v="307"/>
    </i>
    <i>
      <x v="308"/>
    </i>
    <i>
      <x v="309"/>
    </i>
    <i>
      <x v="311"/>
    </i>
    <i>
      <x v="316"/>
    </i>
    <i>
      <x v="317"/>
    </i>
    <i>
      <x v="320"/>
    </i>
    <i>
      <x v="322"/>
    </i>
    <i>
      <x v="324"/>
    </i>
    <i>
      <x v="325"/>
    </i>
    <i>
      <x v="326"/>
    </i>
    <i>
      <x v="327"/>
    </i>
    <i>
      <x v="330"/>
    </i>
    <i>
      <x v="331"/>
    </i>
    <i>
      <x v="332"/>
    </i>
    <i>
      <x v="337"/>
    </i>
    <i>
      <x v="338"/>
    </i>
    <i>
      <x v="339"/>
    </i>
    <i>
      <x v="340"/>
    </i>
    <i>
      <x v="341"/>
    </i>
    <i>
      <x v="342"/>
    </i>
    <i>
      <x v="343"/>
    </i>
    <i>
      <x v="344"/>
    </i>
    <i>
      <x v="345"/>
    </i>
    <i>
      <x v="346"/>
    </i>
    <i>
      <x v="348"/>
    </i>
    <i>
      <x v="349"/>
    </i>
    <i>
      <x v="350"/>
    </i>
    <i>
      <x v="351"/>
    </i>
    <i>
      <x v="354"/>
    </i>
    <i>
      <x v="355"/>
    </i>
    <i>
      <x v="358"/>
    </i>
    <i>
      <x v="359"/>
    </i>
    <i>
      <x v="360"/>
    </i>
    <i>
      <x v="361"/>
    </i>
    <i>
      <x v="362"/>
    </i>
    <i>
      <x v="363"/>
    </i>
    <i>
      <x v="365"/>
    </i>
    <i>
      <x v="366"/>
    </i>
    <i>
      <x v="370"/>
    </i>
    <i>
      <x v="371"/>
    </i>
    <i>
      <x v="373"/>
    </i>
    <i>
      <x v="374"/>
    </i>
    <i>
      <x v="375"/>
    </i>
    <i>
      <x v="378"/>
    </i>
    <i>
      <x v="380"/>
    </i>
    <i>
      <x v="381"/>
    </i>
    <i>
      <x v="382"/>
    </i>
    <i>
      <x v="383"/>
    </i>
    <i>
      <x v="384"/>
    </i>
    <i>
      <x v="386"/>
    </i>
    <i>
      <x v="388"/>
    </i>
    <i>
      <x v="389"/>
    </i>
    <i>
      <x v="391"/>
    </i>
    <i>
      <x v="394"/>
    </i>
    <i>
      <x v="395"/>
    </i>
    <i>
      <x v="397"/>
    </i>
    <i>
      <x v="399"/>
    </i>
    <i>
      <x v="400"/>
    </i>
    <i>
      <x v="401"/>
    </i>
    <i>
      <x v="402"/>
    </i>
    <i>
      <x v="403"/>
    </i>
    <i>
      <x v="404"/>
    </i>
    <i>
      <x v="405"/>
    </i>
    <i>
      <x v="406"/>
    </i>
    <i>
      <x v="407"/>
    </i>
    <i>
      <x v="408"/>
    </i>
    <i>
      <x v="409"/>
    </i>
    <i>
      <x v="410"/>
    </i>
    <i>
      <x v="411"/>
    </i>
    <i>
      <x v="417"/>
    </i>
    <i>
      <x v="418"/>
    </i>
    <i>
      <x v="419"/>
    </i>
    <i>
      <x v="420"/>
    </i>
    <i>
      <x v="422"/>
    </i>
    <i>
      <x v="424"/>
    </i>
    <i>
      <x v="425"/>
    </i>
    <i>
      <x v="428"/>
    </i>
    <i>
      <x v="429"/>
    </i>
    <i>
      <x v="432"/>
    </i>
    <i>
      <x v="433"/>
    </i>
    <i>
      <x v="434"/>
    </i>
    <i>
      <x v="435"/>
    </i>
    <i>
      <x v="436"/>
    </i>
    <i>
      <x v="440"/>
    </i>
    <i>
      <x v="441"/>
    </i>
    <i>
      <x v="442"/>
    </i>
    <i>
      <x v="443"/>
    </i>
    <i>
      <x v="444"/>
    </i>
    <i>
      <x v="445"/>
    </i>
    <i>
      <x v="448"/>
    </i>
    <i>
      <x v="449"/>
    </i>
    <i>
      <x v="451"/>
    </i>
    <i>
      <x v="453"/>
    </i>
    <i>
      <x v="454"/>
    </i>
    <i>
      <x v="455"/>
    </i>
    <i>
      <x v="456"/>
    </i>
    <i>
      <x v="458"/>
    </i>
    <i>
      <x v="460"/>
    </i>
    <i>
      <x v="461"/>
    </i>
    <i>
      <x v="463"/>
    </i>
    <i t="grand">
      <x/>
    </i>
  </rowItems>
  <colFields count="1">
    <field x="-2"/>
  </colFields>
  <colItems count="2">
    <i>
      <x/>
    </i>
    <i i="1">
      <x v="1"/>
    </i>
  </colItems>
  <pageFields count="1">
    <pageField fld="11" item="0" hier="-1"/>
  </pageFields>
  <dataFields count="2">
    <dataField name="Average of ShedAreakm" fld="1" subtotal="average" baseField="3" baseItem="1"/>
    <dataField name="Average of MeanBF" fld="7" subtotal="average" baseField="3"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37FA182-AF23-42B2-99C4-B3B8845E4B93}" autoFormatId="16" applyNumberFormats="0" applyBorderFormats="0" applyFontFormats="0" applyPatternFormats="0" applyAlignmentFormats="0" applyWidthHeightFormats="0">
  <queryTableRefresh nextId="49">
    <queryTableFields count="48">
      <queryTableField id="1" name="OBJECTID" tableColumnId="1"/>
      <queryTableField id="2" name="PIBO_Active_Catchments_2019_ShedAreakm" tableColumnId="2"/>
      <queryTableField id="3" name="PIBO_Active_Catchments_2019_SiteID" tableColumnId="3"/>
      <queryTableField id="4" name="PIBO_Active_Catchments_2019_Stream" tableColumnId="4"/>
      <queryTableField id="32" dataBound="0" tableColumnId="32"/>
      <queryTableField id="31" dataBound="0" tableColumnId="31"/>
      <queryTableField id="38" dataBound="0" tableColumnId="38"/>
      <queryTableField id="37" dataBound="0" tableColumnId="37"/>
      <queryTableField id="36" dataBound="0" tableColumnId="36"/>
      <queryTableField id="35" dataBound="0" tableColumnId="35"/>
      <queryTableField id="34" dataBound="0" tableColumnId="34"/>
      <queryTableField id="33" dataBound="0" tableColumnId="33"/>
      <queryTableField id="48" dataBound="0" tableColumnId="48"/>
      <queryTableField id="47" dataBound="0" tableColumnId="47"/>
      <queryTableField id="46" dataBound="0" tableColumnId="46"/>
      <queryTableField id="45" dataBound="0" tableColumnId="45"/>
      <queryTableField id="44" dataBound="0" tableColumnId="44"/>
      <queryTableField id="43" dataBound="0" tableColumnId="43"/>
      <queryTableField id="42" dataBound="0" tableColumnId="42"/>
      <queryTableField id="41" dataBound="0" tableColumnId="41"/>
      <queryTableField id="40" dataBound="0" tableColumnId="40"/>
      <queryTableField id="39" dataBound="0" tableColumnId="39"/>
      <queryTableField id="5" name="PIBO_Active_Catchments_2019_SiteName" tableColumnId="5"/>
      <queryTableField id="6" name="Drainage_Density" tableColumnId="6"/>
      <queryTableField id="7" name="Ave_Ann_CWD" tableColumnId="7"/>
      <queryTableField id="8" name="Ave_Annual_Precip" tableColumnId="8"/>
      <queryTableField id="9" name="Ave_Basin_Elevation" tableColumnId="9"/>
      <queryTableField id="10" name="MTBS_3_sq_km" tableColumnId="10"/>
      <queryTableField id="11" name="MTBS_4_sq_km" tableColumnId="11"/>
      <queryTableField id="12" name="IntensityClass_High" tableColumnId="12"/>
      <queryTableField id="13" name="IntensityClass_Mod" tableColumnId="13"/>
      <queryTableField id="14" name="IntensityClass_Low" tableColumnId="14"/>
      <queryTableField id="15" name="AcresCalc" tableColumnId="15"/>
      <queryTableField id="16" name="RoadKM" tableColumnId="16"/>
      <queryTableField id="17" name="KMSq_Calc" tableColumnId="17"/>
      <queryTableField id="18" name="MilesCalc" tableColumnId="18"/>
      <queryTableField id="19" name="SqMi" tableColumnId="19"/>
      <queryTableField id="20" name="RoadDensityMi" tableColumnId="20"/>
      <queryTableField id="21" name="RoadDensityKM" tableColumnId="21"/>
      <queryTableField id="22" name="TYPE" tableColumnId="22"/>
      <queryTableField id="23" name="Project" tableColumnId="23"/>
      <queryTableField id="24" name="Shape_Length" tableColumnId="24"/>
      <queryTableField id="25" name="Shape_Area" tableColumnId="25"/>
      <queryTableField id="26" name="MGMT" tableColumnId="26"/>
      <queryTableField id="27" name="PCT_HIGH_INT" tableColumnId="27"/>
      <queryTableField id="28" name="PCT_MOD_INT" tableColumnId="28"/>
      <queryTableField id="29" name="PCT_MTBS3" tableColumnId="29"/>
      <queryTableField id="30" name="PCT_MTBS4"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BF50E1-3371-46DB-920C-E4090B275FAD}" name="Export_Output_2" displayName="Export_Output_2" ref="A1:AV569" tableType="queryTable" totalsRowShown="0" headerRowDxfId="49" dataDxfId="48">
  <sortState xmlns:xlrd2="http://schemas.microsoft.com/office/spreadsheetml/2017/richdata2" ref="A2:AV542">
    <sortCondition ref="C2:C542"/>
  </sortState>
  <tableColumns count="48">
    <tableColumn id="1" xr3:uid="{80B78E7A-EF80-4324-BC31-EB904E5F1845}" uniqueName="1" name="OBJECTID" queryTableFieldId="1" dataDxfId="47"/>
    <tableColumn id="2" xr3:uid="{193412B9-B078-4C3D-92B0-4F2A17C167E2}" uniqueName="2" name="ShedAreakm" queryTableFieldId="2" dataDxfId="46"/>
    <tableColumn id="3" xr3:uid="{46E03120-79E9-4AB5-8889-05ACE488C70B}" uniqueName="3" name="SiteID" queryTableFieldId="3" dataDxfId="45"/>
    <tableColumn id="4" xr3:uid="{96960038-5D71-41D8-A97E-C49691AEF1C9}" uniqueName="4" name="Stream" queryTableFieldId="4" dataDxfId="44"/>
    <tableColumn id="32" xr3:uid="{2BB5DBD8-03FC-4189-9599-22611E8D977D}" uniqueName="32" name="SiteID2" queryTableFieldId="32" dataDxfId="43"/>
    <tableColumn id="31" xr3:uid="{F09EE5ED-1A19-4EE9-90D7-F6264A1B239B}" uniqueName="31" name="SiteID3" queryTableFieldId="31" dataDxfId="42"/>
    <tableColumn id="38" xr3:uid="{9F30C812-B389-4539-B380-DC0156B29460}" uniqueName="38" name="Stream2" queryTableFieldId="38" dataDxfId="41"/>
    <tableColumn id="37" xr3:uid="{A5530822-9220-44BD-B29D-54A212C59D66}" uniqueName="37" name="MeanBF" queryTableFieldId="37" dataDxfId="40"/>
    <tableColumn id="36" xr3:uid="{D9A848F4-4D04-4060-8B80-A2691999B7AB}" uniqueName="36" name="MeanWDTrans" queryTableFieldId="36" dataDxfId="39"/>
    <tableColumn id="35" xr3:uid="{5A98CBF8-ED1B-4079-A246-E3E2938128C2}" uniqueName="35" name="MeanBankAngle" queryTableFieldId="35" dataDxfId="38"/>
    <tableColumn id="34" xr3:uid="{78B7F711-D439-43E7-8BB9-0B8F0C1F65FA}" uniqueName="34" name="MeanStab" queryTableFieldId="34" dataDxfId="37"/>
    <tableColumn id="33" xr3:uid="{0254CD8B-9674-49D3-9794-BB6114F671AB}" uniqueName="33" name="Mgmt" queryTableFieldId="33" dataDxfId="36"/>
    <tableColumn id="48" xr3:uid="{84E389DF-3BE1-4B5D-AA5E-90DA54064877}" uniqueName="48" name="SiteID4" queryTableFieldId="48" dataDxfId="35"/>
    <tableColumn id="47" xr3:uid="{5FB36444-C19E-402B-A563-0A8625D1785E}" uniqueName="47" name="SiteID5" queryTableFieldId="47" dataDxfId="34"/>
    <tableColumn id="46" xr3:uid="{E50BA66A-6079-43B3-AEC2-54BC4C067A65}" uniqueName="46" name="MeanGrad" queryTableFieldId="46" dataDxfId="33"/>
    <tableColumn id="45" xr3:uid="{BA060E79-6FD8-4548-93C7-ADA06AC7DF96}" uniqueName="45" name="MeanPoolDp" queryTableFieldId="45" dataDxfId="32"/>
    <tableColumn id="44" xr3:uid="{7B5461BD-B5F5-4FE2-88F9-8C0B99C34377}" uniqueName="44" name="MeanPoolFreq" queryTableFieldId="44" dataDxfId="31"/>
    <tableColumn id="43" xr3:uid="{606116C6-65AA-4442-8D37-F87369FE5174}" uniqueName="43" name="MeanPoolPct" queryTableFieldId="43" dataDxfId="30"/>
    <tableColumn id="42" xr3:uid="{AB1CC775-0B47-4FD4-A54D-BD61A0227329}" uniqueName="42" name="MeanD50" queryTableFieldId="42" dataDxfId="29"/>
    <tableColumn id="41" xr3:uid="{49447FB2-F1BB-46B4-B5A4-7117551EB9E3}" uniqueName="41" name="MeanPTFines6" queryTableFieldId="41" dataDxfId="28"/>
    <tableColumn id="40" xr3:uid="{CA7F9492-DA29-4F7D-AD0F-FB7E0F9CDA0A}" uniqueName="40" name="MeanUnCutPct" queryTableFieldId="40" dataDxfId="27"/>
    <tableColumn id="39" xr3:uid="{E129E926-7F89-4FB9-A9C2-3115BA086069}" uniqueName="39" name="MeanLWFrq" queryTableFieldId="39" dataDxfId="26"/>
    <tableColumn id="5" xr3:uid="{052AB014-741F-4339-80CA-F5753C549208}" uniqueName="5" name="SiteName" queryTableFieldId="5" dataDxfId="25"/>
    <tableColumn id="6" xr3:uid="{FD86B237-7D4A-4CD7-A469-08562A338883}" uniqueName="6" name="Drainage_Density" queryTableFieldId="6" dataDxfId="24"/>
    <tableColumn id="7" xr3:uid="{4E0CEA65-FC94-4578-9D5F-23593BED4DF3}" uniqueName="7" name="Ave_Ann_CWD" queryTableFieldId="7" dataDxfId="23"/>
    <tableColumn id="8" xr3:uid="{E7A0680D-50A7-4340-8A81-762D86A3F482}" uniqueName="8" name="Ave_Annual_Precip" queryTableFieldId="8" dataDxfId="22"/>
    <tableColumn id="9" xr3:uid="{EC8AF208-08CA-4BDD-ABFF-9A2E7AAC38AF}" uniqueName="9" name="Ave_Basin_Elevation" queryTableFieldId="9" dataDxfId="21"/>
    <tableColumn id="10" xr3:uid="{7FF3C23D-F058-4D0C-BB03-7EEF8581023B}" uniqueName="10" name="MTBS_3_sq_km" queryTableFieldId="10" dataDxfId="20"/>
    <tableColumn id="11" xr3:uid="{4048BE29-7259-4F01-8BB2-C07D0C13C4CE}" uniqueName="11" name="MTBS_4_sq_km" queryTableFieldId="11" dataDxfId="19"/>
    <tableColumn id="12" xr3:uid="{C3CD1B2C-DCCC-4714-BCD8-328CC19EE305}" uniqueName="12" name="IntensityClass_High" queryTableFieldId="12" dataDxfId="18"/>
    <tableColumn id="13" xr3:uid="{B9C93F1D-C2BB-46AF-978F-87E5A404EE12}" uniqueName="13" name="IntensityClass_Mod" queryTableFieldId="13" dataDxfId="17"/>
    <tableColumn id="14" xr3:uid="{17588942-BFE3-4F56-BB0E-6490CC6D9BB7}" uniqueName="14" name="IntensityClass_Low" queryTableFieldId="14" dataDxfId="16"/>
    <tableColumn id="15" xr3:uid="{63C1CF25-C738-4A16-9FD9-66CA2B4B3681}" uniqueName="15" name="AcresCalc" queryTableFieldId="15" dataDxfId="15"/>
    <tableColumn id="16" xr3:uid="{8C3A9E52-2FD6-452F-9369-9C411AB78EA9}" uniqueName="16" name="RoadKM" queryTableFieldId="16" dataDxfId="14"/>
    <tableColumn id="17" xr3:uid="{F2032E68-C371-4FBA-BC78-6E27E4AA2832}" uniqueName="17" name="KMSq_Calc" queryTableFieldId="17" dataDxfId="13"/>
    <tableColumn id="18" xr3:uid="{22B2E853-A2CD-49FA-ADAD-F81D5DC4C98F}" uniqueName="18" name="MilesCalc" queryTableFieldId="18" dataDxfId="12"/>
    <tableColumn id="19" xr3:uid="{78F2F2DD-1E57-4E66-8090-2D8F3EA6735C}" uniqueName="19" name="SqMi" queryTableFieldId="19" dataDxfId="11"/>
    <tableColumn id="20" xr3:uid="{CC4B5FFD-CBA9-403A-BAD9-1CC364865BE2}" uniqueName="20" name="RoadDensityMi" queryTableFieldId="20" dataDxfId="10"/>
    <tableColumn id="21" xr3:uid="{E8C409B6-55F6-4C17-B080-F0D36A97C06B}" uniqueName="21" name="RoadDensityKM" queryTableFieldId="21" dataDxfId="9"/>
    <tableColumn id="22" xr3:uid="{1CBE59B5-968E-4638-9BAF-426FAAEFEE85}" uniqueName="22" name="TYPE" queryTableFieldId="22" dataDxfId="8"/>
    <tableColumn id="23" xr3:uid="{63E0350B-4C2F-4D4C-A418-6A8D3C54E382}" uniqueName="23" name="Project" queryTableFieldId="23" dataDxfId="7"/>
    <tableColumn id="24" xr3:uid="{EEA78172-73CC-4755-B848-CF7C9077624C}" uniqueName="24" name="Shape_Length" queryTableFieldId="24" dataDxfId="6"/>
    <tableColumn id="25" xr3:uid="{C25FE1E8-A88F-44A1-8841-350F834B88C0}" uniqueName="25" name="Shape_Area" queryTableFieldId="25" dataDxfId="5"/>
    <tableColumn id="26" xr3:uid="{2678AF99-C112-4B90-AD9D-54511DED897B}" uniqueName="26" name="MGMT2" queryTableFieldId="26" dataDxfId="4"/>
    <tableColumn id="27" xr3:uid="{27056A11-B08E-4878-9B85-ECAA9D7DADB9}" uniqueName="27" name="PCT_HIGH_INT" queryTableFieldId="27" dataDxfId="3"/>
    <tableColumn id="28" xr3:uid="{58662192-D802-4515-A25B-AB27C6BB0219}" uniqueName="28" name="PCT_MOD_INT" queryTableFieldId="28" dataDxfId="2"/>
    <tableColumn id="29" xr3:uid="{F7F9F1E8-D22E-4113-84BC-AE57F717BE57}" uniqueName="29" name="PCT_MTBS3" queryTableFieldId="29" dataDxfId="1"/>
    <tableColumn id="30" xr3:uid="{E1FA9C46-BC25-4B5F-B137-DB5AF2420AA0}" uniqueName="30" name="PCT_MTBS4" queryTableFieldId="30"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4"/>
  <sheetViews>
    <sheetView workbookViewId="0">
      <pane ySplit="1" topLeftCell="A2" activePane="bottomLeft" state="frozen"/>
      <selection pane="bottomLeft" activeCell="C20" sqref="C20"/>
    </sheetView>
  </sheetViews>
  <sheetFormatPr defaultRowHeight="15" x14ac:dyDescent="0.25"/>
  <cols>
    <col min="1" max="1" width="18.28515625" bestFit="1" customWidth="1"/>
    <col min="2" max="2" width="17" customWidth="1"/>
    <col min="3" max="3" width="21" customWidth="1"/>
    <col min="4" max="4" width="56.85546875" customWidth="1"/>
    <col min="5" max="5" width="20.85546875" bestFit="1" customWidth="1"/>
  </cols>
  <sheetData>
    <row r="1" spans="1:5" ht="25.5" x14ac:dyDescent="0.25">
      <c r="A1" s="2" t="s">
        <v>69</v>
      </c>
      <c r="B1" s="2" t="s">
        <v>70</v>
      </c>
      <c r="C1" s="2" t="s">
        <v>71</v>
      </c>
      <c r="D1" s="2" t="s">
        <v>72</v>
      </c>
      <c r="E1" s="2" t="s">
        <v>73</v>
      </c>
    </row>
    <row r="2" spans="1:5" ht="38.25" x14ac:dyDescent="0.25">
      <c r="A2" s="3" t="s">
        <v>74</v>
      </c>
      <c r="B2" s="1" t="s">
        <v>0</v>
      </c>
      <c r="C2" s="1" t="s">
        <v>75</v>
      </c>
      <c r="D2" s="16" t="s">
        <v>76</v>
      </c>
      <c r="E2" s="1" t="s">
        <v>77</v>
      </c>
    </row>
    <row r="3" spans="1:5" x14ac:dyDescent="0.25">
      <c r="A3" s="13" t="s">
        <v>74</v>
      </c>
      <c r="B3" s="14" t="s">
        <v>1</v>
      </c>
      <c r="C3" s="14" t="s">
        <v>78</v>
      </c>
      <c r="D3" s="15" t="s">
        <v>79</v>
      </c>
      <c r="E3" s="1" t="s">
        <v>77</v>
      </c>
    </row>
    <row r="4" spans="1:5" ht="38.25" x14ac:dyDescent="0.25">
      <c r="A4" s="3" t="s">
        <v>74</v>
      </c>
      <c r="B4" s="1" t="s">
        <v>2</v>
      </c>
      <c r="C4" s="1" t="s">
        <v>80</v>
      </c>
      <c r="D4" s="16" t="s">
        <v>81</v>
      </c>
      <c r="E4" s="1" t="s">
        <v>82</v>
      </c>
    </row>
    <row r="5" spans="1:5" x14ac:dyDescent="0.25">
      <c r="A5" s="3" t="s">
        <v>74</v>
      </c>
      <c r="B5" s="1" t="s">
        <v>3</v>
      </c>
      <c r="C5" s="1" t="s">
        <v>83</v>
      </c>
      <c r="D5" s="16" t="s">
        <v>84</v>
      </c>
      <c r="E5" s="1" t="s">
        <v>85</v>
      </c>
    </row>
    <row r="6" spans="1:5" x14ac:dyDescent="0.25">
      <c r="A6" s="3" t="s">
        <v>74</v>
      </c>
      <c r="B6" s="1" t="s">
        <v>4</v>
      </c>
      <c r="C6" s="1" t="s">
        <v>86</v>
      </c>
      <c r="D6" s="16" t="s">
        <v>87</v>
      </c>
      <c r="E6" s="1" t="s">
        <v>77</v>
      </c>
    </row>
    <row r="7" spans="1:5" ht="25.5" x14ac:dyDescent="0.25">
      <c r="A7" s="83" t="s">
        <v>74</v>
      </c>
      <c r="B7" s="80" t="s">
        <v>5</v>
      </c>
      <c r="C7" s="80" t="s">
        <v>88</v>
      </c>
      <c r="D7" s="16" t="s">
        <v>89</v>
      </c>
      <c r="E7" s="80" t="s">
        <v>90</v>
      </c>
    </row>
    <row r="8" spans="1:5" ht="25.5" x14ac:dyDescent="0.25">
      <c r="A8" s="84"/>
      <c r="B8" s="81"/>
      <c r="C8" s="81"/>
      <c r="D8" s="16" t="s">
        <v>91</v>
      </c>
      <c r="E8" s="81"/>
    </row>
    <row r="9" spans="1:5" ht="25.5" x14ac:dyDescent="0.25">
      <c r="A9" s="84"/>
      <c r="B9" s="81"/>
      <c r="C9" s="81"/>
      <c r="D9" s="16" t="s">
        <v>92</v>
      </c>
      <c r="E9" s="81"/>
    </row>
    <row r="10" spans="1:5" x14ac:dyDescent="0.25">
      <c r="A10" s="17"/>
      <c r="B10" s="81"/>
      <c r="C10" s="81"/>
      <c r="D10" s="16" t="s">
        <v>93</v>
      </c>
      <c r="E10" s="81"/>
    </row>
    <row r="11" spans="1:5" x14ac:dyDescent="0.25">
      <c r="A11" s="17"/>
      <c r="B11" s="82"/>
      <c r="C11" s="82"/>
      <c r="D11" s="16" t="s">
        <v>94</v>
      </c>
      <c r="E11" s="82"/>
    </row>
    <row r="12" spans="1:5" ht="25.5" x14ac:dyDescent="0.25">
      <c r="A12" s="83" t="s">
        <v>74</v>
      </c>
      <c r="B12" s="80" t="s">
        <v>6</v>
      </c>
      <c r="C12" s="80" t="s">
        <v>95</v>
      </c>
      <c r="D12" s="16" t="s">
        <v>96</v>
      </c>
      <c r="E12" s="80" t="s">
        <v>97</v>
      </c>
    </row>
    <row r="13" spans="1:5" ht="76.5" x14ac:dyDescent="0.25">
      <c r="A13" s="84"/>
      <c r="B13" s="81"/>
      <c r="C13" s="81"/>
      <c r="D13" s="16" t="s">
        <v>98</v>
      </c>
      <c r="E13" s="81"/>
    </row>
    <row r="14" spans="1:5" ht="51" x14ac:dyDescent="0.25">
      <c r="A14" s="84"/>
      <c r="B14" s="81"/>
      <c r="C14" s="81"/>
      <c r="D14" s="16" t="s">
        <v>99</v>
      </c>
      <c r="E14" s="81"/>
    </row>
    <row r="15" spans="1:5" x14ac:dyDescent="0.25">
      <c r="A15" s="84"/>
      <c r="B15" s="81"/>
      <c r="C15" s="81"/>
      <c r="D15" s="16" t="s">
        <v>100</v>
      </c>
      <c r="E15" s="81"/>
    </row>
    <row r="16" spans="1:5" ht="38.25" x14ac:dyDescent="0.25">
      <c r="A16" s="84"/>
      <c r="B16" s="81"/>
      <c r="C16" s="81"/>
      <c r="D16" s="16" t="s">
        <v>101</v>
      </c>
      <c r="E16" s="81"/>
    </row>
    <row r="17" spans="1:5" ht="25.5" x14ac:dyDescent="0.25">
      <c r="A17" s="84"/>
      <c r="B17" s="81"/>
      <c r="C17" s="81"/>
      <c r="D17" s="16" t="s">
        <v>102</v>
      </c>
      <c r="E17" s="81"/>
    </row>
    <row r="18" spans="1:5" ht="63.75" x14ac:dyDescent="0.25">
      <c r="A18" s="3" t="s">
        <v>74</v>
      </c>
      <c r="B18" s="1" t="s">
        <v>7</v>
      </c>
      <c r="C18" s="1" t="s">
        <v>103</v>
      </c>
      <c r="D18" s="16" t="s">
        <v>104</v>
      </c>
      <c r="E18" s="1" t="s">
        <v>77</v>
      </c>
    </row>
    <row r="19" spans="1:5" ht="38.25" x14ac:dyDescent="0.25">
      <c r="A19" s="4" t="s">
        <v>105</v>
      </c>
      <c r="B19" s="1" t="s">
        <v>8</v>
      </c>
      <c r="C19" s="1" t="s">
        <v>106</v>
      </c>
      <c r="D19" s="16" t="s">
        <v>107</v>
      </c>
      <c r="E19" s="1" t="s">
        <v>77</v>
      </c>
    </row>
    <row r="20" spans="1:5" x14ac:dyDescent="0.25">
      <c r="A20" s="4" t="s">
        <v>105</v>
      </c>
      <c r="B20" s="1" t="s">
        <v>9</v>
      </c>
      <c r="C20" s="1" t="s">
        <v>108</v>
      </c>
      <c r="D20" s="16" t="s">
        <v>109</v>
      </c>
      <c r="E20" s="1" t="s">
        <v>82</v>
      </c>
    </row>
    <row r="21" spans="1:5" ht="51" x14ac:dyDescent="0.25">
      <c r="A21" s="4" t="s">
        <v>105</v>
      </c>
      <c r="B21" s="1" t="s">
        <v>10</v>
      </c>
      <c r="C21" s="1" t="s">
        <v>10</v>
      </c>
      <c r="D21" s="16" t="s">
        <v>110</v>
      </c>
      <c r="E21" s="1" t="s">
        <v>77</v>
      </c>
    </row>
    <row r="22" spans="1:5" ht="25.5" x14ac:dyDescent="0.25">
      <c r="A22" s="4" t="s">
        <v>105</v>
      </c>
      <c r="B22" s="1" t="s">
        <v>11</v>
      </c>
      <c r="C22" s="1" t="s">
        <v>11</v>
      </c>
      <c r="D22" s="16" t="s">
        <v>111</v>
      </c>
      <c r="E22" s="1" t="s">
        <v>77</v>
      </c>
    </row>
    <row r="23" spans="1:5" ht="25.5" x14ac:dyDescent="0.25">
      <c r="A23" s="4" t="s">
        <v>105</v>
      </c>
      <c r="B23" s="1" t="s">
        <v>12</v>
      </c>
      <c r="C23" s="1" t="s">
        <v>112</v>
      </c>
      <c r="D23" s="16" t="s">
        <v>113</v>
      </c>
      <c r="E23" s="1" t="s">
        <v>82</v>
      </c>
    </row>
    <row r="24" spans="1:5" ht="25.5" x14ac:dyDescent="0.25">
      <c r="A24" s="4" t="s">
        <v>105</v>
      </c>
      <c r="B24" s="1" t="s">
        <v>13</v>
      </c>
      <c r="C24" s="1" t="s">
        <v>114</v>
      </c>
      <c r="D24" s="16" t="s">
        <v>115</v>
      </c>
      <c r="E24" s="1" t="s">
        <v>82</v>
      </c>
    </row>
    <row r="25" spans="1:5" ht="38.25" x14ac:dyDescent="0.25">
      <c r="A25" s="4" t="s">
        <v>105</v>
      </c>
      <c r="B25" s="1" t="s">
        <v>14</v>
      </c>
      <c r="C25" s="1" t="s">
        <v>116</v>
      </c>
      <c r="D25" s="16" t="s">
        <v>117</v>
      </c>
      <c r="E25" s="1" t="s">
        <v>82</v>
      </c>
    </row>
    <row r="26" spans="1:5" x14ac:dyDescent="0.25">
      <c r="A26" s="4" t="s">
        <v>105</v>
      </c>
      <c r="B26" s="1" t="s">
        <v>15</v>
      </c>
      <c r="C26" s="1" t="s">
        <v>15</v>
      </c>
      <c r="D26" s="16" t="s">
        <v>118</v>
      </c>
      <c r="E26" s="1" t="s">
        <v>82</v>
      </c>
    </row>
    <row r="27" spans="1:5" ht="26.25" customHeight="1" x14ac:dyDescent="0.25">
      <c r="A27" s="4" t="s">
        <v>105</v>
      </c>
      <c r="B27" s="1" t="s">
        <v>16</v>
      </c>
      <c r="C27" s="1" t="s">
        <v>119</v>
      </c>
      <c r="D27" s="85" t="s">
        <v>120</v>
      </c>
      <c r="E27" s="80" t="s">
        <v>121</v>
      </c>
    </row>
    <row r="28" spans="1:5" ht="26.25" customHeight="1" x14ac:dyDescent="0.25">
      <c r="A28" s="4" t="s">
        <v>105</v>
      </c>
      <c r="B28" s="1" t="s">
        <v>17</v>
      </c>
      <c r="C28" s="1" t="s">
        <v>122</v>
      </c>
      <c r="D28" s="86"/>
      <c r="E28" s="82"/>
    </row>
    <row r="29" spans="1:5" ht="66.75" x14ac:dyDescent="0.25">
      <c r="A29" s="18" t="s">
        <v>123</v>
      </c>
      <c r="B29" s="14" t="s">
        <v>18</v>
      </c>
      <c r="C29" s="14" t="s">
        <v>124</v>
      </c>
      <c r="D29" s="15" t="s">
        <v>125</v>
      </c>
      <c r="E29" s="14" t="s">
        <v>126</v>
      </c>
    </row>
    <row r="30" spans="1:5" ht="25.5" x14ac:dyDescent="0.25">
      <c r="A30" s="19" t="s">
        <v>127</v>
      </c>
      <c r="B30" s="14" t="s">
        <v>19</v>
      </c>
      <c r="C30" s="14" t="s">
        <v>128</v>
      </c>
      <c r="D30" s="15" t="s">
        <v>129</v>
      </c>
      <c r="E30" s="14" t="s">
        <v>130</v>
      </c>
    </row>
    <row r="31" spans="1:5" ht="76.5" x14ac:dyDescent="0.25">
      <c r="A31" s="12" t="s">
        <v>131</v>
      </c>
      <c r="B31" s="10" t="s">
        <v>132</v>
      </c>
      <c r="C31" s="10" t="s">
        <v>133</v>
      </c>
      <c r="D31" s="11" t="s">
        <v>134</v>
      </c>
      <c r="E31" s="10" t="s">
        <v>135</v>
      </c>
    </row>
    <row r="32" spans="1:5" ht="38.25" x14ac:dyDescent="0.25">
      <c r="A32" s="12" t="s">
        <v>131</v>
      </c>
      <c r="B32" s="10" t="s">
        <v>21</v>
      </c>
      <c r="C32" s="10" t="s">
        <v>136</v>
      </c>
      <c r="D32" s="11" t="s">
        <v>137</v>
      </c>
      <c r="E32" s="10" t="s">
        <v>138</v>
      </c>
    </row>
    <row r="33" spans="1:5" ht="38.25" x14ac:dyDescent="0.25">
      <c r="A33" s="5" t="s">
        <v>139</v>
      </c>
      <c r="B33" s="14" t="s">
        <v>22</v>
      </c>
      <c r="C33" s="14" t="s">
        <v>140</v>
      </c>
      <c r="D33" s="15" t="s">
        <v>141</v>
      </c>
      <c r="E33" s="14" t="s">
        <v>142</v>
      </c>
    </row>
    <row r="34" spans="1:5" ht="25.5" x14ac:dyDescent="0.25">
      <c r="A34" s="6" t="s">
        <v>143</v>
      </c>
      <c r="B34" s="1" t="s">
        <v>23</v>
      </c>
      <c r="C34" s="1" t="s">
        <v>144</v>
      </c>
      <c r="D34" s="16" t="s">
        <v>145</v>
      </c>
      <c r="E34" s="1" t="s">
        <v>146</v>
      </c>
    </row>
    <row r="35" spans="1:5" ht="25.5" x14ac:dyDescent="0.25">
      <c r="A35" s="6" t="s">
        <v>143</v>
      </c>
      <c r="B35" s="1" t="s">
        <v>24</v>
      </c>
      <c r="C35" s="1" t="s">
        <v>147</v>
      </c>
      <c r="D35" s="16" t="s">
        <v>148</v>
      </c>
      <c r="E35" s="1" t="s">
        <v>146</v>
      </c>
    </row>
    <row r="36" spans="1:5" ht="63.75" x14ac:dyDescent="0.25">
      <c r="A36" s="6" t="s">
        <v>143</v>
      </c>
      <c r="B36" s="1" t="s">
        <v>149</v>
      </c>
      <c r="C36" s="1" t="s">
        <v>150</v>
      </c>
      <c r="D36" s="16" t="s">
        <v>151</v>
      </c>
      <c r="E36" s="1" t="s">
        <v>152</v>
      </c>
    </row>
    <row r="37" spans="1:5" ht="51" x14ac:dyDescent="0.25">
      <c r="A37" s="6" t="s">
        <v>143</v>
      </c>
      <c r="B37" s="1" t="s">
        <v>26</v>
      </c>
      <c r="C37" s="1" t="s">
        <v>153</v>
      </c>
      <c r="D37" s="16" t="s">
        <v>154</v>
      </c>
      <c r="E37" s="1" t="s">
        <v>155</v>
      </c>
    </row>
    <row r="38" spans="1:5" ht="38.25" x14ac:dyDescent="0.25">
      <c r="A38" s="6" t="s">
        <v>143</v>
      </c>
      <c r="B38" s="1" t="s">
        <v>156</v>
      </c>
      <c r="C38" s="1" t="s">
        <v>157</v>
      </c>
      <c r="D38" s="16" t="s">
        <v>158</v>
      </c>
      <c r="E38" s="1" t="s">
        <v>146</v>
      </c>
    </row>
    <row r="39" spans="1:5" ht="25.5" x14ac:dyDescent="0.25">
      <c r="A39" s="6" t="s">
        <v>143</v>
      </c>
      <c r="B39" s="1" t="s">
        <v>159</v>
      </c>
      <c r="C39" s="1" t="s">
        <v>160</v>
      </c>
      <c r="D39" s="16" t="s">
        <v>161</v>
      </c>
      <c r="E39" s="1" t="s">
        <v>162</v>
      </c>
    </row>
    <row r="40" spans="1:5" ht="25.5" x14ac:dyDescent="0.25">
      <c r="A40" s="6" t="s">
        <v>143</v>
      </c>
      <c r="B40" s="1" t="s">
        <v>29</v>
      </c>
      <c r="C40" s="1" t="s">
        <v>163</v>
      </c>
      <c r="D40" s="16" t="s">
        <v>164</v>
      </c>
      <c r="E40" s="1" t="s">
        <v>152</v>
      </c>
    </row>
    <row r="41" spans="1:5" ht="114.75" x14ac:dyDescent="0.25">
      <c r="A41" s="6" t="s">
        <v>143</v>
      </c>
      <c r="B41" s="1" t="s">
        <v>30</v>
      </c>
      <c r="C41" s="1" t="s">
        <v>165</v>
      </c>
      <c r="D41" s="16" t="s">
        <v>166</v>
      </c>
      <c r="E41" s="1" t="s">
        <v>155</v>
      </c>
    </row>
    <row r="42" spans="1:5" ht="114.75" x14ac:dyDescent="0.25">
      <c r="A42" s="6" t="s">
        <v>143</v>
      </c>
      <c r="B42" s="1" t="s">
        <v>167</v>
      </c>
      <c r="C42" s="1" t="s">
        <v>168</v>
      </c>
      <c r="D42" s="16" t="s">
        <v>169</v>
      </c>
      <c r="E42" s="1" t="s">
        <v>155</v>
      </c>
    </row>
    <row r="43" spans="1:5" ht="38.25" x14ac:dyDescent="0.25">
      <c r="A43" s="7" t="s">
        <v>170</v>
      </c>
      <c r="B43" s="1" t="s">
        <v>171</v>
      </c>
      <c r="C43" s="1" t="s">
        <v>172</v>
      </c>
      <c r="D43" s="89" t="s">
        <v>173</v>
      </c>
      <c r="E43" s="80" t="s">
        <v>146</v>
      </c>
    </row>
    <row r="44" spans="1:5" ht="38.25" x14ac:dyDescent="0.25">
      <c r="A44" s="7" t="s">
        <v>170</v>
      </c>
      <c r="B44" s="1" t="s">
        <v>32</v>
      </c>
      <c r="C44" s="1" t="s">
        <v>174</v>
      </c>
      <c r="D44" s="90"/>
      <c r="E44" s="81"/>
    </row>
    <row r="45" spans="1:5" ht="38.25" x14ac:dyDescent="0.25">
      <c r="A45" s="7" t="s">
        <v>170</v>
      </c>
      <c r="B45" s="1" t="s">
        <v>175</v>
      </c>
      <c r="C45" s="1" t="s">
        <v>176</v>
      </c>
      <c r="D45" s="91"/>
      <c r="E45" s="82"/>
    </row>
    <row r="46" spans="1:5" ht="25.5" x14ac:dyDescent="0.25">
      <c r="A46" s="7" t="s">
        <v>170</v>
      </c>
      <c r="B46" s="1" t="s">
        <v>177</v>
      </c>
      <c r="C46" s="1" t="s">
        <v>178</v>
      </c>
      <c r="D46" s="87" t="s">
        <v>179</v>
      </c>
      <c r="E46" s="80" t="s">
        <v>152</v>
      </c>
    </row>
    <row r="47" spans="1:5" ht="25.5" x14ac:dyDescent="0.25">
      <c r="A47" s="7" t="s">
        <v>170</v>
      </c>
      <c r="B47" s="1" t="s">
        <v>180</v>
      </c>
      <c r="C47" s="1" t="s">
        <v>181</v>
      </c>
      <c r="D47" s="88"/>
      <c r="E47" s="82"/>
    </row>
    <row r="48" spans="1:5" ht="38.25" x14ac:dyDescent="0.25">
      <c r="A48" s="8" t="s">
        <v>182</v>
      </c>
      <c r="B48" s="1" t="s">
        <v>35</v>
      </c>
      <c r="C48" s="1" t="s">
        <v>183</v>
      </c>
      <c r="D48" s="16" t="s">
        <v>184</v>
      </c>
      <c r="E48" s="1" t="s">
        <v>152</v>
      </c>
    </row>
    <row r="49" spans="1:5" ht="38.25" x14ac:dyDescent="0.25">
      <c r="A49" s="8" t="s">
        <v>182</v>
      </c>
      <c r="B49" s="1" t="s">
        <v>36</v>
      </c>
      <c r="C49" s="1" t="s">
        <v>185</v>
      </c>
      <c r="D49" s="16" t="s">
        <v>186</v>
      </c>
      <c r="E49" s="1" t="s">
        <v>152</v>
      </c>
    </row>
    <row r="50" spans="1:5" ht="25.5" x14ac:dyDescent="0.25">
      <c r="A50" s="8" t="s">
        <v>182</v>
      </c>
      <c r="B50" s="1" t="s">
        <v>187</v>
      </c>
      <c r="C50" s="1" t="s">
        <v>188</v>
      </c>
      <c r="D50" s="16" t="s">
        <v>189</v>
      </c>
      <c r="E50" s="1" t="s">
        <v>190</v>
      </c>
    </row>
    <row r="51" spans="1:5" ht="38.25" x14ac:dyDescent="0.25">
      <c r="A51" s="8" t="s">
        <v>182</v>
      </c>
      <c r="B51" s="1" t="s">
        <v>38</v>
      </c>
      <c r="C51" s="1" t="s">
        <v>191</v>
      </c>
      <c r="D51" s="16" t="s">
        <v>192</v>
      </c>
      <c r="E51" s="1" t="s">
        <v>152</v>
      </c>
    </row>
    <row r="52" spans="1:5" ht="51" x14ac:dyDescent="0.25">
      <c r="A52" s="9" t="s">
        <v>193</v>
      </c>
      <c r="B52" s="1" t="s">
        <v>194</v>
      </c>
      <c r="C52" s="1" t="s">
        <v>195</v>
      </c>
      <c r="D52" s="20" t="s">
        <v>196</v>
      </c>
      <c r="E52" s="1" t="s">
        <v>197</v>
      </c>
    </row>
    <row r="53" spans="1:5" ht="51" x14ac:dyDescent="0.25">
      <c r="A53" s="9" t="s">
        <v>193</v>
      </c>
      <c r="B53" s="1" t="s">
        <v>40</v>
      </c>
      <c r="C53" s="1" t="s">
        <v>198</v>
      </c>
      <c r="D53" s="20" t="s">
        <v>199</v>
      </c>
      <c r="E53" s="1" t="s">
        <v>200</v>
      </c>
    </row>
    <row r="54" spans="1:5" x14ac:dyDescent="0.25">
      <c r="A54" s="77" t="s">
        <v>201</v>
      </c>
      <c r="B54" s="78"/>
      <c r="C54" s="78"/>
      <c r="D54" s="78"/>
      <c r="E54" s="79"/>
    </row>
  </sheetData>
  <autoFilter ref="A1:E54" xr:uid="{00000000-0009-0000-0000-000000000000}"/>
  <mergeCells count="15">
    <mergeCell ref="A54:E54"/>
    <mergeCell ref="E43:E45"/>
    <mergeCell ref="E46:E47"/>
    <mergeCell ref="E27:E28"/>
    <mergeCell ref="A7:A9"/>
    <mergeCell ref="D27:D28"/>
    <mergeCell ref="D46:D47"/>
    <mergeCell ref="D43:D45"/>
    <mergeCell ref="A12:A17"/>
    <mergeCell ref="B12:B17"/>
    <mergeCell ref="C12:C17"/>
    <mergeCell ref="B7:B11"/>
    <mergeCell ref="C7:C11"/>
    <mergeCell ref="E7:E11"/>
    <mergeCell ref="E12:E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1999"/>
  <sheetViews>
    <sheetView tabSelected="1" zoomScale="87" zoomScaleNormal="87" workbookViewId="0">
      <pane xSplit="2" ySplit="1" topLeftCell="C2" activePane="bottomRight" state="frozen"/>
      <selection pane="topRight" activeCell="C1" sqref="C1"/>
      <selection pane="bottomLeft" activeCell="A2" sqref="A2"/>
      <selection pane="bottomRight" activeCell="M330" sqref="M330"/>
    </sheetView>
  </sheetViews>
  <sheetFormatPr defaultRowHeight="15" x14ac:dyDescent="0.25"/>
  <cols>
    <col min="1" max="2" width="10.28515625" style="32" bestFit="1" customWidth="1"/>
    <col min="3" max="4" width="18.5703125" style="32" customWidth="1"/>
    <col min="5" max="5" width="13.7109375" style="49" bestFit="1" customWidth="1"/>
    <col min="6" max="6" width="7.140625" style="32" bestFit="1" customWidth="1"/>
    <col min="7" max="7" width="11.28515625" style="32" bestFit="1" customWidth="1"/>
    <col min="8" max="8" width="9.28515625" style="32" bestFit="1" customWidth="1"/>
    <col min="9" max="9" width="11.5703125" style="32" bestFit="1" customWidth="1"/>
    <col min="10" max="10" width="13.140625" style="32" bestFit="1" customWidth="1"/>
    <col min="11" max="11" width="13.28515625" style="32" bestFit="1" customWidth="1"/>
    <col min="12" max="12" width="10.42578125" style="32" bestFit="1" customWidth="1"/>
    <col min="13" max="13" width="10.140625" style="32" bestFit="1" customWidth="1"/>
    <col min="14" max="14" width="11.7109375" style="32" bestFit="1" customWidth="1"/>
    <col min="15" max="15" width="22" style="32" bestFit="1" customWidth="1"/>
    <col min="16" max="16" width="23" style="32" bestFit="1" customWidth="1"/>
    <col min="17" max="17" width="9.7109375" style="32" bestFit="1" customWidth="1"/>
    <col min="18" max="18" width="11.5703125" style="50" bestFit="1" customWidth="1"/>
    <col min="19" max="19" width="12.28515625" style="50" bestFit="1" customWidth="1"/>
    <col min="20" max="20" width="10.7109375" style="32" bestFit="1" customWidth="1"/>
    <col min="21" max="21" width="30.28515625" style="32" bestFit="1" customWidth="1"/>
    <col min="22" max="22" width="14.140625" style="51" bestFit="1" customWidth="1"/>
    <col min="23" max="23" width="16.140625" style="32" bestFit="1" customWidth="1"/>
    <col min="24" max="24" width="8.5703125" style="32" bestFit="1" customWidth="1"/>
    <col min="25" max="25" width="7.28515625" style="51" bestFit="1" customWidth="1"/>
    <col min="26" max="26" width="11.28515625" style="51" bestFit="1" customWidth="1"/>
    <col min="27" max="27" width="9.28515625" style="52" bestFit="1" customWidth="1"/>
    <col min="28" max="28" width="7.7109375" style="51" bestFit="1" customWidth="1"/>
    <col min="29" max="29" width="11.5703125" style="52" bestFit="1" customWidth="1"/>
    <col min="30" max="31" width="11.7109375" style="51" bestFit="1" customWidth="1"/>
    <col min="32" max="32" width="12.85546875" style="51" bestFit="1" customWidth="1"/>
    <col min="33" max="33" width="16.28515625" style="51" bestFit="1" customWidth="1"/>
    <col min="34" max="34" width="9.28515625" style="53" bestFit="1" customWidth="1"/>
    <col min="35" max="36" width="12.5703125" style="51" bestFit="1" customWidth="1"/>
    <col min="37" max="37" width="9" style="51" bestFit="1" customWidth="1"/>
    <col min="38" max="38" width="12" style="51" bestFit="1" customWidth="1"/>
    <col min="39" max="39" width="13.85546875" style="54" bestFit="1" customWidth="1"/>
    <col min="40" max="40" width="13.140625" style="51" bestFit="1" customWidth="1"/>
    <col min="41" max="41" width="10.7109375" style="51" bestFit="1" customWidth="1"/>
    <col min="42" max="42" width="10.7109375" style="52" bestFit="1" customWidth="1"/>
    <col min="43" max="16384" width="9.140625" style="32"/>
  </cols>
  <sheetData>
    <row r="1" spans="1:42" x14ac:dyDescent="0.25">
      <c r="A1" s="31" t="s">
        <v>0</v>
      </c>
      <c r="B1" s="31" t="s">
        <v>1</v>
      </c>
      <c r="C1" s="31" t="s">
        <v>2</v>
      </c>
      <c r="D1" s="31" t="s">
        <v>123</v>
      </c>
      <c r="E1" s="43" t="s">
        <v>3</v>
      </c>
      <c r="F1" s="31" t="s">
        <v>4</v>
      </c>
      <c r="G1" s="31" t="s">
        <v>5</v>
      </c>
      <c r="H1" s="31" t="s">
        <v>6</v>
      </c>
      <c r="I1" s="31" t="s">
        <v>7</v>
      </c>
      <c r="J1" s="31" t="s">
        <v>8</v>
      </c>
      <c r="K1" s="31" t="s">
        <v>9</v>
      </c>
      <c r="L1" s="31" t="s">
        <v>10</v>
      </c>
      <c r="M1" s="31" t="s">
        <v>11</v>
      </c>
      <c r="N1" s="31" t="s">
        <v>12</v>
      </c>
      <c r="O1" s="31" t="s">
        <v>13</v>
      </c>
      <c r="P1" s="31" t="s">
        <v>14</v>
      </c>
      <c r="Q1" s="31" t="s">
        <v>15</v>
      </c>
      <c r="R1" s="44" t="s">
        <v>16</v>
      </c>
      <c r="S1" s="44" t="s">
        <v>17</v>
      </c>
      <c r="T1" s="31" t="s">
        <v>18</v>
      </c>
      <c r="U1" s="31" t="s">
        <v>19</v>
      </c>
      <c r="V1" s="45" t="s">
        <v>20</v>
      </c>
      <c r="W1" s="31" t="s">
        <v>21</v>
      </c>
      <c r="X1" s="31" t="s">
        <v>22</v>
      </c>
      <c r="Y1" s="45" t="s">
        <v>23</v>
      </c>
      <c r="Z1" s="45" t="s">
        <v>24</v>
      </c>
      <c r="AA1" s="46" t="s">
        <v>25</v>
      </c>
      <c r="AB1" s="45" t="s">
        <v>26</v>
      </c>
      <c r="AC1" s="46" t="s">
        <v>27</v>
      </c>
      <c r="AD1" s="45" t="s">
        <v>28</v>
      </c>
      <c r="AE1" s="45" t="s">
        <v>29</v>
      </c>
      <c r="AF1" s="45" t="s">
        <v>30</v>
      </c>
      <c r="AG1" s="45" t="s">
        <v>31</v>
      </c>
      <c r="AH1" s="47" t="s">
        <v>32</v>
      </c>
      <c r="AI1" s="45" t="s">
        <v>33</v>
      </c>
      <c r="AJ1" s="45" t="s">
        <v>34</v>
      </c>
      <c r="AK1" s="45" t="s">
        <v>35</v>
      </c>
      <c r="AL1" s="45" t="s">
        <v>36</v>
      </c>
      <c r="AM1" s="48" t="s">
        <v>37</v>
      </c>
      <c r="AN1" s="45" t="s">
        <v>38</v>
      </c>
      <c r="AO1" s="45" t="s">
        <v>39</v>
      </c>
      <c r="AP1" s="46" t="s">
        <v>40</v>
      </c>
    </row>
    <row r="2" spans="1:42" customFormat="1" x14ac:dyDescent="0.25">
      <c r="A2" s="21">
        <v>73</v>
      </c>
      <c r="B2" s="21">
        <v>87</v>
      </c>
      <c r="C2" s="22" t="s">
        <v>224</v>
      </c>
      <c r="D2" s="22" t="s">
        <v>43</v>
      </c>
      <c r="E2" s="24">
        <v>37414</v>
      </c>
      <c r="F2" s="21">
        <v>2002</v>
      </c>
      <c r="G2" s="22" t="s">
        <v>204</v>
      </c>
      <c r="H2" s="22" t="s">
        <v>41</v>
      </c>
      <c r="I2" s="21">
        <v>2</v>
      </c>
      <c r="J2" s="22" t="s">
        <v>225</v>
      </c>
      <c r="K2" s="22" t="s">
        <v>226</v>
      </c>
      <c r="L2" s="22" t="s">
        <v>223</v>
      </c>
      <c r="M2" s="22" t="s">
        <v>68</v>
      </c>
      <c r="N2" s="22" t="s">
        <v>227</v>
      </c>
      <c r="O2" s="22" t="s">
        <v>228</v>
      </c>
      <c r="P2" s="22" t="s">
        <v>229</v>
      </c>
      <c r="Q2" s="22" t="s">
        <v>51</v>
      </c>
      <c r="R2" s="26">
        <v>48.339382999999998</v>
      </c>
      <c r="S2" s="26">
        <v>-116.92597000000001</v>
      </c>
      <c r="T2" s="22" t="s">
        <v>43</v>
      </c>
      <c r="U2" s="22" t="s">
        <v>55</v>
      </c>
      <c r="V2" s="27">
        <v>5.4976588657215402</v>
      </c>
      <c r="W2" s="22" t="s">
        <v>55</v>
      </c>
      <c r="X2" s="21">
        <v>50</v>
      </c>
      <c r="Y2" s="27">
        <v>1.57</v>
      </c>
      <c r="Z2" s="27">
        <v>82</v>
      </c>
      <c r="AA2" s="56"/>
      <c r="AB2" s="27">
        <v>1.19</v>
      </c>
      <c r="AC2" s="23">
        <v>0.22800000011920929</v>
      </c>
      <c r="AD2" s="27">
        <v>182.92682926829269</v>
      </c>
      <c r="AE2" s="27">
        <v>48.170731852694253</v>
      </c>
      <c r="AF2" s="27">
        <v>4.01</v>
      </c>
      <c r="AG2" s="27">
        <v>7.07</v>
      </c>
      <c r="AH2" s="25">
        <v>4.0000000000000001E-3</v>
      </c>
      <c r="AI2" s="55"/>
      <c r="AJ2" s="27">
        <v>100</v>
      </c>
      <c r="AK2" s="27">
        <v>100</v>
      </c>
      <c r="AL2" s="27">
        <v>88.1</v>
      </c>
      <c r="AM2" s="29">
        <v>96</v>
      </c>
      <c r="AN2" s="27">
        <v>28.95</v>
      </c>
      <c r="AO2" s="27">
        <v>195.12</v>
      </c>
      <c r="AP2" s="23">
        <v>26.003</v>
      </c>
    </row>
    <row r="3" spans="1:42" customFormat="1" x14ac:dyDescent="0.25">
      <c r="A3" s="21">
        <v>73</v>
      </c>
      <c r="B3" s="21">
        <v>3619</v>
      </c>
      <c r="C3" s="22" t="s">
        <v>224</v>
      </c>
      <c r="D3" s="22" t="s">
        <v>43</v>
      </c>
      <c r="E3" s="24">
        <v>39250</v>
      </c>
      <c r="F3" s="21">
        <v>2007</v>
      </c>
      <c r="G3" s="22" t="s">
        <v>204</v>
      </c>
      <c r="H3" s="22" t="s">
        <v>41</v>
      </c>
      <c r="I3" s="21">
        <v>2</v>
      </c>
      <c r="J3" s="22" t="s">
        <v>225</v>
      </c>
      <c r="K3" s="22" t="s">
        <v>226</v>
      </c>
      <c r="L3" s="22" t="s">
        <v>223</v>
      </c>
      <c r="M3" s="22" t="s">
        <v>68</v>
      </c>
      <c r="N3" s="22" t="s">
        <v>227</v>
      </c>
      <c r="O3" s="22" t="s">
        <v>228</v>
      </c>
      <c r="P3" s="22" t="s">
        <v>229</v>
      </c>
      <c r="Q3" s="22" t="s">
        <v>51</v>
      </c>
      <c r="R3" s="26">
        <v>48.339382999999998</v>
      </c>
      <c r="S3" s="26">
        <v>-116.92597000000001</v>
      </c>
      <c r="T3" s="22" t="s">
        <v>43</v>
      </c>
      <c r="U3" s="22" t="s">
        <v>44</v>
      </c>
      <c r="V3" s="27">
        <v>0</v>
      </c>
      <c r="W3" s="22" t="s">
        <v>55</v>
      </c>
      <c r="X3" s="21">
        <v>50</v>
      </c>
      <c r="Y3" s="27">
        <v>2.0499999999999998</v>
      </c>
      <c r="Z3" s="27">
        <v>162.6</v>
      </c>
      <c r="AA3" s="23">
        <v>0.58399999999999996</v>
      </c>
      <c r="AB3" s="27">
        <v>1.2330000000000001</v>
      </c>
      <c r="AC3" s="23">
        <v>0.227272724902088</v>
      </c>
      <c r="AD3" s="27">
        <v>135.30135301353013</v>
      </c>
      <c r="AE3" s="27">
        <v>58.118080667610684</v>
      </c>
      <c r="AF3" s="27">
        <v>5.36</v>
      </c>
      <c r="AG3" s="27">
        <v>12.11</v>
      </c>
      <c r="AH3" s="25">
        <v>2E-3</v>
      </c>
      <c r="AI3" s="27">
        <v>98.66</v>
      </c>
      <c r="AJ3" s="27">
        <v>99.82</v>
      </c>
      <c r="AK3" s="27">
        <v>100</v>
      </c>
      <c r="AL3" s="27">
        <v>73.81</v>
      </c>
      <c r="AM3" s="29">
        <v>95</v>
      </c>
      <c r="AN3" s="27">
        <v>35.71</v>
      </c>
      <c r="AO3" s="27">
        <v>116.85</v>
      </c>
      <c r="AP3" s="23">
        <v>10.298</v>
      </c>
    </row>
    <row r="4" spans="1:42" customFormat="1" x14ac:dyDescent="0.25">
      <c r="A4" s="21">
        <v>73</v>
      </c>
      <c r="B4" s="21">
        <v>6518</v>
      </c>
      <c r="C4" s="22" t="s">
        <v>224</v>
      </c>
      <c r="D4" s="22" t="s">
        <v>43</v>
      </c>
      <c r="E4" s="24">
        <v>41085</v>
      </c>
      <c r="F4" s="21">
        <v>2012</v>
      </c>
      <c r="G4" s="22" t="s">
        <v>204</v>
      </c>
      <c r="H4" s="22" t="s">
        <v>41</v>
      </c>
      <c r="I4" s="21">
        <v>2</v>
      </c>
      <c r="J4" s="22" t="s">
        <v>225</v>
      </c>
      <c r="K4" s="22" t="s">
        <v>226</v>
      </c>
      <c r="L4" s="22" t="s">
        <v>223</v>
      </c>
      <c r="M4" s="22" t="s">
        <v>68</v>
      </c>
      <c r="N4" s="22" t="s">
        <v>227</v>
      </c>
      <c r="O4" s="22" t="s">
        <v>228</v>
      </c>
      <c r="P4" s="22" t="s">
        <v>229</v>
      </c>
      <c r="Q4" s="22" t="s">
        <v>51</v>
      </c>
      <c r="R4" s="26">
        <v>48.339382999999998</v>
      </c>
      <c r="S4" s="26">
        <v>-116.92597000000001</v>
      </c>
      <c r="T4" s="22" t="s">
        <v>43</v>
      </c>
      <c r="U4" s="22" t="s">
        <v>44</v>
      </c>
      <c r="V4" s="27"/>
      <c r="W4" s="22" t="s">
        <v>55</v>
      </c>
      <c r="X4" s="21">
        <v>40</v>
      </c>
      <c r="Y4" s="27">
        <v>6.98</v>
      </c>
      <c r="Z4" s="27">
        <v>149.5</v>
      </c>
      <c r="AA4" s="23">
        <v>0.45500000000000002</v>
      </c>
      <c r="AB4" s="27">
        <v>1</v>
      </c>
      <c r="AC4" s="23">
        <v>0.96999998092651363</v>
      </c>
      <c r="AD4" s="27">
        <v>33.444816053511701</v>
      </c>
      <c r="AE4" s="27">
        <v>100</v>
      </c>
      <c r="AF4" s="27">
        <v>20.12</v>
      </c>
      <c r="AG4" s="27">
        <v>20.76</v>
      </c>
      <c r="AH4" s="25">
        <v>2E-3</v>
      </c>
      <c r="AI4" s="55"/>
      <c r="AJ4" s="55"/>
      <c r="AK4" s="27">
        <v>100</v>
      </c>
      <c r="AL4" s="27">
        <v>100</v>
      </c>
      <c r="AM4" s="29">
        <v>124</v>
      </c>
      <c r="AN4" s="27">
        <v>27.78</v>
      </c>
      <c r="AO4" s="27">
        <v>86.96</v>
      </c>
      <c r="AP4" s="23">
        <v>7.2560000000000002</v>
      </c>
    </row>
    <row r="5" spans="1:42" customFormat="1" x14ac:dyDescent="0.25">
      <c r="A5" s="21">
        <v>73</v>
      </c>
      <c r="B5" s="21">
        <v>9574</v>
      </c>
      <c r="C5" s="22" t="s">
        <v>224</v>
      </c>
      <c r="D5" s="22" t="s">
        <v>43</v>
      </c>
      <c r="E5" s="24">
        <v>42904</v>
      </c>
      <c r="F5" s="21">
        <v>2017</v>
      </c>
      <c r="G5" s="22" t="s">
        <v>204</v>
      </c>
      <c r="H5" s="22" t="s">
        <v>41</v>
      </c>
      <c r="I5" s="21">
        <v>2</v>
      </c>
      <c r="J5" s="22" t="s">
        <v>225</v>
      </c>
      <c r="K5" s="22" t="s">
        <v>226</v>
      </c>
      <c r="L5" s="22" t="s">
        <v>223</v>
      </c>
      <c r="M5" s="22" t="s">
        <v>68</v>
      </c>
      <c r="N5" s="22" t="s">
        <v>227</v>
      </c>
      <c r="O5" s="22" t="s">
        <v>228</v>
      </c>
      <c r="P5" s="22" t="s">
        <v>229</v>
      </c>
      <c r="Q5" s="22" t="s">
        <v>51</v>
      </c>
      <c r="R5" s="26">
        <v>48.339382999999998</v>
      </c>
      <c r="S5" s="26">
        <v>-116.92597000000001</v>
      </c>
      <c r="T5" s="22" t="s">
        <v>43</v>
      </c>
      <c r="U5" s="22" t="s">
        <v>44</v>
      </c>
      <c r="V5" s="27">
        <v>10.064668583172599</v>
      </c>
      <c r="W5" s="22" t="s">
        <v>55</v>
      </c>
      <c r="X5" s="21">
        <v>50</v>
      </c>
      <c r="Y5" s="27">
        <v>2.2400000000000002</v>
      </c>
      <c r="Z5" s="27">
        <v>149.30000000000001</v>
      </c>
      <c r="AA5" s="23">
        <v>0.40899999999999997</v>
      </c>
      <c r="AB5" s="27">
        <v>1.254</v>
      </c>
      <c r="AC5" s="23">
        <v>0.42937500774860382</v>
      </c>
      <c r="AD5" s="27">
        <v>107.16677829872738</v>
      </c>
      <c r="AE5" s="27">
        <v>71.801742130849306</v>
      </c>
      <c r="AF5" s="27">
        <v>4.26</v>
      </c>
      <c r="AG5" s="27">
        <v>4.45</v>
      </c>
      <c r="AH5" s="25">
        <v>2E-3</v>
      </c>
      <c r="AI5" s="27">
        <v>99.95</v>
      </c>
      <c r="AJ5" s="27">
        <v>100</v>
      </c>
      <c r="AK5" s="27">
        <v>94.44</v>
      </c>
      <c r="AL5" s="27">
        <v>66.67</v>
      </c>
      <c r="AM5" s="29">
        <v>99</v>
      </c>
      <c r="AN5" s="27">
        <v>30.56</v>
      </c>
      <c r="AO5" s="27">
        <v>154.05000000000001</v>
      </c>
      <c r="AP5" s="23">
        <v>11.917999999999999</v>
      </c>
    </row>
    <row r="6" spans="1:42" customFormat="1" x14ac:dyDescent="0.25">
      <c r="A6" s="21">
        <v>75</v>
      </c>
      <c r="B6" s="21">
        <v>90</v>
      </c>
      <c r="C6" s="22" t="s">
        <v>230</v>
      </c>
      <c r="D6" s="22" t="s">
        <v>207</v>
      </c>
      <c r="E6" s="24">
        <v>37118</v>
      </c>
      <c r="F6" s="21">
        <v>2001</v>
      </c>
      <c r="G6" s="22" t="s">
        <v>204</v>
      </c>
      <c r="H6" s="22" t="s">
        <v>210</v>
      </c>
      <c r="I6" s="21">
        <v>5</v>
      </c>
      <c r="J6" s="22" t="s">
        <v>231</v>
      </c>
      <c r="K6" s="22" t="s">
        <v>232</v>
      </c>
      <c r="L6" s="22" t="s">
        <v>233</v>
      </c>
      <c r="M6" s="22" t="s">
        <v>68</v>
      </c>
      <c r="N6" s="22" t="s">
        <v>227</v>
      </c>
      <c r="O6" s="22" t="s">
        <v>228</v>
      </c>
      <c r="P6" s="22" t="s">
        <v>229</v>
      </c>
      <c r="Q6" s="22" t="s">
        <v>51</v>
      </c>
      <c r="R6" s="26">
        <v>48.865993000000003</v>
      </c>
      <c r="S6" s="26">
        <v>-117.005263</v>
      </c>
      <c r="T6" s="22" t="s">
        <v>207</v>
      </c>
      <c r="U6" s="22" t="s">
        <v>55</v>
      </c>
      <c r="V6" s="27"/>
      <c r="W6" s="22" t="s">
        <v>55</v>
      </c>
      <c r="X6" s="21">
        <v>90</v>
      </c>
      <c r="Y6" s="27">
        <v>9.1</v>
      </c>
      <c r="Z6" s="27">
        <v>202.8</v>
      </c>
      <c r="AA6" s="23">
        <v>0.26600000000000001</v>
      </c>
      <c r="AB6" s="27">
        <v>1.1519999999999999</v>
      </c>
      <c r="AC6" s="23">
        <v>1.1199999898672104</v>
      </c>
      <c r="AD6" s="27">
        <v>19.723865877712033</v>
      </c>
      <c r="AE6" s="27">
        <v>86.094675684821681</v>
      </c>
      <c r="AF6" s="27">
        <v>26.3</v>
      </c>
      <c r="AG6" s="27">
        <v>100.27</v>
      </c>
      <c r="AH6" s="25">
        <v>2.4E-2</v>
      </c>
      <c r="AI6" s="55"/>
      <c r="AJ6" s="55"/>
      <c r="AK6" s="27">
        <v>90.48</v>
      </c>
      <c r="AL6" s="27">
        <v>90.48</v>
      </c>
      <c r="AM6" s="29">
        <v>87</v>
      </c>
      <c r="AN6" s="27">
        <v>47.37</v>
      </c>
      <c r="AO6" s="27">
        <v>300.79000000000002</v>
      </c>
      <c r="AP6" s="23">
        <v>93.744</v>
      </c>
    </row>
    <row r="7" spans="1:42" customFormat="1" x14ac:dyDescent="0.25">
      <c r="A7" s="21">
        <v>75</v>
      </c>
      <c r="B7" s="21">
        <v>91</v>
      </c>
      <c r="C7" s="22" t="s">
        <v>230</v>
      </c>
      <c r="D7" s="22" t="s">
        <v>207</v>
      </c>
      <c r="E7" s="24">
        <v>37453</v>
      </c>
      <c r="F7" s="21">
        <v>2002</v>
      </c>
      <c r="G7" s="22" t="s">
        <v>204</v>
      </c>
      <c r="H7" s="22" t="s">
        <v>210</v>
      </c>
      <c r="I7" s="21">
        <v>5</v>
      </c>
      <c r="J7" s="22" t="s">
        <v>231</v>
      </c>
      <c r="K7" s="22" t="s">
        <v>232</v>
      </c>
      <c r="L7" s="22" t="s">
        <v>233</v>
      </c>
      <c r="M7" s="22" t="s">
        <v>68</v>
      </c>
      <c r="N7" s="22" t="s">
        <v>227</v>
      </c>
      <c r="O7" s="22" t="s">
        <v>228</v>
      </c>
      <c r="P7" s="22" t="s">
        <v>229</v>
      </c>
      <c r="Q7" s="22" t="s">
        <v>51</v>
      </c>
      <c r="R7" s="26">
        <v>48.865993000000003</v>
      </c>
      <c r="S7" s="26">
        <v>-117.005263</v>
      </c>
      <c r="T7" s="22" t="s">
        <v>207</v>
      </c>
      <c r="U7" s="22" t="s">
        <v>55</v>
      </c>
      <c r="V7" s="27">
        <v>79.951573159408895</v>
      </c>
      <c r="W7" s="22" t="s">
        <v>55</v>
      </c>
      <c r="X7" s="21">
        <v>70</v>
      </c>
      <c r="Y7" s="27">
        <v>10.65</v>
      </c>
      <c r="Z7" s="27">
        <v>246.5</v>
      </c>
      <c r="AA7" s="23">
        <v>0.252</v>
      </c>
      <c r="AB7" s="27">
        <v>1.1819999999999999</v>
      </c>
      <c r="AC7" s="23">
        <v>1.0350000063578289</v>
      </c>
      <c r="AD7" s="27">
        <v>24.340770791075052</v>
      </c>
      <c r="AE7" s="27">
        <v>82.839756514914868</v>
      </c>
      <c r="AF7" s="27">
        <v>20.45</v>
      </c>
      <c r="AG7" s="27">
        <v>36.49</v>
      </c>
      <c r="AH7" s="25">
        <v>1.4999999999999999E-2</v>
      </c>
      <c r="AI7" s="55"/>
      <c r="AJ7" s="27">
        <v>27.67</v>
      </c>
      <c r="AK7" s="27">
        <v>93.75</v>
      </c>
      <c r="AL7" s="27">
        <v>60.42</v>
      </c>
      <c r="AM7" s="29">
        <v>75</v>
      </c>
      <c r="AN7" s="27">
        <v>65.959999999999994</v>
      </c>
      <c r="AO7" s="27">
        <v>259.63</v>
      </c>
      <c r="AP7" s="23">
        <v>108.246</v>
      </c>
    </row>
    <row r="8" spans="1:42" customFormat="1" x14ac:dyDescent="0.25">
      <c r="A8" s="21">
        <v>75</v>
      </c>
      <c r="B8" s="21">
        <v>92</v>
      </c>
      <c r="C8" s="22" t="s">
        <v>230</v>
      </c>
      <c r="D8" s="22" t="s">
        <v>207</v>
      </c>
      <c r="E8" s="24">
        <v>38169</v>
      </c>
      <c r="F8" s="21">
        <v>2004</v>
      </c>
      <c r="G8" s="22" t="s">
        <v>204</v>
      </c>
      <c r="H8" s="22" t="s">
        <v>210</v>
      </c>
      <c r="I8" s="21">
        <v>5</v>
      </c>
      <c r="J8" s="22" t="s">
        <v>231</v>
      </c>
      <c r="K8" s="22" t="s">
        <v>232</v>
      </c>
      <c r="L8" s="22" t="s">
        <v>233</v>
      </c>
      <c r="M8" s="22" t="s">
        <v>68</v>
      </c>
      <c r="N8" s="22" t="s">
        <v>227</v>
      </c>
      <c r="O8" s="22" t="s">
        <v>228</v>
      </c>
      <c r="P8" s="22" t="s">
        <v>229</v>
      </c>
      <c r="Q8" s="22" t="s">
        <v>51</v>
      </c>
      <c r="R8" s="26">
        <v>48.865993000000003</v>
      </c>
      <c r="S8" s="26">
        <v>-117.005263</v>
      </c>
      <c r="T8" s="22" t="s">
        <v>207</v>
      </c>
      <c r="U8" s="22" t="s">
        <v>55</v>
      </c>
      <c r="V8" s="27">
        <v>80.592305798665294</v>
      </c>
      <c r="W8" s="22" t="s">
        <v>55</v>
      </c>
      <c r="X8" s="21">
        <v>100</v>
      </c>
      <c r="Y8" s="27">
        <v>8.5</v>
      </c>
      <c r="Z8" s="27">
        <v>212</v>
      </c>
      <c r="AA8" s="23">
        <v>0.193</v>
      </c>
      <c r="AB8" s="27">
        <v>1.1830000000000001</v>
      </c>
      <c r="AC8" s="23">
        <v>1.1420000195503235</v>
      </c>
      <c r="AD8" s="27">
        <v>23.584905660377359</v>
      </c>
      <c r="AE8" s="27">
        <v>80.094340162457158</v>
      </c>
      <c r="AF8" s="55"/>
      <c r="AG8" s="55"/>
      <c r="AH8" s="25">
        <v>1.2999999999999999E-2</v>
      </c>
      <c r="AI8" s="27">
        <v>7.17</v>
      </c>
      <c r="AJ8" s="27">
        <v>18.170000000000002</v>
      </c>
      <c r="AK8" s="27">
        <v>92.86</v>
      </c>
      <c r="AL8" s="27">
        <v>66.67</v>
      </c>
      <c r="AM8" s="29">
        <v>83</v>
      </c>
      <c r="AN8" s="27">
        <v>59.46</v>
      </c>
      <c r="AO8" s="27">
        <v>226.42</v>
      </c>
      <c r="AP8" s="23">
        <v>60.536000000000001</v>
      </c>
    </row>
    <row r="9" spans="1:42" customFormat="1" x14ac:dyDescent="0.25">
      <c r="A9" s="21">
        <v>75</v>
      </c>
      <c r="B9" s="21">
        <v>93</v>
      </c>
      <c r="C9" s="22" t="s">
        <v>230</v>
      </c>
      <c r="D9" s="22" t="s">
        <v>207</v>
      </c>
      <c r="E9" s="24">
        <v>37794</v>
      </c>
      <c r="F9" s="21">
        <v>2003</v>
      </c>
      <c r="G9" s="22" t="s">
        <v>204</v>
      </c>
      <c r="H9" s="22" t="s">
        <v>210</v>
      </c>
      <c r="I9" s="21">
        <v>5</v>
      </c>
      <c r="J9" s="22" t="s">
        <v>231</v>
      </c>
      <c r="K9" s="22" t="s">
        <v>232</v>
      </c>
      <c r="L9" s="22" t="s">
        <v>233</v>
      </c>
      <c r="M9" s="22" t="s">
        <v>68</v>
      </c>
      <c r="N9" s="22" t="s">
        <v>227</v>
      </c>
      <c r="O9" s="22" t="s">
        <v>228</v>
      </c>
      <c r="P9" s="22" t="s">
        <v>229</v>
      </c>
      <c r="Q9" s="22" t="s">
        <v>51</v>
      </c>
      <c r="R9" s="26">
        <v>48.865993000000003</v>
      </c>
      <c r="S9" s="26">
        <v>-117.005263</v>
      </c>
      <c r="T9" s="22" t="s">
        <v>207</v>
      </c>
      <c r="U9" s="22" t="s">
        <v>55</v>
      </c>
      <c r="V9" s="27"/>
      <c r="W9" s="22" t="s">
        <v>55</v>
      </c>
      <c r="X9" s="21">
        <v>100</v>
      </c>
      <c r="Y9" s="27">
        <v>9.4700000000000006</v>
      </c>
      <c r="Z9" s="27">
        <v>217</v>
      </c>
      <c r="AA9" s="23">
        <v>0.189</v>
      </c>
      <c r="AB9" s="27">
        <v>1.22</v>
      </c>
      <c r="AC9" s="23">
        <v>0.99399999380111692</v>
      </c>
      <c r="AD9" s="27">
        <v>23.041474654377883</v>
      </c>
      <c r="AE9" s="27">
        <v>78.801844196934852</v>
      </c>
      <c r="AF9" s="27">
        <v>29.78</v>
      </c>
      <c r="AG9" s="27">
        <v>50.1</v>
      </c>
      <c r="AH9" s="25">
        <v>1.4E-2</v>
      </c>
      <c r="AI9" s="27">
        <v>10.52</v>
      </c>
      <c r="AJ9" s="27">
        <v>19.2</v>
      </c>
      <c r="AK9" s="27">
        <v>85.71</v>
      </c>
      <c r="AL9" s="27">
        <v>45.24</v>
      </c>
      <c r="AM9" s="29">
        <v>87</v>
      </c>
      <c r="AN9" s="27">
        <v>47.37</v>
      </c>
      <c r="AO9" s="55"/>
      <c r="AP9" s="56"/>
    </row>
    <row r="10" spans="1:42" customFormat="1" x14ac:dyDescent="0.25">
      <c r="A10" s="21">
        <v>75</v>
      </c>
      <c r="B10" s="21">
        <v>1781</v>
      </c>
      <c r="C10" s="22" t="s">
        <v>230</v>
      </c>
      <c r="D10" s="22" t="s">
        <v>207</v>
      </c>
      <c r="E10" s="24">
        <v>38546</v>
      </c>
      <c r="F10" s="21">
        <v>2005</v>
      </c>
      <c r="G10" s="22" t="s">
        <v>204</v>
      </c>
      <c r="H10" s="22" t="s">
        <v>210</v>
      </c>
      <c r="I10" s="21">
        <v>5</v>
      </c>
      <c r="J10" s="22" t="s">
        <v>231</v>
      </c>
      <c r="K10" s="22" t="s">
        <v>232</v>
      </c>
      <c r="L10" s="22" t="s">
        <v>233</v>
      </c>
      <c r="M10" s="22" t="s">
        <v>68</v>
      </c>
      <c r="N10" s="22" t="s">
        <v>227</v>
      </c>
      <c r="O10" s="22" t="s">
        <v>228</v>
      </c>
      <c r="P10" s="22" t="s">
        <v>229</v>
      </c>
      <c r="Q10" s="22" t="s">
        <v>51</v>
      </c>
      <c r="R10" s="26">
        <v>48.865993000000003</v>
      </c>
      <c r="S10" s="26">
        <v>-117.005263</v>
      </c>
      <c r="T10" s="22" t="s">
        <v>207</v>
      </c>
      <c r="U10" s="22" t="s">
        <v>55</v>
      </c>
      <c r="V10" s="27">
        <v>76.559240000000003</v>
      </c>
      <c r="W10" s="22" t="s">
        <v>55</v>
      </c>
      <c r="X10" s="21">
        <v>50</v>
      </c>
      <c r="Y10" s="27">
        <v>8.83</v>
      </c>
      <c r="Z10" s="27">
        <v>212</v>
      </c>
      <c r="AA10" s="23">
        <v>0.217</v>
      </c>
      <c r="AB10" s="27">
        <v>1.1559999999999999</v>
      </c>
      <c r="AC10" s="23">
        <v>1.0459999799728394</v>
      </c>
      <c r="AD10" s="27">
        <v>23.584905660377359</v>
      </c>
      <c r="AE10" s="27">
        <v>80.330190568600059</v>
      </c>
      <c r="AF10" s="27">
        <v>27.07</v>
      </c>
      <c r="AG10" s="27">
        <v>80.5</v>
      </c>
      <c r="AH10" s="25">
        <v>0.01</v>
      </c>
      <c r="AI10" s="27">
        <v>11.73</v>
      </c>
      <c r="AJ10" s="27">
        <v>19.87</v>
      </c>
      <c r="AK10" s="27">
        <v>83.33</v>
      </c>
      <c r="AL10" s="27">
        <v>78.569999999999993</v>
      </c>
      <c r="AM10" s="29">
        <v>82</v>
      </c>
      <c r="AN10" s="27">
        <v>65</v>
      </c>
      <c r="AO10" s="27">
        <v>212.26</v>
      </c>
      <c r="AP10" s="23">
        <v>55.441000000000003</v>
      </c>
    </row>
    <row r="11" spans="1:42" customFormat="1" x14ac:dyDescent="0.25">
      <c r="A11" s="21">
        <v>75</v>
      </c>
      <c r="B11" s="21">
        <v>2132</v>
      </c>
      <c r="C11" s="22" t="s">
        <v>230</v>
      </c>
      <c r="D11" s="22" t="s">
        <v>207</v>
      </c>
      <c r="E11" s="24">
        <v>38897</v>
      </c>
      <c r="F11" s="21">
        <v>2006</v>
      </c>
      <c r="G11" s="22" t="s">
        <v>204</v>
      </c>
      <c r="H11" s="22" t="s">
        <v>210</v>
      </c>
      <c r="I11" s="21">
        <v>5</v>
      </c>
      <c r="J11" s="22" t="s">
        <v>231</v>
      </c>
      <c r="K11" s="22" t="s">
        <v>232</v>
      </c>
      <c r="L11" s="22" t="s">
        <v>233</v>
      </c>
      <c r="M11" s="22" t="s">
        <v>68</v>
      </c>
      <c r="N11" s="22" t="s">
        <v>227</v>
      </c>
      <c r="O11" s="22" t="s">
        <v>228</v>
      </c>
      <c r="P11" s="22" t="s">
        <v>229</v>
      </c>
      <c r="Q11" s="22" t="s">
        <v>51</v>
      </c>
      <c r="R11" s="26">
        <v>48.865993000000003</v>
      </c>
      <c r="S11" s="26">
        <v>-117.005263</v>
      </c>
      <c r="T11" s="22" t="s">
        <v>207</v>
      </c>
      <c r="U11" s="22" t="s">
        <v>44</v>
      </c>
      <c r="V11" s="27">
        <v>79.003159999999994</v>
      </c>
      <c r="W11" s="22" t="s">
        <v>55</v>
      </c>
      <c r="X11" s="21">
        <v>100</v>
      </c>
      <c r="Y11" s="27">
        <v>9.86</v>
      </c>
      <c r="Z11" s="27">
        <v>207.1</v>
      </c>
      <c r="AA11" s="23">
        <v>0.17399999999999999</v>
      </c>
      <c r="AB11" s="27">
        <v>1.163</v>
      </c>
      <c r="AC11" s="23">
        <v>1.2099999338388443</v>
      </c>
      <c r="AD11" s="27">
        <v>19.31434089811685</v>
      </c>
      <c r="AE11" s="27">
        <v>75.374214618117392</v>
      </c>
      <c r="AF11" s="27">
        <v>15.88</v>
      </c>
      <c r="AG11" s="27">
        <v>53.48</v>
      </c>
      <c r="AH11" s="25">
        <v>1.7999999999999999E-2</v>
      </c>
      <c r="AI11" s="27">
        <v>19.670000000000002</v>
      </c>
      <c r="AJ11" s="27">
        <v>19.829999999999998</v>
      </c>
      <c r="AK11" s="27">
        <v>95.24</v>
      </c>
      <c r="AL11" s="27">
        <v>85.71</v>
      </c>
      <c r="AM11" s="29">
        <v>90</v>
      </c>
      <c r="AN11" s="27">
        <v>45.24</v>
      </c>
      <c r="AO11" s="27">
        <v>164.17</v>
      </c>
      <c r="AP11" s="23">
        <v>90.685000000000002</v>
      </c>
    </row>
    <row r="12" spans="1:42" customFormat="1" x14ac:dyDescent="0.25">
      <c r="A12" s="21">
        <v>75</v>
      </c>
      <c r="B12" s="21">
        <v>4014</v>
      </c>
      <c r="C12" s="22" t="s">
        <v>230</v>
      </c>
      <c r="D12" s="22" t="s">
        <v>207</v>
      </c>
      <c r="E12" s="24">
        <v>39318</v>
      </c>
      <c r="F12" s="21">
        <v>2007</v>
      </c>
      <c r="G12" s="22" t="s">
        <v>204</v>
      </c>
      <c r="H12" s="22" t="s">
        <v>210</v>
      </c>
      <c r="I12" s="21">
        <v>5</v>
      </c>
      <c r="J12" s="22" t="s">
        <v>231</v>
      </c>
      <c r="K12" s="22" t="s">
        <v>232</v>
      </c>
      <c r="L12" s="22" t="s">
        <v>233</v>
      </c>
      <c r="M12" s="22" t="s">
        <v>68</v>
      </c>
      <c r="N12" s="22" t="s">
        <v>227</v>
      </c>
      <c r="O12" s="22" t="s">
        <v>228</v>
      </c>
      <c r="P12" s="22" t="s">
        <v>229</v>
      </c>
      <c r="Q12" s="22" t="s">
        <v>51</v>
      </c>
      <c r="R12" s="26">
        <v>48.865993000000003</v>
      </c>
      <c r="S12" s="26">
        <v>-117.005263</v>
      </c>
      <c r="T12" s="22" t="s">
        <v>207</v>
      </c>
      <c r="U12" s="22" t="s">
        <v>44</v>
      </c>
      <c r="V12" s="27">
        <v>78.310749999999999</v>
      </c>
      <c r="W12" s="22" t="s">
        <v>55</v>
      </c>
      <c r="X12" s="21">
        <v>120</v>
      </c>
      <c r="Y12" s="27">
        <v>8.8800000000000008</v>
      </c>
      <c r="Z12" s="27">
        <v>214.3</v>
      </c>
      <c r="AA12" s="23">
        <v>0.20100000000000001</v>
      </c>
      <c r="AB12" s="27">
        <v>1.234</v>
      </c>
      <c r="AC12" s="23">
        <v>1.0349999368190765</v>
      </c>
      <c r="AD12" s="27">
        <v>18.665422305179654</v>
      </c>
      <c r="AE12" s="27">
        <v>81.707885428894571</v>
      </c>
      <c r="AF12" s="27">
        <v>27.02</v>
      </c>
      <c r="AG12" s="27">
        <v>69.62</v>
      </c>
      <c r="AH12" s="25">
        <v>1.35E-2</v>
      </c>
      <c r="AI12" s="27">
        <v>7.5</v>
      </c>
      <c r="AJ12" s="27">
        <v>23.83</v>
      </c>
      <c r="AK12" s="27">
        <v>92.86</v>
      </c>
      <c r="AL12" s="27">
        <v>73.81</v>
      </c>
      <c r="AM12" s="29">
        <v>79</v>
      </c>
      <c r="AN12" s="27">
        <v>54.05</v>
      </c>
      <c r="AO12" s="27">
        <v>195.99</v>
      </c>
      <c r="AP12" s="23">
        <v>84.126000000000005</v>
      </c>
    </row>
    <row r="13" spans="1:42" customFormat="1" x14ac:dyDescent="0.25">
      <c r="A13" s="21">
        <v>75</v>
      </c>
      <c r="B13" s="21">
        <v>4084</v>
      </c>
      <c r="C13" s="22" t="s">
        <v>230</v>
      </c>
      <c r="D13" s="22" t="s">
        <v>207</v>
      </c>
      <c r="E13" s="24">
        <v>39624</v>
      </c>
      <c r="F13" s="21">
        <v>2008</v>
      </c>
      <c r="G13" s="22" t="s">
        <v>204</v>
      </c>
      <c r="H13" s="22" t="s">
        <v>210</v>
      </c>
      <c r="I13" s="21">
        <v>5</v>
      </c>
      <c r="J13" s="22" t="s">
        <v>231</v>
      </c>
      <c r="K13" s="22" t="s">
        <v>232</v>
      </c>
      <c r="L13" s="22" t="s">
        <v>233</v>
      </c>
      <c r="M13" s="22" t="s">
        <v>68</v>
      </c>
      <c r="N13" s="22" t="s">
        <v>227</v>
      </c>
      <c r="O13" s="22" t="s">
        <v>228</v>
      </c>
      <c r="P13" s="22" t="s">
        <v>229</v>
      </c>
      <c r="Q13" s="22" t="s">
        <v>51</v>
      </c>
      <c r="R13" s="26">
        <v>48.865993000000003</v>
      </c>
      <c r="S13" s="26">
        <v>-117.005263</v>
      </c>
      <c r="T13" s="22" t="s">
        <v>207</v>
      </c>
      <c r="U13" s="22" t="s">
        <v>44</v>
      </c>
      <c r="V13" s="27">
        <v>77.139300000000006</v>
      </c>
      <c r="W13" s="22" t="s">
        <v>55</v>
      </c>
      <c r="X13" s="21">
        <v>90</v>
      </c>
      <c r="Y13" s="27">
        <v>9.84</v>
      </c>
      <c r="Z13" s="27">
        <v>214.5</v>
      </c>
      <c r="AA13" s="23">
        <v>0.23799999999999999</v>
      </c>
      <c r="AB13" s="27">
        <v>1.202</v>
      </c>
      <c r="AC13" s="23">
        <v>1.0475000143051147</v>
      </c>
      <c r="AD13" s="27">
        <v>18.648018648018649</v>
      </c>
      <c r="AE13" s="27">
        <v>84.335665047029792</v>
      </c>
      <c r="AF13" s="27">
        <v>22.83</v>
      </c>
      <c r="AG13" s="27">
        <v>52.58</v>
      </c>
      <c r="AH13" s="25">
        <v>1.7999999999999999E-2</v>
      </c>
      <c r="AI13" s="27">
        <v>11.83</v>
      </c>
      <c r="AJ13" s="27">
        <v>41</v>
      </c>
      <c r="AK13" s="27">
        <v>92.86</v>
      </c>
      <c r="AL13" s="27">
        <v>30.95</v>
      </c>
      <c r="AM13" s="29">
        <v>89</v>
      </c>
      <c r="AN13" s="27">
        <v>56.1</v>
      </c>
      <c r="AO13" s="27">
        <v>237.76</v>
      </c>
      <c r="AP13" s="23">
        <v>132.63499999999999</v>
      </c>
    </row>
    <row r="14" spans="1:42" customFormat="1" x14ac:dyDescent="0.25">
      <c r="A14" s="21">
        <v>75</v>
      </c>
      <c r="B14" s="21">
        <v>4795</v>
      </c>
      <c r="C14" s="22" t="s">
        <v>230</v>
      </c>
      <c r="D14" s="22" t="s">
        <v>207</v>
      </c>
      <c r="E14" s="24">
        <v>39991</v>
      </c>
      <c r="F14" s="21">
        <v>2009</v>
      </c>
      <c r="G14" s="22" t="s">
        <v>204</v>
      </c>
      <c r="H14" s="22" t="s">
        <v>210</v>
      </c>
      <c r="I14" s="21">
        <v>5</v>
      </c>
      <c r="J14" s="22" t="s">
        <v>231</v>
      </c>
      <c r="K14" s="22" t="s">
        <v>232</v>
      </c>
      <c r="L14" s="22" t="s">
        <v>233</v>
      </c>
      <c r="M14" s="22" t="s">
        <v>68</v>
      </c>
      <c r="N14" s="22" t="s">
        <v>227</v>
      </c>
      <c r="O14" s="22" t="s">
        <v>228</v>
      </c>
      <c r="P14" s="22" t="s">
        <v>229</v>
      </c>
      <c r="Q14" s="22" t="s">
        <v>51</v>
      </c>
      <c r="R14" s="26">
        <v>48.865993000000003</v>
      </c>
      <c r="S14" s="26">
        <v>-117.005263</v>
      </c>
      <c r="T14" s="22" t="s">
        <v>207</v>
      </c>
      <c r="U14" s="22" t="s">
        <v>44</v>
      </c>
      <c r="V14" s="27">
        <v>74.926959999999994</v>
      </c>
      <c r="W14" s="22" t="s">
        <v>55</v>
      </c>
      <c r="X14" s="21">
        <v>100</v>
      </c>
      <c r="Y14" s="27">
        <v>9.23</v>
      </c>
      <c r="Z14" s="27">
        <v>212.8</v>
      </c>
      <c r="AA14" s="23">
        <v>0.15</v>
      </c>
      <c r="AB14" s="27">
        <v>1.2849999999999999</v>
      </c>
      <c r="AC14" s="23">
        <v>1.0825000405311584</v>
      </c>
      <c r="AD14" s="27">
        <v>18.796992481203006</v>
      </c>
      <c r="AE14" s="27">
        <v>84.727442354187914</v>
      </c>
      <c r="AF14" s="27">
        <v>11.86</v>
      </c>
      <c r="AG14" s="27">
        <v>15.03</v>
      </c>
      <c r="AH14" s="25">
        <v>8.0000000000000002E-3</v>
      </c>
      <c r="AI14" s="27">
        <v>8.83</v>
      </c>
      <c r="AJ14" s="27">
        <v>25.67</v>
      </c>
      <c r="AK14" s="27">
        <v>97.62</v>
      </c>
      <c r="AL14" s="27">
        <v>71.430000000000007</v>
      </c>
      <c r="AM14" s="29">
        <v>86</v>
      </c>
      <c r="AN14" s="27">
        <v>59.52</v>
      </c>
      <c r="AO14" s="27">
        <v>239.66</v>
      </c>
      <c r="AP14" s="23">
        <v>52.94</v>
      </c>
    </row>
    <row r="15" spans="1:42" customFormat="1" x14ac:dyDescent="0.25">
      <c r="A15" s="21">
        <v>75</v>
      </c>
      <c r="B15" s="21">
        <v>5337</v>
      </c>
      <c r="C15" s="22" t="s">
        <v>230</v>
      </c>
      <c r="D15" s="22" t="s">
        <v>207</v>
      </c>
      <c r="E15" s="24">
        <v>40352</v>
      </c>
      <c r="F15" s="21">
        <v>2010</v>
      </c>
      <c r="G15" s="22" t="s">
        <v>204</v>
      </c>
      <c r="H15" s="22" t="s">
        <v>210</v>
      </c>
      <c r="I15" s="21">
        <v>5</v>
      </c>
      <c r="J15" s="22" t="s">
        <v>231</v>
      </c>
      <c r="K15" s="22" t="s">
        <v>232</v>
      </c>
      <c r="L15" s="22" t="s">
        <v>233</v>
      </c>
      <c r="M15" s="22" t="s">
        <v>68</v>
      </c>
      <c r="N15" s="22" t="s">
        <v>227</v>
      </c>
      <c r="O15" s="22" t="s">
        <v>228</v>
      </c>
      <c r="P15" s="22" t="s">
        <v>229</v>
      </c>
      <c r="Q15" s="22" t="s">
        <v>51</v>
      </c>
      <c r="R15" s="26">
        <v>48.865993000000003</v>
      </c>
      <c r="S15" s="26">
        <v>-117.005263</v>
      </c>
      <c r="T15" s="22" t="s">
        <v>207</v>
      </c>
      <c r="U15" s="22" t="s">
        <v>44</v>
      </c>
      <c r="V15" s="27">
        <v>61.505470000000003</v>
      </c>
      <c r="W15" s="22" t="s">
        <v>55</v>
      </c>
      <c r="X15" s="21">
        <v>80</v>
      </c>
      <c r="Y15" s="27">
        <v>9.65</v>
      </c>
      <c r="Z15" s="27">
        <v>213.5</v>
      </c>
      <c r="AA15" s="23">
        <v>0.19700000000000001</v>
      </c>
      <c r="AB15" s="27">
        <v>1.268</v>
      </c>
      <c r="AC15" s="23">
        <v>1.1499999761581421</v>
      </c>
      <c r="AD15" s="27">
        <v>18.735362997658079</v>
      </c>
      <c r="AE15" s="27">
        <v>74.473068809062596</v>
      </c>
      <c r="AF15" s="27">
        <v>12.7</v>
      </c>
      <c r="AG15" s="27">
        <v>16.079999999999998</v>
      </c>
      <c r="AH15" s="25">
        <v>5.4999999999999997E-3</v>
      </c>
      <c r="AI15" s="27">
        <v>22.83</v>
      </c>
      <c r="AJ15" s="27">
        <v>41.17</v>
      </c>
      <c r="AK15" s="27">
        <v>92.86</v>
      </c>
      <c r="AL15" s="27">
        <v>73.81</v>
      </c>
      <c r="AM15" s="29">
        <v>89</v>
      </c>
      <c r="AN15" s="27">
        <v>59.52</v>
      </c>
      <c r="AO15" s="27">
        <v>234.19</v>
      </c>
      <c r="AP15" s="23">
        <v>50.999000000000002</v>
      </c>
    </row>
    <row r="16" spans="1:42" customFormat="1" x14ac:dyDescent="0.25">
      <c r="A16" s="21">
        <v>75</v>
      </c>
      <c r="B16" s="21">
        <v>5945</v>
      </c>
      <c r="C16" s="22" t="s">
        <v>230</v>
      </c>
      <c r="D16" s="22" t="s">
        <v>207</v>
      </c>
      <c r="E16" s="24">
        <v>40733</v>
      </c>
      <c r="F16" s="21">
        <v>2011</v>
      </c>
      <c r="G16" s="22" t="s">
        <v>204</v>
      </c>
      <c r="H16" s="22" t="s">
        <v>210</v>
      </c>
      <c r="I16" s="21">
        <v>5</v>
      </c>
      <c r="J16" s="22" t="s">
        <v>231</v>
      </c>
      <c r="K16" s="22" t="s">
        <v>232</v>
      </c>
      <c r="L16" s="22" t="s">
        <v>233</v>
      </c>
      <c r="M16" s="22" t="s">
        <v>68</v>
      </c>
      <c r="N16" s="22" t="s">
        <v>227</v>
      </c>
      <c r="O16" s="22" t="s">
        <v>228</v>
      </c>
      <c r="P16" s="22" t="s">
        <v>229</v>
      </c>
      <c r="Q16" s="22" t="s">
        <v>51</v>
      </c>
      <c r="R16" s="26">
        <v>48.865993000000003</v>
      </c>
      <c r="S16" s="26">
        <v>-117.005263</v>
      </c>
      <c r="T16" s="22" t="s">
        <v>207</v>
      </c>
      <c r="U16" s="22" t="s">
        <v>44</v>
      </c>
      <c r="V16" s="27">
        <v>70.554119999999998</v>
      </c>
      <c r="W16" s="22" t="s">
        <v>55</v>
      </c>
      <c r="X16" s="21">
        <v>90</v>
      </c>
      <c r="Y16" s="27">
        <v>10.23</v>
      </c>
      <c r="Z16" s="27">
        <v>213.3</v>
      </c>
      <c r="AA16" s="23">
        <v>0.20599999999999999</v>
      </c>
      <c r="AB16" s="27">
        <v>1.196</v>
      </c>
      <c r="AC16" s="23">
        <v>1.3859999775886536</v>
      </c>
      <c r="AD16" s="27">
        <v>23.44116268166901</v>
      </c>
      <c r="AE16" s="27">
        <v>79.137364184973777</v>
      </c>
      <c r="AF16" s="27">
        <v>15.16</v>
      </c>
      <c r="AG16" s="27">
        <v>14.15</v>
      </c>
      <c r="AH16" s="25">
        <v>8.9999999999999993E-3</v>
      </c>
      <c r="AI16" s="27">
        <v>14.93</v>
      </c>
      <c r="AJ16" s="27">
        <v>30</v>
      </c>
      <c r="AK16" s="27">
        <v>95.24</v>
      </c>
      <c r="AL16" s="27">
        <v>35.71</v>
      </c>
      <c r="AM16" s="29">
        <v>93</v>
      </c>
      <c r="AN16" s="27">
        <v>54.76</v>
      </c>
      <c r="AO16" s="27">
        <v>215.66</v>
      </c>
      <c r="AP16" s="23">
        <v>52.466999999999999</v>
      </c>
    </row>
    <row r="17" spans="1:42" customFormat="1" x14ac:dyDescent="0.25">
      <c r="A17" s="21">
        <v>75</v>
      </c>
      <c r="B17" s="21">
        <v>6520</v>
      </c>
      <c r="C17" s="22" t="s">
        <v>230</v>
      </c>
      <c r="D17" s="22" t="s">
        <v>207</v>
      </c>
      <c r="E17" s="24">
        <v>41111</v>
      </c>
      <c r="F17" s="21">
        <v>2012</v>
      </c>
      <c r="G17" s="22" t="s">
        <v>204</v>
      </c>
      <c r="H17" s="22" t="s">
        <v>210</v>
      </c>
      <c r="I17" s="21">
        <v>5</v>
      </c>
      <c r="J17" s="22" t="s">
        <v>231</v>
      </c>
      <c r="K17" s="22" t="s">
        <v>232</v>
      </c>
      <c r="L17" s="22" t="s">
        <v>233</v>
      </c>
      <c r="M17" s="22" t="s">
        <v>68</v>
      </c>
      <c r="N17" s="22" t="s">
        <v>227</v>
      </c>
      <c r="O17" s="22" t="s">
        <v>228</v>
      </c>
      <c r="P17" s="22" t="s">
        <v>229</v>
      </c>
      <c r="Q17" s="22" t="s">
        <v>51</v>
      </c>
      <c r="R17" s="26">
        <v>48.865993000000003</v>
      </c>
      <c r="S17" s="26">
        <v>-117.005263</v>
      </c>
      <c r="T17" s="22" t="s">
        <v>207</v>
      </c>
      <c r="U17" s="22" t="s">
        <v>44</v>
      </c>
      <c r="V17" s="27">
        <v>90.25779</v>
      </c>
      <c r="W17" s="22" t="s">
        <v>55</v>
      </c>
      <c r="X17" s="21">
        <v>120</v>
      </c>
      <c r="Y17" s="27">
        <v>10.76</v>
      </c>
      <c r="Z17" s="27">
        <v>215.2</v>
      </c>
      <c r="AA17" s="23">
        <v>0.218</v>
      </c>
      <c r="AB17" s="27">
        <v>1.129</v>
      </c>
      <c r="AC17" s="23">
        <v>0.98199998140335087</v>
      </c>
      <c r="AD17" s="27">
        <v>23.234200743494426</v>
      </c>
      <c r="AE17" s="27">
        <v>86.05947846816818</v>
      </c>
      <c r="AF17" s="27">
        <v>13.99</v>
      </c>
      <c r="AG17" s="27">
        <v>16.5</v>
      </c>
      <c r="AH17" s="25">
        <v>1.2E-2</v>
      </c>
      <c r="AI17" s="27">
        <v>2.4</v>
      </c>
      <c r="AJ17" s="27">
        <v>6.8</v>
      </c>
      <c r="AK17" s="27">
        <v>88.1</v>
      </c>
      <c r="AL17" s="27">
        <v>52.38</v>
      </c>
      <c r="AM17" s="29">
        <v>93</v>
      </c>
      <c r="AN17" s="27">
        <v>56.41</v>
      </c>
      <c r="AO17" s="27">
        <v>278.81</v>
      </c>
      <c r="AP17" s="23">
        <v>63.598999999999997</v>
      </c>
    </row>
    <row r="18" spans="1:42" customFormat="1" x14ac:dyDescent="0.25">
      <c r="A18" s="21">
        <v>75</v>
      </c>
      <c r="B18" s="21">
        <v>8424</v>
      </c>
      <c r="C18" s="22" t="s">
        <v>230</v>
      </c>
      <c r="D18" s="22" t="s">
        <v>207</v>
      </c>
      <c r="E18" s="24">
        <v>42203</v>
      </c>
      <c r="F18" s="21">
        <v>2015</v>
      </c>
      <c r="G18" s="22" t="s">
        <v>204</v>
      </c>
      <c r="H18" s="22" t="s">
        <v>210</v>
      </c>
      <c r="I18" s="21">
        <v>5</v>
      </c>
      <c r="J18" s="22" t="s">
        <v>231</v>
      </c>
      <c r="K18" s="22" t="s">
        <v>232</v>
      </c>
      <c r="L18" s="22" t="s">
        <v>233</v>
      </c>
      <c r="M18" s="22" t="s">
        <v>68</v>
      </c>
      <c r="N18" s="22" t="s">
        <v>227</v>
      </c>
      <c r="O18" s="22" t="s">
        <v>228</v>
      </c>
      <c r="P18" s="22" t="s">
        <v>229</v>
      </c>
      <c r="Q18" s="22" t="s">
        <v>51</v>
      </c>
      <c r="R18" s="26">
        <v>48.865993000000003</v>
      </c>
      <c r="S18" s="26">
        <v>-117.005263</v>
      </c>
      <c r="T18" s="22" t="s">
        <v>207</v>
      </c>
      <c r="U18" s="22" t="s">
        <v>44</v>
      </c>
      <c r="V18" s="27">
        <v>69.124740000000003</v>
      </c>
      <c r="W18" s="22" t="s">
        <v>55</v>
      </c>
      <c r="X18" s="21">
        <v>120</v>
      </c>
      <c r="Y18" s="27">
        <v>8.2200000000000006</v>
      </c>
      <c r="Z18" s="27">
        <v>218.3</v>
      </c>
      <c r="AA18" s="23">
        <v>0.17399999999999999</v>
      </c>
      <c r="AB18" s="27">
        <v>1.2310000000000001</v>
      </c>
      <c r="AC18" s="23">
        <v>0.94600000381469729</v>
      </c>
      <c r="AD18" s="27">
        <v>22.904260192395785</v>
      </c>
      <c r="AE18" s="27">
        <v>70.270270969252806</v>
      </c>
      <c r="AF18" s="27">
        <v>14.17</v>
      </c>
      <c r="AG18" s="27">
        <v>43.22</v>
      </c>
      <c r="AH18" s="25">
        <v>1.7999999999999999E-2</v>
      </c>
      <c r="AI18" s="27">
        <v>38.93</v>
      </c>
      <c r="AJ18" s="27">
        <v>42</v>
      </c>
      <c r="AK18" s="27">
        <v>92.86</v>
      </c>
      <c r="AL18" s="27">
        <v>69.05</v>
      </c>
      <c r="AM18" s="29">
        <v>94</v>
      </c>
      <c r="AN18" s="27">
        <v>43.59</v>
      </c>
      <c r="AO18" s="27">
        <v>210.72</v>
      </c>
      <c r="AP18" s="23">
        <v>41.182000000000002</v>
      </c>
    </row>
    <row r="19" spans="1:42" customFormat="1" x14ac:dyDescent="0.25">
      <c r="A19" s="21">
        <v>76</v>
      </c>
      <c r="B19" s="21">
        <v>95</v>
      </c>
      <c r="C19" s="22" t="s">
        <v>234</v>
      </c>
      <c r="D19" s="22" t="s">
        <v>43</v>
      </c>
      <c r="E19" s="24">
        <v>37414</v>
      </c>
      <c r="F19" s="21">
        <v>2002</v>
      </c>
      <c r="G19" s="22" t="s">
        <v>204</v>
      </c>
      <c r="H19" s="22" t="s">
        <v>235</v>
      </c>
      <c r="I19" s="21">
        <v>5</v>
      </c>
      <c r="J19" s="22" t="s">
        <v>236</v>
      </c>
      <c r="K19" s="22" t="s">
        <v>237</v>
      </c>
      <c r="L19" s="22" t="s">
        <v>233</v>
      </c>
      <c r="M19" s="22" t="s">
        <v>54</v>
      </c>
      <c r="N19" s="22" t="s">
        <v>227</v>
      </c>
      <c r="O19" s="22" t="s">
        <v>228</v>
      </c>
      <c r="P19" s="22" t="s">
        <v>229</v>
      </c>
      <c r="Q19" s="22" t="s">
        <v>51</v>
      </c>
      <c r="R19" s="26">
        <v>48.531112</v>
      </c>
      <c r="S19" s="26">
        <v>-116.980373</v>
      </c>
      <c r="T19" s="22" t="s">
        <v>43</v>
      </c>
      <c r="U19" s="22" t="s">
        <v>55</v>
      </c>
      <c r="V19" s="27"/>
      <c r="W19" s="22" t="s">
        <v>55</v>
      </c>
      <c r="X19" s="21">
        <v>20</v>
      </c>
      <c r="Y19" s="27">
        <v>6.61</v>
      </c>
      <c r="Z19" s="27">
        <v>121</v>
      </c>
      <c r="AA19" s="23">
        <v>0.76900000000000002</v>
      </c>
      <c r="AB19" s="27">
        <v>1.1200000000000001</v>
      </c>
      <c r="AC19" s="23">
        <v>0.38999997824430466</v>
      </c>
      <c r="AD19" s="27">
        <v>33.057851239669425</v>
      </c>
      <c r="AE19" s="27">
        <v>37.933883982256425</v>
      </c>
      <c r="AF19" s="27">
        <v>16.38</v>
      </c>
      <c r="AG19" s="27">
        <v>20.71</v>
      </c>
      <c r="AH19" s="25">
        <v>4.0000000000000001E-3</v>
      </c>
      <c r="AI19" s="28"/>
      <c r="AJ19" s="55"/>
      <c r="AK19" s="27">
        <v>92.5</v>
      </c>
      <c r="AL19" s="27">
        <v>52.5</v>
      </c>
      <c r="AM19" s="29">
        <v>97</v>
      </c>
      <c r="AN19" s="27">
        <v>46.15</v>
      </c>
      <c r="AO19" s="27">
        <v>347.11</v>
      </c>
      <c r="AP19" s="23">
        <v>16.891999999999999</v>
      </c>
    </row>
    <row r="20" spans="1:42" customFormat="1" x14ac:dyDescent="0.25">
      <c r="A20" s="21">
        <v>76</v>
      </c>
      <c r="B20" s="21">
        <v>97</v>
      </c>
      <c r="C20" s="22" t="s">
        <v>234</v>
      </c>
      <c r="D20" s="22" t="s">
        <v>43</v>
      </c>
      <c r="E20" s="24">
        <v>37117</v>
      </c>
      <c r="F20" s="21">
        <v>2001</v>
      </c>
      <c r="G20" s="22" t="s">
        <v>204</v>
      </c>
      <c r="H20" s="22" t="s">
        <v>235</v>
      </c>
      <c r="I20" s="21">
        <v>5</v>
      </c>
      <c r="J20" s="22" t="s">
        <v>236</v>
      </c>
      <c r="K20" s="22" t="s">
        <v>237</v>
      </c>
      <c r="L20" s="22" t="s">
        <v>233</v>
      </c>
      <c r="M20" s="22" t="s">
        <v>54</v>
      </c>
      <c r="N20" s="22" t="s">
        <v>227</v>
      </c>
      <c r="O20" s="22" t="s">
        <v>228</v>
      </c>
      <c r="P20" s="22" t="s">
        <v>229</v>
      </c>
      <c r="Q20" s="22" t="s">
        <v>51</v>
      </c>
      <c r="R20" s="26">
        <v>48.531112</v>
      </c>
      <c r="S20" s="26">
        <v>-116.980373</v>
      </c>
      <c r="T20" s="22" t="s">
        <v>43</v>
      </c>
      <c r="U20" s="22" t="s">
        <v>55</v>
      </c>
      <c r="V20" s="27"/>
      <c r="W20" s="22" t="s">
        <v>55</v>
      </c>
      <c r="X20" s="21">
        <v>20</v>
      </c>
      <c r="Y20" s="27">
        <v>6.22</v>
      </c>
      <c r="Z20" s="27">
        <v>122.4</v>
      </c>
      <c r="AA20" s="23">
        <v>0.69399999999999995</v>
      </c>
      <c r="AB20" s="27">
        <v>1.0780000000000001</v>
      </c>
      <c r="AC20" s="23">
        <v>0.28833332161108655</v>
      </c>
      <c r="AD20" s="27">
        <v>49.019607843137251</v>
      </c>
      <c r="AE20" s="27">
        <v>71.160130641039672</v>
      </c>
      <c r="AF20" s="27">
        <v>13.82</v>
      </c>
      <c r="AG20" s="55"/>
      <c r="AH20" s="25">
        <v>4.0000000000000001E-3</v>
      </c>
      <c r="AI20" s="55"/>
      <c r="AJ20" s="55"/>
      <c r="AK20" s="27">
        <v>100</v>
      </c>
      <c r="AL20" s="27">
        <v>92.5</v>
      </c>
      <c r="AM20" s="29">
        <v>116</v>
      </c>
      <c r="AN20" s="27">
        <v>30</v>
      </c>
      <c r="AO20" s="27">
        <v>245.1</v>
      </c>
      <c r="AP20" s="23">
        <v>12.756</v>
      </c>
    </row>
    <row r="21" spans="1:42" customFormat="1" x14ac:dyDescent="0.25">
      <c r="A21" s="21">
        <v>76</v>
      </c>
      <c r="B21" s="21">
        <v>98</v>
      </c>
      <c r="C21" s="22" t="s">
        <v>234</v>
      </c>
      <c r="D21" s="22" t="s">
        <v>43</v>
      </c>
      <c r="E21" s="24">
        <v>38167</v>
      </c>
      <c r="F21" s="21">
        <v>2004</v>
      </c>
      <c r="G21" s="22" t="s">
        <v>204</v>
      </c>
      <c r="H21" s="22" t="s">
        <v>235</v>
      </c>
      <c r="I21" s="21">
        <v>5</v>
      </c>
      <c r="J21" s="22" t="s">
        <v>236</v>
      </c>
      <c r="K21" s="22" t="s">
        <v>237</v>
      </c>
      <c r="L21" s="22" t="s">
        <v>233</v>
      </c>
      <c r="M21" s="22" t="s">
        <v>54</v>
      </c>
      <c r="N21" s="22" t="s">
        <v>227</v>
      </c>
      <c r="O21" s="22" t="s">
        <v>228</v>
      </c>
      <c r="P21" s="22" t="s">
        <v>229</v>
      </c>
      <c r="Q21" s="22" t="s">
        <v>51</v>
      </c>
      <c r="R21" s="26">
        <v>48.531112</v>
      </c>
      <c r="S21" s="26">
        <v>-116.980373</v>
      </c>
      <c r="T21" s="22" t="s">
        <v>43</v>
      </c>
      <c r="U21" s="22" t="s">
        <v>55</v>
      </c>
      <c r="V21" s="27">
        <v>21.287219727849099</v>
      </c>
      <c r="W21" s="22" t="s">
        <v>55</v>
      </c>
      <c r="X21" s="21">
        <v>20</v>
      </c>
      <c r="Y21" s="27">
        <v>5.76</v>
      </c>
      <c r="Z21" s="27">
        <v>193.8</v>
      </c>
      <c r="AA21" s="23">
        <v>0.495</v>
      </c>
      <c r="AB21" s="27">
        <v>1.1479999999999999</v>
      </c>
      <c r="AC21" s="23">
        <v>0.39142855576106478</v>
      </c>
      <c r="AD21" s="27">
        <v>36.119711042311657</v>
      </c>
      <c r="AE21" s="27">
        <v>76.367389060887518</v>
      </c>
      <c r="AF21" s="55"/>
      <c r="AG21" s="55"/>
      <c r="AH21" s="25">
        <v>2E-3</v>
      </c>
      <c r="AI21" s="27">
        <v>43.3</v>
      </c>
      <c r="AJ21" s="27">
        <v>62.08</v>
      </c>
      <c r="AK21" s="27">
        <v>100</v>
      </c>
      <c r="AL21" s="27">
        <v>82.98</v>
      </c>
      <c r="AM21" s="29">
        <v>91</v>
      </c>
      <c r="AN21" s="27">
        <v>48.94</v>
      </c>
      <c r="AO21" s="27">
        <v>201.24</v>
      </c>
      <c r="AP21" s="23">
        <v>13.295999999999999</v>
      </c>
    </row>
    <row r="22" spans="1:42" customFormat="1" x14ac:dyDescent="0.25">
      <c r="A22" s="21">
        <v>76</v>
      </c>
      <c r="B22" s="21">
        <v>99</v>
      </c>
      <c r="C22" s="22" t="s">
        <v>234</v>
      </c>
      <c r="D22" s="22" t="s">
        <v>43</v>
      </c>
      <c r="E22" s="24">
        <v>37793</v>
      </c>
      <c r="F22" s="21">
        <v>2003</v>
      </c>
      <c r="G22" s="22" t="s">
        <v>204</v>
      </c>
      <c r="H22" s="22" t="s">
        <v>235</v>
      </c>
      <c r="I22" s="21">
        <v>5</v>
      </c>
      <c r="J22" s="22" t="s">
        <v>236</v>
      </c>
      <c r="K22" s="22" t="s">
        <v>237</v>
      </c>
      <c r="L22" s="22" t="s">
        <v>233</v>
      </c>
      <c r="M22" s="22" t="s">
        <v>54</v>
      </c>
      <c r="N22" s="22" t="s">
        <v>227</v>
      </c>
      <c r="O22" s="22" t="s">
        <v>228</v>
      </c>
      <c r="P22" s="22" t="s">
        <v>229</v>
      </c>
      <c r="Q22" s="22" t="s">
        <v>51</v>
      </c>
      <c r="R22" s="26">
        <v>48.531112</v>
      </c>
      <c r="S22" s="26">
        <v>-116.980373</v>
      </c>
      <c r="T22" s="22" t="s">
        <v>43</v>
      </c>
      <c r="U22" s="22" t="s">
        <v>55</v>
      </c>
      <c r="V22" s="27"/>
      <c r="W22" s="22" t="s">
        <v>55</v>
      </c>
      <c r="X22" s="21">
        <v>30</v>
      </c>
      <c r="Y22" s="27">
        <v>5.86</v>
      </c>
      <c r="Z22" s="27">
        <v>177.5</v>
      </c>
      <c r="AA22" s="23">
        <v>0.54100000000000004</v>
      </c>
      <c r="AB22" s="27">
        <v>1.27</v>
      </c>
      <c r="AC22" s="23">
        <v>0.36571427753993441</v>
      </c>
      <c r="AD22" s="27">
        <v>39.436619718309863</v>
      </c>
      <c r="AE22" s="27">
        <v>71.323943070962386</v>
      </c>
      <c r="AF22" s="27">
        <v>15.21</v>
      </c>
      <c r="AG22" s="27">
        <v>28.36</v>
      </c>
      <c r="AH22" s="25">
        <v>4.0000000000000001E-3</v>
      </c>
      <c r="AI22" s="27">
        <v>18.87</v>
      </c>
      <c r="AJ22" s="27">
        <v>31</v>
      </c>
      <c r="AK22" s="27">
        <v>97.73</v>
      </c>
      <c r="AL22" s="27">
        <v>61.36</v>
      </c>
      <c r="AM22" s="29">
        <v>97</v>
      </c>
      <c r="AN22" s="27">
        <v>42.86</v>
      </c>
      <c r="AO22" s="55"/>
      <c r="AP22" s="56"/>
    </row>
    <row r="23" spans="1:42" customFormat="1" x14ac:dyDescent="0.25">
      <c r="A23" s="21">
        <v>76</v>
      </c>
      <c r="B23" s="21">
        <v>1783</v>
      </c>
      <c r="C23" s="22" t="s">
        <v>234</v>
      </c>
      <c r="D23" s="22" t="s">
        <v>43</v>
      </c>
      <c r="E23" s="24">
        <v>38520</v>
      </c>
      <c r="F23" s="21">
        <v>2005</v>
      </c>
      <c r="G23" s="22" t="s">
        <v>204</v>
      </c>
      <c r="H23" s="22" t="s">
        <v>235</v>
      </c>
      <c r="I23" s="21">
        <v>5</v>
      </c>
      <c r="J23" s="22" t="s">
        <v>236</v>
      </c>
      <c r="K23" s="22" t="s">
        <v>237</v>
      </c>
      <c r="L23" s="22" t="s">
        <v>233</v>
      </c>
      <c r="M23" s="22" t="s">
        <v>54</v>
      </c>
      <c r="N23" s="22" t="s">
        <v>227</v>
      </c>
      <c r="O23" s="22" t="s">
        <v>228</v>
      </c>
      <c r="P23" s="22" t="s">
        <v>229</v>
      </c>
      <c r="Q23" s="22" t="s">
        <v>51</v>
      </c>
      <c r="R23" s="26">
        <v>48.531112</v>
      </c>
      <c r="S23" s="26">
        <v>-116.980373</v>
      </c>
      <c r="T23" s="22" t="s">
        <v>43</v>
      </c>
      <c r="U23" s="22" t="s">
        <v>55</v>
      </c>
      <c r="V23" s="27">
        <v>9.1011369999999996</v>
      </c>
      <c r="W23" s="22" t="s">
        <v>55</v>
      </c>
      <c r="X23" s="21">
        <v>20</v>
      </c>
      <c r="Y23" s="27">
        <v>7.05</v>
      </c>
      <c r="Z23" s="27">
        <v>196</v>
      </c>
      <c r="AA23" s="23">
        <v>0.53100000000000003</v>
      </c>
      <c r="AB23" s="27">
        <v>1.194</v>
      </c>
      <c r="AC23" s="23">
        <v>0.40499999125798541</v>
      </c>
      <c r="AD23" s="27">
        <v>30.612244897959183</v>
      </c>
      <c r="AE23" s="27">
        <v>47.244898153811086</v>
      </c>
      <c r="AF23" s="27">
        <v>13.49</v>
      </c>
      <c r="AG23" s="27">
        <v>22.56</v>
      </c>
      <c r="AH23" s="25">
        <v>2E-3</v>
      </c>
      <c r="AI23" s="27">
        <v>82.02</v>
      </c>
      <c r="AJ23" s="27">
        <v>91.26</v>
      </c>
      <c r="AK23" s="27">
        <v>96</v>
      </c>
      <c r="AL23" s="27">
        <v>84</v>
      </c>
      <c r="AM23" s="29">
        <v>91</v>
      </c>
      <c r="AN23" s="27">
        <v>52</v>
      </c>
      <c r="AO23" s="27">
        <v>168.37</v>
      </c>
      <c r="AP23" s="23">
        <v>13.096</v>
      </c>
    </row>
    <row r="24" spans="1:42" customFormat="1" x14ac:dyDescent="0.25">
      <c r="A24" s="21">
        <v>76</v>
      </c>
      <c r="B24" s="21">
        <v>2133</v>
      </c>
      <c r="C24" s="22" t="s">
        <v>234</v>
      </c>
      <c r="D24" s="22" t="s">
        <v>43</v>
      </c>
      <c r="E24" s="24">
        <v>38898</v>
      </c>
      <c r="F24" s="21">
        <v>2006</v>
      </c>
      <c r="G24" s="22" t="s">
        <v>204</v>
      </c>
      <c r="H24" s="22" t="s">
        <v>235</v>
      </c>
      <c r="I24" s="21">
        <v>5</v>
      </c>
      <c r="J24" s="22" t="s">
        <v>236</v>
      </c>
      <c r="K24" s="22" t="s">
        <v>237</v>
      </c>
      <c r="L24" s="22" t="s">
        <v>233</v>
      </c>
      <c r="M24" s="22" t="s">
        <v>54</v>
      </c>
      <c r="N24" s="22" t="s">
        <v>227</v>
      </c>
      <c r="O24" s="22" t="s">
        <v>228</v>
      </c>
      <c r="P24" s="22" t="s">
        <v>229</v>
      </c>
      <c r="Q24" s="22" t="s">
        <v>51</v>
      </c>
      <c r="R24" s="26">
        <v>48.531112</v>
      </c>
      <c r="S24" s="26">
        <v>-116.980373</v>
      </c>
      <c r="T24" s="22" t="s">
        <v>43</v>
      </c>
      <c r="U24" s="22" t="s">
        <v>44</v>
      </c>
      <c r="V24" s="27">
        <v>13.484540000000001</v>
      </c>
      <c r="W24" s="22" t="s">
        <v>55</v>
      </c>
      <c r="X24" s="21">
        <v>20</v>
      </c>
      <c r="Y24" s="27">
        <v>5.84</v>
      </c>
      <c r="Z24" s="27">
        <v>190.6</v>
      </c>
      <c r="AA24" s="23">
        <v>0.47199999999999998</v>
      </c>
      <c r="AB24" s="27">
        <v>1.19</v>
      </c>
      <c r="AC24" s="23">
        <v>0.45999999841054279</v>
      </c>
      <c r="AD24" s="27">
        <v>47.219307450157402</v>
      </c>
      <c r="AE24" s="27">
        <v>77.544596362839471</v>
      </c>
      <c r="AF24" s="27">
        <v>16.079999999999998</v>
      </c>
      <c r="AG24" s="27">
        <v>37.979999999999997</v>
      </c>
      <c r="AH24" s="25">
        <v>2E-3</v>
      </c>
      <c r="AI24" s="27">
        <v>94.89</v>
      </c>
      <c r="AJ24" s="27">
        <v>94.89</v>
      </c>
      <c r="AK24" s="27">
        <v>100</v>
      </c>
      <c r="AL24" s="27">
        <v>97.92</v>
      </c>
      <c r="AM24" s="29">
        <v>102</v>
      </c>
      <c r="AN24" s="27">
        <v>27.66</v>
      </c>
      <c r="AO24" s="27">
        <v>125.92</v>
      </c>
      <c r="AP24" s="23">
        <v>10.238</v>
      </c>
    </row>
    <row r="25" spans="1:42" customFormat="1" x14ac:dyDescent="0.25">
      <c r="A25" s="21">
        <v>76</v>
      </c>
      <c r="B25" s="21">
        <v>4012</v>
      </c>
      <c r="C25" s="22" t="s">
        <v>234</v>
      </c>
      <c r="D25" s="22" t="s">
        <v>43</v>
      </c>
      <c r="E25" s="24">
        <v>39318</v>
      </c>
      <c r="F25" s="21">
        <v>2007</v>
      </c>
      <c r="G25" s="22" t="s">
        <v>204</v>
      </c>
      <c r="H25" s="22" t="s">
        <v>235</v>
      </c>
      <c r="I25" s="21">
        <v>5</v>
      </c>
      <c r="J25" s="22" t="s">
        <v>236</v>
      </c>
      <c r="K25" s="22" t="s">
        <v>237</v>
      </c>
      <c r="L25" s="22" t="s">
        <v>233</v>
      </c>
      <c r="M25" s="22" t="s">
        <v>54</v>
      </c>
      <c r="N25" s="22" t="s">
        <v>227</v>
      </c>
      <c r="O25" s="22" t="s">
        <v>228</v>
      </c>
      <c r="P25" s="22" t="s">
        <v>229</v>
      </c>
      <c r="Q25" s="22" t="s">
        <v>51</v>
      </c>
      <c r="R25" s="26">
        <v>48.531112</v>
      </c>
      <c r="S25" s="26">
        <v>-116.980373</v>
      </c>
      <c r="T25" s="22" t="s">
        <v>43</v>
      </c>
      <c r="U25" s="22" t="s">
        <v>44</v>
      </c>
      <c r="V25" s="27">
        <v>6.7394879999999997</v>
      </c>
      <c r="W25" s="22" t="s">
        <v>55</v>
      </c>
      <c r="X25" s="21">
        <v>30</v>
      </c>
      <c r="Y25" s="27">
        <v>5.92</v>
      </c>
      <c r="Z25" s="27">
        <v>186</v>
      </c>
      <c r="AA25" s="23">
        <v>0.55400000000000005</v>
      </c>
      <c r="AB25" s="27">
        <v>1.2170000000000001</v>
      </c>
      <c r="AC25" s="23">
        <v>0.33714286131518229</v>
      </c>
      <c r="AD25" s="27">
        <v>37.634408602150536</v>
      </c>
      <c r="AE25" s="27">
        <v>48.60215110163535</v>
      </c>
      <c r="AF25" s="27">
        <v>13.7</v>
      </c>
      <c r="AG25" s="27">
        <v>33.83</v>
      </c>
      <c r="AH25" s="25">
        <v>2E-3</v>
      </c>
      <c r="AI25" s="27">
        <v>62.41</v>
      </c>
      <c r="AJ25" s="27">
        <v>72.67</v>
      </c>
      <c r="AK25" s="27">
        <v>97.92</v>
      </c>
      <c r="AL25" s="27">
        <v>79.17</v>
      </c>
      <c r="AM25" s="29">
        <v>87</v>
      </c>
      <c r="AN25" s="27">
        <v>52.08</v>
      </c>
      <c r="AO25" s="27">
        <v>139.78</v>
      </c>
      <c r="AP25" s="23">
        <v>10.866</v>
      </c>
    </row>
    <row r="26" spans="1:42" customFormat="1" x14ac:dyDescent="0.25">
      <c r="A26" s="21">
        <v>76</v>
      </c>
      <c r="B26" s="21">
        <v>4085</v>
      </c>
      <c r="C26" s="22" t="s">
        <v>234</v>
      </c>
      <c r="D26" s="22" t="s">
        <v>43</v>
      </c>
      <c r="E26" s="24">
        <v>39626</v>
      </c>
      <c r="F26" s="21">
        <v>2008</v>
      </c>
      <c r="G26" s="22" t="s">
        <v>204</v>
      </c>
      <c r="H26" s="22" t="s">
        <v>235</v>
      </c>
      <c r="I26" s="21">
        <v>5</v>
      </c>
      <c r="J26" s="22" t="s">
        <v>236</v>
      </c>
      <c r="K26" s="22" t="s">
        <v>237</v>
      </c>
      <c r="L26" s="22" t="s">
        <v>233</v>
      </c>
      <c r="M26" s="22" t="s">
        <v>54</v>
      </c>
      <c r="N26" s="22" t="s">
        <v>227</v>
      </c>
      <c r="O26" s="22" t="s">
        <v>228</v>
      </c>
      <c r="P26" s="22" t="s">
        <v>229</v>
      </c>
      <c r="Q26" s="22" t="s">
        <v>51</v>
      </c>
      <c r="R26" s="26">
        <v>48.531112</v>
      </c>
      <c r="S26" s="26">
        <v>-116.980373</v>
      </c>
      <c r="T26" s="22" t="s">
        <v>43</v>
      </c>
      <c r="U26" s="22" t="s">
        <v>44</v>
      </c>
      <c r="V26" s="27">
        <v>18.613230000000001</v>
      </c>
      <c r="W26" s="22" t="s">
        <v>55</v>
      </c>
      <c r="X26" s="21">
        <v>20</v>
      </c>
      <c r="Y26" s="27">
        <v>6.14</v>
      </c>
      <c r="Z26" s="27">
        <v>190.6</v>
      </c>
      <c r="AA26" s="23">
        <v>0.50900000000000001</v>
      </c>
      <c r="AB26" s="27">
        <v>1.246</v>
      </c>
      <c r="AC26" s="23">
        <v>0.40222221116224927</v>
      </c>
      <c r="AD26" s="27">
        <v>47.219307450157402</v>
      </c>
      <c r="AE26" s="27">
        <v>66.316894444188449</v>
      </c>
      <c r="AF26" s="27">
        <v>14.14</v>
      </c>
      <c r="AG26" s="27">
        <v>24.25</v>
      </c>
      <c r="AH26" s="25">
        <v>4.0000000000000001E-3</v>
      </c>
      <c r="AI26" s="27">
        <v>70.05</v>
      </c>
      <c r="AJ26" s="27">
        <v>72.45</v>
      </c>
      <c r="AK26" s="27">
        <v>95.83</v>
      </c>
      <c r="AL26" s="27">
        <v>60.42</v>
      </c>
      <c r="AM26" s="29">
        <v>88</v>
      </c>
      <c r="AN26" s="27">
        <v>52.08</v>
      </c>
      <c r="AO26" s="27">
        <v>257.08</v>
      </c>
      <c r="AP26" s="23">
        <v>26.366</v>
      </c>
    </row>
    <row r="27" spans="1:42" customFormat="1" x14ac:dyDescent="0.25">
      <c r="A27" s="21">
        <v>76</v>
      </c>
      <c r="B27" s="21">
        <v>4796</v>
      </c>
      <c r="C27" s="22" t="s">
        <v>234</v>
      </c>
      <c r="D27" s="22" t="s">
        <v>43</v>
      </c>
      <c r="E27" s="24">
        <v>39992</v>
      </c>
      <c r="F27" s="21">
        <v>2009</v>
      </c>
      <c r="G27" s="22" t="s">
        <v>204</v>
      </c>
      <c r="H27" s="22" t="s">
        <v>235</v>
      </c>
      <c r="I27" s="21">
        <v>5</v>
      </c>
      <c r="J27" s="22" t="s">
        <v>236</v>
      </c>
      <c r="K27" s="22" t="s">
        <v>237</v>
      </c>
      <c r="L27" s="22" t="s">
        <v>233</v>
      </c>
      <c r="M27" s="22" t="s">
        <v>54</v>
      </c>
      <c r="N27" s="22" t="s">
        <v>227</v>
      </c>
      <c r="O27" s="22" t="s">
        <v>228</v>
      </c>
      <c r="P27" s="22" t="s">
        <v>229</v>
      </c>
      <c r="Q27" s="22" t="s">
        <v>51</v>
      </c>
      <c r="R27" s="26">
        <v>48.531112</v>
      </c>
      <c r="S27" s="26">
        <v>-116.980373</v>
      </c>
      <c r="T27" s="22" t="s">
        <v>43</v>
      </c>
      <c r="U27" s="22" t="s">
        <v>44</v>
      </c>
      <c r="V27" s="27">
        <v>18.04156</v>
      </c>
      <c r="W27" s="22" t="s">
        <v>55</v>
      </c>
      <c r="X27" s="21">
        <v>20</v>
      </c>
      <c r="Y27" s="27">
        <v>5.29</v>
      </c>
      <c r="Z27" s="27">
        <v>177</v>
      </c>
      <c r="AA27" s="23">
        <v>0.53100000000000003</v>
      </c>
      <c r="AB27" s="27">
        <v>1.1850000000000001</v>
      </c>
      <c r="AC27" s="23">
        <v>0.34181818095120514</v>
      </c>
      <c r="AD27" s="27">
        <v>62.146892655367232</v>
      </c>
      <c r="AE27" s="27">
        <v>70.338983320246982</v>
      </c>
      <c r="AF27" s="27">
        <v>11.67</v>
      </c>
      <c r="AG27" s="27">
        <v>21.31</v>
      </c>
      <c r="AH27" s="25">
        <v>2E-3</v>
      </c>
      <c r="AI27" s="27">
        <v>51.76</v>
      </c>
      <c r="AJ27" s="27">
        <v>76.28</v>
      </c>
      <c r="AK27" s="27">
        <v>100</v>
      </c>
      <c r="AL27" s="27">
        <v>93.18</v>
      </c>
      <c r="AM27" s="29">
        <v>81</v>
      </c>
      <c r="AN27" s="27">
        <v>55.81</v>
      </c>
      <c r="AO27" s="27">
        <v>192.09</v>
      </c>
      <c r="AP27" s="23">
        <v>10.563000000000001</v>
      </c>
    </row>
    <row r="28" spans="1:42" customFormat="1" x14ac:dyDescent="0.25">
      <c r="A28" s="21">
        <v>76</v>
      </c>
      <c r="B28" s="21">
        <v>5339</v>
      </c>
      <c r="C28" s="22" t="s">
        <v>234</v>
      </c>
      <c r="D28" s="22" t="s">
        <v>43</v>
      </c>
      <c r="E28" s="24">
        <v>40352</v>
      </c>
      <c r="F28" s="21">
        <v>2010</v>
      </c>
      <c r="G28" s="22" t="s">
        <v>204</v>
      </c>
      <c r="H28" s="22" t="s">
        <v>235</v>
      </c>
      <c r="I28" s="21">
        <v>5</v>
      </c>
      <c r="J28" s="22" t="s">
        <v>236</v>
      </c>
      <c r="K28" s="22" t="s">
        <v>237</v>
      </c>
      <c r="L28" s="22" t="s">
        <v>233</v>
      </c>
      <c r="M28" s="22" t="s">
        <v>54</v>
      </c>
      <c r="N28" s="22" t="s">
        <v>227</v>
      </c>
      <c r="O28" s="22" t="s">
        <v>228</v>
      </c>
      <c r="P28" s="22" t="s">
        <v>229</v>
      </c>
      <c r="Q28" s="22" t="s">
        <v>51</v>
      </c>
      <c r="R28" s="26">
        <v>48.531112</v>
      </c>
      <c r="S28" s="26">
        <v>-116.980373</v>
      </c>
      <c r="T28" s="22" t="s">
        <v>43</v>
      </c>
      <c r="U28" s="22" t="s">
        <v>44</v>
      </c>
      <c r="V28" s="27">
        <v>4.8326669999999998</v>
      </c>
      <c r="W28" s="22" t="s">
        <v>55</v>
      </c>
      <c r="X28" s="21">
        <v>20</v>
      </c>
      <c r="Y28" s="27">
        <v>6.06</v>
      </c>
      <c r="Z28" s="27">
        <v>167.2</v>
      </c>
      <c r="AA28" s="23">
        <v>0.57399999999999995</v>
      </c>
      <c r="AB28" s="27">
        <v>1.1719999999999999</v>
      </c>
      <c r="AC28" s="23">
        <v>0.34999999031424522</v>
      </c>
      <c r="AD28" s="27">
        <v>47.846889952153113</v>
      </c>
      <c r="AE28" s="27">
        <v>47.787079970802424</v>
      </c>
      <c r="AF28" s="27">
        <v>11.82</v>
      </c>
      <c r="AG28" s="27">
        <v>13.13</v>
      </c>
      <c r="AH28" s="25">
        <v>2E-3</v>
      </c>
      <c r="AI28" s="27">
        <v>78.87</v>
      </c>
      <c r="AJ28" s="27">
        <v>87.96</v>
      </c>
      <c r="AK28" s="27">
        <v>97.62</v>
      </c>
      <c r="AL28" s="27">
        <v>71.430000000000007</v>
      </c>
      <c r="AM28" s="29">
        <v>97</v>
      </c>
      <c r="AN28" s="27">
        <v>61.9</v>
      </c>
      <c r="AO28" s="27">
        <v>203.35</v>
      </c>
      <c r="AP28" s="23">
        <v>17.289000000000001</v>
      </c>
    </row>
    <row r="29" spans="1:42" customFormat="1" x14ac:dyDescent="0.25">
      <c r="A29" s="21">
        <v>76</v>
      </c>
      <c r="B29" s="21">
        <v>5946</v>
      </c>
      <c r="C29" s="22" t="s">
        <v>234</v>
      </c>
      <c r="D29" s="22" t="s">
        <v>43</v>
      </c>
      <c r="E29" s="24">
        <v>40732</v>
      </c>
      <c r="F29" s="21">
        <v>2011</v>
      </c>
      <c r="G29" s="22" t="s">
        <v>204</v>
      </c>
      <c r="H29" s="22" t="s">
        <v>235</v>
      </c>
      <c r="I29" s="21">
        <v>5</v>
      </c>
      <c r="J29" s="22" t="s">
        <v>236</v>
      </c>
      <c r="K29" s="22" t="s">
        <v>237</v>
      </c>
      <c r="L29" s="22" t="s">
        <v>233</v>
      </c>
      <c r="M29" s="22" t="s">
        <v>54</v>
      </c>
      <c r="N29" s="22" t="s">
        <v>227</v>
      </c>
      <c r="O29" s="22" t="s">
        <v>228</v>
      </c>
      <c r="P29" s="22" t="s">
        <v>229</v>
      </c>
      <c r="Q29" s="22" t="s">
        <v>51</v>
      </c>
      <c r="R29" s="26">
        <v>48.531112</v>
      </c>
      <c r="S29" s="26">
        <v>-116.980373</v>
      </c>
      <c r="T29" s="22" t="s">
        <v>43</v>
      </c>
      <c r="U29" s="22" t="s">
        <v>44</v>
      </c>
      <c r="V29" s="27">
        <v>9.0679770000000008</v>
      </c>
      <c r="W29" s="22" t="s">
        <v>55</v>
      </c>
      <c r="X29" s="21">
        <v>20</v>
      </c>
      <c r="Y29" s="27">
        <v>7.13</v>
      </c>
      <c r="Z29" s="27">
        <v>186.3</v>
      </c>
      <c r="AA29" s="23">
        <v>0.54800000000000004</v>
      </c>
      <c r="AB29" s="27">
        <v>1.163</v>
      </c>
      <c r="AC29" s="23">
        <v>0.39000001363456249</v>
      </c>
      <c r="AD29" s="27">
        <v>42.941492216854535</v>
      </c>
      <c r="AE29" s="27">
        <v>50.026839354059994</v>
      </c>
      <c r="AF29" s="27">
        <v>15.11</v>
      </c>
      <c r="AG29" s="27">
        <v>21.89</v>
      </c>
      <c r="AH29" s="25">
        <v>2E-3</v>
      </c>
      <c r="AI29" s="27">
        <v>76.28</v>
      </c>
      <c r="AJ29" s="27">
        <v>82.49</v>
      </c>
      <c r="AK29" s="27">
        <v>100</v>
      </c>
      <c r="AL29" s="27">
        <v>47.83</v>
      </c>
      <c r="AM29" s="29">
        <v>101</v>
      </c>
      <c r="AN29" s="27">
        <v>36.96</v>
      </c>
      <c r="AO29" s="27">
        <v>391.84</v>
      </c>
      <c r="AP29" s="23">
        <v>31.111000000000001</v>
      </c>
    </row>
    <row r="30" spans="1:42" customFormat="1" x14ac:dyDescent="0.25">
      <c r="A30" s="21">
        <v>76</v>
      </c>
      <c r="B30" s="21">
        <v>6521</v>
      </c>
      <c r="C30" s="22" t="s">
        <v>234</v>
      </c>
      <c r="D30" s="22" t="s">
        <v>43</v>
      </c>
      <c r="E30" s="24">
        <v>41083</v>
      </c>
      <c r="F30" s="21">
        <v>2012</v>
      </c>
      <c r="G30" s="22" t="s">
        <v>204</v>
      </c>
      <c r="H30" s="22" t="s">
        <v>235</v>
      </c>
      <c r="I30" s="21">
        <v>5</v>
      </c>
      <c r="J30" s="22" t="s">
        <v>236</v>
      </c>
      <c r="K30" s="22" t="s">
        <v>237</v>
      </c>
      <c r="L30" s="22" t="s">
        <v>233</v>
      </c>
      <c r="M30" s="22" t="s">
        <v>54</v>
      </c>
      <c r="N30" s="22" t="s">
        <v>227</v>
      </c>
      <c r="O30" s="22" t="s">
        <v>228</v>
      </c>
      <c r="P30" s="22" t="s">
        <v>229</v>
      </c>
      <c r="Q30" s="22" t="s">
        <v>51</v>
      </c>
      <c r="R30" s="26">
        <v>48.531112</v>
      </c>
      <c r="S30" s="26">
        <v>-116.980373</v>
      </c>
      <c r="T30" s="22" t="s">
        <v>43</v>
      </c>
      <c r="U30" s="22" t="s">
        <v>44</v>
      </c>
      <c r="V30" s="27">
        <v>24.771730000000002</v>
      </c>
      <c r="W30" s="22" t="s">
        <v>55</v>
      </c>
      <c r="X30" s="21">
        <v>20</v>
      </c>
      <c r="Y30" s="27">
        <v>8.0500000000000007</v>
      </c>
      <c r="Z30" s="27">
        <v>179</v>
      </c>
      <c r="AA30" s="23">
        <v>0.62</v>
      </c>
      <c r="AB30" s="27">
        <v>1.153</v>
      </c>
      <c r="AC30" s="23">
        <v>0.5924999937415123</v>
      </c>
      <c r="AD30" s="27">
        <v>22.346368715083798</v>
      </c>
      <c r="AE30" s="27">
        <v>61.284916094561524</v>
      </c>
      <c r="AF30" s="27">
        <v>12.78</v>
      </c>
      <c r="AG30" s="27">
        <v>13.51</v>
      </c>
      <c r="AH30" s="25">
        <v>2E-3</v>
      </c>
      <c r="AI30" s="27">
        <v>38.61</v>
      </c>
      <c r="AJ30" s="27">
        <v>47.09</v>
      </c>
      <c r="AK30" s="27">
        <v>100</v>
      </c>
      <c r="AL30" s="27">
        <v>93.18</v>
      </c>
      <c r="AM30" s="29">
        <v>105</v>
      </c>
      <c r="AN30" s="27">
        <v>38.64</v>
      </c>
      <c r="AO30" s="27">
        <v>262.57</v>
      </c>
      <c r="AP30" s="23">
        <v>23.757000000000001</v>
      </c>
    </row>
    <row r="31" spans="1:42" customFormat="1" x14ac:dyDescent="0.25">
      <c r="A31" s="21">
        <v>76</v>
      </c>
      <c r="B31" s="21">
        <v>8425</v>
      </c>
      <c r="C31" s="22" t="s">
        <v>234</v>
      </c>
      <c r="D31" s="22" t="s">
        <v>43</v>
      </c>
      <c r="E31" s="24">
        <v>42168</v>
      </c>
      <c r="F31" s="21">
        <v>2015</v>
      </c>
      <c r="G31" s="22" t="s">
        <v>204</v>
      </c>
      <c r="H31" s="22" t="s">
        <v>235</v>
      </c>
      <c r="I31" s="21">
        <v>5</v>
      </c>
      <c r="J31" s="22" t="s">
        <v>236</v>
      </c>
      <c r="K31" s="22" t="s">
        <v>237</v>
      </c>
      <c r="L31" s="22" t="s">
        <v>233</v>
      </c>
      <c r="M31" s="22" t="s">
        <v>54</v>
      </c>
      <c r="N31" s="22" t="s">
        <v>227</v>
      </c>
      <c r="O31" s="22" t="s">
        <v>228</v>
      </c>
      <c r="P31" s="22" t="s">
        <v>229</v>
      </c>
      <c r="Q31" s="22" t="s">
        <v>51</v>
      </c>
      <c r="R31" s="26">
        <v>48.531112</v>
      </c>
      <c r="S31" s="26">
        <v>-116.980373</v>
      </c>
      <c r="T31" s="22" t="s">
        <v>43</v>
      </c>
      <c r="U31" s="22" t="s">
        <v>44</v>
      </c>
      <c r="V31" s="27">
        <v>15.445489999999999</v>
      </c>
      <c r="W31" s="22" t="s">
        <v>55</v>
      </c>
      <c r="X31" s="21">
        <v>30</v>
      </c>
      <c r="Y31" s="27">
        <v>6.4</v>
      </c>
      <c r="Z31" s="27">
        <v>187.7</v>
      </c>
      <c r="AA31" s="23">
        <v>0.59699999999999998</v>
      </c>
      <c r="AB31" s="27">
        <v>1.119</v>
      </c>
      <c r="AC31" s="23">
        <v>0.31818182224577124</v>
      </c>
      <c r="AD31" s="27">
        <v>58.604155567394784</v>
      </c>
      <c r="AE31" s="27">
        <v>63.452317477161735</v>
      </c>
      <c r="AF31" s="27">
        <v>12.3</v>
      </c>
      <c r="AG31" s="27">
        <v>26.57</v>
      </c>
      <c r="AH31" s="25">
        <v>2E-3</v>
      </c>
      <c r="AI31" s="27">
        <v>83.47</v>
      </c>
      <c r="AJ31" s="27">
        <v>92.25</v>
      </c>
      <c r="AK31" s="27">
        <v>100</v>
      </c>
      <c r="AL31" s="27">
        <v>95.65</v>
      </c>
      <c r="AM31" s="29">
        <v>93</v>
      </c>
      <c r="AN31" s="27">
        <v>47.83</v>
      </c>
      <c r="AO31" s="27">
        <v>548.75</v>
      </c>
      <c r="AP31" s="23">
        <v>21.966000000000001</v>
      </c>
    </row>
    <row r="32" spans="1:42" customFormat="1" x14ac:dyDescent="0.25">
      <c r="A32" s="21">
        <v>78</v>
      </c>
      <c r="B32" s="21">
        <v>101</v>
      </c>
      <c r="C32" s="22" t="s">
        <v>238</v>
      </c>
      <c r="D32" s="22" t="s">
        <v>43</v>
      </c>
      <c r="E32" s="24">
        <v>37119</v>
      </c>
      <c r="F32" s="21">
        <v>2001</v>
      </c>
      <c r="G32" s="22" t="s">
        <v>204</v>
      </c>
      <c r="H32" s="22" t="s">
        <v>41</v>
      </c>
      <c r="I32" s="21">
        <v>1</v>
      </c>
      <c r="J32" s="22" t="s">
        <v>239</v>
      </c>
      <c r="K32" s="22" t="s">
        <v>240</v>
      </c>
      <c r="L32" s="22" t="s">
        <v>241</v>
      </c>
      <c r="M32" s="22" t="s">
        <v>68</v>
      </c>
      <c r="N32" s="22" t="s">
        <v>227</v>
      </c>
      <c r="O32" s="22" t="s">
        <v>228</v>
      </c>
      <c r="P32" s="22" t="s">
        <v>242</v>
      </c>
      <c r="Q32" s="22" t="s">
        <v>51</v>
      </c>
      <c r="R32" s="26">
        <v>48.887262999999997</v>
      </c>
      <c r="S32" s="26">
        <v>-116.70274499999999</v>
      </c>
      <c r="T32" s="22" t="s">
        <v>43</v>
      </c>
      <c r="U32" s="22" t="s">
        <v>55</v>
      </c>
      <c r="V32" s="27"/>
      <c r="W32" s="22" t="s">
        <v>45</v>
      </c>
      <c r="X32" s="21">
        <v>10</v>
      </c>
      <c r="Y32" s="27">
        <v>10.96</v>
      </c>
      <c r="Z32" s="27">
        <v>288.7</v>
      </c>
      <c r="AA32" s="23">
        <v>0.48099999999999998</v>
      </c>
      <c r="AB32" s="27">
        <v>1.4079999999999999</v>
      </c>
      <c r="AC32" s="23">
        <v>0.91999998092651369</v>
      </c>
      <c r="AD32" s="27">
        <v>17.319016279875303</v>
      </c>
      <c r="AE32" s="27">
        <v>82.23068982538237</v>
      </c>
      <c r="AF32" s="27">
        <v>42.08</v>
      </c>
      <c r="AG32" s="27">
        <v>172.22</v>
      </c>
      <c r="AH32" s="25">
        <v>6.6000000000000003E-2</v>
      </c>
      <c r="AI32" s="55"/>
      <c r="AJ32" s="55"/>
      <c r="AK32" s="27">
        <v>47.62</v>
      </c>
      <c r="AL32" s="27">
        <v>28.57</v>
      </c>
      <c r="AM32" s="29">
        <v>104</v>
      </c>
      <c r="AN32" s="27">
        <v>31.58</v>
      </c>
      <c r="AO32" s="27">
        <v>502.25</v>
      </c>
      <c r="AP32" s="23">
        <v>157.553</v>
      </c>
    </row>
    <row r="33" spans="1:42" customFormat="1" x14ac:dyDescent="0.25">
      <c r="A33" s="21">
        <v>78</v>
      </c>
      <c r="B33" s="21">
        <v>2135</v>
      </c>
      <c r="C33" s="22" t="s">
        <v>238</v>
      </c>
      <c r="D33" s="22" t="s">
        <v>43</v>
      </c>
      <c r="E33" s="24">
        <v>38953</v>
      </c>
      <c r="F33" s="21">
        <v>2006</v>
      </c>
      <c r="G33" s="22" t="s">
        <v>204</v>
      </c>
      <c r="H33" s="22" t="s">
        <v>41</v>
      </c>
      <c r="I33" s="21">
        <v>1</v>
      </c>
      <c r="J33" s="22" t="s">
        <v>239</v>
      </c>
      <c r="K33" s="22" t="s">
        <v>240</v>
      </c>
      <c r="L33" s="22" t="s">
        <v>241</v>
      </c>
      <c r="M33" s="22" t="s">
        <v>68</v>
      </c>
      <c r="N33" s="22" t="s">
        <v>227</v>
      </c>
      <c r="O33" s="22" t="s">
        <v>228</v>
      </c>
      <c r="P33" s="22" t="s">
        <v>242</v>
      </c>
      <c r="Q33" s="22" t="s">
        <v>51</v>
      </c>
      <c r="R33" s="26">
        <v>48.887262999999997</v>
      </c>
      <c r="S33" s="26">
        <v>-116.70274499999999</v>
      </c>
      <c r="T33" s="22" t="s">
        <v>43</v>
      </c>
      <c r="U33" s="22" t="s">
        <v>44</v>
      </c>
      <c r="V33" s="27">
        <v>67.761920000000003</v>
      </c>
      <c r="W33" s="22" t="s">
        <v>45</v>
      </c>
      <c r="X33" s="21">
        <v>10</v>
      </c>
      <c r="Y33" s="27">
        <v>16.100000000000001</v>
      </c>
      <c r="Z33" s="27">
        <v>305.89999999999998</v>
      </c>
      <c r="AA33" s="23">
        <v>0.39200000000000002</v>
      </c>
      <c r="AB33" s="27">
        <v>1.381</v>
      </c>
      <c r="AC33" s="23">
        <v>0.84999997615814205</v>
      </c>
      <c r="AD33" s="27">
        <v>16.345210853220006</v>
      </c>
      <c r="AE33" s="27">
        <v>78.326249286293717</v>
      </c>
      <c r="AF33" s="27">
        <v>27.09</v>
      </c>
      <c r="AG33" s="27">
        <v>233.61</v>
      </c>
      <c r="AH33" s="25">
        <v>0.05</v>
      </c>
      <c r="AI33" s="27">
        <v>21.73</v>
      </c>
      <c r="AJ33" s="27">
        <v>34.270000000000003</v>
      </c>
      <c r="AK33" s="27">
        <v>86.36</v>
      </c>
      <c r="AL33" s="27">
        <v>72.73</v>
      </c>
      <c r="AM33" s="29">
        <v>96</v>
      </c>
      <c r="AN33" s="27">
        <v>42.11</v>
      </c>
      <c r="AO33" s="27">
        <v>774.76</v>
      </c>
      <c r="AP33" s="23">
        <v>174.86799999999999</v>
      </c>
    </row>
    <row r="34" spans="1:42" customFormat="1" x14ac:dyDescent="0.25">
      <c r="A34" s="21">
        <v>78</v>
      </c>
      <c r="B34" s="21">
        <v>5948</v>
      </c>
      <c r="C34" s="22" t="s">
        <v>238</v>
      </c>
      <c r="D34" s="22" t="s">
        <v>43</v>
      </c>
      <c r="E34" s="24">
        <v>40774</v>
      </c>
      <c r="F34" s="21">
        <v>2011</v>
      </c>
      <c r="G34" s="22" t="s">
        <v>204</v>
      </c>
      <c r="H34" s="22" t="s">
        <v>41</v>
      </c>
      <c r="I34" s="21">
        <v>1</v>
      </c>
      <c r="J34" s="22" t="s">
        <v>239</v>
      </c>
      <c r="K34" s="22" t="s">
        <v>240</v>
      </c>
      <c r="L34" s="22" t="s">
        <v>241</v>
      </c>
      <c r="M34" s="22" t="s">
        <v>68</v>
      </c>
      <c r="N34" s="22" t="s">
        <v>227</v>
      </c>
      <c r="O34" s="22" t="s">
        <v>228</v>
      </c>
      <c r="P34" s="22" t="s">
        <v>242</v>
      </c>
      <c r="Q34" s="22" t="s">
        <v>51</v>
      </c>
      <c r="R34" s="26">
        <v>48.887262999999997</v>
      </c>
      <c r="S34" s="26">
        <v>-116.70274499999999</v>
      </c>
      <c r="T34" s="22" t="s">
        <v>43</v>
      </c>
      <c r="U34" s="22" t="s">
        <v>44</v>
      </c>
      <c r="V34" s="27">
        <v>80.093980000000002</v>
      </c>
      <c r="W34" s="22" t="s">
        <v>45</v>
      </c>
      <c r="X34" s="21">
        <v>10</v>
      </c>
      <c r="Y34" s="27">
        <v>15.59</v>
      </c>
      <c r="Z34" s="27">
        <v>298.39999999999998</v>
      </c>
      <c r="AA34" s="23">
        <v>0.432</v>
      </c>
      <c r="AB34" s="55"/>
      <c r="AC34" s="23">
        <v>0.82200001478195195</v>
      </c>
      <c r="AD34" s="27">
        <v>16.756032171581769</v>
      </c>
      <c r="AE34" s="27">
        <v>70.87801608579089</v>
      </c>
      <c r="AF34" s="27">
        <v>26.62</v>
      </c>
      <c r="AG34" s="27">
        <v>37.049999999999997</v>
      </c>
      <c r="AH34" s="25">
        <v>0.06</v>
      </c>
      <c r="AI34" s="27">
        <v>4.16</v>
      </c>
      <c r="AJ34" s="27">
        <v>10.9</v>
      </c>
      <c r="AK34" s="27">
        <v>97.62</v>
      </c>
      <c r="AL34" s="27">
        <v>54.76</v>
      </c>
      <c r="AM34" s="29">
        <v>73</v>
      </c>
      <c r="AN34" s="27">
        <v>63.33</v>
      </c>
      <c r="AO34" s="27">
        <v>656.84</v>
      </c>
      <c r="AP34" s="23">
        <v>208.4</v>
      </c>
    </row>
    <row r="35" spans="1:42" customFormat="1" x14ac:dyDescent="0.25">
      <c r="A35" s="21">
        <v>78</v>
      </c>
      <c r="B35" s="21">
        <v>9022</v>
      </c>
      <c r="C35" s="22" t="s">
        <v>238</v>
      </c>
      <c r="D35" s="22" t="s">
        <v>43</v>
      </c>
      <c r="E35" s="24">
        <v>42592</v>
      </c>
      <c r="F35" s="21">
        <v>2016</v>
      </c>
      <c r="G35" s="22" t="s">
        <v>204</v>
      </c>
      <c r="H35" s="22" t="s">
        <v>41</v>
      </c>
      <c r="I35" s="21">
        <v>1</v>
      </c>
      <c r="J35" s="22" t="s">
        <v>239</v>
      </c>
      <c r="K35" s="22" t="s">
        <v>240</v>
      </c>
      <c r="L35" s="22" t="s">
        <v>241</v>
      </c>
      <c r="M35" s="22" t="s">
        <v>68</v>
      </c>
      <c r="N35" s="22" t="s">
        <v>227</v>
      </c>
      <c r="O35" s="22" t="s">
        <v>228</v>
      </c>
      <c r="P35" s="22" t="s">
        <v>242</v>
      </c>
      <c r="Q35" s="22" t="s">
        <v>51</v>
      </c>
      <c r="R35" s="26">
        <v>48.887262999999997</v>
      </c>
      <c r="S35" s="26">
        <v>-116.70274499999999</v>
      </c>
      <c r="T35" s="22" t="s">
        <v>43</v>
      </c>
      <c r="U35" s="22" t="s">
        <v>44</v>
      </c>
      <c r="V35" s="27">
        <v>65.641509999999997</v>
      </c>
      <c r="W35" s="22" t="s">
        <v>45</v>
      </c>
      <c r="X35" s="21">
        <v>10</v>
      </c>
      <c r="Y35" s="27">
        <v>16.55</v>
      </c>
      <c r="Z35" s="27">
        <v>305.89999999999998</v>
      </c>
      <c r="AA35" s="23">
        <v>0.373</v>
      </c>
      <c r="AB35" s="27">
        <v>1.4279999999999999</v>
      </c>
      <c r="AC35" s="23">
        <v>0.70666667819023132</v>
      </c>
      <c r="AD35" s="27">
        <v>19.614253023864009</v>
      </c>
      <c r="AE35" s="27">
        <v>76.234062889425843</v>
      </c>
      <c r="AF35" s="27">
        <v>22.69</v>
      </c>
      <c r="AG35" s="27">
        <v>42.31</v>
      </c>
      <c r="AH35" s="25">
        <v>4.4999999999999998E-2</v>
      </c>
      <c r="AI35" s="27">
        <v>12.22</v>
      </c>
      <c r="AJ35" s="27">
        <v>16.89</v>
      </c>
      <c r="AK35" s="27">
        <v>92.86</v>
      </c>
      <c r="AL35" s="27">
        <v>47.62</v>
      </c>
      <c r="AM35" s="29">
        <v>101</v>
      </c>
      <c r="AN35" s="27">
        <v>51.52</v>
      </c>
      <c r="AO35" s="27">
        <v>657.08</v>
      </c>
      <c r="AP35" s="23">
        <v>183.74600000000001</v>
      </c>
    </row>
    <row r="36" spans="1:42" customFormat="1" x14ac:dyDescent="0.25">
      <c r="A36" s="21">
        <v>79</v>
      </c>
      <c r="B36" s="21">
        <v>102</v>
      </c>
      <c r="C36" s="22" t="s">
        <v>243</v>
      </c>
      <c r="D36" s="22" t="s">
        <v>43</v>
      </c>
      <c r="E36" s="24">
        <v>37121</v>
      </c>
      <c r="F36" s="21">
        <v>2001</v>
      </c>
      <c r="G36" s="22" t="s">
        <v>204</v>
      </c>
      <c r="H36" s="22" t="s">
        <v>41</v>
      </c>
      <c r="I36" s="21">
        <v>1</v>
      </c>
      <c r="J36" s="22" t="s">
        <v>244</v>
      </c>
      <c r="K36" s="22" t="s">
        <v>245</v>
      </c>
      <c r="L36" s="22" t="s">
        <v>241</v>
      </c>
      <c r="M36" s="22" t="s">
        <v>50</v>
      </c>
      <c r="N36" s="22" t="s">
        <v>227</v>
      </c>
      <c r="O36" s="22" t="s">
        <v>228</v>
      </c>
      <c r="P36" s="22" t="s">
        <v>242</v>
      </c>
      <c r="Q36" s="22" t="s">
        <v>51</v>
      </c>
      <c r="R36" s="26">
        <v>48.726827</v>
      </c>
      <c r="S36" s="26">
        <v>-116.598173</v>
      </c>
      <c r="T36" s="22" t="s">
        <v>43</v>
      </c>
      <c r="U36" s="22" t="s">
        <v>55</v>
      </c>
      <c r="V36" s="27"/>
      <c r="W36" s="22" t="s">
        <v>55</v>
      </c>
      <c r="X36" s="21">
        <v>10</v>
      </c>
      <c r="Y36" s="27">
        <v>9.1300000000000008</v>
      </c>
      <c r="Z36" s="27">
        <v>172.9</v>
      </c>
      <c r="AA36" s="23">
        <v>0.51500000000000001</v>
      </c>
      <c r="AB36" s="27">
        <v>1.087</v>
      </c>
      <c r="AC36" s="23">
        <v>0.25499999647339183</v>
      </c>
      <c r="AD36" s="27">
        <v>34.702139965297853</v>
      </c>
      <c r="AE36" s="27">
        <v>64.777328486798325</v>
      </c>
      <c r="AF36" s="27">
        <v>34.229999999999997</v>
      </c>
      <c r="AG36" s="27">
        <v>947.77</v>
      </c>
      <c r="AH36" s="25">
        <v>2.4E-2</v>
      </c>
      <c r="AI36" s="55"/>
      <c r="AJ36" s="55"/>
      <c r="AK36" s="27">
        <v>84.09</v>
      </c>
      <c r="AL36" s="27">
        <v>63.64</v>
      </c>
      <c r="AM36" s="29">
        <v>82</v>
      </c>
      <c r="AN36" s="27">
        <v>57.58</v>
      </c>
      <c r="AO36" s="27">
        <v>844.42</v>
      </c>
      <c r="AP36" s="23">
        <v>158.22900000000001</v>
      </c>
    </row>
    <row r="37" spans="1:42" customFormat="1" x14ac:dyDescent="0.25">
      <c r="A37" s="21">
        <v>79</v>
      </c>
      <c r="B37" s="21">
        <v>2137</v>
      </c>
      <c r="C37" s="22" t="s">
        <v>243</v>
      </c>
      <c r="D37" s="22" t="s">
        <v>43</v>
      </c>
      <c r="E37" s="24">
        <v>38940</v>
      </c>
      <c r="F37" s="21">
        <v>2006</v>
      </c>
      <c r="G37" s="22" t="s">
        <v>204</v>
      </c>
      <c r="H37" s="22" t="s">
        <v>41</v>
      </c>
      <c r="I37" s="21">
        <v>1</v>
      </c>
      <c r="J37" s="22" t="s">
        <v>244</v>
      </c>
      <c r="K37" s="22" t="s">
        <v>245</v>
      </c>
      <c r="L37" s="22" t="s">
        <v>241</v>
      </c>
      <c r="M37" s="22" t="s">
        <v>50</v>
      </c>
      <c r="N37" s="22" t="s">
        <v>227</v>
      </c>
      <c r="O37" s="22" t="s">
        <v>228</v>
      </c>
      <c r="P37" s="22" t="s">
        <v>242</v>
      </c>
      <c r="Q37" s="22" t="s">
        <v>51</v>
      </c>
      <c r="R37" s="26">
        <v>48.726827</v>
      </c>
      <c r="S37" s="26">
        <v>-116.598173</v>
      </c>
      <c r="T37" s="22" t="s">
        <v>43</v>
      </c>
      <c r="U37" s="22" t="s">
        <v>44</v>
      </c>
      <c r="V37" s="27">
        <v>21.740069999999999</v>
      </c>
      <c r="W37" s="22" t="s">
        <v>55</v>
      </c>
      <c r="X37" s="21">
        <v>10</v>
      </c>
      <c r="Y37" s="27">
        <v>10.8</v>
      </c>
      <c r="Z37" s="27">
        <v>169.1</v>
      </c>
      <c r="AA37" s="23">
        <v>0.216</v>
      </c>
      <c r="AB37" s="27">
        <v>1.0640000000000001</v>
      </c>
      <c r="AC37" s="23">
        <v>0.47333333889643353</v>
      </c>
      <c r="AD37" s="27">
        <v>17.740981667652278</v>
      </c>
      <c r="AE37" s="27">
        <v>54.22826774863362</v>
      </c>
      <c r="AF37" s="27">
        <v>18.23</v>
      </c>
      <c r="AG37" s="27">
        <v>38.54</v>
      </c>
      <c r="AH37" s="25">
        <v>2E-3</v>
      </c>
      <c r="AI37" s="27">
        <v>36</v>
      </c>
      <c r="AJ37" s="27">
        <v>52.33</v>
      </c>
      <c r="AK37" s="27">
        <v>100</v>
      </c>
      <c r="AL37" s="27">
        <v>80.95</v>
      </c>
      <c r="AM37" s="29">
        <v>83</v>
      </c>
      <c r="AN37" s="27">
        <v>57.14</v>
      </c>
      <c r="AO37" s="27">
        <v>804.26</v>
      </c>
      <c r="AP37" s="23">
        <v>302.36799999999999</v>
      </c>
    </row>
    <row r="38" spans="1:42" customFormat="1" x14ac:dyDescent="0.25">
      <c r="A38" s="21">
        <v>79</v>
      </c>
      <c r="B38" s="21">
        <v>5949</v>
      </c>
      <c r="C38" s="22" t="s">
        <v>243</v>
      </c>
      <c r="D38" s="22" t="s">
        <v>43</v>
      </c>
      <c r="E38" s="24">
        <v>40764</v>
      </c>
      <c r="F38" s="21">
        <v>2011</v>
      </c>
      <c r="G38" s="22" t="s">
        <v>204</v>
      </c>
      <c r="H38" s="22" t="s">
        <v>41</v>
      </c>
      <c r="I38" s="21">
        <v>1</v>
      </c>
      <c r="J38" s="22" t="s">
        <v>244</v>
      </c>
      <c r="K38" s="22" t="s">
        <v>245</v>
      </c>
      <c r="L38" s="22" t="s">
        <v>241</v>
      </c>
      <c r="M38" s="22" t="s">
        <v>50</v>
      </c>
      <c r="N38" s="22" t="s">
        <v>227</v>
      </c>
      <c r="O38" s="22" t="s">
        <v>228</v>
      </c>
      <c r="P38" s="22" t="s">
        <v>242</v>
      </c>
      <c r="Q38" s="22" t="s">
        <v>51</v>
      </c>
      <c r="R38" s="26">
        <v>48.726827</v>
      </c>
      <c r="S38" s="26">
        <v>-116.598173</v>
      </c>
      <c r="T38" s="22" t="s">
        <v>43</v>
      </c>
      <c r="U38" s="22" t="s">
        <v>44</v>
      </c>
      <c r="V38" s="27">
        <v>55.232660000000003</v>
      </c>
      <c r="W38" s="22" t="s">
        <v>55</v>
      </c>
      <c r="X38" s="21">
        <v>20</v>
      </c>
      <c r="Y38" s="27">
        <v>11.01</v>
      </c>
      <c r="Z38" s="27">
        <v>163</v>
      </c>
      <c r="AA38" s="23">
        <v>0.44800000000000001</v>
      </c>
      <c r="AB38" s="27">
        <v>1.07</v>
      </c>
      <c r="AC38" s="23">
        <v>0.39999999318804058</v>
      </c>
      <c r="AD38" s="27">
        <v>42.944785276073624</v>
      </c>
      <c r="AE38" s="27">
        <v>62.82208682569258</v>
      </c>
      <c r="AF38" s="27">
        <v>16.02</v>
      </c>
      <c r="AG38" s="27">
        <v>33.57</v>
      </c>
      <c r="AH38" s="25">
        <v>2.5000000000000001E-2</v>
      </c>
      <c r="AI38" s="27">
        <v>15.52</v>
      </c>
      <c r="AJ38" s="27">
        <v>19.05</v>
      </c>
      <c r="AK38" s="27">
        <v>90</v>
      </c>
      <c r="AL38" s="27">
        <v>32.5</v>
      </c>
      <c r="AM38" s="29">
        <v>86</v>
      </c>
      <c r="AN38" s="27">
        <v>51.35</v>
      </c>
      <c r="AO38" s="27">
        <v>907.98</v>
      </c>
      <c r="AP38" s="23">
        <v>371.86799999999999</v>
      </c>
    </row>
    <row r="39" spans="1:42" customFormat="1" x14ac:dyDescent="0.25">
      <c r="A39" s="21">
        <v>79</v>
      </c>
      <c r="B39" s="21">
        <v>9023</v>
      </c>
      <c r="C39" s="22" t="s">
        <v>243</v>
      </c>
      <c r="D39" s="22" t="s">
        <v>43</v>
      </c>
      <c r="E39" s="24">
        <v>42595</v>
      </c>
      <c r="F39" s="21">
        <v>2016</v>
      </c>
      <c r="G39" s="22" t="s">
        <v>204</v>
      </c>
      <c r="H39" s="22" t="s">
        <v>41</v>
      </c>
      <c r="I39" s="21">
        <v>1</v>
      </c>
      <c r="J39" s="22" t="s">
        <v>244</v>
      </c>
      <c r="K39" s="22" t="s">
        <v>245</v>
      </c>
      <c r="L39" s="22" t="s">
        <v>241</v>
      </c>
      <c r="M39" s="22" t="s">
        <v>50</v>
      </c>
      <c r="N39" s="22" t="s">
        <v>227</v>
      </c>
      <c r="O39" s="22" t="s">
        <v>228</v>
      </c>
      <c r="P39" s="22" t="s">
        <v>242</v>
      </c>
      <c r="Q39" s="22" t="s">
        <v>51</v>
      </c>
      <c r="R39" s="26">
        <v>48.726827</v>
      </c>
      <c r="S39" s="26">
        <v>-116.598173</v>
      </c>
      <c r="T39" s="22" t="s">
        <v>43</v>
      </c>
      <c r="U39" s="22" t="s">
        <v>44</v>
      </c>
      <c r="V39" s="27">
        <v>69.365089999999995</v>
      </c>
      <c r="W39" s="22" t="s">
        <v>55</v>
      </c>
      <c r="X39" s="21">
        <v>10</v>
      </c>
      <c r="Y39" s="27">
        <v>11.03</v>
      </c>
      <c r="Z39" s="27">
        <v>165.4</v>
      </c>
      <c r="AA39" s="23">
        <v>0.57399999999999995</v>
      </c>
      <c r="AB39" s="27">
        <v>1</v>
      </c>
      <c r="AC39" s="23">
        <v>0.48799999654293058</v>
      </c>
      <c r="AD39" s="27">
        <v>30.229746070133007</v>
      </c>
      <c r="AE39" s="27">
        <v>58.282950192581787</v>
      </c>
      <c r="AF39" s="27">
        <v>16.09</v>
      </c>
      <c r="AG39" s="27">
        <v>92.95</v>
      </c>
      <c r="AH39" s="25">
        <v>3.9E-2</v>
      </c>
      <c r="AI39" s="27">
        <v>6.7</v>
      </c>
      <c r="AJ39" s="27">
        <v>13.97</v>
      </c>
      <c r="AK39" s="27">
        <v>100</v>
      </c>
      <c r="AL39" s="27">
        <v>67.5</v>
      </c>
      <c r="AM39" s="29">
        <v>84</v>
      </c>
      <c r="AN39" s="27">
        <v>62.5</v>
      </c>
      <c r="AO39" s="27">
        <v>1414.75</v>
      </c>
      <c r="AP39" s="23">
        <v>444.24</v>
      </c>
    </row>
    <row r="40" spans="1:42" customFormat="1" x14ac:dyDescent="0.25">
      <c r="A40" s="21">
        <v>80</v>
      </c>
      <c r="B40" s="21">
        <v>103</v>
      </c>
      <c r="C40" s="22" t="s">
        <v>246</v>
      </c>
      <c r="D40" s="22" t="s">
        <v>43</v>
      </c>
      <c r="E40" s="24">
        <v>37122</v>
      </c>
      <c r="F40" s="21">
        <v>2001</v>
      </c>
      <c r="G40" s="22" t="s">
        <v>204</v>
      </c>
      <c r="H40" s="22" t="s">
        <v>41</v>
      </c>
      <c r="I40" s="21">
        <v>1</v>
      </c>
      <c r="J40" s="22" t="s">
        <v>247</v>
      </c>
      <c r="K40" s="22" t="s">
        <v>248</v>
      </c>
      <c r="L40" s="22" t="s">
        <v>241</v>
      </c>
      <c r="M40" s="22" t="s">
        <v>54</v>
      </c>
      <c r="N40" s="22" t="s">
        <v>227</v>
      </c>
      <c r="O40" s="22" t="s">
        <v>228</v>
      </c>
      <c r="P40" s="22" t="s">
        <v>242</v>
      </c>
      <c r="Q40" s="22" t="s">
        <v>51</v>
      </c>
      <c r="R40" s="26">
        <v>48.784728000000001</v>
      </c>
      <c r="S40" s="26">
        <v>-116.552583</v>
      </c>
      <c r="T40" s="22" t="s">
        <v>43</v>
      </c>
      <c r="U40" s="22" t="s">
        <v>55</v>
      </c>
      <c r="V40" s="27"/>
      <c r="W40" s="22" t="s">
        <v>55</v>
      </c>
      <c r="X40" s="21">
        <v>20</v>
      </c>
      <c r="Y40" s="27">
        <v>9.8699999999999992</v>
      </c>
      <c r="Z40" s="27">
        <v>219.2</v>
      </c>
      <c r="AA40" s="23">
        <v>0.54300000000000004</v>
      </c>
      <c r="AB40" s="27">
        <v>1.1419999999999999</v>
      </c>
      <c r="AC40" s="23">
        <v>0.5563636381517757</v>
      </c>
      <c r="AD40" s="27">
        <v>50.182481751824817</v>
      </c>
      <c r="AE40" s="27">
        <v>57.572993266321447</v>
      </c>
      <c r="AF40" s="27">
        <v>18.190000000000001</v>
      </c>
      <c r="AG40" s="27">
        <v>148.84</v>
      </c>
      <c r="AH40" s="25">
        <v>1.7000000000000001E-2</v>
      </c>
      <c r="AI40" s="55"/>
      <c r="AJ40" s="55"/>
      <c r="AK40" s="27">
        <v>86.36</v>
      </c>
      <c r="AL40" s="27">
        <v>56.82</v>
      </c>
      <c r="AM40" s="29">
        <v>86</v>
      </c>
      <c r="AN40" s="27">
        <v>51.22</v>
      </c>
      <c r="AO40" s="27">
        <v>748.18</v>
      </c>
      <c r="AP40" s="23">
        <v>219.21799999999999</v>
      </c>
    </row>
    <row r="41" spans="1:42" customFormat="1" x14ac:dyDescent="0.25">
      <c r="A41" s="21">
        <v>80</v>
      </c>
      <c r="B41" s="21">
        <v>2138</v>
      </c>
      <c r="C41" s="22" t="s">
        <v>246</v>
      </c>
      <c r="D41" s="22" t="s">
        <v>43</v>
      </c>
      <c r="E41" s="24">
        <v>38941</v>
      </c>
      <c r="F41" s="21">
        <v>2006</v>
      </c>
      <c r="G41" s="22" t="s">
        <v>204</v>
      </c>
      <c r="H41" s="22" t="s">
        <v>41</v>
      </c>
      <c r="I41" s="21">
        <v>1</v>
      </c>
      <c r="J41" s="22" t="s">
        <v>247</v>
      </c>
      <c r="K41" s="22" t="s">
        <v>248</v>
      </c>
      <c r="L41" s="22" t="s">
        <v>241</v>
      </c>
      <c r="M41" s="22" t="s">
        <v>54</v>
      </c>
      <c r="N41" s="22" t="s">
        <v>227</v>
      </c>
      <c r="O41" s="22" t="s">
        <v>228</v>
      </c>
      <c r="P41" s="22" t="s">
        <v>242</v>
      </c>
      <c r="Q41" s="22" t="s">
        <v>51</v>
      </c>
      <c r="R41" s="26">
        <v>48.784728000000001</v>
      </c>
      <c r="S41" s="26">
        <v>-116.552583</v>
      </c>
      <c r="T41" s="22" t="s">
        <v>43</v>
      </c>
      <c r="U41" s="22" t="s">
        <v>44</v>
      </c>
      <c r="V41" s="27">
        <v>77.998819999999995</v>
      </c>
      <c r="W41" s="22" t="s">
        <v>55</v>
      </c>
      <c r="X41" s="21">
        <v>20</v>
      </c>
      <c r="Y41" s="27">
        <v>10.050000000000001</v>
      </c>
      <c r="Z41" s="27">
        <v>211.1</v>
      </c>
      <c r="AA41" s="23">
        <v>0.58299999999999996</v>
      </c>
      <c r="AB41" s="27">
        <v>1.262</v>
      </c>
      <c r="AC41" s="23">
        <v>0.63500001529852546</v>
      </c>
      <c r="AD41" s="27">
        <v>28.422548555187117</v>
      </c>
      <c r="AE41" s="27">
        <v>71.672192911918785</v>
      </c>
      <c r="AF41" s="27">
        <v>20.260000000000002</v>
      </c>
      <c r="AG41" s="27">
        <v>212.81</v>
      </c>
      <c r="AH41" s="25">
        <v>2.1499999999999998E-2</v>
      </c>
      <c r="AI41" s="27">
        <v>9.67</v>
      </c>
      <c r="AJ41" s="27">
        <v>15.33</v>
      </c>
      <c r="AK41" s="27">
        <v>100</v>
      </c>
      <c r="AL41" s="27">
        <v>92.86</v>
      </c>
      <c r="AM41" s="29">
        <v>73</v>
      </c>
      <c r="AN41" s="27">
        <v>61.54</v>
      </c>
      <c r="AO41" s="27">
        <v>743.72</v>
      </c>
      <c r="AP41" s="23">
        <v>484.54300000000001</v>
      </c>
    </row>
    <row r="42" spans="1:42" customFormat="1" x14ac:dyDescent="0.25">
      <c r="A42" s="21">
        <v>80</v>
      </c>
      <c r="B42" s="21">
        <v>5950</v>
      </c>
      <c r="C42" s="22" t="s">
        <v>246</v>
      </c>
      <c r="D42" s="22" t="s">
        <v>43</v>
      </c>
      <c r="E42" s="24">
        <v>40771</v>
      </c>
      <c r="F42" s="21">
        <v>2011</v>
      </c>
      <c r="G42" s="22" t="s">
        <v>204</v>
      </c>
      <c r="H42" s="22" t="s">
        <v>41</v>
      </c>
      <c r="I42" s="21">
        <v>1</v>
      </c>
      <c r="J42" s="22" t="s">
        <v>247</v>
      </c>
      <c r="K42" s="22" t="s">
        <v>248</v>
      </c>
      <c r="L42" s="22" t="s">
        <v>241</v>
      </c>
      <c r="M42" s="22" t="s">
        <v>54</v>
      </c>
      <c r="N42" s="22" t="s">
        <v>227</v>
      </c>
      <c r="O42" s="22" t="s">
        <v>228</v>
      </c>
      <c r="P42" s="22" t="s">
        <v>242</v>
      </c>
      <c r="Q42" s="22" t="s">
        <v>51</v>
      </c>
      <c r="R42" s="26">
        <v>48.784728000000001</v>
      </c>
      <c r="S42" s="26">
        <v>-116.552583</v>
      </c>
      <c r="T42" s="22" t="s">
        <v>43</v>
      </c>
      <c r="U42" s="22" t="s">
        <v>44</v>
      </c>
      <c r="V42" s="27">
        <v>70.534450000000007</v>
      </c>
      <c r="W42" s="22" t="s">
        <v>55</v>
      </c>
      <c r="X42" s="21">
        <v>20</v>
      </c>
      <c r="Y42" s="27">
        <v>9.4499999999999993</v>
      </c>
      <c r="Z42" s="27">
        <v>208.8</v>
      </c>
      <c r="AA42" s="23">
        <v>0.60799999999999998</v>
      </c>
      <c r="AB42" s="27">
        <v>1.2729999999999999</v>
      </c>
      <c r="AC42" s="23">
        <v>0.59500000067055225</v>
      </c>
      <c r="AD42" s="27">
        <v>38.314176245210724</v>
      </c>
      <c r="AE42" s="27">
        <v>73.850574621295564</v>
      </c>
      <c r="AF42" s="27">
        <v>15.14</v>
      </c>
      <c r="AG42" s="27">
        <v>28.22</v>
      </c>
      <c r="AH42" s="25">
        <v>1.4E-2</v>
      </c>
      <c r="AI42" s="27">
        <v>7.53</v>
      </c>
      <c r="AJ42" s="27">
        <v>9.6</v>
      </c>
      <c r="AK42" s="27">
        <v>97.5</v>
      </c>
      <c r="AL42" s="27">
        <v>77.5</v>
      </c>
      <c r="AM42" s="29">
        <v>86</v>
      </c>
      <c r="AN42" s="27">
        <v>53.85</v>
      </c>
      <c r="AO42" s="27">
        <v>838.12</v>
      </c>
      <c r="AP42" s="23">
        <v>232.435</v>
      </c>
    </row>
    <row r="43" spans="1:42" customFormat="1" x14ac:dyDescent="0.25">
      <c r="A43" s="21">
        <v>80</v>
      </c>
      <c r="B43" s="21">
        <v>9024</v>
      </c>
      <c r="C43" s="22" t="s">
        <v>246</v>
      </c>
      <c r="D43" s="22" t="s">
        <v>43</v>
      </c>
      <c r="E43" s="24">
        <v>42595</v>
      </c>
      <c r="F43" s="21">
        <v>2016</v>
      </c>
      <c r="G43" s="22" t="s">
        <v>204</v>
      </c>
      <c r="H43" s="22" t="s">
        <v>41</v>
      </c>
      <c r="I43" s="21">
        <v>1</v>
      </c>
      <c r="J43" s="22" t="s">
        <v>247</v>
      </c>
      <c r="K43" s="22" t="s">
        <v>248</v>
      </c>
      <c r="L43" s="22" t="s">
        <v>241</v>
      </c>
      <c r="M43" s="22" t="s">
        <v>54</v>
      </c>
      <c r="N43" s="22" t="s">
        <v>227</v>
      </c>
      <c r="O43" s="22" t="s">
        <v>228</v>
      </c>
      <c r="P43" s="22" t="s">
        <v>242</v>
      </c>
      <c r="Q43" s="22" t="s">
        <v>51</v>
      </c>
      <c r="R43" s="26">
        <v>48.784728000000001</v>
      </c>
      <c r="S43" s="26">
        <v>-116.552583</v>
      </c>
      <c r="T43" s="22" t="s">
        <v>43</v>
      </c>
      <c r="U43" s="22" t="s">
        <v>44</v>
      </c>
      <c r="V43" s="27">
        <v>75.39761</v>
      </c>
      <c r="W43" s="22" t="s">
        <v>55</v>
      </c>
      <c r="X43" s="21">
        <v>20</v>
      </c>
      <c r="Y43" s="27">
        <v>9.91</v>
      </c>
      <c r="Z43" s="27">
        <v>205</v>
      </c>
      <c r="AA43" s="23">
        <v>0.56100000000000005</v>
      </c>
      <c r="AB43" s="27">
        <v>1.2689999999999999</v>
      </c>
      <c r="AC43" s="23">
        <v>0.62999999523162842</v>
      </c>
      <c r="AD43" s="27">
        <v>29.26829268292683</v>
      </c>
      <c r="AE43" s="27">
        <v>69.12195112647079</v>
      </c>
      <c r="AF43" s="27">
        <v>13.08</v>
      </c>
      <c r="AG43" s="27">
        <v>31.54</v>
      </c>
      <c r="AH43" s="25">
        <v>0.03</v>
      </c>
      <c r="AI43" s="27">
        <v>5</v>
      </c>
      <c r="AJ43" s="27">
        <v>14.34</v>
      </c>
      <c r="AK43" s="27">
        <v>100</v>
      </c>
      <c r="AL43" s="27">
        <v>45</v>
      </c>
      <c r="AM43" s="29">
        <v>89</v>
      </c>
      <c r="AN43" s="27">
        <v>55</v>
      </c>
      <c r="AO43" s="27">
        <v>1170.73</v>
      </c>
      <c r="AP43" s="23">
        <v>330.57799999999997</v>
      </c>
    </row>
    <row r="44" spans="1:42" customFormat="1" x14ac:dyDescent="0.25">
      <c r="A44" s="21">
        <v>82</v>
      </c>
      <c r="B44" s="21">
        <v>105</v>
      </c>
      <c r="C44" s="22" t="s">
        <v>249</v>
      </c>
      <c r="D44" s="22" t="s">
        <v>43</v>
      </c>
      <c r="E44" s="24">
        <v>37413</v>
      </c>
      <c r="F44" s="21">
        <v>2002</v>
      </c>
      <c r="G44" s="22" t="s">
        <v>204</v>
      </c>
      <c r="H44" s="22" t="s">
        <v>41</v>
      </c>
      <c r="I44" s="21">
        <v>2</v>
      </c>
      <c r="J44" s="22" t="s">
        <v>250</v>
      </c>
      <c r="K44" s="22" t="s">
        <v>251</v>
      </c>
      <c r="L44" s="22" t="s">
        <v>252</v>
      </c>
      <c r="M44" s="22" t="s">
        <v>42</v>
      </c>
      <c r="N44" s="22" t="s">
        <v>227</v>
      </c>
      <c r="O44" s="22" t="s">
        <v>228</v>
      </c>
      <c r="P44" s="22" t="s">
        <v>229</v>
      </c>
      <c r="Q44" s="22" t="s">
        <v>51</v>
      </c>
      <c r="R44" s="26">
        <v>48.400458</v>
      </c>
      <c r="S44" s="26">
        <v>-116.921598</v>
      </c>
      <c r="T44" s="22" t="s">
        <v>43</v>
      </c>
      <c r="U44" s="22" t="s">
        <v>55</v>
      </c>
      <c r="V44" s="27">
        <v>18.428984954465601</v>
      </c>
      <c r="W44" s="22" t="s">
        <v>55</v>
      </c>
      <c r="X44" s="21">
        <v>20</v>
      </c>
      <c r="Y44" s="27">
        <v>1.82</v>
      </c>
      <c r="Z44" s="27">
        <v>83.7</v>
      </c>
      <c r="AA44" s="23">
        <v>1.9830000000000001</v>
      </c>
      <c r="AB44" s="27">
        <v>1.361</v>
      </c>
      <c r="AC44" s="23">
        <v>0.18357143231800624</v>
      </c>
      <c r="AD44" s="27">
        <v>167.26403823178015</v>
      </c>
      <c r="AE44" s="27">
        <v>46.953405815498236</v>
      </c>
      <c r="AF44" s="27">
        <v>13.67</v>
      </c>
      <c r="AG44" s="27">
        <v>37.97</v>
      </c>
      <c r="AH44" s="25">
        <v>8.9999999999999993E-3</v>
      </c>
      <c r="AI44" s="55"/>
      <c r="AJ44" s="27">
        <v>77.33</v>
      </c>
      <c r="AK44" s="27">
        <v>97.62</v>
      </c>
      <c r="AL44" s="27">
        <v>73.81</v>
      </c>
      <c r="AM44" s="29">
        <v>96</v>
      </c>
      <c r="AN44" s="27">
        <v>42.11</v>
      </c>
      <c r="AO44" s="27">
        <v>191.16</v>
      </c>
      <c r="AP44" s="23">
        <v>40.707999999999998</v>
      </c>
    </row>
    <row r="45" spans="1:42" customFormat="1" x14ac:dyDescent="0.25">
      <c r="A45" s="21">
        <v>82</v>
      </c>
      <c r="B45" s="21">
        <v>3627</v>
      </c>
      <c r="C45" s="22" t="s">
        <v>249</v>
      </c>
      <c r="D45" s="22" t="s">
        <v>43</v>
      </c>
      <c r="E45" s="24">
        <v>39249</v>
      </c>
      <c r="F45" s="21">
        <v>2007</v>
      </c>
      <c r="G45" s="22" t="s">
        <v>204</v>
      </c>
      <c r="H45" s="22" t="s">
        <v>41</v>
      </c>
      <c r="I45" s="21">
        <v>2</v>
      </c>
      <c r="J45" s="22" t="s">
        <v>250</v>
      </c>
      <c r="K45" s="22" t="s">
        <v>251</v>
      </c>
      <c r="L45" s="22" t="s">
        <v>252</v>
      </c>
      <c r="M45" s="22" t="s">
        <v>42</v>
      </c>
      <c r="N45" s="22" t="s">
        <v>227</v>
      </c>
      <c r="O45" s="22" t="s">
        <v>228</v>
      </c>
      <c r="P45" s="22" t="s">
        <v>229</v>
      </c>
      <c r="Q45" s="22" t="s">
        <v>51</v>
      </c>
      <c r="R45" s="26">
        <v>48.400458</v>
      </c>
      <c r="S45" s="26">
        <v>-116.921598</v>
      </c>
      <c r="T45" s="22" t="s">
        <v>43</v>
      </c>
      <c r="U45" s="22" t="s">
        <v>44</v>
      </c>
      <c r="V45" s="27">
        <v>30.116379999999999</v>
      </c>
      <c r="W45" s="22" t="s">
        <v>55</v>
      </c>
      <c r="X45" s="21">
        <v>30</v>
      </c>
      <c r="Y45" s="27">
        <v>2.82</v>
      </c>
      <c r="Z45" s="27">
        <v>164</v>
      </c>
      <c r="AA45" s="23">
        <v>2.1520000000000001</v>
      </c>
      <c r="AB45" s="27">
        <v>1.22</v>
      </c>
      <c r="AC45" s="23">
        <v>0.18434782714947409</v>
      </c>
      <c r="AD45" s="27">
        <v>140.2439024390244</v>
      </c>
      <c r="AE45" s="27">
        <v>57.500000116301742</v>
      </c>
      <c r="AF45" s="27">
        <v>10.42</v>
      </c>
      <c r="AG45" s="27">
        <v>65.5</v>
      </c>
      <c r="AH45" s="25">
        <v>2E-3</v>
      </c>
      <c r="AI45" s="27">
        <v>31.58</v>
      </c>
      <c r="AJ45" s="27">
        <v>50.46</v>
      </c>
      <c r="AK45" s="27">
        <v>100</v>
      </c>
      <c r="AL45" s="27">
        <v>95.24</v>
      </c>
      <c r="AM45" s="29">
        <v>95</v>
      </c>
      <c r="AN45" s="27">
        <v>35.71</v>
      </c>
      <c r="AO45" s="27">
        <v>408.54</v>
      </c>
      <c r="AP45" s="23">
        <v>86.051000000000002</v>
      </c>
    </row>
    <row r="46" spans="1:42" customFormat="1" x14ac:dyDescent="0.25">
      <c r="A46" s="21">
        <v>82</v>
      </c>
      <c r="B46" s="21">
        <v>6522</v>
      </c>
      <c r="C46" s="22" t="s">
        <v>249</v>
      </c>
      <c r="D46" s="22" t="s">
        <v>43</v>
      </c>
      <c r="E46" s="24">
        <v>41084</v>
      </c>
      <c r="F46" s="21">
        <v>2012</v>
      </c>
      <c r="G46" s="22" t="s">
        <v>204</v>
      </c>
      <c r="H46" s="22" t="s">
        <v>41</v>
      </c>
      <c r="I46" s="21">
        <v>2</v>
      </c>
      <c r="J46" s="22" t="s">
        <v>250</v>
      </c>
      <c r="K46" s="22" t="s">
        <v>251</v>
      </c>
      <c r="L46" s="22" t="s">
        <v>252</v>
      </c>
      <c r="M46" s="22" t="s">
        <v>42</v>
      </c>
      <c r="N46" s="22" t="s">
        <v>227</v>
      </c>
      <c r="O46" s="22" t="s">
        <v>228</v>
      </c>
      <c r="P46" s="22" t="s">
        <v>229</v>
      </c>
      <c r="Q46" s="22" t="s">
        <v>51</v>
      </c>
      <c r="R46" s="26">
        <v>48.400458</v>
      </c>
      <c r="S46" s="26">
        <v>-116.921598</v>
      </c>
      <c r="T46" s="22" t="s">
        <v>43</v>
      </c>
      <c r="U46" s="22" t="s">
        <v>44</v>
      </c>
      <c r="V46" s="27">
        <v>53.405320000000003</v>
      </c>
      <c r="W46" s="22" t="s">
        <v>55</v>
      </c>
      <c r="X46" s="21">
        <v>30</v>
      </c>
      <c r="Y46" s="27">
        <v>2.72</v>
      </c>
      <c r="Z46" s="27">
        <v>170.4</v>
      </c>
      <c r="AA46" s="23">
        <v>2.218</v>
      </c>
      <c r="AB46" s="27">
        <v>1.093</v>
      </c>
      <c r="AC46" s="23">
        <v>0.20875000022351742</v>
      </c>
      <c r="AD46" s="27">
        <v>140.84507042253523</v>
      </c>
      <c r="AE46" s="27">
        <v>69.542253241292755</v>
      </c>
      <c r="AF46" s="27">
        <v>10.11</v>
      </c>
      <c r="AG46" s="27">
        <v>11.32</v>
      </c>
      <c r="AH46" s="25">
        <v>1.4E-2</v>
      </c>
      <c r="AI46" s="27">
        <v>17.39</v>
      </c>
      <c r="AJ46" s="27">
        <v>32.94</v>
      </c>
      <c r="AK46" s="27">
        <v>100</v>
      </c>
      <c r="AL46" s="27">
        <v>95.24</v>
      </c>
      <c r="AM46" s="29">
        <v>94</v>
      </c>
      <c r="AN46" s="27">
        <v>47.62</v>
      </c>
      <c r="AO46" s="27">
        <v>481.22</v>
      </c>
      <c r="AP46" s="23">
        <v>93.688000000000002</v>
      </c>
    </row>
    <row r="47" spans="1:42" customFormat="1" x14ac:dyDescent="0.25">
      <c r="A47" s="21">
        <v>82</v>
      </c>
      <c r="B47" s="21">
        <v>9576</v>
      </c>
      <c r="C47" s="22" t="s">
        <v>249</v>
      </c>
      <c r="D47" s="22" t="s">
        <v>43</v>
      </c>
      <c r="E47" s="24">
        <v>42904</v>
      </c>
      <c r="F47" s="21">
        <v>2017</v>
      </c>
      <c r="G47" s="22" t="s">
        <v>204</v>
      </c>
      <c r="H47" s="22" t="s">
        <v>41</v>
      </c>
      <c r="I47" s="21">
        <v>2</v>
      </c>
      <c r="J47" s="22" t="s">
        <v>250</v>
      </c>
      <c r="K47" s="22" t="s">
        <v>251</v>
      </c>
      <c r="L47" s="22" t="s">
        <v>252</v>
      </c>
      <c r="M47" s="22" t="s">
        <v>42</v>
      </c>
      <c r="N47" s="22" t="s">
        <v>227</v>
      </c>
      <c r="O47" s="22" t="s">
        <v>228</v>
      </c>
      <c r="P47" s="22" t="s">
        <v>229</v>
      </c>
      <c r="Q47" s="22" t="s">
        <v>51</v>
      </c>
      <c r="R47" s="26">
        <v>48.400458</v>
      </c>
      <c r="S47" s="26">
        <v>-116.921598</v>
      </c>
      <c r="T47" s="22" t="s">
        <v>43</v>
      </c>
      <c r="U47" s="22" t="s">
        <v>44</v>
      </c>
      <c r="V47" s="27">
        <v>30.241591862197598</v>
      </c>
      <c r="W47" s="22" t="s">
        <v>55</v>
      </c>
      <c r="X47" s="21">
        <v>30</v>
      </c>
      <c r="Y47" s="27">
        <v>2.86</v>
      </c>
      <c r="Z47" s="27">
        <v>178</v>
      </c>
      <c r="AA47" s="23">
        <v>2.0529999999999999</v>
      </c>
      <c r="AB47" s="27">
        <v>1.2390000000000001</v>
      </c>
      <c r="AC47" s="23">
        <v>0.20230769022152975</v>
      </c>
      <c r="AD47" s="27">
        <v>146.06741573033707</v>
      </c>
      <c r="AE47" s="27">
        <v>51.573033647590805</v>
      </c>
      <c r="AF47" s="27">
        <v>10.32</v>
      </c>
      <c r="AG47" s="27">
        <v>19.25</v>
      </c>
      <c r="AH47" s="25">
        <v>8.0000000000000002E-3</v>
      </c>
      <c r="AI47" s="27">
        <v>27.96</v>
      </c>
      <c r="AJ47" s="27">
        <v>43.88</v>
      </c>
      <c r="AK47" s="27">
        <v>97.73</v>
      </c>
      <c r="AL47" s="27">
        <v>79.55</v>
      </c>
      <c r="AM47" s="29">
        <v>103</v>
      </c>
      <c r="AN47" s="27">
        <v>46.51</v>
      </c>
      <c r="AO47" s="27">
        <v>567.41999999999996</v>
      </c>
      <c r="AP47" s="23">
        <v>92.787999999999997</v>
      </c>
    </row>
    <row r="48" spans="1:42" customFormat="1" x14ac:dyDescent="0.25">
      <c r="A48" s="21">
        <v>83</v>
      </c>
      <c r="B48" s="21">
        <v>106</v>
      </c>
      <c r="C48" s="22" t="s">
        <v>253</v>
      </c>
      <c r="D48" s="22" t="s">
        <v>43</v>
      </c>
      <c r="E48" s="24">
        <v>37413</v>
      </c>
      <c r="F48" s="21">
        <v>2002</v>
      </c>
      <c r="G48" s="22" t="s">
        <v>204</v>
      </c>
      <c r="H48" s="22" t="s">
        <v>41</v>
      </c>
      <c r="I48" s="21">
        <v>2</v>
      </c>
      <c r="J48" s="22" t="s">
        <v>254</v>
      </c>
      <c r="K48" s="22" t="s">
        <v>255</v>
      </c>
      <c r="L48" s="22" t="s">
        <v>252</v>
      </c>
      <c r="M48" s="22" t="s">
        <v>60</v>
      </c>
      <c r="N48" s="22" t="s">
        <v>227</v>
      </c>
      <c r="O48" s="22" t="s">
        <v>228</v>
      </c>
      <c r="P48" s="22" t="s">
        <v>229</v>
      </c>
      <c r="Q48" s="22" t="s">
        <v>51</v>
      </c>
      <c r="R48" s="26">
        <v>48.344596000000003</v>
      </c>
      <c r="S48" s="26">
        <v>-116.847714</v>
      </c>
      <c r="T48" s="22" t="s">
        <v>43</v>
      </c>
      <c r="U48" s="22" t="s">
        <v>55</v>
      </c>
      <c r="V48" s="27">
        <v>60.9118675887755</v>
      </c>
      <c r="W48" s="22" t="s">
        <v>45</v>
      </c>
      <c r="X48" s="21">
        <v>20</v>
      </c>
      <c r="Y48" s="27">
        <v>2.4300000000000002</v>
      </c>
      <c r="Z48" s="27">
        <v>81</v>
      </c>
      <c r="AA48" s="23">
        <v>1.222</v>
      </c>
      <c r="AB48" s="27">
        <v>1.306</v>
      </c>
      <c r="AC48" s="23">
        <v>0.32299999743700025</v>
      </c>
      <c r="AD48" s="27">
        <v>123.45679012345678</v>
      </c>
      <c r="AE48" s="27">
        <v>74.197532218179589</v>
      </c>
      <c r="AF48" s="27">
        <v>18.62</v>
      </c>
      <c r="AG48" s="27">
        <v>34.54</v>
      </c>
      <c r="AH48" s="25">
        <v>2.1999999999999999E-2</v>
      </c>
      <c r="AI48" s="55"/>
      <c r="AJ48" s="27">
        <v>30.91</v>
      </c>
      <c r="AK48" s="27">
        <v>97.62</v>
      </c>
      <c r="AL48" s="27">
        <v>76.19</v>
      </c>
      <c r="AM48" s="29">
        <v>86</v>
      </c>
      <c r="AN48" s="27">
        <v>58.97</v>
      </c>
      <c r="AO48" s="27">
        <v>308.64</v>
      </c>
      <c r="AP48" s="23">
        <v>38.887</v>
      </c>
    </row>
    <row r="49" spans="1:42" customFormat="1" x14ac:dyDescent="0.25">
      <c r="A49" s="21">
        <v>83</v>
      </c>
      <c r="B49" s="21">
        <v>3623</v>
      </c>
      <c r="C49" s="22" t="s">
        <v>253</v>
      </c>
      <c r="D49" s="22" t="s">
        <v>43</v>
      </c>
      <c r="E49" s="24">
        <v>39248</v>
      </c>
      <c r="F49" s="21">
        <v>2007</v>
      </c>
      <c r="G49" s="22" t="s">
        <v>204</v>
      </c>
      <c r="H49" s="22" t="s">
        <v>41</v>
      </c>
      <c r="I49" s="21">
        <v>2</v>
      </c>
      <c r="J49" s="22" t="s">
        <v>254</v>
      </c>
      <c r="K49" s="22" t="s">
        <v>255</v>
      </c>
      <c r="L49" s="22" t="s">
        <v>252</v>
      </c>
      <c r="M49" s="22" t="s">
        <v>60</v>
      </c>
      <c r="N49" s="22" t="s">
        <v>227</v>
      </c>
      <c r="O49" s="22" t="s">
        <v>228</v>
      </c>
      <c r="P49" s="22" t="s">
        <v>229</v>
      </c>
      <c r="Q49" s="22" t="s">
        <v>51</v>
      </c>
      <c r="R49" s="26">
        <v>48.344596000000003</v>
      </c>
      <c r="S49" s="26">
        <v>-116.847714</v>
      </c>
      <c r="T49" s="22" t="s">
        <v>43</v>
      </c>
      <c r="U49" s="22" t="s">
        <v>44</v>
      </c>
      <c r="V49" s="27"/>
      <c r="W49" s="22" t="s">
        <v>45</v>
      </c>
      <c r="X49" s="21">
        <v>20</v>
      </c>
      <c r="Y49" s="27">
        <v>3.39</v>
      </c>
      <c r="Z49" s="27">
        <v>161</v>
      </c>
      <c r="AA49" s="23">
        <v>1.534</v>
      </c>
      <c r="AB49" s="27">
        <v>1.1599999999999999</v>
      </c>
      <c r="AC49" s="23">
        <v>0.86499999463558197</v>
      </c>
      <c r="AD49" s="27">
        <v>24.844720496894407</v>
      </c>
      <c r="AE49" s="27">
        <v>69.813664359335576</v>
      </c>
      <c r="AF49" s="27">
        <v>15.94</v>
      </c>
      <c r="AG49" s="27">
        <v>52.18</v>
      </c>
      <c r="AH49" s="60"/>
      <c r="AI49" s="55"/>
      <c r="AJ49" s="55"/>
      <c r="AK49" s="55"/>
      <c r="AL49" s="55"/>
      <c r="AM49" s="61"/>
      <c r="AN49" s="55"/>
      <c r="AO49" s="27">
        <v>167.7</v>
      </c>
      <c r="AP49" s="23">
        <v>48.201999999999998</v>
      </c>
    </row>
    <row r="50" spans="1:42" customFormat="1" x14ac:dyDescent="0.25">
      <c r="A50" s="21">
        <v>83</v>
      </c>
      <c r="B50" s="21">
        <v>6523</v>
      </c>
      <c r="C50" s="22" t="s">
        <v>253</v>
      </c>
      <c r="D50" s="22" t="s">
        <v>43</v>
      </c>
      <c r="E50" s="24">
        <v>41079</v>
      </c>
      <c r="F50" s="21">
        <v>2012</v>
      </c>
      <c r="G50" s="22" t="s">
        <v>204</v>
      </c>
      <c r="H50" s="22" t="s">
        <v>41</v>
      </c>
      <c r="I50" s="21">
        <v>2</v>
      </c>
      <c r="J50" s="22" t="s">
        <v>254</v>
      </c>
      <c r="K50" s="22" t="s">
        <v>255</v>
      </c>
      <c r="L50" s="22" t="s">
        <v>252</v>
      </c>
      <c r="M50" s="22" t="s">
        <v>60</v>
      </c>
      <c r="N50" s="22" t="s">
        <v>227</v>
      </c>
      <c r="O50" s="22" t="s">
        <v>228</v>
      </c>
      <c r="P50" s="22" t="s">
        <v>229</v>
      </c>
      <c r="Q50" s="22" t="s">
        <v>51</v>
      </c>
      <c r="R50" s="26">
        <v>48.344596000000003</v>
      </c>
      <c r="S50" s="26">
        <v>-116.847714</v>
      </c>
      <c r="T50" s="22" t="s">
        <v>43</v>
      </c>
      <c r="U50" s="22" t="s">
        <v>44</v>
      </c>
      <c r="V50" s="27">
        <v>40.76352</v>
      </c>
      <c r="W50" s="22" t="s">
        <v>45</v>
      </c>
      <c r="X50" s="21">
        <v>20</v>
      </c>
      <c r="Y50" s="27">
        <v>3.04</v>
      </c>
      <c r="Z50" s="27">
        <v>169.2</v>
      </c>
      <c r="AA50" s="23">
        <v>1.655</v>
      </c>
      <c r="AB50" s="27">
        <v>1.323</v>
      </c>
      <c r="AC50" s="23">
        <v>0.3842857075589044</v>
      </c>
      <c r="AD50" s="27">
        <v>82.742316784869985</v>
      </c>
      <c r="AE50" s="27">
        <v>67.434988123305303</v>
      </c>
      <c r="AF50" s="27">
        <v>5.74</v>
      </c>
      <c r="AG50" s="27">
        <v>7.19</v>
      </c>
      <c r="AH50" s="25">
        <v>8.0000000000000002E-3</v>
      </c>
      <c r="AI50" s="27">
        <v>53.33</v>
      </c>
      <c r="AJ50" s="27">
        <v>65.52</v>
      </c>
      <c r="AK50" s="27">
        <v>100</v>
      </c>
      <c r="AL50" s="27">
        <v>95.24</v>
      </c>
      <c r="AM50" s="29">
        <v>88</v>
      </c>
      <c r="AN50" s="27">
        <v>54.76</v>
      </c>
      <c r="AO50" s="27">
        <v>466.9</v>
      </c>
      <c r="AP50" s="23">
        <v>92.09</v>
      </c>
    </row>
    <row r="51" spans="1:42" customFormat="1" x14ac:dyDescent="0.25">
      <c r="A51" s="21">
        <v>83</v>
      </c>
      <c r="B51" s="21">
        <v>9577</v>
      </c>
      <c r="C51" s="22" t="s">
        <v>253</v>
      </c>
      <c r="D51" s="22" t="s">
        <v>43</v>
      </c>
      <c r="E51" s="24">
        <v>42902</v>
      </c>
      <c r="F51" s="21">
        <v>2017</v>
      </c>
      <c r="G51" s="22" t="s">
        <v>204</v>
      </c>
      <c r="H51" s="22" t="s">
        <v>41</v>
      </c>
      <c r="I51" s="21">
        <v>2</v>
      </c>
      <c r="J51" s="22" t="s">
        <v>254</v>
      </c>
      <c r="K51" s="22" t="s">
        <v>255</v>
      </c>
      <c r="L51" s="22" t="s">
        <v>252</v>
      </c>
      <c r="M51" s="22" t="s">
        <v>60</v>
      </c>
      <c r="N51" s="22" t="s">
        <v>227</v>
      </c>
      <c r="O51" s="22" t="s">
        <v>228</v>
      </c>
      <c r="P51" s="22" t="s">
        <v>229</v>
      </c>
      <c r="Q51" s="22" t="s">
        <v>51</v>
      </c>
      <c r="R51" s="26">
        <v>48.344596000000003</v>
      </c>
      <c r="S51" s="26">
        <v>-116.847714</v>
      </c>
      <c r="T51" s="22" t="s">
        <v>43</v>
      </c>
      <c r="U51" s="22" t="s">
        <v>44</v>
      </c>
      <c r="V51" s="27">
        <v>23.625239430062901</v>
      </c>
      <c r="W51" s="22" t="s">
        <v>45</v>
      </c>
      <c r="X51" s="21">
        <v>20</v>
      </c>
      <c r="Y51" s="27">
        <v>2.4</v>
      </c>
      <c r="Z51" s="27">
        <v>172.2</v>
      </c>
      <c r="AA51" s="23">
        <v>1.524</v>
      </c>
      <c r="AB51" s="27">
        <v>1.4279999999999999</v>
      </c>
      <c r="AC51" s="23">
        <v>0.25719999909400942</v>
      </c>
      <c r="AD51" s="27">
        <v>145.18002322880372</v>
      </c>
      <c r="AE51" s="27">
        <v>42.218350505718092</v>
      </c>
      <c r="AF51" s="27">
        <v>6.54</v>
      </c>
      <c r="AG51" s="27">
        <v>9.8000000000000007</v>
      </c>
      <c r="AH51" s="25">
        <v>5.4999999999999997E-3</v>
      </c>
      <c r="AI51" s="27">
        <v>41.07</v>
      </c>
      <c r="AJ51" s="27">
        <v>44.44</v>
      </c>
      <c r="AK51" s="27">
        <v>100</v>
      </c>
      <c r="AL51" s="27">
        <v>92.68</v>
      </c>
      <c r="AM51" s="29">
        <v>88</v>
      </c>
      <c r="AN51" s="27">
        <v>53.66</v>
      </c>
      <c r="AO51" s="27">
        <v>290.36</v>
      </c>
      <c r="AP51" s="23">
        <v>97.632000000000005</v>
      </c>
    </row>
    <row r="52" spans="1:42" customFormat="1" x14ac:dyDescent="0.25">
      <c r="A52" s="21">
        <v>84</v>
      </c>
      <c r="B52" s="21">
        <v>107</v>
      </c>
      <c r="C52" s="22" t="s">
        <v>256</v>
      </c>
      <c r="D52" s="22" t="s">
        <v>43</v>
      </c>
      <c r="E52" s="24">
        <v>37417</v>
      </c>
      <c r="F52" s="21">
        <v>2002</v>
      </c>
      <c r="G52" s="22" t="s">
        <v>204</v>
      </c>
      <c r="H52" s="22" t="s">
        <v>41</v>
      </c>
      <c r="I52" s="21">
        <v>2</v>
      </c>
      <c r="J52" s="22" t="s">
        <v>257</v>
      </c>
      <c r="K52" s="22" t="s">
        <v>258</v>
      </c>
      <c r="L52" s="22" t="s">
        <v>252</v>
      </c>
      <c r="M52" s="22" t="s">
        <v>212</v>
      </c>
      <c r="N52" s="22" t="s">
        <v>227</v>
      </c>
      <c r="O52" s="22" t="s">
        <v>228</v>
      </c>
      <c r="P52" s="22" t="s">
        <v>259</v>
      </c>
      <c r="Q52" s="22" t="s">
        <v>51</v>
      </c>
      <c r="R52" s="26">
        <v>48.102206000000002</v>
      </c>
      <c r="S52" s="26">
        <v>-116.561761</v>
      </c>
      <c r="T52" s="22" t="s">
        <v>43</v>
      </c>
      <c r="U52" s="22" t="s">
        <v>55</v>
      </c>
      <c r="V52" s="27">
        <v>49.811252880576703</v>
      </c>
      <c r="W52" s="22" t="s">
        <v>55</v>
      </c>
      <c r="X52" s="21">
        <v>40</v>
      </c>
      <c r="Y52" s="27">
        <v>3.68</v>
      </c>
      <c r="Z52" s="27">
        <v>81.900000000000006</v>
      </c>
      <c r="AA52" s="23">
        <v>2.0510000000000002</v>
      </c>
      <c r="AB52" s="27">
        <v>1.1279999999999999</v>
      </c>
      <c r="AC52" s="23">
        <v>0.23714285024574824</v>
      </c>
      <c r="AD52" s="27">
        <v>85.470085470085465</v>
      </c>
      <c r="AE52" s="27">
        <v>41.391941799494511</v>
      </c>
      <c r="AF52" s="27">
        <v>11.84</v>
      </c>
      <c r="AG52" s="27">
        <v>17.809999999999999</v>
      </c>
      <c r="AH52" s="25">
        <v>1.7999999999999999E-2</v>
      </c>
      <c r="AI52" s="55"/>
      <c r="AJ52" s="27">
        <v>15.59</v>
      </c>
      <c r="AK52" s="27">
        <v>100</v>
      </c>
      <c r="AL52" s="27">
        <v>64.290000000000006</v>
      </c>
      <c r="AM52" s="29">
        <v>86</v>
      </c>
      <c r="AN52" s="27">
        <v>63.16</v>
      </c>
      <c r="AO52" s="27">
        <v>305.25</v>
      </c>
      <c r="AP52" s="23">
        <v>483.49700000000001</v>
      </c>
    </row>
    <row r="53" spans="1:42" customFormat="1" x14ac:dyDescent="0.25">
      <c r="A53" s="21">
        <v>84</v>
      </c>
      <c r="B53" s="21">
        <v>3628</v>
      </c>
      <c r="C53" s="22" t="s">
        <v>256</v>
      </c>
      <c r="D53" s="22" t="s">
        <v>43</v>
      </c>
      <c r="E53" s="24">
        <v>39245</v>
      </c>
      <c r="F53" s="21">
        <v>2007</v>
      </c>
      <c r="G53" s="22" t="s">
        <v>204</v>
      </c>
      <c r="H53" s="22" t="s">
        <v>41</v>
      </c>
      <c r="I53" s="21">
        <v>2</v>
      </c>
      <c r="J53" s="22" t="s">
        <v>257</v>
      </c>
      <c r="K53" s="22" t="s">
        <v>258</v>
      </c>
      <c r="L53" s="22" t="s">
        <v>252</v>
      </c>
      <c r="M53" s="22" t="s">
        <v>212</v>
      </c>
      <c r="N53" s="22" t="s">
        <v>227</v>
      </c>
      <c r="O53" s="22" t="s">
        <v>228</v>
      </c>
      <c r="P53" s="22" t="s">
        <v>259</v>
      </c>
      <c r="Q53" s="22" t="s">
        <v>51</v>
      </c>
      <c r="R53" s="26">
        <v>48.102206000000002</v>
      </c>
      <c r="S53" s="26">
        <v>-116.561761</v>
      </c>
      <c r="T53" s="22" t="s">
        <v>43</v>
      </c>
      <c r="U53" s="22" t="s">
        <v>44</v>
      </c>
      <c r="V53" s="27">
        <v>46.397979999999997</v>
      </c>
      <c r="W53" s="22" t="s">
        <v>55</v>
      </c>
      <c r="X53" s="21">
        <v>50</v>
      </c>
      <c r="Y53" s="27">
        <v>3.31</v>
      </c>
      <c r="Z53" s="27">
        <v>170.1</v>
      </c>
      <c r="AA53" s="23">
        <v>2.4460000000000002</v>
      </c>
      <c r="AB53" s="27">
        <v>1.272</v>
      </c>
      <c r="AC53" s="23">
        <v>0.23111111174027124</v>
      </c>
      <c r="AD53" s="27">
        <v>105.82010582010582</v>
      </c>
      <c r="AE53" s="27">
        <v>40.505584795849245</v>
      </c>
      <c r="AF53" s="27">
        <v>11.32</v>
      </c>
      <c r="AG53" s="27">
        <v>33.26</v>
      </c>
      <c r="AH53" s="25">
        <v>1.95E-2</v>
      </c>
      <c r="AI53" s="27">
        <v>9.08</v>
      </c>
      <c r="AJ53" s="27">
        <v>13.07</v>
      </c>
      <c r="AK53" s="27">
        <v>100</v>
      </c>
      <c r="AL53" s="27">
        <v>97.62</v>
      </c>
      <c r="AM53" s="29">
        <v>101</v>
      </c>
      <c r="AN53" s="27">
        <v>35.71</v>
      </c>
      <c r="AO53" s="27">
        <v>382.13</v>
      </c>
      <c r="AP53" s="23">
        <v>70.902000000000001</v>
      </c>
    </row>
    <row r="54" spans="1:42" customFormat="1" x14ac:dyDescent="0.25">
      <c r="A54" s="21">
        <v>84</v>
      </c>
      <c r="B54" s="21">
        <v>6524</v>
      </c>
      <c r="C54" s="22" t="s">
        <v>256</v>
      </c>
      <c r="D54" s="22" t="s">
        <v>43</v>
      </c>
      <c r="E54" s="24">
        <v>41080</v>
      </c>
      <c r="F54" s="21">
        <v>2012</v>
      </c>
      <c r="G54" s="22" t="s">
        <v>204</v>
      </c>
      <c r="H54" s="22" t="s">
        <v>41</v>
      </c>
      <c r="I54" s="21">
        <v>2</v>
      </c>
      <c r="J54" s="22" t="s">
        <v>257</v>
      </c>
      <c r="K54" s="22" t="s">
        <v>258</v>
      </c>
      <c r="L54" s="22" t="s">
        <v>252</v>
      </c>
      <c r="M54" s="22" t="s">
        <v>212</v>
      </c>
      <c r="N54" s="22" t="s">
        <v>227</v>
      </c>
      <c r="O54" s="22" t="s">
        <v>228</v>
      </c>
      <c r="P54" s="22" t="s">
        <v>259</v>
      </c>
      <c r="Q54" s="22" t="s">
        <v>51</v>
      </c>
      <c r="R54" s="26">
        <v>48.102206000000002</v>
      </c>
      <c r="S54" s="26">
        <v>-116.561761</v>
      </c>
      <c r="T54" s="22" t="s">
        <v>43</v>
      </c>
      <c r="U54" s="22" t="s">
        <v>44</v>
      </c>
      <c r="V54" s="27">
        <v>45.414560000000002</v>
      </c>
      <c r="W54" s="22" t="s">
        <v>55</v>
      </c>
      <c r="X54" s="21">
        <v>20</v>
      </c>
      <c r="Y54" s="27">
        <v>4.6100000000000003</v>
      </c>
      <c r="Z54" s="27">
        <v>160</v>
      </c>
      <c r="AA54" s="23">
        <v>2.5939999999999999</v>
      </c>
      <c r="AB54" s="27">
        <v>1.2310000000000001</v>
      </c>
      <c r="AC54" s="23">
        <v>0.31999999936670065</v>
      </c>
      <c r="AD54" s="27">
        <v>100</v>
      </c>
      <c r="AE54" s="27">
        <v>47.499999925494194</v>
      </c>
      <c r="AF54" s="27">
        <v>13.96</v>
      </c>
      <c r="AG54" s="27">
        <v>12.46</v>
      </c>
      <c r="AH54" s="25">
        <v>2.1000000000000001E-2</v>
      </c>
      <c r="AI54" s="27">
        <v>10.59</v>
      </c>
      <c r="AJ54" s="27">
        <v>29.44</v>
      </c>
      <c r="AK54" s="27">
        <v>97.5</v>
      </c>
      <c r="AL54" s="27">
        <v>92.5</v>
      </c>
      <c r="AM54" s="29">
        <v>121</v>
      </c>
      <c r="AN54" s="27">
        <v>12.5</v>
      </c>
      <c r="AO54" s="27">
        <v>906.25</v>
      </c>
      <c r="AP54" s="23">
        <v>137.87700000000001</v>
      </c>
    </row>
    <row r="55" spans="1:42" customFormat="1" x14ac:dyDescent="0.25">
      <c r="A55" s="21">
        <v>84</v>
      </c>
      <c r="B55" s="21">
        <v>9578</v>
      </c>
      <c r="C55" s="22" t="s">
        <v>256</v>
      </c>
      <c r="D55" s="22" t="s">
        <v>43</v>
      </c>
      <c r="E55" s="24">
        <v>42901</v>
      </c>
      <c r="F55" s="21">
        <v>2017</v>
      </c>
      <c r="G55" s="22" t="s">
        <v>204</v>
      </c>
      <c r="H55" s="22" t="s">
        <v>41</v>
      </c>
      <c r="I55" s="21">
        <v>2</v>
      </c>
      <c r="J55" s="22" t="s">
        <v>257</v>
      </c>
      <c r="K55" s="22" t="s">
        <v>258</v>
      </c>
      <c r="L55" s="22" t="s">
        <v>252</v>
      </c>
      <c r="M55" s="22" t="s">
        <v>212</v>
      </c>
      <c r="N55" s="22" t="s">
        <v>227</v>
      </c>
      <c r="O55" s="22" t="s">
        <v>228</v>
      </c>
      <c r="P55" s="22" t="s">
        <v>259</v>
      </c>
      <c r="Q55" s="22" t="s">
        <v>51</v>
      </c>
      <c r="R55" s="26">
        <v>48.102206000000002</v>
      </c>
      <c r="S55" s="26">
        <v>-116.561761</v>
      </c>
      <c r="T55" s="22" t="s">
        <v>43</v>
      </c>
      <c r="U55" s="22" t="s">
        <v>44</v>
      </c>
      <c r="V55" s="27">
        <v>38.585880876897797</v>
      </c>
      <c r="W55" s="22" t="s">
        <v>55</v>
      </c>
      <c r="X55" s="21">
        <v>40</v>
      </c>
      <c r="Y55" s="27">
        <v>3.04</v>
      </c>
      <c r="Z55" s="27">
        <v>172.1</v>
      </c>
      <c r="AA55" s="23">
        <v>2.2949999999999999</v>
      </c>
      <c r="AB55" s="27">
        <v>1.3080000000000001</v>
      </c>
      <c r="AC55" s="23">
        <v>0.22312500234693289</v>
      </c>
      <c r="AD55" s="27">
        <v>92.969203951191162</v>
      </c>
      <c r="AE55" s="27">
        <v>34.398605316479077</v>
      </c>
      <c r="AF55" s="27">
        <v>11.28</v>
      </c>
      <c r="AG55" s="27">
        <v>17.89</v>
      </c>
      <c r="AH55" s="25">
        <v>1.7999999999999999E-2</v>
      </c>
      <c r="AI55" s="27">
        <v>7.04</v>
      </c>
      <c r="AJ55" s="27">
        <v>18.239999999999998</v>
      </c>
      <c r="AK55" s="27">
        <v>100</v>
      </c>
      <c r="AL55" s="27">
        <v>88.1</v>
      </c>
      <c r="AM55" s="29">
        <v>106</v>
      </c>
      <c r="AN55" s="27">
        <v>33.33</v>
      </c>
      <c r="AO55" s="27">
        <v>557.82000000000005</v>
      </c>
      <c r="AP55" s="23">
        <v>79.543999999999997</v>
      </c>
    </row>
    <row r="56" spans="1:42" customFormat="1" x14ac:dyDescent="0.25">
      <c r="A56" s="21">
        <v>85</v>
      </c>
      <c r="B56" s="21">
        <v>108</v>
      </c>
      <c r="C56" s="22" t="s">
        <v>260</v>
      </c>
      <c r="D56" s="22" t="s">
        <v>43</v>
      </c>
      <c r="E56" s="24">
        <v>37126</v>
      </c>
      <c r="F56" s="21">
        <v>2001</v>
      </c>
      <c r="G56" s="22" t="s">
        <v>204</v>
      </c>
      <c r="H56" s="22" t="s">
        <v>41</v>
      </c>
      <c r="I56" s="21">
        <v>1</v>
      </c>
      <c r="J56" s="22" t="s">
        <v>261</v>
      </c>
      <c r="K56" s="22" t="s">
        <v>262</v>
      </c>
      <c r="L56" s="22" t="s">
        <v>263</v>
      </c>
      <c r="M56" s="22" t="s">
        <v>49</v>
      </c>
      <c r="N56" s="22" t="s">
        <v>227</v>
      </c>
      <c r="O56" s="22" t="s">
        <v>228</v>
      </c>
      <c r="P56" s="22" t="s">
        <v>259</v>
      </c>
      <c r="Q56" s="22" t="s">
        <v>51</v>
      </c>
      <c r="R56" s="26">
        <v>48.468133000000002</v>
      </c>
      <c r="S56" s="26">
        <v>-116.368408</v>
      </c>
      <c r="T56" s="22" t="s">
        <v>43</v>
      </c>
      <c r="U56" s="22" t="s">
        <v>55</v>
      </c>
      <c r="V56" s="27"/>
      <c r="W56" s="22" t="s">
        <v>55</v>
      </c>
      <c r="X56" s="21">
        <v>30</v>
      </c>
      <c r="Y56" s="27">
        <v>8.33</v>
      </c>
      <c r="Z56" s="27">
        <v>191.2</v>
      </c>
      <c r="AA56" s="23">
        <v>1.26</v>
      </c>
      <c r="AB56" s="27">
        <v>1.21</v>
      </c>
      <c r="AC56" s="23">
        <v>0.28142856487206053</v>
      </c>
      <c r="AD56" s="27">
        <v>36.610878661087874</v>
      </c>
      <c r="AE56" s="27">
        <v>34.100418060893297</v>
      </c>
      <c r="AF56" s="27">
        <v>29.88</v>
      </c>
      <c r="AG56" s="27">
        <v>117.59</v>
      </c>
      <c r="AH56" s="25">
        <v>4.9000000000000002E-2</v>
      </c>
      <c r="AI56" s="55"/>
      <c r="AJ56" s="55"/>
      <c r="AK56" s="27">
        <v>75</v>
      </c>
      <c r="AL56" s="27">
        <v>62.5</v>
      </c>
      <c r="AM56" s="29">
        <v>123</v>
      </c>
      <c r="AN56" s="27">
        <v>20.45</v>
      </c>
      <c r="AO56" s="27">
        <v>172.59</v>
      </c>
      <c r="AP56" s="23">
        <v>111.36</v>
      </c>
    </row>
    <row r="57" spans="1:42" customFormat="1" x14ac:dyDescent="0.25">
      <c r="A57" s="21">
        <v>85</v>
      </c>
      <c r="B57" s="21">
        <v>2144</v>
      </c>
      <c r="C57" s="22" t="s">
        <v>260</v>
      </c>
      <c r="D57" s="22" t="s">
        <v>43</v>
      </c>
      <c r="E57" s="24">
        <v>38914</v>
      </c>
      <c r="F57" s="21">
        <v>2006</v>
      </c>
      <c r="G57" s="22" t="s">
        <v>204</v>
      </c>
      <c r="H57" s="22" t="s">
        <v>41</v>
      </c>
      <c r="I57" s="21">
        <v>1</v>
      </c>
      <c r="J57" s="22" t="s">
        <v>261</v>
      </c>
      <c r="K57" s="22" t="s">
        <v>262</v>
      </c>
      <c r="L57" s="22" t="s">
        <v>263</v>
      </c>
      <c r="M57" s="22" t="s">
        <v>49</v>
      </c>
      <c r="N57" s="22" t="s">
        <v>227</v>
      </c>
      <c r="O57" s="22" t="s">
        <v>228</v>
      </c>
      <c r="P57" s="22" t="s">
        <v>259</v>
      </c>
      <c r="Q57" s="22" t="s">
        <v>51</v>
      </c>
      <c r="R57" s="26">
        <v>48.468133000000002</v>
      </c>
      <c r="S57" s="26">
        <v>-116.368408</v>
      </c>
      <c r="T57" s="22" t="s">
        <v>43</v>
      </c>
      <c r="U57" s="22" t="s">
        <v>44</v>
      </c>
      <c r="V57" s="27">
        <v>51.599029999999999</v>
      </c>
      <c r="W57" s="22" t="s">
        <v>55</v>
      </c>
      <c r="X57" s="21">
        <v>20</v>
      </c>
      <c r="Y57" s="27">
        <v>9.3699999999999992</v>
      </c>
      <c r="Z57" s="27">
        <v>196.5</v>
      </c>
      <c r="AA57" s="23">
        <v>1.232</v>
      </c>
      <c r="AB57" s="27">
        <v>1.1950000000000001</v>
      </c>
      <c r="AC57" s="23">
        <v>0.2566666727264722</v>
      </c>
      <c r="AD57" s="27">
        <v>30.534351145038165</v>
      </c>
      <c r="AE57" s="27">
        <v>27.735368471412563</v>
      </c>
      <c r="AF57" s="27">
        <v>20.92</v>
      </c>
      <c r="AG57" s="27">
        <v>75.400000000000006</v>
      </c>
      <c r="AH57" s="25">
        <v>4.3999999999999997E-2</v>
      </c>
      <c r="AI57" s="27">
        <v>3.11</v>
      </c>
      <c r="AJ57" s="27">
        <v>6</v>
      </c>
      <c r="AK57" s="27">
        <v>100</v>
      </c>
      <c r="AL57" s="27">
        <v>82.22</v>
      </c>
      <c r="AM57" s="29">
        <v>101</v>
      </c>
      <c r="AN57" s="27">
        <v>41.86</v>
      </c>
      <c r="AO57" s="27">
        <v>391.86</v>
      </c>
      <c r="AP57" s="23">
        <v>273.78399999999999</v>
      </c>
    </row>
    <row r="58" spans="1:42" customFormat="1" x14ac:dyDescent="0.25">
      <c r="A58" s="21">
        <v>85</v>
      </c>
      <c r="B58" s="21">
        <v>5956</v>
      </c>
      <c r="C58" s="22" t="s">
        <v>260</v>
      </c>
      <c r="D58" s="22" t="s">
        <v>43</v>
      </c>
      <c r="E58" s="24">
        <v>40749</v>
      </c>
      <c r="F58" s="21">
        <v>2011</v>
      </c>
      <c r="G58" s="22" t="s">
        <v>204</v>
      </c>
      <c r="H58" s="22" t="s">
        <v>41</v>
      </c>
      <c r="I58" s="21">
        <v>1</v>
      </c>
      <c r="J58" s="22" t="s">
        <v>261</v>
      </c>
      <c r="K58" s="22" t="s">
        <v>262</v>
      </c>
      <c r="L58" s="22" t="s">
        <v>263</v>
      </c>
      <c r="M58" s="22" t="s">
        <v>49</v>
      </c>
      <c r="N58" s="22" t="s">
        <v>227</v>
      </c>
      <c r="O58" s="22" t="s">
        <v>228</v>
      </c>
      <c r="P58" s="22" t="s">
        <v>259</v>
      </c>
      <c r="Q58" s="22" t="s">
        <v>51</v>
      </c>
      <c r="R58" s="26">
        <v>48.468133000000002</v>
      </c>
      <c r="S58" s="26">
        <v>-116.368408</v>
      </c>
      <c r="T58" s="22" t="s">
        <v>43</v>
      </c>
      <c r="U58" s="22" t="s">
        <v>44</v>
      </c>
      <c r="V58" s="27">
        <v>60.053730000000002</v>
      </c>
      <c r="W58" s="22" t="s">
        <v>55</v>
      </c>
      <c r="X58" s="21">
        <v>10</v>
      </c>
      <c r="Y58" s="27">
        <v>11.21</v>
      </c>
      <c r="Z58" s="27">
        <v>183</v>
      </c>
      <c r="AA58" s="23">
        <v>1.2350000000000001</v>
      </c>
      <c r="AB58" s="27">
        <v>1.103</v>
      </c>
      <c r="AC58" s="23">
        <v>0.36888889140552944</v>
      </c>
      <c r="AD58" s="27">
        <v>49.180327868852459</v>
      </c>
      <c r="AE58" s="27">
        <v>44.918032682658541</v>
      </c>
      <c r="AF58" s="27">
        <v>29.59</v>
      </c>
      <c r="AG58" s="27">
        <v>43.98</v>
      </c>
      <c r="AH58" s="25">
        <v>0.05</v>
      </c>
      <c r="AI58" s="27">
        <v>3.48</v>
      </c>
      <c r="AJ58" s="27">
        <v>7.56</v>
      </c>
      <c r="AK58" s="27">
        <v>86.36</v>
      </c>
      <c r="AL58" s="27">
        <v>50</v>
      </c>
      <c r="AM58" s="29">
        <v>112</v>
      </c>
      <c r="AN58" s="27">
        <v>20.45</v>
      </c>
      <c r="AO58" s="27">
        <v>338.8</v>
      </c>
      <c r="AP58" s="23">
        <v>141.35</v>
      </c>
    </row>
    <row r="59" spans="1:42" customFormat="1" x14ac:dyDescent="0.25">
      <c r="A59" s="21">
        <v>85</v>
      </c>
      <c r="B59" s="21">
        <v>9025</v>
      </c>
      <c r="C59" s="22" t="s">
        <v>260</v>
      </c>
      <c r="D59" s="22" t="s">
        <v>43</v>
      </c>
      <c r="E59" s="24">
        <v>42597</v>
      </c>
      <c r="F59" s="21">
        <v>2016</v>
      </c>
      <c r="G59" s="22" t="s">
        <v>204</v>
      </c>
      <c r="H59" s="22" t="s">
        <v>41</v>
      </c>
      <c r="I59" s="21">
        <v>1</v>
      </c>
      <c r="J59" s="22" t="s">
        <v>261</v>
      </c>
      <c r="K59" s="22" t="s">
        <v>262</v>
      </c>
      <c r="L59" s="22" t="s">
        <v>263</v>
      </c>
      <c r="M59" s="22" t="s">
        <v>49</v>
      </c>
      <c r="N59" s="22" t="s">
        <v>227</v>
      </c>
      <c r="O59" s="22" t="s">
        <v>228</v>
      </c>
      <c r="P59" s="22" t="s">
        <v>259</v>
      </c>
      <c r="Q59" s="22" t="s">
        <v>51</v>
      </c>
      <c r="R59" s="26">
        <v>48.468133000000002</v>
      </c>
      <c r="S59" s="26">
        <v>-116.368408</v>
      </c>
      <c r="T59" s="22" t="s">
        <v>43</v>
      </c>
      <c r="U59" s="22" t="s">
        <v>44</v>
      </c>
      <c r="V59" s="27">
        <v>57.925429999999999</v>
      </c>
      <c r="W59" s="22" t="s">
        <v>55</v>
      </c>
      <c r="X59" s="21">
        <v>30</v>
      </c>
      <c r="Y59" s="27">
        <v>10.81</v>
      </c>
      <c r="Z59" s="27">
        <v>169.8</v>
      </c>
      <c r="AA59" s="23">
        <v>1.196</v>
      </c>
      <c r="AB59" s="27">
        <v>1.0629999999999999</v>
      </c>
      <c r="AC59" s="23">
        <v>0.28399999439716339</v>
      </c>
      <c r="AD59" s="27">
        <v>29.446407538280326</v>
      </c>
      <c r="AE59" s="27">
        <v>35.100118571934061</v>
      </c>
      <c r="AF59" s="27">
        <v>20.63</v>
      </c>
      <c r="AG59" s="27">
        <v>51.88</v>
      </c>
      <c r="AH59" s="25">
        <v>5.2999999999999999E-2</v>
      </c>
      <c r="AI59" s="27">
        <v>3.6</v>
      </c>
      <c r="AJ59" s="27">
        <v>12.27</v>
      </c>
      <c r="AK59" s="27">
        <v>97.62</v>
      </c>
      <c r="AL59" s="27">
        <v>66.67</v>
      </c>
      <c r="AM59" s="29">
        <v>98</v>
      </c>
      <c r="AN59" s="27">
        <v>47.62</v>
      </c>
      <c r="AO59" s="27">
        <v>583.04</v>
      </c>
      <c r="AP59" s="23">
        <v>198.49799999999999</v>
      </c>
    </row>
    <row r="60" spans="1:42" customFormat="1" x14ac:dyDescent="0.25">
      <c r="A60" s="21">
        <v>86</v>
      </c>
      <c r="B60" s="21">
        <v>109</v>
      </c>
      <c r="C60" s="22" t="s">
        <v>264</v>
      </c>
      <c r="D60" s="22" t="s">
        <v>43</v>
      </c>
      <c r="E60" s="24">
        <v>37124</v>
      </c>
      <c r="F60" s="21">
        <v>2001</v>
      </c>
      <c r="G60" s="22" t="s">
        <v>204</v>
      </c>
      <c r="H60" s="22" t="s">
        <v>41</v>
      </c>
      <c r="I60" s="21">
        <v>1</v>
      </c>
      <c r="J60" s="22" t="s">
        <v>261</v>
      </c>
      <c r="K60" s="22" t="s">
        <v>265</v>
      </c>
      <c r="L60" s="22" t="s">
        <v>263</v>
      </c>
      <c r="M60" s="22" t="s">
        <v>208</v>
      </c>
      <c r="N60" s="22" t="s">
        <v>227</v>
      </c>
      <c r="O60" s="22" t="s">
        <v>228</v>
      </c>
      <c r="P60" s="22" t="s">
        <v>259</v>
      </c>
      <c r="Q60" s="22" t="s">
        <v>51</v>
      </c>
      <c r="R60" s="26">
        <v>48.455539000000002</v>
      </c>
      <c r="S60" s="26">
        <v>-116.354119</v>
      </c>
      <c r="T60" s="22" t="s">
        <v>43</v>
      </c>
      <c r="U60" s="22" t="s">
        <v>55</v>
      </c>
      <c r="V60" s="27"/>
      <c r="W60" s="22" t="s">
        <v>55</v>
      </c>
      <c r="X60" s="21">
        <v>20</v>
      </c>
      <c r="Y60" s="27">
        <v>16.190000000000001</v>
      </c>
      <c r="Z60" s="27">
        <v>330</v>
      </c>
      <c r="AA60" s="23">
        <v>1.4970000000000001</v>
      </c>
      <c r="AB60" s="27">
        <v>1.075</v>
      </c>
      <c r="AC60" s="23">
        <v>0.2824999988079071</v>
      </c>
      <c r="AD60" s="27">
        <v>12.121212121212121</v>
      </c>
      <c r="AE60" s="27">
        <v>10.515151674097234</v>
      </c>
      <c r="AF60" s="27">
        <v>55.63</v>
      </c>
      <c r="AG60" s="27">
        <v>80.16</v>
      </c>
      <c r="AH60" s="25">
        <v>0.08</v>
      </c>
      <c r="AI60" s="55"/>
      <c r="AJ60" s="55"/>
      <c r="AK60" s="27">
        <v>64.58</v>
      </c>
      <c r="AL60" s="27">
        <v>58.33</v>
      </c>
      <c r="AM60" s="29">
        <v>132</v>
      </c>
      <c r="AN60" s="27">
        <v>15.22</v>
      </c>
      <c r="AO60" s="27">
        <v>93.94</v>
      </c>
      <c r="AP60" s="23">
        <v>97.26</v>
      </c>
    </row>
    <row r="61" spans="1:42" customFormat="1" x14ac:dyDescent="0.25">
      <c r="A61" s="21">
        <v>86</v>
      </c>
      <c r="B61" s="21">
        <v>2147</v>
      </c>
      <c r="C61" s="22" t="s">
        <v>264</v>
      </c>
      <c r="D61" s="22" t="s">
        <v>43</v>
      </c>
      <c r="E61" s="24">
        <v>38915</v>
      </c>
      <c r="F61" s="21">
        <v>2006</v>
      </c>
      <c r="G61" s="22" t="s">
        <v>204</v>
      </c>
      <c r="H61" s="22" t="s">
        <v>41</v>
      </c>
      <c r="I61" s="21">
        <v>1</v>
      </c>
      <c r="J61" s="22" t="s">
        <v>261</v>
      </c>
      <c r="K61" s="22" t="s">
        <v>265</v>
      </c>
      <c r="L61" s="22" t="s">
        <v>263</v>
      </c>
      <c r="M61" s="22" t="s">
        <v>208</v>
      </c>
      <c r="N61" s="22" t="s">
        <v>227</v>
      </c>
      <c r="O61" s="22" t="s">
        <v>228</v>
      </c>
      <c r="P61" s="22" t="s">
        <v>259</v>
      </c>
      <c r="Q61" s="22" t="s">
        <v>51</v>
      </c>
      <c r="R61" s="26">
        <v>48.455539000000002</v>
      </c>
      <c r="S61" s="26">
        <v>-116.354119</v>
      </c>
      <c r="T61" s="22" t="s">
        <v>43</v>
      </c>
      <c r="U61" s="22" t="s">
        <v>44</v>
      </c>
      <c r="V61" s="27">
        <v>34.192070000000001</v>
      </c>
      <c r="W61" s="22" t="s">
        <v>55</v>
      </c>
      <c r="X61" s="21">
        <v>20</v>
      </c>
      <c r="Y61" s="27">
        <v>18.78</v>
      </c>
      <c r="Z61" s="27">
        <v>315.8</v>
      </c>
      <c r="AA61" s="23">
        <v>1.4950000000000001</v>
      </c>
      <c r="AB61" s="27">
        <v>1.0660000000000001</v>
      </c>
      <c r="AC61" s="23">
        <v>0.36999997496604919</v>
      </c>
      <c r="AD61" s="27">
        <v>3.1665611146295123</v>
      </c>
      <c r="AE61" s="27">
        <v>5.8898037940056129</v>
      </c>
      <c r="AF61" s="27">
        <v>26.41</v>
      </c>
      <c r="AG61" s="27">
        <v>149.66</v>
      </c>
      <c r="AH61" s="25">
        <v>6.4000000000000001E-2</v>
      </c>
      <c r="AI61" s="27">
        <v>10</v>
      </c>
      <c r="AJ61" s="27">
        <v>12.17</v>
      </c>
      <c r="AK61" s="27">
        <v>97.83</v>
      </c>
      <c r="AL61" s="27">
        <v>80.430000000000007</v>
      </c>
      <c r="AM61" s="29">
        <v>96</v>
      </c>
      <c r="AN61" s="27">
        <v>45.65</v>
      </c>
      <c r="AO61" s="27">
        <v>145.66</v>
      </c>
      <c r="AP61" s="23">
        <v>58.023000000000003</v>
      </c>
    </row>
    <row r="62" spans="1:42" customFormat="1" x14ac:dyDescent="0.25">
      <c r="A62" s="21">
        <v>86</v>
      </c>
      <c r="B62" s="21">
        <v>5959</v>
      </c>
      <c r="C62" s="22" t="s">
        <v>264</v>
      </c>
      <c r="D62" s="22" t="s">
        <v>43</v>
      </c>
      <c r="E62" s="24">
        <v>40762</v>
      </c>
      <c r="F62" s="21">
        <v>2011</v>
      </c>
      <c r="G62" s="22" t="s">
        <v>204</v>
      </c>
      <c r="H62" s="22" t="s">
        <v>41</v>
      </c>
      <c r="I62" s="21">
        <v>1</v>
      </c>
      <c r="J62" s="22" t="s">
        <v>261</v>
      </c>
      <c r="K62" s="22" t="s">
        <v>265</v>
      </c>
      <c r="L62" s="22" t="s">
        <v>263</v>
      </c>
      <c r="M62" s="22" t="s">
        <v>208</v>
      </c>
      <c r="N62" s="22" t="s">
        <v>227</v>
      </c>
      <c r="O62" s="22" t="s">
        <v>228</v>
      </c>
      <c r="P62" s="22" t="s">
        <v>259</v>
      </c>
      <c r="Q62" s="22" t="s">
        <v>51</v>
      </c>
      <c r="R62" s="26">
        <v>48.455539000000002</v>
      </c>
      <c r="S62" s="26">
        <v>-116.354119</v>
      </c>
      <c r="T62" s="22" t="s">
        <v>43</v>
      </c>
      <c r="U62" s="22" t="s">
        <v>44</v>
      </c>
      <c r="V62" s="27">
        <v>40.806939999999997</v>
      </c>
      <c r="W62" s="22" t="s">
        <v>55</v>
      </c>
      <c r="X62" s="21">
        <v>20</v>
      </c>
      <c r="Y62" s="27">
        <v>17.59</v>
      </c>
      <c r="Z62" s="27">
        <v>301.7</v>
      </c>
      <c r="AA62" s="23">
        <v>1.7</v>
      </c>
      <c r="AB62" s="27">
        <v>1.008</v>
      </c>
      <c r="AC62" s="23">
        <v>0.28999999910593033</v>
      </c>
      <c r="AD62" s="27">
        <v>13.258203513423931</v>
      </c>
      <c r="AE62" s="27">
        <v>7.6566124973922998</v>
      </c>
      <c r="AF62" s="27">
        <v>36.1</v>
      </c>
      <c r="AG62" s="27">
        <v>70.86</v>
      </c>
      <c r="AH62" s="25">
        <v>7.9000000000000001E-2</v>
      </c>
      <c r="AI62" s="27">
        <v>0.5</v>
      </c>
      <c r="AJ62" s="27">
        <v>1</v>
      </c>
      <c r="AK62" s="27">
        <v>100</v>
      </c>
      <c r="AL62" s="27">
        <v>88.1</v>
      </c>
      <c r="AM62" s="29">
        <v>110</v>
      </c>
      <c r="AN62" s="27">
        <v>35.71</v>
      </c>
      <c r="AO62" s="27">
        <v>172.36</v>
      </c>
      <c r="AP62" s="23">
        <v>73</v>
      </c>
    </row>
    <row r="63" spans="1:42" customFormat="1" x14ac:dyDescent="0.25">
      <c r="A63" s="21">
        <v>86</v>
      </c>
      <c r="B63" s="21">
        <v>9026</v>
      </c>
      <c r="C63" s="22" t="s">
        <v>264</v>
      </c>
      <c r="D63" s="22" t="s">
        <v>43</v>
      </c>
      <c r="E63" s="24">
        <v>42596</v>
      </c>
      <c r="F63" s="21">
        <v>2016</v>
      </c>
      <c r="G63" s="22" t="s">
        <v>204</v>
      </c>
      <c r="H63" s="22" t="s">
        <v>41</v>
      </c>
      <c r="I63" s="21">
        <v>1</v>
      </c>
      <c r="J63" s="22" t="s">
        <v>261</v>
      </c>
      <c r="K63" s="22" t="s">
        <v>265</v>
      </c>
      <c r="L63" s="22" t="s">
        <v>263</v>
      </c>
      <c r="M63" s="22" t="s">
        <v>208</v>
      </c>
      <c r="N63" s="22" t="s">
        <v>227</v>
      </c>
      <c r="O63" s="22" t="s">
        <v>228</v>
      </c>
      <c r="P63" s="22" t="s">
        <v>259</v>
      </c>
      <c r="Q63" s="22" t="s">
        <v>51</v>
      </c>
      <c r="R63" s="26">
        <v>48.455539000000002</v>
      </c>
      <c r="S63" s="26">
        <v>-116.354119</v>
      </c>
      <c r="T63" s="22" t="s">
        <v>43</v>
      </c>
      <c r="U63" s="22" t="s">
        <v>44</v>
      </c>
      <c r="V63" s="27">
        <v>46.734270000000002</v>
      </c>
      <c r="W63" s="22" t="s">
        <v>55</v>
      </c>
      <c r="X63" s="21">
        <v>30</v>
      </c>
      <c r="Y63" s="27">
        <v>18.8</v>
      </c>
      <c r="Z63" s="27">
        <v>292.7</v>
      </c>
      <c r="AA63" s="23">
        <v>1.5820000000000001</v>
      </c>
      <c r="AB63" s="27">
        <v>1</v>
      </c>
      <c r="AC63" s="23">
        <v>0.3150000125169754</v>
      </c>
      <c r="AD63" s="27">
        <v>6.8329347454731808</v>
      </c>
      <c r="AE63" s="27">
        <v>13.153399385035874</v>
      </c>
      <c r="AF63" s="27">
        <v>24.73</v>
      </c>
      <c r="AG63" s="27">
        <v>101.86</v>
      </c>
      <c r="AH63" s="25">
        <v>0.16</v>
      </c>
      <c r="AI63" s="27">
        <v>3.67</v>
      </c>
      <c r="AJ63" s="27">
        <v>7.67</v>
      </c>
      <c r="AK63" s="27">
        <v>100</v>
      </c>
      <c r="AL63" s="27">
        <v>61.54</v>
      </c>
      <c r="AM63" s="29">
        <v>108</v>
      </c>
      <c r="AN63" s="27">
        <v>35.9</v>
      </c>
      <c r="AO63" s="27">
        <v>184.49</v>
      </c>
      <c r="AP63" s="23">
        <v>64.811000000000007</v>
      </c>
    </row>
    <row r="64" spans="1:42" customFormat="1" x14ac:dyDescent="0.25">
      <c r="A64" s="21">
        <v>87</v>
      </c>
      <c r="B64" s="21">
        <v>110</v>
      </c>
      <c r="C64" s="22" t="s">
        <v>266</v>
      </c>
      <c r="D64" s="22" t="s">
        <v>43</v>
      </c>
      <c r="E64" s="24">
        <v>37793</v>
      </c>
      <c r="F64" s="21">
        <v>2003</v>
      </c>
      <c r="G64" s="22" t="s">
        <v>204</v>
      </c>
      <c r="H64" s="22" t="s">
        <v>41</v>
      </c>
      <c r="I64" s="21">
        <v>3</v>
      </c>
      <c r="J64" s="22" t="s">
        <v>267</v>
      </c>
      <c r="K64" s="22" t="s">
        <v>268</v>
      </c>
      <c r="L64" s="22" t="s">
        <v>269</v>
      </c>
      <c r="M64" s="22" t="s">
        <v>42</v>
      </c>
      <c r="N64" s="22" t="s">
        <v>227</v>
      </c>
      <c r="O64" s="22" t="s">
        <v>228</v>
      </c>
      <c r="P64" s="22" t="s">
        <v>270</v>
      </c>
      <c r="Q64" s="22" t="s">
        <v>51</v>
      </c>
      <c r="R64" s="26">
        <v>47.899934999999999</v>
      </c>
      <c r="S64" s="26">
        <v>-116.335786</v>
      </c>
      <c r="T64" s="22" t="s">
        <v>43</v>
      </c>
      <c r="U64" s="22" t="s">
        <v>55</v>
      </c>
      <c r="V64" s="27">
        <v>58.180667714457698</v>
      </c>
      <c r="W64" s="22" t="s">
        <v>55</v>
      </c>
      <c r="X64" s="21">
        <v>40</v>
      </c>
      <c r="Y64" s="27">
        <v>8.69</v>
      </c>
      <c r="Z64" s="27">
        <v>171.2</v>
      </c>
      <c r="AA64" s="23">
        <v>1.2270000000000001</v>
      </c>
      <c r="AB64" s="27">
        <v>1.165</v>
      </c>
      <c r="AC64" s="23">
        <v>0.31800000965595243</v>
      </c>
      <c r="AD64" s="27">
        <v>29.205607476635517</v>
      </c>
      <c r="AE64" s="27">
        <v>47.196262350706299</v>
      </c>
      <c r="AF64" s="27">
        <v>29.41</v>
      </c>
      <c r="AG64" s="27">
        <v>78.84</v>
      </c>
      <c r="AH64" s="25">
        <v>2.9000000000000001E-2</v>
      </c>
      <c r="AI64" s="27">
        <v>4.5</v>
      </c>
      <c r="AJ64" s="27">
        <v>11.5</v>
      </c>
      <c r="AK64" s="27">
        <v>90.48</v>
      </c>
      <c r="AL64" s="27">
        <v>50</v>
      </c>
      <c r="AM64" s="29">
        <v>109</v>
      </c>
      <c r="AN64" s="27">
        <v>30.77</v>
      </c>
      <c r="AO64" s="27">
        <v>502.34</v>
      </c>
      <c r="AP64" s="23">
        <v>165.773</v>
      </c>
    </row>
    <row r="65" spans="1:42" customFormat="1" x14ac:dyDescent="0.25">
      <c r="A65" s="21">
        <v>87</v>
      </c>
      <c r="B65" s="21">
        <v>4086</v>
      </c>
      <c r="C65" s="22" t="s">
        <v>266</v>
      </c>
      <c r="D65" s="22" t="s">
        <v>43</v>
      </c>
      <c r="E65" s="24">
        <v>39625</v>
      </c>
      <c r="F65" s="21">
        <v>2008</v>
      </c>
      <c r="G65" s="22" t="s">
        <v>204</v>
      </c>
      <c r="H65" s="22" t="s">
        <v>41</v>
      </c>
      <c r="I65" s="21">
        <v>3</v>
      </c>
      <c r="J65" s="22" t="s">
        <v>267</v>
      </c>
      <c r="K65" s="22" t="s">
        <v>268</v>
      </c>
      <c r="L65" s="22" t="s">
        <v>269</v>
      </c>
      <c r="M65" s="22" t="s">
        <v>42</v>
      </c>
      <c r="N65" s="22" t="s">
        <v>227</v>
      </c>
      <c r="O65" s="22" t="s">
        <v>228</v>
      </c>
      <c r="P65" s="22" t="s">
        <v>270</v>
      </c>
      <c r="Q65" s="22" t="s">
        <v>51</v>
      </c>
      <c r="R65" s="26">
        <v>47.899934999999999</v>
      </c>
      <c r="S65" s="26">
        <v>-116.335786</v>
      </c>
      <c r="T65" s="22" t="s">
        <v>43</v>
      </c>
      <c r="U65" s="22" t="s">
        <v>44</v>
      </c>
      <c r="V65" s="27">
        <v>67.556749999999994</v>
      </c>
      <c r="W65" s="22" t="s">
        <v>55</v>
      </c>
      <c r="X65" s="21">
        <v>30</v>
      </c>
      <c r="Y65" s="27">
        <v>9.27</v>
      </c>
      <c r="Z65" s="27">
        <v>167.8</v>
      </c>
      <c r="AA65" s="23">
        <v>1.1319999999999999</v>
      </c>
      <c r="AB65" s="27">
        <v>1.234</v>
      </c>
      <c r="AC65" s="23">
        <v>0.37777777512868244</v>
      </c>
      <c r="AD65" s="27">
        <v>53.635280095351604</v>
      </c>
      <c r="AE65" s="27">
        <v>56.615017594256756</v>
      </c>
      <c r="AF65" s="27">
        <v>26.5</v>
      </c>
      <c r="AG65" s="27">
        <v>50.22</v>
      </c>
      <c r="AH65" s="25">
        <v>3.2000000000000001E-2</v>
      </c>
      <c r="AI65" s="27">
        <v>3.34</v>
      </c>
      <c r="AJ65" s="27">
        <v>19.2</v>
      </c>
      <c r="AK65" s="27">
        <v>95.24</v>
      </c>
      <c r="AL65" s="27">
        <v>40.479999999999997</v>
      </c>
      <c r="AM65" s="29">
        <v>97</v>
      </c>
      <c r="AN65" s="27">
        <v>45.45</v>
      </c>
      <c r="AO65" s="27">
        <v>584.03</v>
      </c>
      <c r="AP65" s="23">
        <v>281.06299999999999</v>
      </c>
    </row>
    <row r="66" spans="1:42" customFormat="1" x14ac:dyDescent="0.25">
      <c r="A66" s="21">
        <v>87</v>
      </c>
      <c r="B66" s="21">
        <v>7288</v>
      </c>
      <c r="C66" s="22" t="s">
        <v>266</v>
      </c>
      <c r="D66" s="22" t="s">
        <v>43</v>
      </c>
      <c r="E66" s="24">
        <v>41457</v>
      </c>
      <c r="F66" s="21">
        <v>2013</v>
      </c>
      <c r="G66" s="22" t="s">
        <v>204</v>
      </c>
      <c r="H66" s="22" t="s">
        <v>41</v>
      </c>
      <c r="I66" s="21">
        <v>3</v>
      </c>
      <c r="J66" s="22" t="s">
        <v>267</v>
      </c>
      <c r="K66" s="22" t="s">
        <v>268</v>
      </c>
      <c r="L66" s="22" t="s">
        <v>269</v>
      </c>
      <c r="M66" s="22" t="s">
        <v>42</v>
      </c>
      <c r="N66" s="22" t="s">
        <v>227</v>
      </c>
      <c r="O66" s="22" t="s">
        <v>228</v>
      </c>
      <c r="P66" s="22" t="s">
        <v>270</v>
      </c>
      <c r="Q66" s="22" t="s">
        <v>51</v>
      </c>
      <c r="R66" s="26">
        <v>47.899934999999999</v>
      </c>
      <c r="S66" s="26">
        <v>-116.335786</v>
      </c>
      <c r="T66" s="22" t="s">
        <v>43</v>
      </c>
      <c r="U66" s="22" t="s">
        <v>44</v>
      </c>
      <c r="V66" s="27">
        <v>73.988900000000001</v>
      </c>
      <c r="W66" s="22" t="s">
        <v>55</v>
      </c>
      <c r="X66" s="21">
        <v>50</v>
      </c>
      <c r="Y66" s="27">
        <v>14.47</v>
      </c>
      <c r="Z66" s="27">
        <v>153.69999999999999</v>
      </c>
      <c r="AA66" s="23">
        <v>1.7110000000000001</v>
      </c>
      <c r="AB66" s="27">
        <v>1.3320000000000001</v>
      </c>
      <c r="AC66" s="23">
        <v>0.43833332757155102</v>
      </c>
      <c r="AD66" s="27">
        <v>39.037085230969424</v>
      </c>
      <c r="AE66" s="27">
        <v>36.82498429297781</v>
      </c>
      <c r="AF66" s="27">
        <v>19.66</v>
      </c>
      <c r="AG66" s="27">
        <v>37.19</v>
      </c>
      <c r="AH66" s="25">
        <v>4.9000000000000002E-2</v>
      </c>
      <c r="AI66" s="27">
        <v>2.67</v>
      </c>
      <c r="AJ66" s="27">
        <v>8.2200000000000006</v>
      </c>
      <c r="AK66" s="27">
        <v>94.74</v>
      </c>
      <c r="AL66" s="27">
        <v>81.58</v>
      </c>
      <c r="AM66" s="29">
        <v>99</v>
      </c>
      <c r="AN66" s="27">
        <v>44.44</v>
      </c>
      <c r="AO66" s="27">
        <v>566.04</v>
      </c>
      <c r="AP66" s="23">
        <v>426.59100000000001</v>
      </c>
    </row>
    <row r="67" spans="1:42" customFormat="1" x14ac:dyDescent="0.25">
      <c r="A67" s="21">
        <v>87</v>
      </c>
      <c r="B67" s="21">
        <v>9997</v>
      </c>
      <c r="C67" s="22" t="s">
        <v>266</v>
      </c>
      <c r="D67" s="22" t="s">
        <v>43</v>
      </c>
      <c r="E67" s="24">
        <v>43283</v>
      </c>
      <c r="F67" s="21">
        <v>2018</v>
      </c>
      <c r="G67" s="22" t="s">
        <v>204</v>
      </c>
      <c r="H67" s="22" t="s">
        <v>41</v>
      </c>
      <c r="I67" s="21">
        <v>3</v>
      </c>
      <c r="J67" s="22" t="s">
        <v>267</v>
      </c>
      <c r="K67" s="22" t="s">
        <v>268</v>
      </c>
      <c r="L67" s="22" t="s">
        <v>269</v>
      </c>
      <c r="M67" s="22" t="s">
        <v>42</v>
      </c>
      <c r="N67" s="22" t="s">
        <v>227</v>
      </c>
      <c r="O67" s="22" t="s">
        <v>228</v>
      </c>
      <c r="P67" s="22" t="s">
        <v>270</v>
      </c>
      <c r="Q67" s="22" t="s">
        <v>51</v>
      </c>
      <c r="R67" s="26">
        <v>47.899934999999999</v>
      </c>
      <c r="S67" s="26">
        <v>-116.335786</v>
      </c>
      <c r="T67" s="22" t="s">
        <v>43</v>
      </c>
      <c r="U67" s="22" t="s">
        <v>44</v>
      </c>
      <c r="V67" s="27">
        <v>80.2360979662364</v>
      </c>
      <c r="W67" s="22" t="s">
        <v>55</v>
      </c>
      <c r="X67" s="21">
        <v>40</v>
      </c>
      <c r="Y67" s="27">
        <v>8.73</v>
      </c>
      <c r="Z67" s="27">
        <v>148</v>
      </c>
      <c r="AA67" s="23">
        <v>1.135</v>
      </c>
      <c r="AB67" s="27">
        <v>1.2030000000000001</v>
      </c>
      <c r="AC67" s="23">
        <v>0.52400000691413884</v>
      </c>
      <c r="AD67" s="27">
        <v>33.783783783783782</v>
      </c>
      <c r="AE67" s="27">
        <v>53.445947492444837</v>
      </c>
      <c r="AF67" s="27">
        <v>22.3</v>
      </c>
      <c r="AG67" s="27">
        <v>30.97</v>
      </c>
      <c r="AH67" s="25">
        <v>3.3500000000000002E-2</v>
      </c>
      <c r="AI67" s="27">
        <v>2.93</v>
      </c>
      <c r="AJ67" s="27">
        <v>6.93</v>
      </c>
      <c r="AK67" s="27">
        <v>91.67</v>
      </c>
      <c r="AL67" s="27">
        <v>66.67</v>
      </c>
      <c r="AM67" s="29">
        <v>88</v>
      </c>
      <c r="AN67" s="27">
        <v>57.14</v>
      </c>
      <c r="AO67" s="27">
        <v>655.41</v>
      </c>
      <c r="AP67" s="23">
        <v>459.24200000000002</v>
      </c>
    </row>
    <row r="68" spans="1:42" customFormat="1" x14ac:dyDescent="0.25">
      <c r="A68" s="21">
        <v>88</v>
      </c>
      <c r="B68" s="21">
        <v>111</v>
      </c>
      <c r="C68" s="22" t="s">
        <v>271</v>
      </c>
      <c r="D68" s="22" t="s">
        <v>43</v>
      </c>
      <c r="E68" s="24">
        <v>37792</v>
      </c>
      <c r="F68" s="21">
        <v>2003</v>
      </c>
      <c r="G68" s="22" t="s">
        <v>204</v>
      </c>
      <c r="H68" s="22" t="s">
        <v>41</v>
      </c>
      <c r="I68" s="21">
        <v>3</v>
      </c>
      <c r="J68" s="22" t="s">
        <v>272</v>
      </c>
      <c r="K68" s="22" t="s">
        <v>273</v>
      </c>
      <c r="L68" s="22" t="s">
        <v>269</v>
      </c>
      <c r="M68" s="22" t="s">
        <v>46</v>
      </c>
      <c r="N68" s="22" t="s">
        <v>227</v>
      </c>
      <c r="O68" s="22" t="s">
        <v>228</v>
      </c>
      <c r="P68" s="22" t="s">
        <v>259</v>
      </c>
      <c r="Q68" s="22" t="s">
        <v>51</v>
      </c>
      <c r="R68" s="26">
        <v>47.94838</v>
      </c>
      <c r="S68" s="26">
        <v>-116.467803</v>
      </c>
      <c r="T68" s="22" t="s">
        <v>43</v>
      </c>
      <c r="U68" s="22" t="s">
        <v>55</v>
      </c>
      <c r="V68" s="27"/>
      <c r="W68" s="22" t="s">
        <v>55</v>
      </c>
      <c r="X68" s="21">
        <v>100</v>
      </c>
      <c r="Y68" s="27">
        <v>4.37</v>
      </c>
      <c r="Z68" s="27">
        <v>164</v>
      </c>
      <c r="AA68" s="23">
        <v>2.976</v>
      </c>
      <c r="AB68" s="27">
        <v>1.204</v>
      </c>
      <c r="AC68" s="23">
        <v>0.31249999813735485</v>
      </c>
      <c r="AD68" s="27">
        <v>48.780487804878049</v>
      </c>
      <c r="AE68" s="27">
        <v>27.256097299296684</v>
      </c>
      <c r="AF68" s="27">
        <v>21.61</v>
      </c>
      <c r="AG68" s="27">
        <v>68.849999999999994</v>
      </c>
      <c r="AH68" s="25">
        <v>3.7999999999999999E-2</v>
      </c>
      <c r="AI68" s="27">
        <v>2</v>
      </c>
      <c r="AJ68" s="27">
        <v>8.17</v>
      </c>
      <c r="AK68" s="27">
        <v>95</v>
      </c>
      <c r="AL68" s="27">
        <v>37.5</v>
      </c>
      <c r="AM68" s="29">
        <v>118</v>
      </c>
      <c r="AN68" s="27">
        <v>28.12</v>
      </c>
      <c r="AO68" s="55"/>
      <c r="AP68" s="56"/>
    </row>
    <row r="69" spans="1:42" customFormat="1" x14ac:dyDescent="0.25">
      <c r="A69" s="21">
        <v>88</v>
      </c>
      <c r="B69" s="21">
        <v>4087</v>
      </c>
      <c r="C69" s="22" t="s">
        <v>271</v>
      </c>
      <c r="D69" s="22" t="s">
        <v>43</v>
      </c>
      <c r="E69" s="24">
        <v>39623</v>
      </c>
      <c r="F69" s="21">
        <v>2008</v>
      </c>
      <c r="G69" s="22" t="s">
        <v>204</v>
      </c>
      <c r="H69" s="22" t="s">
        <v>41</v>
      </c>
      <c r="I69" s="21">
        <v>3</v>
      </c>
      <c r="J69" s="22" t="s">
        <v>272</v>
      </c>
      <c r="K69" s="22" t="s">
        <v>273</v>
      </c>
      <c r="L69" s="22" t="s">
        <v>269</v>
      </c>
      <c r="M69" s="22" t="s">
        <v>46</v>
      </c>
      <c r="N69" s="22" t="s">
        <v>227</v>
      </c>
      <c r="O69" s="22" t="s">
        <v>228</v>
      </c>
      <c r="P69" s="22" t="s">
        <v>259</v>
      </c>
      <c r="Q69" s="22" t="s">
        <v>51</v>
      </c>
      <c r="R69" s="26">
        <v>47.94838</v>
      </c>
      <c r="S69" s="26">
        <v>-116.467803</v>
      </c>
      <c r="T69" s="22" t="s">
        <v>43</v>
      </c>
      <c r="U69" s="22" t="s">
        <v>44</v>
      </c>
      <c r="V69" s="27">
        <v>74.68186</v>
      </c>
      <c r="W69" s="22" t="s">
        <v>55</v>
      </c>
      <c r="X69" s="21">
        <v>60</v>
      </c>
      <c r="Y69" s="27">
        <v>7.16</v>
      </c>
      <c r="Z69" s="27">
        <v>151.30000000000001</v>
      </c>
      <c r="AA69" s="23">
        <v>3.278</v>
      </c>
      <c r="AB69" s="27">
        <v>1.1819999999999999</v>
      </c>
      <c r="AC69" s="23">
        <v>0.47999999258253312</v>
      </c>
      <c r="AD69" s="27">
        <v>59.48446794448116</v>
      </c>
      <c r="AE69" s="27">
        <v>40.978189658740455</v>
      </c>
      <c r="AF69" s="27">
        <v>16.37</v>
      </c>
      <c r="AG69" s="27">
        <v>46.26</v>
      </c>
      <c r="AH69" s="25">
        <v>7.9000000000000001E-2</v>
      </c>
      <c r="AI69" s="27">
        <v>4.63</v>
      </c>
      <c r="AJ69" s="27">
        <v>7.38</v>
      </c>
      <c r="AK69" s="27">
        <v>100</v>
      </c>
      <c r="AL69" s="27">
        <v>47.37</v>
      </c>
      <c r="AM69" s="29">
        <v>129</v>
      </c>
      <c r="AN69" s="27">
        <v>13.51</v>
      </c>
      <c r="AO69" s="27">
        <v>462.66</v>
      </c>
      <c r="AP69" s="23">
        <v>60.222000000000001</v>
      </c>
    </row>
    <row r="70" spans="1:42" customFormat="1" x14ac:dyDescent="0.25">
      <c r="A70" s="21">
        <v>88</v>
      </c>
      <c r="B70" s="21">
        <v>7289</v>
      </c>
      <c r="C70" s="22" t="s">
        <v>271</v>
      </c>
      <c r="D70" s="22" t="s">
        <v>43</v>
      </c>
      <c r="E70" s="24">
        <v>41457</v>
      </c>
      <c r="F70" s="21">
        <v>2013</v>
      </c>
      <c r="G70" s="22" t="s">
        <v>204</v>
      </c>
      <c r="H70" s="22" t="s">
        <v>41</v>
      </c>
      <c r="I70" s="21">
        <v>3</v>
      </c>
      <c r="J70" s="22" t="s">
        <v>272</v>
      </c>
      <c r="K70" s="22" t="s">
        <v>273</v>
      </c>
      <c r="L70" s="22" t="s">
        <v>269</v>
      </c>
      <c r="M70" s="22" t="s">
        <v>46</v>
      </c>
      <c r="N70" s="22" t="s">
        <v>227</v>
      </c>
      <c r="O70" s="22" t="s">
        <v>228</v>
      </c>
      <c r="P70" s="22" t="s">
        <v>259</v>
      </c>
      <c r="Q70" s="22" t="s">
        <v>51</v>
      </c>
      <c r="R70" s="26">
        <v>47.94838</v>
      </c>
      <c r="S70" s="26">
        <v>-116.467803</v>
      </c>
      <c r="T70" s="22" t="s">
        <v>43</v>
      </c>
      <c r="U70" s="22" t="s">
        <v>44</v>
      </c>
      <c r="V70" s="27">
        <v>63.432209999999998</v>
      </c>
      <c r="W70" s="22" t="s">
        <v>55</v>
      </c>
      <c r="X70" s="21">
        <v>110</v>
      </c>
      <c r="Y70" s="27">
        <v>6.63</v>
      </c>
      <c r="Z70" s="27">
        <v>155.6</v>
      </c>
      <c r="AA70" s="23">
        <v>3.3420000000000001</v>
      </c>
      <c r="AB70" s="27">
        <v>1.1830000000000001</v>
      </c>
      <c r="AC70" s="23">
        <v>0.33545454930175433</v>
      </c>
      <c r="AD70" s="27">
        <v>70.694087403598971</v>
      </c>
      <c r="AE70" s="27">
        <v>36.439588106689847</v>
      </c>
      <c r="AF70" s="27">
        <v>18.5</v>
      </c>
      <c r="AG70" s="27">
        <v>26.64</v>
      </c>
      <c r="AH70" s="25">
        <v>0.04</v>
      </c>
      <c r="AI70" s="27">
        <v>1.92</v>
      </c>
      <c r="AJ70" s="27">
        <v>5.3</v>
      </c>
      <c r="AK70" s="27">
        <v>100</v>
      </c>
      <c r="AL70" s="27">
        <v>92.11</v>
      </c>
      <c r="AM70" s="29">
        <v>126</v>
      </c>
      <c r="AN70" s="27">
        <v>8.33</v>
      </c>
      <c r="AO70" s="27">
        <v>404.88</v>
      </c>
      <c r="AP70" s="23">
        <v>28.641999999999999</v>
      </c>
    </row>
    <row r="71" spans="1:42" customFormat="1" x14ac:dyDescent="0.25">
      <c r="A71" s="21">
        <v>88</v>
      </c>
      <c r="B71" s="21">
        <v>9998</v>
      </c>
      <c r="C71" s="22" t="s">
        <v>271</v>
      </c>
      <c r="D71" s="22" t="s">
        <v>43</v>
      </c>
      <c r="E71" s="24">
        <v>43266</v>
      </c>
      <c r="F71" s="21">
        <v>2018</v>
      </c>
      <c r="G71" s="22" t="s">
        <v>204</v>
      </c>
      <c r="H71" s="22" t="s">
        <v>41</v>
      </c>
      <c r="I71" s="21">
        <v>3</v>
      </c>
      <c r="J71" s="22" t="s">
        <v>272</v>
      </c>
      <c r="K71" s="22" t="s">
        <v>273</v>
      </c>
      <c r="L71" s="22" t="s">
        <v>269</v>
      </c>
      <c r="M71" s="22" t="s">
        <v>46</v>
      </c>
      <c r="N71" s="22" t="s">
        <v>227</v>
      </c>
      <c r="O71" s="22" t="s">
        <v>228</v>
      </c>
      <c r="P71" s="22" t="s">
        <v>259</v>
      </c>
      <c r="Q71" s="22" t="s">
        <v>51</v>
      </c>
      <c r="R71" s="26">
        <v>47.94838</v>
      </c>
      <c r="S71" s="26">
        <v>-116.467803</v>
      </c>
      <c r="T71" s="22" t="s">
        <v>43</v>
      </c>
      <c r="U71" s="22" t="s">
        <v>44</v>
      </c>
      <c r="V71" s="27">
        <v>59.807021239073698</v>
      </c>
      <c r="W71" s="22" t="s">
        <v>55</v>
      </c>
      <c r="X71" s="21">
        <v>90</v>
      </c>
      <c r="Y71" s="27">
        <v>6.39</v>
      </c>
      <c r="Z71" s="27">
        <v>155.19999999999999</v>
      </c>
      <c r="AA71" s="23">
        <v>3.4409999999999998</v>
      </c>
      <c r="AB71" s="27">
        <v>1.113</v>
      </c>
      <c r="AC71" s="23">
        <v>0.31333333129684132</v>
      </c>
      <c r="AD71" s="27">
        <v>77.319587628865989</v>
      </c>
      <c r="AE71" s="27">
        <v>44.201031020007186</v>
      </c>
      <c r="AF71" s="27">
        <v>21.42</v>
      </c>
      <c r="AG71" s="27">
        <v>28.45</v>
      </c>
      <c r="AH71" s="25">
        <v>3.7499999999999999E-2</v>
      </c>
      <c r="AI71" s="27">
        <v>3.96</v>
      </c>
      <c r="AJ71" s="27">
        <v>8.31</v>
      </c>
      <c r="AK71" s="27">
        <v>100</v>
      </c>
      <c r="AL71" s="27">
        <v>89.47</v>
      </c>
      <c r="AM71" s="29">
        <v>129</v>
      </c>
      <c r="AN71" s="27">
        <v>18.420000000000002</v>
      </c>
      <c r="AO71" s="27">
        <v>347.94</v>
      </c>
      <c r="AP71" s="23">
        <v>49.887</v>
      </c>
    </row>
    <row r="72" spans="1:42" customFormat="1" x14ac:dyDescent="0.25">
      <c r="A72" s="21">
        <v>89</v>
      </c>
      <c r="B72" s="21">
        <v>112</v>
      </c>
      <c r="C72" s="22" t="s">
        <v>274</v>
      </c>
      <c r="D72" s="22" t="s">
        <v>207</v>
      </c>
      <c r="E72" s="24">
        <v>38169</v>
      </c>
      <c r="F72" s="21">
        <v>2004</v>
      </c>
      <c r="G72" s="22" t="s">
        <v>204</v>
      </c>
      <c r="H72" s="22" t="s">
        <v>210</v>
      </c>
      <c r="I72" s="21">
        <v>3</v>
      </c>
      <c r="J72" s="22" t="s">
        <v>267</v>
      </c>
      <c r="K72" s="22" t="s">
        <v>275</v>
      </c>
      <c r="L72" s="22" t="s">
        <v>269</v>
      </c>
      <c r="M72" s="22" t="s">
        <v>47</v>
      </c>
      <c r="N72" s="22" t="s">
        <v>227</v>
      </c>
      <c r="O72" s="22" t="s">
        <v>228</v>
      </c>
      <c r="P72" s="22" t="s">
        <v>270</v>
      </c>
      <c r="Q72" s="22" t="s">
        <v>51</v>
      </c>
      <c r="R72" s="26">
        <v>47.910282000000002</v>
      </c>
      <c r="S72" s="26">
        <v>-116.23064100000001</v>
      </c>
      <c r="T72" s="22" t="s">
        <v>207</v>
      </c>
      <c r="U72" s="22" t="s">
        <v>55</v>
      </c>
      <c r="V72" s="27">
        <v>54.998628548532899</v>
      </c>
      <c r="W72" s="22" t="s">
        <v>55</v>
      </c>
      <c r="X72" s="21">
        <v>40</v>
      </c>
      <c r="Y72" s="27">
        <v>3.88</v>
      </c>
      <c r="Z72" s="27">
        <v>165</v>
      </c>
      <c r="AA72" s="23">
        <v>2.206</v>
      </c>
      <c r="AB72" s="27">
        <v>1.3839999999999999</v>
      </c>
      <c r="AC72" s="23">
        <v>0.30444444881545174</v>
      </c>
      <c r="AD72" s="27">
        <v>54.54545454545454</v>
      </c>
      <c r="AE72" s="27">
        <v>36.666666955658883</v>
      </c>
      <c r="AF72" s="55"/>
      <c r="AG72" s="55"/>
      <c r="AH72" s="25">
        <v>3.4000000000000002E-2</v>
      </c>
      <c r="AI72" s="27">
        <v>2.58</v>
      </c>
      <c r="AJ72" s="27">
        <v>12.33</v>
      </c>
      <c r="AK72" s="27">
        <v>88.1</v>
      </c>
      <c r="AL72" s="27">
        <v>73.81</v>
      </c>
      <c r="AM72" s="29">
        <v>93</v>
      </c>
      <c r="AN72" s="27">
        <v>42.11</v>
      </c>
      <c r="AO72" s="27">
        <v>127.27</v>
      </c>
      <c r="AP72" s="23">
        <v>24.07</v>
      </c>
    </row>
    <row r="73" spans="1:42" customFormat="1" x14ac:dyDescent="0.25">
      <c r="A73" s="21">
        <v>89</v>
      </c>
      <c r="B73" s="21">
        <v>113</v>
      </c>
      <c r="C73" s="22" t="s">
        <v>274</v>
      </c>
      <c r="D73" s="22" t="s">
        <v>207</v>
      </c>
      <c r="E73" s="24">
        <v>37793</v>
      </c>
      <c r="F73" s="21">
        <v>2003</v>
      </c>
      <c r="G73" s="22" t="s">
        <v>204</v>
      </c>
      <c r="H73" s="22" t="s">
        <v>210</v>
      </c>
      <c r="I73" s="21">
        <v>3</v>
      </c>
      <c r="J73" s="22" t="s">
        <v>267</v>
      </c>
      <c r="K73" s="22" t="s">
        <v>275</v>
      </c>
      <c r="L73" s="22" t="s">
        <v>269</v>
      </c>
      <c r="M73" s="22" t="s">
        <v>47</v>
      </c>
      <c r="N73" s="22" t="s">
        <v>227</v>
      </c>
      <c r="O73" s="22" t="s">
        <v>228</v>
      </c>
      <c r="P73" s="22" t="s">
        <v>270</v>
      </c>
      <c r="Q73" s="22" t="s">
        <v>51</v>
      </c>
      <c r="R73" s="26">
        <v>47.910282000000002</v>
      </c>
      <c r="S73" s="26">
        <v>-116.23064100000001</v>
      </c>
      <c r="T73" s="22" t="s">
        <v>207</v>
      </c>
      <c r="U73" s="22" t="s">
        <v>55</v>
      </c>
      <c r="V73" s="27">
        <v>46.700880686774497</v>
      </c>
      <c r="W73" s="22" t="s">
        <v>55</v>
      </c>
      <c r="X73" s="21">
        <v>50</v>
      </c>
      <c r="Y73" s="27">
        <v>4.1399999999999997</v>
      </c>
      <c r="Z73" s="27">
        <v>175.7</v>
      </c>
      <c r="AA73" s="23">
        <v>1.5249999999999999</v>
      </c>
      <c r="AB73" s="27">
        <v>1.2450000000000001</v>
      </c>
      <c r="AC73" s="23">
        <v>0.27222221758630538</v>
      </c>
      <c r="AD73" s="27">
        <v>51.223676721684697</v>
      </c>
      <c r="AE73" s="27">
        <v>30.449630051223682</v>
      </c>
      <c r="AF73" s="27">
        <v>19.940000000000001</v>
      </c>
      <c r="AG73" s="27">
        <v>43.42</v>
      </c>
      <c r="AH73" s="25">
        <v>0.04</v>
      </c>
      <c r="AI73" s="27">
        <v>5</v>
      </c>
      <c r="AJ73" s="27">
        <v>15.18</v>
      </c>
      <c r="AK73" s="27">
        <v>97.73</v>
      </c>
      <c r="AL73" s="27">
        <v>86.36</v>
      </c>
      <c r="AM73" s="29">
        <v>94</v>
      </c>
      <c r="AN73" s="27">
        <v>43.59</v>
      </c>
      <c r="AO73" s="27">
        <v>125.21</v>
      </c>
      <c r="AP73" s="23">
        <v>20.012</v>
      </c>
    </row>
    <row r="74" spans="1:42" customFormat="1" x14ac:dyDescent="0.25">
      <c r="A74" s="21">
        <v>89</v>
      </c>
      <c r="B74" s="21">
        <v>2148</v>
      </c>
      <c r="C74" s="22" t="s">
        <v>274</v>
      </c>
      <c r="D74" s="22" t="s">
        <v>207</v>
      </c>
      <c r="E74" s="24">
        <v>38895</v>
      </c>
      <c r="F74" s="21">
        <v>2006</v>
      </c>
      <c r="G74" s="22" t="s">
        <v>204</v>
      </c>
      <c r="H74" s="22" t="s">
        <v>210</v>
      </c>
      <c r="I74" s="21">
        <v>3</v>
      </c>
      <c r="J74" s="22" t="s">
        <v>267</v>
      </c>
      <c r="K74" s="22" t="s">
        <v>275</v>
      </c>
      <c r="L74" s="22" t="s">
        <v>269</v>
      </c>
      <c r="M74" s="22" t="s">
        <v>47</v>
      </c>
      <c r="N74" s="22" t="s">
        <v>227</v>
      </c>
      <c r="O74" s="22" t="s">
        <v>228</v>
      </c>
      <c r="P74" s="22" t="s">
        <v>270</v>
      </c>
      <c r="Q74" s="22" t="s">
        <v>51</v>
      </c>
      <c r="R74" s="26">
        <v>47.910282000000002</v>
      </c>
      <c r="S74" s="26">
        <v>-116.23064100000001</v>
      </c>
      <c r="T74" s="22" t="s">
        <v>207</v>
      </c>
      <c r="U74" s="22" t="s">
        <v>44</v>
      </c>
      <c r="V74" s="27">
        <v>45.590110000000003</v>
      </c>
      <c r="W74" s="22" t="s">
        <v>55</v>
      </c>
      <c r="X74" s="21">
        <v>40</v>
      </c>
      <c r="Y74" s="27">
        <v>4.08</v>
      </c>
      <c r="Z74" s="27">
        <v>180.6</v>
      </c>
      <c r="AA74" s="23">
        <v>2.0209999999999999</v>
      </c>
      <c r="AB74" s="27">
        <v>1.1890000000000001</v>
      </c>
      <c r="AC74" s="23">
        <v>0.23299999982118608</v>
      </c>
      <c r="AD74" s="27">
        <v>55.370985603543744</v>
      </c>
      <c r="AE74" s="27">
        <v>41.417497337062493</v>
      </c>
      <c r="AF74" s="27">
        <v>15.1</v>
      </c>
      <c r="AG74" s="27">
        <v>31.12</v>
      </c>
      <c r="AH74" s="25">
        <v>4.1000000000000002E-2</v>
      </c>
      <c r="AI74" s="27">
        <v>10.4</v>
      </c>
      <c r="AJ74" s="27">
        <v>10.8</v>
      </c>
      <c r="AK74" s="27">
        <v>100</v>
      </c>
      <c r="AL74" s="27">
        <v>95.65</v>
      </c>
      <c r="AM74" s="29">
        <v>109</v>
      </c>
      <c r="AN74" s="27">
        <v>32.61</v>
      </c>
      <c r="AO74" s="27">
        <v>127.35</v>
      </c>
      <c r="AP74" s="23">
        <v>19.646000000000001</v>
      </c>
    </row>
    <row r="75" spans="1:42" customFormat="1" x14ac:dyDescent="0.25">
      <c r="A75" s="21">
        <v>89</v>
      </c>
      <c r="B75" s="21">
        <v>3630</v>
      </c>
      <c r="C75" s="22" t="s">
        <v>274</v>
      </c>
      <c r="D75" s="22" t="s">
        <v>207</v>
      </c>
      <c r="E75" s="24">
        <v>39264</v>
      </c>
      <c r="F75" s="21">
        <v>2007</v>
      </c>
      <c r="G75" s="22" t="s">
        <v>204</v>
      </c>
      <c r="H75" s="22" t="s">
        <v>210</v>
      </c>
      <c r="I75" s="21">
        <v>3</v>
      </c>
      <c r="J75" s="22" t="s">
        <v>267</v>
      </c>
      <c r="K75" s="22" t="s">
        <v>275</v>
      </c>
      <c r="L75" s="22" t="s">
        <v>269</v>
      </c>
      <c r="M75" s="22" t="s">
        <v>47</v>
      </c>
      <c r="N75" s="22" t="s">
        <v>227</v>
      </c>
      <c r="O75" s="22" t="s">
        <v>228</v>
      </c>
      <c r="P75" s="22" t="s">
        <v>270</v>
      </c>
      <c r="Q75" s="22" t="s">
        <v>51</v>
      </c>
      <c r="R75" s="26">
        <v>47.910282000000002</v>
      </c>
      <c r="S75" s="26">
        <v>-116.23064100000001</v>
      </c>
      <c r="T75" s="22" t="s">
        <v>207</v>
      </c>
      <c r="U75" s="22" t="s">
        <v>44</v>
      </c>
      <c r="V75" s="27">
        <v>32.570869999999999</v>
      </c>
      <c r="W75" s="22" t="s">
        <v>55</v>
      </c>
      <c r="X75" s="21">
        <v>50</v>
      </c>
      <c r="Y75" s="27">
        <v>5.05</v>
      </c>
      <c r="Z75" s="27">
        <v>191.4</v>
      </c>
      <c r="AA75" s="23">
        <v>1.9379999999999999</v>
      </c>
      <c r="AB75" s="27">
        <v>1.282</v>
      </c>
      <c r="AC75" s="23">
        <v>0.19083333201706409</v>
      </c>
      <c r="AD75" s="27">
        <v>62.695924764890279</v>
      </c>
      <c r="AE75" s="27">
        <v>35.579937378814606</v>
      </c>
      <c r="AF75" s="27">
        <v>16.2</v>
      </c>
      <c r="AG75" s="27">
        <v>40.31</v>
      </c>
      <c r="AH75" s="25">
        <v>5.6000000000000001E-2</v>
      </c>
      <c r="AI75" s="27">
        <v>25.11</v>
      </c>
      <c r="AJ75" s="27">
        <v>32.96</v>
      </c>
      <c r="AK75" s="27">
        <v>100</v>
      </c>
      <c r="AL75" s="27">
        <v>81.25</v>
      </c>
      <c r="AM75" s="29">
        <v>110</v>
      </c>
      <c r="AN75" s="27">
        <v>22.92</v>
      </c>
      <c r="AO75" s="27">
        <v>151.52000000000001</v>
      </c>
      <c r="AP75" s="23">
        <v>18.657</v>
      </c>
    </row>
    <row r="76" spans="1:42" customFormat="1" x14ac:dyDescent="0.25">
      <c r="A76" s="21">
        <v>89</v>
      </c>
      <c r="B76" s="21">
        <v>4088</v>
      </c>
      <c r="C76" s="22" t="s">
        <v>274</v>
      </c>
      <c r="D76" s="22" t="s">
        <v>207</v>
      </c>
      <c r="E76" s="24">
        <v>39627</v>
      </c>
      <c r="F76" s="21">
        <v>2008</v>
      </c>
      <c r="G76" s="22" t="s">
        <v>204</v>
      </c>
      <c r="H76" s="22" t="s">
        <v>210</v>
      </c>
      <c r="I76" s="21">
        <v>3</v>
      </c>
      <c r="J76" s="22" t="s">
        <v>267</v>
      </c>
      <c r="K76" s="22" t="s">
        <v>275</v>
      </c>
      <c r="L76" s="22" t="s">
        <v>269</v>
      </c>
      <c r="M76" s="22" t="s">
        <v>47</v>
      </c>
      <c r="N76" s="22" t="s">
        <v>227</v>
      </c>
      <c r="O76" s="22" t="s">
        <v>228</v>
      </c>
      <c r="P76" s="22" t="s">
        <v>270</v>
      </c>
      <c r="Q76" s="22" t="s">
        <v>51</v>
      </c>
      <c r="R76" s="26">
        <v>47.910282000000002</v>
      </c>
      <c r="S76" s="26">
        <v>-116.23064100000001</v>
      </c>
      <c r="T76" s="22" t="s">
        <v>207</v>
      </c>
      <c r="U76" s="22" t="s">
        <v>44</v>
      </c>
      <c r="V76" s="27">
        <v>30.29439</v>
      </c>
      <c r="W76" s="22" t="s">
        <v>55</v>
      </c>
      <c r="X76" s="21">
        <v>30</v>
      </c>
      <c r="Y76" s="27">
        <v>6.27</v>
      </c>
      <c r="Z76" s="27">
        <v>167</v>
      </c>
      <c r="AA76" s="23">
        <v>1.599</v>
      </c>
      <c r="AB76" s="27">
        <v>1.2150000000000001</v>
      </c>
      <c r="AC76" s="23">
        <v>0.27727272700179706</v>
      </c>
      <c r="AD76" s="27">
        <v>65.868263473053901</v>
      </c>
      <c r="AE76" s="27">
        <v>33.293413402077682</v>
      </c>
      <c r="AF76" s="27">
        <v>16.350000000000001</v>
      </c>
      <c r="AG76" s="27">
        <v>32.729999999999997</v>
      </c>
      <c r="AH76" s="25">
        <v>3.4000000000000002E-2</v>
      </c>
      <c r="AI76" s="27">
        <v>4.87</v>
      </c>
      <c r="AJ76" s="27">
        <v>25.87</v>
      </c>
      <c r="AK76" s="27">
        <v>97.5</v>
      </c>
      <c r="AL76" s="27">
        <v>62.5</v>
      </c>
      <c r="AM76" s="29">
        <v>120</v>
      </c>
      <c r="AN76" s="27">
        <v>19.510000000000002</v>
      </c>
      <c r="AO76" s="27">
        <v>149.69999999999999</v>
      </c>
      <c r="AP76" s="23">
        <v>25.623000000000001</v>
      </c>
    </row>
    <row r="77" spans="1:42" customFormat="1" x14ac:dyDescent="0.25">
      <c r="A77" s="21">
        <v>89</v>
      </c>
      <c r="B77" s="21">
        <v>4797</v>
      </c>
      <c r="C77" s="22" t="s">
        <v>274</v>
      </c>
      <c r="D77" s="22" t="s">
        <v>207</v>
      </c>
      <c r="E77" s="24">
        <v>39989</v>
      </c>
      <c r="F77" s="21">
        <v>2009</v>
      </c>
      <c r="G77" s="22" t="s">
        <v>204</v>
      </c>
      <c r="H77" s="22" t="s">
        <v>210</v>
      </c>
      <c r="I77" s="21">
        <v>3</v>
      </c>
      <c r="J77" s="22" t="s">
        <v>267</v>
      </c>
      <c r="K77" s="22" t="s">
        <v>275</v>
      </c>
      <c r="L77" s="22" t="s">
        <v>269</v>
      </c>
      <c r="M77" s="22" t="s">
        <v>47</v>
      </c>
      <c r="N77" s="22" t="s">
        <v>227</v>
      </c>
      <c r="O77" s="22" t="s">
        <v>228</v>
      </c>
      <c r="P77" s="22" t="s">
        <v>270</v>
      </c>
      <c r="Q77" s="22" t="s">
        <v>51</v>
      </c>
      <c r="R77" s="26">
        <v>47.910282000000002</v>
      </c>
      <c r="S77" s="26">
        <v>-116.23064100000001</v>
      </c>
      <c r="T77" s="22" t="s">
        <v>207</v>
      </c>
      <c r="U77" s="22" t="s">
        <v>44</v>
      </c>
      <c r="V77" s="27">
        <v>45.108840000000001</v>
      </c>
      <c r="W77" s="22" t="s">
        <v>55</v>
      </c>
      <c r="X77" s="21">
        <v>40</v>
      </c>
      <c r="Y77" s="27">
        <v>4.34</v>
      </c>
      <c r="Z77" s="27">
        <v>177</v>
      </c>
      <c r="AA77" s="23">
        <v>2.1070000000000002</v>
      </c>
      <c r="AB77" s="27">
        <v>1.2250000000000001</v>
      </c>
      <c r="AC77" s="23">
        <v>0.2161111036936442</v>
      </c>
      <c r="AD77" s="27">
        <v>101.6949152542373</v>
      </c>
      <c r="AE77" s="27">
        <v>51.807909631459722</v>
      </c>
      <c r="AF77" s="27">
        <v>13.87</v>
      </c>
      <c r="AG77" s="27">
        <v>20.48</v>
      </c>
      <c r="AH77" s="25">
        <v>0.03</v>
      </c>
      <c r="AI77" s="27">
        <v>8.5299999999999994</v>
      </c>
      <c r="AJ77" s="27">
        <v>20.56</v>
      </c>
      <c r="AK77" s="27">
        <v>90.91</v>
      </c>
      <c r="AL77" s="27">
        <v>81.819999999999993</v>
      </c>
      <c r="AM77" s="29">
        <v>103</v>
      </c>
      <c r="AN77" s="27">
        <v>26.83</v>
      </c>
      <c r="AO77" s="27">
        <v>152.54</v>
      </c>
      <c r="AP77" s="23">
        <v>16.725999999999999</v>
      </c>
    </row>
    <row r="78" spans="1:42" customFormat="1" x14ac:dyDescent="0.25">
      <c r="A78" s="21">
        <v>89</v>
      </c>
      <c r="B78" s="21">
        <v>5670</v>
      </c>
      <c r="C78" s="22" t="s">
        <v>274</v>
      </c>
      <c r="D78" s="22" t="s">
        <v>207</v>
      </c>
      <c r="E78" s="24">
        <v>40366</v>
      </c>
      <c r="F78" s="21">
        <v>2010</v>
      </c>
      <c r="G78" s="22" t="s">
        <v>204</v>
      </c>
      <c r="H78" s="22" t="s">
        <v>210</v>
      </c>
      <c r="I78" s="21">
        <v>3</v>
      </c>
      <c r="J78" s="22" t="s">
        <v>267</v>
      </c>
      <c r="K78" s="22" t="s">
        <v>275</v>
      </c>
      <c r="L78" s="22" t="s">
        <v>269</v>
      </c>
      <c r="M78" s="22" t="s">
        <v>47</v>
      </c>
      <c r="N78" s="22" t="s">
        <v>227</v>
      </c>
      <c r="O78" s="22" t="s">
        <v>228</v>
      </c>
      <c r="P78" s="22" t="s">
        <v>270</v>
      </c>
      <c r="Q78" s="22" t="s">
        <v>51</v>
      </c>
      <c r="R78" s="26">
        <v>47.910282000000002</v>
      </c>
      <c r="S78" s="26">
        <v>-116.23064100000001</v>
      </c>
      <c r="T78" s="22" t="s">
        <v>207</v>
      </c>
      <c r="U78" s="22" t="s">
        <v>44</v>
      </c>
      <c r="V78" s="27">
        <v>41.411250000000003</v>
      </c>
      <c r="W78" s="22" t="s">
        <v>55</v>
      </c>
      <c r="X78" s="21">
        <v>30</v>
      </c>
      <c r="Y78" s="27">
        <v>4.4400000000000004</v>
      </c>
      <c r="Z78" s="27">
        <v>181.8</v>
      </c>
      <c r="AA78" s="23">
        <v>2.0630000000000002</v>
      </c>
      <c r="AB78" s="27">
        <v>1.2989999999999999</v>
      </c>
      <c r="AC78" s="23">
        <v>0.23399999886751174</v>
      </c>
      <c r="AD78" s="27">
        <v>55.005500550055004</v>
      </c>
      <c r="AE78" s="27">
        <v>27.337733537319338</v>
      </c>
      <c r="AF78" s="27">
        <v>12.69</v>
      </c>
      <c r="AG78" s="27">
        <v>20.14</v>
      </c>
      <c r="AH78" s="25">
        <v>2.5999999999999999E-2</v>
      </c>
      <c r="AI78" s="27">
        <v>1.94</v>
      </c>
      <c r="AJ78" s="27">
        <v>8.5399999999999991</v>
      </c>
      <c r="AK78" s="27">
        <v>93.48</v>
      </c>
      <c r="AL78" s="27">
        <v>93.48</v>
      </c>
      <c r="AM78" s="29">
        <v>106</v>
      </c>
      <c r="AN78" s="27">
        <v>40</v>
      </c>
      <c r="AO78" s="27">
        <v>231.02</v>
      </c>
      <c r="AP78" s="23">
        <v>20.204999999999998</v>
      </c>
    </row>
    <row r="79" spans="1:42" customFormat="1" x14ac:dyDescent="0.25">
      <c r="A79" s="21">
        <v>89</v>
      </c>
      <c r="B79" s="21">
        <v>5960</v>
      </c>
      <c r="C79" s="22" t="s">
        <v>274</v>
      </c>
      <c r="D79" s="22" t="s">
        <v>207</v>
      </c>
      <c r="E79" s="24">
        <v>40731</v>
      </c>
      <c r="F79" s="21">
        <v>2011</v>
      </c>
      <c r="G79" s="22" t="s">
        <v>204</v>
      </c>
      <c r="H79" s="22" t="s">
        <v>210</v>
      </c>
      <c r="I79" s="21">
        <v>3</v>
      </c>
      <c r="J79" s="22" t="s">
        <v>267</v>
      </c>
      <c r="K79" s="22" t="s">
        <v>275</v>
      </c>
      <c r="L79" s="22" t="s">
        <v>269</v>
      </c>
      <c r="M79" s="22" t="s">
        <v>47</v>
      </c>
      <c r="N79" s="22" t="s">
        <v>227</v>
      </c>
      <c r="O79" s="22" t="s">
        <v>228</v>
      </c>
      <c r="P79" s="22" t="s">
        <v>270</v>
      </c>
      <c r="Q79" s="22" t="s">
        <v>51</v>
      </c>
      <c r="R79" s="26">
        <v>47.910282000000002</v>
      </c>
      <c r="S79" s="26">
        <v>-116.23064100000001</v>
      </c>
      <c r="T79" s="22" t="s">
        <v>207</v>
      </c>
      <c r="U79" s="22" t="s">
        <v>44</v>
      </c>
      <c r="V79" s="27">
        <v>25.473369999999999</v>
      </c>
      <c r="W79" s="22" t="s">
        <v>55</v>
      </c>
      <c r="X79" s="21">
        <v>30</v>
      </c>
      <c r="Y79" s="27">
        <v>5.47</v>
      </c>
      <c r="Z79" s="27">
        <v>181.1</v>
      </c>
      <c r="AA79" s="23">
        <v>2.0270000000000001</v>
      </c>
      <c r="AB79" s="55"/>
      <c r="AC79" s="23">
        <v>0.21799999773502349</v>
      </c>
      <c r="AD79" s="27">
        <v>55.218111540585312</v>
      </c>
      <c r="AE79" s="27">
        <v>21.479845441947781</v>
      </c>
      <c r="AF79" s="27">
        <v>19.32</v>
      </c>
      <c r="AG79" s="27">
        <v>25.8</v>
      </c>
      <c r="AH79" s="25">
        <v>2.6499999999999999E-2</v>
      </c>
      <c r="AI79" s="27">
        <v>8.35</v>
      </c>
      <c r="AJ79" s="27">
        <v>21.9</v>
      </c>
      <c r="AK79" s="27">
        <v>100</v>
      </c>
      <c r="AL79" s="27">
        <v>72.73</v>
      </c>
      <c r="AM79" s="29">
        <v>115</v>
      </c>
      <c r="AN79" s="27">
        <v>28.57</v>
      </c>
      <c r="AO79" s="27">
        <v>209.83</v>
      </c>
      <c r="AP79" s="23">
        <v>23.882000000000001</v>
      </c>
    </row>
    <row r="80" spans="1:42" customFormat="1" x14ac:dyDescent="0.25">
      <c r="A80" s="21">
        <v>89</v>
      </c>
      <c r="B80" s="21">
        <v>6525</v>
      </c>
      <c r="C80" s="22" t="s">
        <v>274</v>
      </c>
      <c r="D80" s="22" t="s">
        <v>207</v>
      </c>
      <c r="E80" s="24">
        <v>41099</v>
      </c>
      <c r="F80" s="21">
        <v>2012</v>
      </c>
      <c r="G80" s="22" t="s">
        <v>204</v>
      </c>
      <c r="H80" s="22" t="s">
        <v>210</v>
      </c>
      <c r="I80" s="21">
        <v>3</v>
      </c>
      <c r="J80" s="22" t="s">
        <v>267</v>
      </c>
      <c r="K80" s="22" t="s">
        <v>275</v>
      </c>
      <c r="L80" s="22" t="s">
        <v>269</v>
      </c>
      <c r="M80" s="22" t="s">
        <v>47</v>
      </c>
      <c r="N80" s="22" t="s">
        <v>227</v>
      </c>
      <c r="O80" s="22" t="s">
        <v>228</v>
      </c>
      <c r="P80" s="22" t="s">
        <v>270</v>
      </c>
      <c r="Q80" s="22" t="s">
        <v>51</v>
      </c>
      <c r="R80" s="26">
        <v>47.910282000000002</v>
      </c>
      <c r="S80" s="26">
        <v>-116.23064100000001</v>
      </c>
      <c r="T80" s="22" t="s">
        <v>207</v>
      </c>
      <c r="U80" s="22" t="s">
        <v>44</v>
      </c>
      <c r="V80" s="27">
        <v>57.921500000000002</v>
      </c>
      <c r="W80" s="22" t="s">
        <v>55</v>
      </c>
      <c r="X80" s="21">
        <v>40</v>
      </c>
      <c r="Y80" s="27">
        <v>3.87</v>
      </c>
      <c r="Z80" s="27">
        <v>155.6</v>
      </c>
      <c r="AA80" s="23">
        <v>2.4489999999999998</v>
      </c>
      <c r="AB80" s="27">
        <v>1.147</v>
      </c>
      <c r="AC80" s="23">
        <v>0.22749999351799488</v>
      </c>
      <c r="AD80" s="27">
        <v>51.413881748071979</v>
      </c>
      <c r="AE80" s="27">
        <v>23.971722181168193</v>
      </c>
      <c r="AF80" s="27">
        <v>7.32</v>
      </c>
      <c r="AG80" s="27">
        <v>12.79</v>
      </c>
      <c r="AH80" s="25">
        <v>6.7000000000000004E-2</v>
      </c>
      <c r="AI80" s="27">
        <v>0.57999999999999996</v>
      </c>
      <c r="AJ80" s="27">
        <v>15.97</v>
      </c>
      <c r="AK80" s="27">
        <v>97.37</v>
      </c>
      <c r="AL80" s="27">
        <v>68.42</v>
      </c>
      <c r="AM80" s="29">
        <v>80</v>
      </c>
      <c r="AN80" s="27">
        <v>69.44</v>
      </c>
      <c r="AO80" s="27">
        <v>224.94</v>
      </c>
      <c r="AP80" s="23">
        <v>22.376000000000001</v>
      </c>
    </row>
    <row r="81" spans="1:42" customFormat="1" x14ac:dyDescent="0.25">
      <c r="A81" s="21">
        <v>89</v>
      </c>
      <c r="B81" s="21">
        <v>7290</v>
      </c>
      <c r="C81" s="22" t="s">
        <v>274</v>
      </c>
      <c r="D81" s="22" t="s">
        <v>207</v>
      </c>
      <c r="E81" s="24">
        <v>41460</v>
      </c>
      <c r="F81" s="21">
        <v>2013</v>
      </c>
      <c r="G81" s="22" t="s">
        <v>204</v>
      </c>
      <c r="H81" s="22" t="s">
        <v>210</v>
      </c>
      <c r="I81" s="21">
        <v>3</v>
      </c>
      <c r="J81" s="22" t="s">
        <v>267</v>
      </c>
      <c r="K81" s="22" t="s">
        <v>275</v>
      </c>
      <c r="L81" s="22" t="s">
        <v>269</v>
      </c>
      <c r="M81" s="22" t="s">
        <v>47</v>
      </c>
      <c r="N81" s="22" t="s">
        <v>227</v>
      </c>
      <c r="O81" s="22" t="s">
        <v>228</v>
      </c>
      <c r="P81" s="22" t="s">
        <v>270</v>
      </c>
      <c r="Q81" s="22" t="s">
        <v>51</v>
      </c>
      <c r="R81" s="26">
        <v>47.910282000000002</v>
      </c>
      <c r="S81" s="26">
        <v>-116.23064100000001</v>
      </c>
      <c r="T81" s="22" t="s">
        <v>207</v>
      </c>
      <c r="U81" s="22" t="s">
        <v>44</v>
      </c>
      <c r="V81" s="27">
        <v>29.201419999999999</v>
      </c>
      <c r="W81" s="22" t="s">
        <v>55</v>
      </c>
      <c r="X81" s="21">
        <v>70</v>
      </c>
      <c r="Y81" s="27">
        <v>6.25</v>
      </c>
      <c r="Z81" s="27">
        <v>168.3</v>
      </c>
      <c r="AA81" s="23">
        <v>1.6339999999999999</v>
      </c>
      <c r="AB81" s="27">
        <v>1.2110000000000001</v>
      </c>
      <c r="AC81" s="23">
        <v>0.1814285729612623</v>
      </c>
      <c r="AD81" s="27">
        <v>41.592394533571003</v>
      </c>
      <c r="AE81" s="27">
        <v>21.390374614876503</v>
      </c>
      <c r="AF81" s="27">
        <v>13.75</v>
      </c>
      <c r="AG81" s="27">
        <v>26.73</v>
      </c>
      <c r="AH81" s="25">
        <v>2.7E-2</v>
      </c>
      <c r="AI81" s="27">
        <v>4.6100000000000003</v>
      </c>
      <c r="AJ81" s="27">
        <v>13.07</v>
      </c>
      <c r="AK81" s="27">
        <v>100</v>
      </c>
      <c r="AL81" s="27">
        <v>100</v>
      </c>
      <c r="AM81" s="29">
        <v>104</v>
      </c>
      <c r="AN81" s="27">
        <v>45.24</v>
      </c>
      <c r="AO81" s="27">
        <v>142.6</v>
      </c>
      <c r="AP81" s="23">
        <v>29.699000000000002</v>
      </c>
    </row>
    <row r="82" spans="1:42" customFormat="1" x14ac:dyDescent="0.25">
      <c r="A82" s="21">
        <v>89</v>
      </c>
      <c r="B82" s="21">
        <v>10392</v>
      </c>
      <c r="C82" s="22" t="s">
        <v>274</v>
      </c>
      <c r="D82" s="22" t="s">
        <v>207</v>
      </c>
      <c r="E82" s="24">
        <v>43280</v>
      </c>
      <c r="F82" s="21">
        <v>2018</v>
      </c>
      <c r="G82" s="22" t="s">
        <v>204</v>
      </c>
      <c r="H82" s="22" t="s">
        <v>210</v>
      </c>
      <c r="I82" s="21">
        <v>3</v>
      </c>
      <c r="J82" s="22" t="s">
        <v>267</v>
      </c>
      <c r="K82" s="22" t="s">
        <v>275</v>
      </c>
      <c r="L82" s="22" t="s">
        <v>269</v>
      </c>
      <c r="M82" s="22" t="s">
        <v>47</v>
      </c>
      <c r="N82" s="22" t="s">
        <v>227</v>
      </c>
      <c r="O82" s="22" t="s">
        <v>228</v>
      </c>
      <c r="P82" s="22" t="s">
        <v>270</v>
      </c>
      <c r="Q82" s="22" t="s">
        <v>51</v>
      </c>
      <c r="R82" s="26">
        <v>47.910282000000002</v>
      </c>
      <c r="S82" s="26">
        <v>-116.23064100000001</v>
      </c>
      <c r="T82" s="22" t="s">
        <v>207</v>
      </c>
      <c r="U82" s="22" t="s">
        <v>44</v>
      </c>
      <c r="V82" s="27">
        <v>54.702855578215299</v>
      </c>
      <c r="W82" s="22" t="s">
        <v>55</v>
      </c>
      <c r="X82" s="21">
        <v>50</v>
      </c>
      <c r="Y82" s="27">
        <v>4.51</v>
      </c>
      <c r="Z82" s="27">
        <v>171</v>
      </c>
      <c r="AA82" s="23">
        <v>2.2130000000000001</v>
      </c>
      <c r="AB82" s="27">
        <v>1.1479999999999999</v>
      </c>
      <c r="AC82" s="23">
        <v>0.20076922957713789</v>
      </c>
      <c r="AD82" s="27">
        <v>76.023391812865498</v>
      </c>
      <c r="AE82" s="27">
        <v>36.60818697416294</v>
      </c>
      <c r="AF82" s="27">
        <v>8.7899999999999991</v>
      </c>
      <c r="AG82" s="27">
        <v>25.79</v>
      </c>
      <c r="AH82" s="25">
        <v>4.4999999999999998E-2</v>
      </c>
      <c r="AI82" s="27">
        <v>3.85</v>
      </c>
      <c r="AJ82" s="27">
        <v>6.7</v>
      </c>
      <c r="AK82" s="27">
        <v>90.48</v>
      </c>
      <c r="AL82" s="27">
        <v>85.71</v>
      </c>
      <c r="AM82" s="29">
        <v>88</v>
      </c>
      <c r="AN82" s="27">
        <v>59.52</v>
      </c>
      <c r="AO82" s="27">
        <v>105.26</v>
      </c>
      <c r="AP82" s="23">
        <v>13.951000000000001</v>
      </c>
    </row>
    <row r="83" spans="1:42" customFormat="1" x14ac:dyDescent="0.25">
      <c r="A83" s="21">
        <v>90</v>
      </c>
      <c r="B83" s="21">
        <v>114</v>
      </c>
      <c r="C83" s="22" t="s">
        <v>276</v>
      </c>
      <c r="D83" s="22" t="s">
        <v>207</v>
      </c>
      <c r="E83" s="24">
        <v>37795</v>
      </c>
      <c r="F83" s="21">
        <v>2003</v>
      </c>
      <c r="G83" s="22" t="s">
        <v>204</v>
      </c>
      <c r="H83" s="22" t="s">
        <v>41</v>
      </c>
      <c r="I83" s="21">
        <v>3</v>
      </c>
      <c r="J83" s="22" t="s">
        <v>277</v>
      </c>
      <c r="K83" s="22" t="s">
        <v>278</v>
      </c>
      <c r="L83" s="22" t="s">
        <v>269</v>
      </c>
      <c r="M83" s="22" t="s">
        <v>48</v>
      </c>
      <c r="N83" s="22" t="s">
        <v>227</v>
      </c>
      <c r="O83" s="22" t="s">
        <v>228</v>
      </c>
      <c r="P83" s="22" t="s">
        <v>270</v>
      </c>
      <c r="Q83" s="22" t="s">
        <v>51</v>
      </c>
      <c r="R83" s="26">
        <v>47.944245000000002</v>
      </c>
      <c r="S83" s="26">
        <v>-116.055527</v>
      </c>
      <c r="T83" s="22" t="s">
        <v>207</v>
      </c>
      <c r="U83" s="22" t="s">
        <v>55</v>
      </c>
      <c r="V83" s="27">
        <v>27.287582403805601</v>
      </c>
      <c r="W83" s="22" t="s">
        <v>55</v>
      </c>
      <c r="X83" s="21">
        <v>40</v>
      </c>
      <c r="Y83" s="27">
        <v>5.51</v>
      </c>
      <c r="Z83" s="27">
        <v>191.7</v>
      </c>
      <c r="AA83" s="23">
        <v>2.3839999999999999</v>
      </c>
      <c r="AB83" s="27">
        <v>1.1779999999999999</v>
      </c>
      <c r="AC83" s="23">
        <v>0.21999999582767488</v>
      </c>
      <c r="AD83" s="27">
        <v>26.082420448617636</v>
      </c>
      <c r="AE83" s="27">
        <v>17.370891869534535</v>
      </c>
      <c r="AF83" s="27">
        <v>26.37</v>
      </c>
      <c r="AG83" s="27">
        <v>109.23</v>
      </c>
      <c r="AH83" s="25">
        <v>3.3000000000000002E-2</v>
      </c>
      <c r="AI83" s="27">
        <v>3.67</v>
      </c>
      <c r="AJ83" s="27">
        <v>7.17</v>
      </c>
      <c r="AK83" s="27">
        <v>89.58</v>
      </c>
      <c r="AL83" s="27">
        <v>68.75</v>
      </c>
      <c r="AM83" s="29">
        <v>118</v>
      </c>
      <c r="AN83" s="27">
        <v>19.510000000000002</v>
      </c>
      <c r="AO83" s="27">
        <v>73.03</v>
      </c>
      <c r="AP83" s="23">
        <v>26.591000000000001</v>
      </c>
    </row>
    <row r="84" spans="1:42" customFormat="1" x14ac:dyDescent="0.25">
      <c r="A84" s="21">
        <v>90</v>
      </c>
      <c r="B84" s="21">
        <v>4089</v>
      </c>
      <c r="C84" s="22" t="s">
        <v>276</v>
      </c>
      <c r="D84" s="22" t="s">
        <v>207</v>
      </c>
      <c r="E84" s="24">
        <v>39628</v>
      </c>
      <c r="F84" s="21">
        <v>2008</v>
      </c>
      <c r="G84" s="22" t="s">
        <v>204</v>
      </c>
      <c r="H84" s="22" t="s">
        <v>41</v>
      </c>
      <c r="I84" s="21">
        <v>3</v>
      </c>
      <c r="J84" s="22" t="s">
        <v>277</v>
      </c>
      <c r="K84" s="22" t="s">
        <v>278</v>
      </c>
      <c r="L84" s="22" t="s">
        <v>269</v>
      </c>
      <c r="M84" s="22" t="s">
        <v>48</v>
      </c>
      <c r="N84" s="22" t="s">
        <v>227</v>
      </c>
      <c r="O84" s="22" t="s">
        <v>228</v>
      </c>
      <c r="P84" s="22" t="s">
        <v>270</v>
      </c>
      <c r="Q84" s="22" t="s">
        <v>51</v>
      </c>
      <c r="R84" s="26">
        <v>47.944245000000002</v>
      </c>
      <c r="S84" s="26">
        <v>-116.055527</v>
      </c>
      <c r="T84" s="22" t="s">
        <v>207</v>
      </c>
      <c r="U84" s="22" t="s">
        <v>44</v>
      </c>
      <c r="V84" s="27">
        <v>35.238230000000001</v>
      </c>
      <c r="W84" s="22" t="s">
        <v>55</v>
      </c>
      <c r="X84" s="21">
        <v>30</v>
      </c>
      <c r="Y84" s="27">
        <v>5.88</v>
      </c>
      <c r="Z84" s="27">
        <v>167.5</v>
      </c>
      <c r="AA84" s="23">
        <v>2.4540000000000002</v>
      </c>
      <c r="AB84" s="27">
        <v>1.234</v>
      </c>
      <c r="AC84" s="23">
        <v>0.228325005620718</v>
      </c>
      <c r="AD84" s="27">
        <v>23.880597014925375</v>
      </c>
      <c r="AE84" s="27">
        <v>14.686566822564423</v>
      </c>
      <c r="AF84" s="27">
        <v>22.39</v>
      </c>
      <c r="AG84" s="27">
        <v>55.26</v>
      </c>
      <c r="AH84" s="25">
        <v>5.5500000000000001E-2</v>
      </c>
      <c r="AI84" s="27">
        <v>4</v>
      </c>
      <c r="AJ84" s="27">
        <v>5.5</v>
      </c>
      <c r="AK84" s="27">
        <v>92.86</v>
      </c>
      <c r="AL84" s="27">
        <v>73.81</v>
      </c>
      <c r="AM84" s="29">
        <v>118</v>
      </c>
      <c r="AN84" s="27">
        <v>21.43</v>
      </c>
      <c r="AO84" s="27">
        <v>89.55</v>
      </c>
      <c r="AP84" s="23">
        <v>34.790999999999997</v>
      </c>
    </row>
    <row r="85" spans="1:42" customFormat="1" x14ac:dyDescent="0.25">
      <c r="A85" s="21">
        <v>90</v>
      </c>
      <c r="B85" s="21">
        <v>7291</v>
      </c>
      <c r="C85" s="22" t="s">
        <v>276</v>
      </c>
      <c r="D85" s="22" t="s">
        <v>207</v>
      </c>
      <c r="E85" s="24">
        <v>41461</v>
      </c>
      <c r="F85" s="21">
        <v>2013</v>
      </c>
      <c r="G85" s="22" t="s">
        <v>204</v>
      </c>
      <c r="H85" s="22" t="s">
        <v>41</v>
      </c>
      <c r="I85" s="21">
        <v>3</v>
      </c>
      <c r="J85" s="22" t="s">
        <v>277</v>
      </c>
      <c r="K85" s="22" t="s">
        <v>278</v>
      </c>
      <c r="L85" s="22" t="s">
        <v>269</v>
      </c>
      <c r="M85" s="22" t="s">
        <v>48</v>
      </c>
      <c r="N85" s="22" t="s">
        <v>227</v>
      </c>
      <c r="O85" s="22" t="s">
        <v>228</v>
      </c>
      <c r="P85" s="22" t="s">
        <v>270</v>
      </c>
      <c r="Q85" s="22" t="s">
        <v>51</v>
      </c>
      <c r="R85" s="26">
        <v>47.944245000000002</v>
      </c>
      <c r="S85" s="26">
        <v>-116.055527</v>
      </c>
      <c r="T85" s="22" t="s">
        <v>207</v>
      </c>
      <c r="U85" s="22" t="s">
        <v>44</v>
      </c>
      <c r="V85" s="27">
        <v>26.766860000000001</v>
      </c>
      <c r="W85" s="22" t="s">
        <v>55</v>
      </c>
      <c r="X85" s="21">
        <v>50</v>
      </c>
      <c r="Y85" s="27">
        <v>8.98</v>
      </c>
      <c r="Z85" s="27">
        <v>185.8</v>
      </c>
      <c r="AA85" s="23">
        <v>2.2229999999999999</v>
      </c>
      <c r="AB85" s="27">
        <v>1.276</v>
      </c>
      <c r="AC85" s="23">
        <v>0.29199999570846558</v>
      </c>
      <c r="AD85" s="27">
        <v>26.910656620021527</v>
      </c>
      <c r="AE85" s="27">
        <v>15.285253011500233</v>
      </c>
      <c r="AF85" s="27">
        <v>25.05</v>
      </c>
      <c r="AG85" s="27">
        <v>35.409999999999997</v>
      </c>
      <c r="AH85" s="25">
        <v>3.2000000000000001E-2</v>
      </c>
      <c r="AI85" s="27">
        <v>4</v>
      </c>
      <c r="AJ85" s="27">
        <v>15.33</v>
      </c>
      <c r="AK85" s="27">
        <v>95.65</v>
      </c>
      <c r="AL85" s="27">
        <v>95.65</v>
      </c>
      <c r="AM85" s="29">
        <v>101</v>
      </c>
      <c r="AN85" s="27">
        <v>43.48</v>
      </c>
      <c r="AO85" s="27">
        <v>21.53</v>
      </c>
      <c r="AP85" s="23">
        <v>28.667999999999999</v>
      </c>
    </row>
    <row r="86" spans="1:42" customFormat="1" x14ac:dyDescent="0.25">
      <c r="A86" s="21">
        <v>90</v>
      </c>
      <c r="B86" s="21">
        <v>10000</v>
      </c>
      <c r="C86" s="22" t="s">
        <v>276</v>
      </c>
      <c r="D86" s="22" t="s">
        <v>207</v>
      </c>
      <c r="E86" s="24">
        <v>43279</v>
      </c>
      <c r="F86" s="21">
        <v>2018</v>
      </c>
      <c r="G86" s="22" t="s">
        <v>204</v>
      </c>
      <c r="H86" s="22" t="s">
        <v>41</v>
      </c>
      <c r="I86" s="21">
        <v>3</v>
      </c>
      <c r="J86" s="22" t="s">
        <v>277</v>
      </c>
      <c r="K86" s="22" t="s">
        <v>278</v>
      </c>
      <c r="L86" s="22" t="s">
        <v>269</v>
      </c>
      <c r="M86" s="22" t="s">
        <v>48</v>
      </c>
      <c r="N86" s="22" t="s">
        <v>227</v>
      </c>
      <c r="O86" s="22" t="s">
        <v>228</v>
      </c>
      <c r="P86" s="22" t="s">
        <v>270</v>
      </c>
      <c r="Q86" s="22" t="s">
        <v>51</v>
      </c>
      <c r="R86" s="26">
        <v>47.944245000000002</v>
      </c>
      <c r="S86" s="26">
        <v>-116.055527</v>
      </c>
      <c r="T86" s="22" t="s">
        <v>207</v>
      </c>
      <c r="U86" s="22" t="s">
        <v>44</v>
      </c>
      <c r="V86" s="27">
        <v>44.850541957155201</v>
      </c>
      <c r="W86" s="22" t="s">
        <v>55</v>
      </c>
      <c r="X86" s="21">
        <v>50</v>
      </c>
      <c r="Y86" s="27">
        <v>4.42</v>
      </c>
      <c r="Z86" s="27">
        <v>200.8</v>
      </c>
      <c r="AA86" s="56"/>
      <c r="AB86" s="27">
        <v>1.3660000000000001</v>
      </c>
      <c r="AC86" s="23">
        <v>0.22499999403953552</v>
      </c>
      <c r="AD86" s="27">
        <v>29.880478087649401</v>
      </c>
      <c r="AE86" s="27">
        <v>15.18924279041974</v>
      </c>
      <c r="AF86" s="27">
        <v>13.21</v>
      </c>
      <c r="AG86" s="27">
        <v>28.7</v>
      </c>
      <c r="AH86" s="25">
        <v>3.7999999999999999E-2</v>
      </c>
      <c r="AI86" s="27">
        <v>0.44</v>
      </c>
      <c r="AJ86" s="27">
        <v>2.78</v>
      </c>
      <c r="AK86" s="27">
        <v>92</v>
      </c>
      <c r="AL86" s="27">
        <v>92</v>
      </c>
      <c r="AM86" s="29">
        <v>102</v>
      </c>
      <c r="AN86" s="27">
        <v>44</v>
      </c>
      <c r="AO86" s="27">
        <v>44.82</v>
      </c>
      <c r="AP86" s="23">
        <v>19.556000000000001</v>
      </c>
    </row>
    <row r="87" spans="1:42" customFormat="1" x14ac:dyDescent="0.25">
      <c r="A87" s="21">
        <v>91</v>
      </c>
      <c r="B87" s="21">
        <v>115</v>
      </c>
      <c r="C87" s="22" t="s">
        <v>279</v>
      </c>
      <c r="D87" s="22" t="s">
        <v>43</v>
      </c>
      <c r="E87" s="24">
        <v>37793</v>
      </c>
      <c r="F87" s="21">
        <v>2003</v>
      </c>
      <c r="G87" s="22" t="s">
        <v>204</v>
      </c>
      <c r="H87" s="22" t="s">
        <v>41</v>
      </c>
      <c r="I87" s="21">
        <v>3</v>
      </c>
      <c r="J87" s="22" t="s">
        <v>280</v>
      </c>
      <c r="K87" s="22" t="s">
        <v>281</v>
      </c>
      <c r="L87" s="22" t="s">
        <v>269</v>
      </c>
      <c r="M87" s="22" t="s">
        <v>52</v>
      </c>
      <c r="N87" s="22" t="s">
        <v>227</v>
      </c>
      <c r="O87" s="22" t="s">
        <v>228</v>
      </c>
      <c r="P87" s="22" t="s">
        <v>270</v>
      </c>
      <c r="Q87" s="22" t="s">
        <v>51</v>
      </c>
      <c r="R87" s="26">
        <v>47.846611000000003</v>
      </c>
      <c r="S87" s="26">
        <v>-116.122074</v>
      </c>
      <c r="T87" s="22" t="s">
        <v>43</v>
      </c>
      <c r="U87" s="22" t="s">
        <v>55</v>
      </c>
      <c r="V87" s="27">
        <v>13.035047646559001</v>
      </c>
      <c r="W87" s="22" t="s">
        <v>55</v>
      </c>
      <c r="X87" s="21">
        <v>60</v>
      </c>
      <c r="Y87" s="27">
        <v>4.8099999999999996</v>
      </c>
      <c r="Z87" s="27">
        <v>186.5</v>
      </c>
      <c r="AA87" s="23">
        <v>2.3969999999999998</v>
      </c>
      <c r="AB87" s="27">
        <v>1.218</v>
      </c>
      <c r="AC87" s="23">
        <v>0.13999999463558196</v>
      </c>
      <c r="AD87" s="27">
        <v>26.809651474530831</v>
      </c>
      <c r="AE87" s="27">
        <v>12.225201174656764</v>
      </c>
      <c r="AF87" s="27">
        <v>22.1</v>
      </c>
      <c r="AG87" s="27">
        <v>78.709999999999994</v>
      </c>
      <c r="AH87" s="25">
        <v>5.8999999999999997E-2</v>
      </c>
      <c r="AI87" s="27">
        <v>19.170000000000002</v>
      </c>
      <c r="AJ87" s="27">
        <v>30.33</v>
      </c>
      <c r="AK87" s="27">
        <v>92.86</v>
      </c>
      <c r="AL87" s="27">
        <v>71.430000000000007</v>
      </c>
      <c r="AM87" s="29">
        <v>114</v>
      </c>
      <c r="AN87" s="27">
        <v>21.43</v>
      </c>
      <c r="AO87" s="27">
        <v>48.26</v>
      </c>
      <c r="AP87" s="23">
        <v>4.1440000000000001</v>
      </c>
    </row>
    <row r="88" spans="1:42" customFormat="1" x14ac:dyDescent="0.25">
      <c r="A88" s="21">
        <v>91</v>
      </c>
      <c r="B88" s="21">
        <v>4090</v>
      </c>
      <c r="C88" s="22" t="s">
        <v>279</v>
      </c>
      <c r="D88" s="22" t="s">
        <v>43</v>
      </c>
      <c r="E88" s="24">
        <v>39636</v>
      </c>
      <c r="F88" s="21">
        <v>2008</v>
      </c>
      <c r="G88" s="22" t="s">
        <v>204</v>
      </c>
      <c r="H88" s="22" t="s">
        <v>41</v>
      </c>
      <c r="I88" s="21">
        <v>3</v>
      </c>
      <c r="J88" s="22" t="s">
        <v>280</v>
      </c>
      <c r="K88" s="22" t="s">
        <v>281</v>
      </c>
      <c r="L88" s="22" t="s">
        <v>269</v>
      </c>
      <c r="M88" s="22" t="s">
        <v>52</v>
      </c>
      <c r="N88" s="22" t="s">
        <v>227</v>
      </c>
      <c r="O88" s="22" t="s">
        <v>228</v>
      </c>
      <c r="P88" s="22" t="s">
        <v>270</v>
      </c>
      <c r="Q88" s="22" t="s">
        <v>51</v>
      </c>
      <c r="R88" s="26">
        <v>47.846611000000003</v>
      </c>
      <c r="S88" s="26">
        <v>-116.122074</v>
      </c>
      <c r="T88" s="22" t="s">
        <v>43</v>
      </c>
      <c r="U88" s="22" t="s">
        <v>44</v>
      </c>
      <c r="V88" s="27">
        <v>52.938130000000001</v>
      </c>
      <c r="W88" s="22" t="s">
        <v>55</v>
      </c>
      <c r="X88" s="21">
        <v>50</v>
      </c>
      <c r="Y88" s="27">
        <v>4.8</v>
      </c>
      <c r="Z88" s="27">
        <v>164</v>
      </c>
      <c r="AA88" s="23">
        <v>2.6520000000000001</v>
      </c>
      <c r="AB88" s="27">
        <v>1.145</v>
      </c>
      <c r="AC88" s="23">
        <v>0.21307692275597498</v>
      </c>
      <c r="AD88" s="27">
        <v>79.268292682926827</v>
      </c>
      <c r="AE88" s="27">
        <v>40.609756330164466</v>
      </c>
      <c r="AF88" s="27">
        <v>17.03</v>
      </c>
      <c r="AG88" s="27">
        <v>34.76</v>
      </c>
      <c r="AH88" s="25">
        <v>7.85E-2</v>
      </c>
      <c r="AI88" s="27">
        <v>2.8</v>
      </c>
      <c r="AJ88" s="27">
        <v>5.8</v>
      </c>
      <c r="AK88" s="27">
        <v>100</v>
      </c>
      <c r="AL88" s="27">
        <v>97.5</v>
      </c>
      <c r="AM88" s="29">
        <v>125</v>
      </c>
      <c r="AN88" s="27">
        <v>15</v>
      </c>
      <c r="AO88" s="27">
        <v>201.22</v>
      </c>
      <c r="AP88" s="23">
        <v>54.938000000000002</v>
      </c>
    </row>
    <row r="89" spans="1:42" customFormat="1" x14ac:dyDescent="0.25">
      <c r="A89" s="21">
        <v>91</v>
      </c>
      <c r="B89" s="21">
        <v>7292</v>
      </c>
      <c r="C89" s="22" t="s">
        <v>279</v>
      </c>
      <c r="D89" s="22" t="s">
        <v>43</v>
      </c>
      <c r="E89" s="24">
        <v>41462</v>
      </c>
      <c r="F89" s="21">
        <v>2013</v>
      </c>
      <c r="G89" s="22" t="s">
        <v>204</v>
      </c>
      <c r="H89" s="22" t="s">
        <v>41</v>
      </c>
      <c r="I89" s="21">
        <v>3</v>
      </c>
      <c r="J89" s="22" t="s">
        <v>280</v>
      </c>
      <c r="K89" s="22" t="s">
        <v>281</v>
      </c>
      <c r="L89" s="22" t="s">
        <v>269</v>
      </c>
      <c r="M89" s="22" t="s">
        <v>52</v>
      </c>
      <c r="N89" s="22" t="s">
        <v>227</v>
      </c>
      <c r="O89" s="22" t="s">
        <v>228</v>
      </c>
      <c r="P89" s="22" t="s">
        <v>270</v>
      </c>
      <c r="Q89" s="22" t="s">
        <v>51</v>
      </c>
      <c r="R89" s="26">
        <v>47.846611000000003</v>
      </c>
      <c r="S89" s="26">
        <v>-116.122074</v>
      </c>
      <c r="T89" s="22" t="s">
        <v>43</v>
      </c>
      <c r="U89" s="22" t="s">
        <v>44</v>
      </c>
      <c r="V89" s="27">
        <v>42.172550000000001</v>
      </c>
      <c r="W89" s="22" t="s">
        <v>55</v>
      </c>
      <c r="X89" s="21">
        <v>90</v>
      </c>
      <c r="Y89" s="27">
        <v>5.16</v>
      </c>
      <c r="Z89" s="27">
        <v>171.9</v>
      </c>
      <c r="AA89" s="23">
        <v>2.9380000000000002</v>
      </c>
      <c r="AB89" s="27">
        <v>1.1180000000000001</v>
      </c>
      <c r="AC89" s="23">
        <v>0.17499999950329462</v>
      </c>
      <c r="AD89" s="27">
        <v>34.904013961605585</v>
      </c>
      <c r="AE89" s="27">
        <v>15.997673065735892</v>
      </c>
      <c r="AF89" s="27">
        <v>12.71</v>
      </c>
      <c r="AG89" s="27">
        <v>27.71</v>
      </c>
      <c r="AH89" s="25">
        <v>2.8500000000000001E-2</v>
      </c>
      <c r="AI89" s="27">
        <v>4.5599999999999996</v>
      </c>
      <c r="AJ89" s="27">
        <v>12.56</v>
      </c>
      <c r="AK89" s="27">
        <v>100</v>
      </c>
      <c r="AL89" s="27">
        <v>100</v>
      </c>
      <c r="AM89" s="29">
        <v>83</v>
      </c>
      <c r="AN89" s="27">
        <v>66.67</v>
      </c>
      <c r="AO89" s="27">
        <v>180.34</v>
      </c>
      <c r="AP89" s="23">
        <v>49.244999999999997</v>
      </c>
    </row>
    <row r="90" spans="1:42" customFormat="1" x14ac:dyDescent="0.25">
      <c r="A90" s="21">
        <v>91</v>
      </c>
      <c r="B90" s="21">
        <v>10001</v>
      </c>
      <c r="C90" s="22" t="s">
        <v>279</v>
      </c>
      <c r="D90" s="22" t="s">
        <v>43</v>
      </c>
      <c r="E90" s="24">
        <v>43269</v>
      </c>
      <c r="F90" s="21">
        <v>2018</v>
      </c>
      <c r="G90" s="22" t="s">
        <v>204</v>
      </c>
      <c r="H90" s="22" t="s">
        <v>41</v>
      </c>
      <c r="I90" s="21">
        <v>3</v>
      </c>
      <c r="J90" s="22" t="s">
        <v>280</v>
      </c>
      <c r="K90" s="22" t="s">
        <v>281</v>
      </c>
      <c r="L90" s="22" t="s">
        <v>269</v>
      </c>
      <c r="M90" s="22" t="s">
        <v>52</v>
      </c>
      <c r="N90" s="22" t="s">
        <v>227</v>
      </c>
      <c r="O90" s="22" t="s">
        <v>228</v>
      </c>
      <c r="P90" s="22" t="s">
        <v>270</v>
      </c>
      <c r="Q90" s="22" t="s">
        <v>51</v>
      </c>
      <c r="R90" s="26">
        <v>47.846611000000003</v>
      </c>
      <c r="S90" s="26">
        <v>-116.122074</v>
      </c>
      <c r="T90" s="22" t="s">
        <v>43</v>
      </c>
      <c r="U90" s="22" t="s">
        <v>44</v>
      </c>
      <c r="V90" s="27">
        <v>22.600670222033202</v>
      </c>
      <c r="W90" s="22" t="s">
        <v>55</v>
      </c>
      <c r="X90" s="21">
        <v>60</v>
      </c>
      <c r="Y90" s="27">
        <v>4.53</v>
      </c>
      <c r="Z90" s="27">
        <v>166.2</v>
      </c>
      <c r="AA90" s="23">
        <v>2.6560000000000001</v>
      </c>
      <c r="AB90" s="27">
        <v>1.1579999999999999</v>
      </c>
      <c r="AC90" s="23">
        <v>0.16857142746448517</v>
      </c>
      <c r="AD90" s="27">
        <v>42.117930204572808</v>
      </c>
      <c r="AE90" s="27">
        <v>15.824307890431832</v>
      </c>
      <c r="AF90" s="27">
        <v>12.27</v>
      </c>
      <c r="AG90" s="27">
        <v>26.51</v>
      </c>
      <c r="AH90" s="25">
        <v>4.2999999999999997E-2</v>
      </c>
      <c r="AI90" s="27">
        <v>8.24</v>
      </c>
      <c r="AJ90" s="27">
        <v>18.53</v>
      </c>
      <c r="AK90" s="27">
        <v>100</v>
      </c>
      <c r="AL90" s="27">
        <v>97.5</v>
      </c>
      <c r="AM90" s="29">
        <v>127</v>
      </c>
      <c r="AN90" s="27">
        <v>23.08</v>
      </c>
      <c r="AO90" s="27">
        <v>222.62</v>
      </c>
      <c r="AP90" s="23">
        <v>64.781999999999996</v>
      </c>
    </row>
    <row r="91" spans="1:42" customFormat="1" x14ac:dyDescent="0.25">
      <c r="A91" s="21">
        <v>92</v>
      </c>
      <c r="B91" s="21">
        <v>116</v>
      </c>
      <c r="C91" s="22" t="s">
        <v>282</v>
      </c>
      <c r="D91" s="22" t="s">
        <v>207</v>
      </c>
      <c r="E91" s="24">
        <v>37791</v>
      </c>
      <c r="F91" s="21">
        <v>2003</v>
      </c>
      <c r="G91" s="22" t="s">
        <v>204</v>
      </c>
      <c r="H91" s="22" t="s">
        <v>41</v>
      </c>
      <c r="I91" s="21">
        <v>3</v>
      </c>
      <c r="J91" s="22" t="s">
        <v>267</v>
      </c>
      <c r="K91" s="22" t="s">
        <v>283</v>
      </c>
      <c r="L91" s="22" t="s">
        <v>269</v>
      </c>
      <c r="M91" s="22" t="s">
        <v>65</v>
      </c>
      <c r="N91" s="22" t="s">
        <v>227</v>
      </c>
      <c r="O91" s="22" t="s">
        <v>228</v>
      </c>
      <c r="P91" s="22" t="s">
        <v>270</v>
      </c>
      <c r="Q91" s="22" t="s">
        <v>51</v>
      </c>
      <c r="R91" s="26">
        <v>47.928449999999998</v>
      </c>
      <c r="S91" s="26">
        <v>-116.27812400000001</v>
      </c>
      <c r="T91" s="22" t="s">
        <v>207</v>
      </c>
      <c r="U91" s="22" t="s">
        <v>55</v>
      </c>
      <c r="V91" s="27"/>
      <c r="W91" s="22" t="s">
        <v>55</v>
      </c>
      <c r="X91" s="21">
        <v>60</v>
      </c>
      <c r="Y91" s="27">
        <v>3.7</v>
      </c>
      <c r="Z91" s="27">
        <v>168</v>
      </c>
      <c r="AA91" s="23">
        <v>1.631</v>
      </c>
      <c r="AB91" s="27">
        <v>1.1200000000000001</v>
      </c>
      <c r="AC91" s="23">
        <v>0.16750000230967999</v>
      </c>
      <c r="AD91" s="27">
        <v>47.619047619047613</v>
      </c>
      <c r="AE91" s="27">
        <v>30.000000056766329</v>
      </c>
      <c r="AF91" s="27">
        <v>18.39</v>
      </c>
      <c r="AG91" s="27">
        <v>32.979999999999997</v>
      </c>
      <c r="AH91" s="25">
        <v>2.5000000000000001E-2</v>
      </c>
      <c r="AI91" s="27">
        <v>1.33</v>
      </c>
      <c r="AJ91" s="27">
        <v>6.51</v>
      </c>
      <c r="AK91" s="27">
        <v>95.12</v>
      </c>
      <c r="AL91" s="27">
        <v>56.1</v>
      </c>
      <c r="AM91" s="29">
        <v>98</v>
      </c>
      <c r="AN91" s="27">
        <v>36.11</v>
      </c>
      <c r="AO91" s="55"/>
      <c r="AP91" s="56"/>
    </row>
    <row r="92" spans="1:42" customFormat="1" x14ac:dyDescent="0.25">
      <c r="A92" s="21">
        <v>92</v>
      </c>
      <c r="B92" s="21">
        <v>4091</v>
      </c>
      <c r="C92" s="22" t="s">
        <v>282</v>
      </c>
      <c r="D92" s="22" t="s">
        <v>207</v>
      </c>
      <c r="E92" s="24">
        <v>39626</v>
      </c>
      <c r="F92" s="21">
        <v>2008</v>
      </c>
      <c r="G92" s="22" t="s">
        <v>204</v>
      </c>
      <c r="H92" s="22" t="s">
        <v>41</v>
      </c>
      <c r="I92" s="21">
        <v>3</v>
      </c>
      <c r="J92" s="22" t="s">
        <v>267</v>
      </c>
      <c r="K92" s="22" t="s">
        <v>283</v>
      </c>
      <c r="L92" s="22" t="s">
        <v>269</v>
      </c>
      <c r="M92" s="22" t="s">
        <v>65</v>
      </c>
      <c r="N92" s="22" t="s">
        <v>227</v>
      </c>
      <c r="O92" s="22" t="s">
        <v>228</v>
      </c>
      <c r="P92" s="22" t="s">
        <v>270</v>
      </c>
      <c r="Q92" s="22" t="s">
        <v>51</v>
      </c>
      <c r="R92" s="26">
        <v>47.928449999999998</v>
      </c>
      <c r="S92" s="26">
        <v>-116.27812400000001</v>
      </c>
      <c r="T92" s="22" t="s">
        <v>207</v>
      </c>
      <c r="U92" s="22" t="s">
        <v>44</v>
      </c>
      <c r="V92" s="27">
        <v>54.901960000000003</v>
      </c>
      <c r="W92" s="22" t="s">
        <v>55</v>
      </c>
      <c r="X92" s="21">
        <v>40</v>
      </c>
      <c r="Y92" s="27">
        <v>3.85</v>
      </c>
      <c r="Z92" s="27">
        <v>171.4</v>
      </c>
      <c r="AA92" s="23">
        <v>2.1</v>
      </c>
      <c r="AB92" s="27">
        <v>1.1459999999999999</v>
      </c>
      <c r="AC92" s="23">
        <v>0.43999999761581421</v>
      </c>
      <c r="AD92" s="27">
        <v>5.8343057176196034</v>
      </c>
      <c r="AE92" s="27">
        <v>7.5262541531681864</v>
      </c>
      <c r="AF92" s="27">
        <v>11.77</v>
      </c>
      <c r="AG92" s="27">
        <v>22.63</v>
      </c>
      <c r="AH92" s="25">
        <v>0.08</v>
      </c>
      <c r="AI92" s="27">
        <v>2.67</v>
      </c>
      <c r="AJ92" s="27">
        <v>8.67</v>
      </c>
      <c r="AK92" s="27">
        <v>97.62</v>
      </c>
      <c r="AL92" s="27">
        <v>50</v>
      </c>
      <c r="AM92" s="29">
        <v>116</v>
      </c>
      <c r="AN92" s="27">
        <v>6.25</v>
      </c>
      <c r="AO92" s="27">
        <v>40.840000000000003</v>
      </c>
      <c r="AP92" s="23">
        <v>12.938000000000001</v>
      </c>
    </row>
    <row r="93" spans="1:42" customFormat="1" x14ac:dyDescent="0.25">
      <c r="A93" s="21">
        <v>92</v>
      </c>
      <c r="B93" s="21">
        <v>7293</v>
      </c>
      <c r="C93" s="22" t="s">
        <v>282</v>
      </c>
      <c r="D93" s="22" t="s">
        <v>207</v>
      </c>
      <c r="E93" s="24">
        <v>41459</v>
      </c>
      <c r="F93" s="21">
        <v>2013</v>
      </c>
      <c r="G93" s="22" t="s">
        <v>204</v>
      </c>
      <c r="H93" s="22" t="s">
        <v>41</v>
      </c>
      <c r="I93" s="21">
        <v>3</v>
      </c>
      <c r="J93" s="22" t="s">
        <v>267</v>
      </c>
      <c r="K93" s="22" t="s">
        <v>283</v>
      </c>
      <c r="L93" s="22" t="s">
        <v>269</v>
      </c>
      <c r="M93" s="22" t="s">
        <v>65</v>
      </c>
      <c r="N93" s="22" t="s">
        <v>227</v>
      </c>
      <c r="O93" s="22" t="s">
        <v>228</v>
      </c>
      <c r="P93" s="22" t="s">
        <v>270</v>
      </c>
      <c r="Q93" s="22" t="s">
        <v>51</v>
      </c>
      <c r="R93" s="26">
        <v>47.928449999999998</v>
      </c>
      <c r="S93" s="26">
        <v>-116.27812400000001</v>
      </c>
      <c r="T93" s="22" t="s">
        <v>207</v>
      </c>
      <c r="U93" s="22" t="s">
        <v>44</v>
      </c>
      <c r="V93" s="27">
        <v>39.880569999999999</v>
      </c>
      <c r="W93" s="22" t="s">
        <v>55</v>
      </c>
      <c r="X93" s="21">
        <v>80</v>
      </c>
      <c r="Y93" s="27">
        <v>4.46</v>
      </c>
      <c r="Z93" s="27">
        <v>168.3</v>
      </c>
      <c r="AA93" s="23">
        <v>1.5629999999999999</v>
      </c>
      <c r="AB93" s="27">
        <v>1.109</v>
      </c>
      <c r="AC93" s="23">
        <v>0.15000000347693762</v>
      </c>
      <c r="AD93" s="27">
        <v>35.650623885917994</v>
      </c>
      <c r="AE93" s="27">
        <v>16.458704439005679</v>
      </c>
      <c r="AF93" s="27">
        <v>11.77</v>
      </c>
      <c r="AG93" s="27">
        <v>25.21</v>
      </c>
      <c r="AH93" s="25">
        <v>3.5999999999999997E-2</v>
      </c>
      <c r="AI93" s="27">
        <v>3.2</v>
      </c>
      <c r="AJ93" s="27">
        <v>14.53</v>
      </c>
      <c r="AK93" s="27">
        <v>100</v>
      </c>
      <c r="AL93" s="27">
        <v>100</v>
      </c>
      <c r="AM93" s="29">
        <v>88</v>
      </c>
      <c r="AN93" s="27">
        <v>57.14</v>
      </c>
      <c r="AO93" s="27">
        <v>65.36</v>
      </c>
      <c r="AP93" s="23">
        <v>11.788</v>
      </c>
    </row>
    <row r="94" spans="1:42" customFormat="1" x14ac:dyDescent="0.25">
      <c r="A94" s="21">
        <v>92</v>
      </c>
      <c r="B94" s="21">
        <v>10002</v>
      </c>
      <c r="C94" s="22" t="s">
        <v>282</v>
      </c>
      <c r="D94" s="22" t="s">
        <v>207</v>
      </c>
      <c r="E94" s="24">
        <v>43282</v>
      </c>
      <c r="F94" s="21">
        <v>2018</v>
      </c>
      <c r="G94" s="22" t="s">
        <v>204</v>
      </c>
      <c r="H94" s="22" t="s">
        <v>41</v>
      </c>
      <c r="I94" s="21">
        <v>3</v>
      </c>
      <c r="J94" s="22" t="s">
        <v>267</v>
      </c>
      <c r="K94" s="22" t="s">
        <v>283</v>
      </c>
      <c r="L94" s="22" t="s">
        <v>269</v>
      </c>
      <c r="M94" s="22" t="s">
        <v>65</v>
      </c>
      <c r="N94" s="22" t="s">
        <v>227</v>
      </c>
      <c r="O94" s="22" t="s">
        <v>228</v>
      </c>
      <c r="P94" s="22" t="s">
        <v>270</v>
      </c>
      <c r="Q94" s="22" t="s">
        <v>51</v>
      </c>
      <c r="R94" s="26">
        <v>47.928449999999998</v>
      </c>
      <c r="S94" s="26">
        <v>-116.27812400000001</v>
      </c>
      <c r="T94" s="22" t="s">
        <v>207</v>
      </c>
      <c r="U94" s="22" t="s">
        <v>44</v>
      </c>
      <c r="V94" s="27">
        <v>27.5404276168845</v>
      </c>
      <c r="W94" s="22" t="s">
        <v>55</v>
      </c>
      <c r="X94" s="21">
        <v>60</v>
      </c>
      <c r="Y94" s="27">
        <v>4.16</v>
      </c>
      <c r="Z94" s="27">
        <v>168.5</v>
      </c>
      <c r="AA94" s="23">
        <v>2.226</v>
      </c>
      <c r="AB94" s="27">
        <v>1.0509999999999999</v>
      </c>
      <c r="AC94" s="23">
        <v>0.27000000079472858</v>
      </c>
      <c r="AD94" s="27">
        <v>17.804154302670625</v>
      </c>
      <c r="AE94" s="27">
        <v>8.8427300269242917</v>
      </c>
      <c r="AF94" s="27">
        <v>10.34</v>
      </c>
      <c r="AG94" s="27">
        <v>26.58</v>
      </c>
      <c r="AH94" s="25">
        <v>6.0999999999999999E-2</v>
      </c>
      <c r="AI94" s="27">
        <v>4.4400000000000004</v>
      </c>
      <c r="AJ94" s="27">
        <v>14.89</v>
      </c>
      <c r="AK94" s="27">
        <v>100</v>
      </c>
      <c r="AL94" s="27">
        <v>100</v>
      </c>
      <c r="AM94" s="29">
        <v>160</v>
      </c>
      <c r="AN94" s="27">
        <v>0</v>
      </c>
      <c r="AO94" s="27">
        <v>94.96</v>
      </c>
      <c r="AP94" s="23">
        <v>38.981000000000002</v>
      </c>
    </row>
    <row r="95" spans="1:42" customFormat="1" x14ac:dyDescent="0.25">
      <c r="A95" s="21">
        <v>93</v>
      </c>
      <c r="B95" s="21">
        <v>117</v>
      </c>
      <c r="C95" s="22" t="s">
        <v>284</v>
      </c>
      <c r="D95" s="22" t="s">
        <v>43</v>
      </c>
      <c r="E95" s="24">
        <v>37791</v>
      </c>
      <c r="F95" s="21">
        <v>2003</v>
      </c>
      <c r="G95" s="22" t="s">
        <v>204</v>
      </c>
      <c r="H95" s="22" t="s">
        <v>41</v>
      </c>
      <c r="I95" s="21">
        <v>3</v>
      </c>
      <c r="J95" s="22" t="s">
        <v>285</v>
      </c>
      <c r="K95" s="22" t="s">
        <v>286</v>
      </c>
      <c r="L95" s="22" t="s">
        <v>269</v>
      </c>
      <c r="M95" s="22" t="s">
        <v>66</v>
      </c>
      <c r="N95" s="22" t="s">
        <v>227</v>
      </c>
      <c r="O95" s="22" t="s">
        <v>228</v>
      </c>
      <c r="P95" s="22" t="s">
        <v>270</v>
      </c>
      <c r="Q95" s="22" t="s">
        <v>51</v>
      </c>
      <c r="R95" s="26">
        <v>47.842139000000003</v>
      </c>
      <c r="S95" s="26">
        <v>-116.264059</v>
      </c>
      <c r="T95" s="22" t="s">
        <v>43</v>
      </c>
      <c r="U95" s="22" t="s">
        <v>55</v>
      </c>
      <c r="V95" s="27">
        <v>30.3171845099004</v>
      </c>
      <c r="W95" s="22" t="s">
        <v>55</v>
      </c>
      <c r="X95" s="21">
        <v>20</v>
      </c>
      <c r="Y95" s="27">
        <v>11.95</v>
      </c>
      <c r="Z95" s="27">
        <v>259.8</v>
      </c>
      <c r="AA95" s="23">
        <v>0.68500000000000005</v>
      </c>
      <c r="AB95" s="27">
        <v>1.079</v>
      </c>
      <c r="AC95" s="23">
        <v>0.23857142882687704</v>
      </c>
      <c r="AD95" s="27">
        <v>26.943802925327173</v>
      </c>
      <c r="AE95" s="27">
        <v>52.578906998256244</v>
      </c>
      <c r="AF95" s="27">
        <v>39.479999999999997</v>
      </c>
      <c r="AG95" s="27">
        <v>58.04</v>
      </c>
      <c r="AH95" s="25">
        <v>5.3999999999999999E-2</v>
      </c>
      <c r="AI95" s="27">
        <v>1.33</v>
      </c>
      <c r="AJ95" s="27">
        <v>3.83</v>
      </c>
      <c r="AK95" s="27">
        <v>100</v>
      </c>
      <c r="AL95" s="27">
        <v>65.91</v>
      </c>
      <c r="AM95" s="29">
        <v>125</v>
      </c>
      <c r="AN95" s="27">
        <v>18.920000000000002</v>
      </c>
      <c r="AO95" s="27">
        <v>42.34</v>
      </c>
      <c r="AP95" s="23">
        <v>6.2210000000000001</v>
      </c>
    </row>
    <row r="96" spans="1:42" customFormat="1" x14ac:dyDescent="0.25">
      <c r="A96" s="21">
        <v>93</v>
      </c>
      <c r="B96" s="21">
        <v>4092</v>
      </c>
      <c r="C96" s="22" t="s">
        <v>284</v>
      </c>
      <c r="D96" s="22" t="s">
        <v>43</v>
      </c>
      <c r="E96" s="24">
        <v>39627</v>
      </c>
      <c r="F96" s="21">
        <v>2008</v>
      </c>
      <c r="G96" s="22" t="s">
        <v>204</v>
      </c>
      <c r="H96" s="22" t="s">
        <v>41</v>
      </c>
      <c r="I96" s="21">
        <v>3</v>
      </c>
      <c r="J96" s="22" t="s">
        <v>285</v>
      </c>
      <c r="K96" s="22" t="s">
        <v>286</v>
      </c>
      <c r="L96" s="22" t="s">
        <v>269</v>
      </c>
      <c r="M96" s="22" t="s">
        <v>66</v>
      </c>
      <c r="N96" s="22" t="s">
        <v>227</v>
      </c>
      <c r="O96" s="22" t="s">
        <v>228</v>
      </c>
      <c r="P96" s="22" t="s">
        <v>270</v>
      </c>
      <c r="Q96" s="22" t="s">
        <v>51</v>
      </c>
      <c r="R96" s="26">
        <v>47.842139000000003</v>
      </c>
      <c r="S96" s="26">
        <v>-116.264059</v>
      </c>
      <c r="T96" s="22" t="s">
        <v>43</v>
      </c>
      <c r="U96" s="22" t="s">
        <v>44</v>
      </c>
      <c r="V96" s="27">
        <v>12.86936</v>
      </c>
      <c r="W96" s="22" t="s">
        <v>55</v>
      </c>
      <c r="X96" s="21">
        <v>20</v>
      </c>
      <c r="Y96" s="27">
        <v>12.67</v>
      </c>
      <c r="Z96" s="27">
        <v>248.5</v>
      </c>
      <c r="AA96" s="23">
        <v>0.64</v>
      </c>
      <c r="AB96" s="27">
        <v>1.0309999999999999</v>
      </c>
      <c r="AC96" s="23">
        <v>0.35500003397464752</v>
      </c>
      <c r="AD96" s="27">
        <v>8.0482897384305847</v>
      </c>
      <c r="AE96" s="27">
        <v>16.217303515919738</v>
      </c>
      <c r="AF96" s="27">
        <v>47.11</v>
      </c>
      <c r="AG96" s="27">
        <v>58.98</v>
      </c>
      <c r="AH96" s="25">
        <v>5.0999999999999997E-2</v>
      </c>
      <c r="AI96" s="27">
        <v>0.33</v>
      </c>
      <c r="AJ96" s="27">
        <v>18.329999999999998</v>
      </c>
      <c r="AK96" s="27">
        <v>100</v>
      </c>
      <c r="AL96" s="27">
        <v>38.1</v>
      </c>
      <c r="AM96" s="29">
        <v>125</v>
      </c>
      <c r="AN96" s="27">
        <v>15.79</v>
      </c>
      <c r="AO96" s="27">
        <v>36.22</v>
      </c>
      <c r="AP96" s="23">
        <v>1.903</v>
      </c>
    </row>
    <row r="97" spans="1:42" customFormat="1" x14ac:dyDescent="0.25">
      <c r="A97" s="21">
        <v>93</v>
      </c>
      <c r="B97" s="21">
        <v>10003</v>
      </c>
      <c r="C97" s="22" t="s">
        <v>284</v>
      </c>
      <c r="D97" s="22" t="s">
        <v>43</v>
      </c>
      <c r="E97" s="24">
        <v>43268</v>
      </c>
      <c r="F97" s="21">
        <v>2018</v>
      </c>
      <c r="G97" s="22" t="s">
        <v>204</v>
      </c>
      <c r="H97" s="22" t="s">
        <v>41</v>
      </c>
      <c r="I97" s="21">
        <v>3</v>
      </c>
      <c r="J97" s="22" t="s">
        <v>285</v>
      </c>
      <c r="K97" s="22" t="s">
        <v>286</v>
      </c>
      <c r="L97" s="22" t="s">
        <v>269</v>
      </c>
      <c r="M97" s="22" t="s">
        <v>66</v>
      </c>
      <c r="N97" s="22" t="s">
        <v>227</v>
      </c>
      <c r="O97" s="22" t="s">
        <v>228</v>
      </c>
      <c r="P97" s="22" t="s">
        <v>270</v>
      </c>
      <c r="Q97" s="22" t="s">
        <v>51</v>
      </c>
      <c r="R97" s="26">
        <v>47.842139000000003</v>
      </c>
      <c r="S97" s="26">
        <v>-116.264059</v>
      </c>
      <c r="T97" s="22" t="s">
        <v>43</v>
      </c>
      <c r="U97" s="22" t="s">
        <v>44</v>
      </c>
      <c r="V97" s="27">
        <v>22.5762757917174</v>
      </c>
      <c r="W97" s="22" t="s">
        <v>55</v>
      </c>
      <c r="X97" s="21">
        <v>30</v>
      </c>
      <c r="Y97" s="27">
        <v>14.4</v>
      </c>
      <c r="Z97" s="27">
        <v>262.60000000000002</v>
      </c>
      <c r="AA97" s="23">
        <v>0.59399999999999997</v>
      </c>
      <c r="AB97" s="27">
        <v>1.101</v>
      </c>
      <c r="AC97" s="23">
        <v>0.4166666567325592</v>
      </c>
      <c r="AD97" s="27">
        <v>11.424219345011423</v>
      </c>
      <c r="AE97" s="27">
        <v>24.75247524752475</v>
      </c>
      <c r="AF97" s="27">
        <v>34.43</v>
      </c>
      <c r="AG97" s="27">
        <v>51.69</v>
      </c>
      <c r="AH97" s="25">
        <v>4.7E-2</v>
      </c>
      <c r="AI97" s="27">
        <v>0.44</v>
      </c>
      <c r="AJ97" s="27">
        <v>3.11</v>
      </c>
      <c r="AK97" s="27">
        <v>100</v>
      </c>
      <c r="AL97" s="27">
        <v>83.33</v>
      </c>
      <c r="AM97" s="29">
        <v>135</v>
      </c>
      <c r="AN97" s="27">
        <v>15.79</v>
      </c>
      <c r="AO97" s="27">
        <v>53.31</v>
      </c>
      <c r="AP97" s="23">
        <v>1.8720000000000001</v>
      </c>
    </row>
    <row r="98" spans="1:42" customFormat="1" x14ac:dyDescent="0.25">
      <c r="A98" s="21">
        <v>94</v>
      </c>
      <c r="B98" s="21">
        <v>118</v>
      </c>
      <c r="C98" s="22" t="s">
        <v>287</v>
      </c>
      <c r="D98" s="22" t="s">
        <v>43</v>
      </c>
      <c r="E98" s="24">
        <v>37789</v>
      </c>
      <c r="F98" s="21">
        <v>2003</v>
      </c>
      <c r="G98" s="22" t="s">
        <v>204</v>
      </c>
      <c r="H98" s="22" t="s">
        <v>41</v>
      </c>
      <c r="I98" s="21">
        <v>3</v>
      </c>
      <c r="J98" s="22" t="s">
        <v>288</v>
      </c>
      <c r="K98" s="22" t="s">
        <v>289</v>
      </c>
      <c r="L98" s="22" t="s">
        <v>290</v>
      </c>
      <c r="M98" s="22" t="s">
        <v>50</v>
      </c>
      <c r="N98" s="22" t="s">
        <v>227</v>
      </c>
      <c r="O98" s="22" t="s">
        <v>228</v>
      </c>
      <c r="P98" s="22" t="s">
        <v>270</v>
      </c>
      <c r="Q98" s="22" t="s">
        <v>51</v>
      </c>
      <c r="R98" s="26">
        <v>47.707690999999997</v>
      </c>
      <c r="S98" s="26">
        <v>-116.375558</v>
      </c>
      <c r="T98" s="22" t="s">
        <v>43</v>
      </c>
      <c r="U98" s="22" t="s">
        <v>55</v>
      </c>
      <c r="V98" s="27">
        <v>33.7823738831448</v>
      </c>
      <c r="W98" s="22" t="s">
        <v>55</v>
      </c>
      <c r="X98" s="21">
        <v>30</v>
      </c>
      <c r="Y98" s="27">
        <v>5.92</v>
      </c>
      <c r="Z98" s="27">
        <v>167.9</v>
      </c>
      <c r="AA98" s="23">
        <v>1.7509999999999999</v>
      </c>
      <c r="AB98" s="27">
        <v>1.093</v>
      </c>
      <c r="AC98" s="23">
        <v>0.16166666895151138</v>
      </c>
      <c r="AD98" s="27">
        <v>35.735556879094702</v>
      </c>
      <c r="AE98" s="27">
        <v>27.814175842630501</v>
      </c>
      <c r="AF98" s="27">
        <v>31.68</v>
      </c>
      <c r="AG98" s="27">
        <v>74.87</v>
      </c>
      <c r="AH98" s="25">
        <v>5.7000000000000002E-2</v>
      </c>
      <c r="AI98" s="27">
        <v>1.5</v>
      </c>
      <c r="AJ98" s="27">
        <v>6.67</v>
      </c>
      <c r="AK98" s="27">
        <v>100</v>
      </c>
      <c r="AL98" s="27">
        <v>95.24</v>
      </c>
      <c r="AM98" s="29">
        <v>125</v>
      </c>
      <c r="AN98" s="27">
        <v>17.5</v>
      </c>
      <c r="AO98" s="27">
        <v>35.74</v>
      </c>
      <c r="AP98" s="23">
        <v>4.1909999999999998</v>
      </c>
    </row>
    <row r="99" spans="1:42" customFormat="1" x14ac:dyDescent="0.25">
      <c r="A99" s="21">
        <v>94</v>
      </c>
      <c r="B99" s="21">
        <v>4093</v>
      </c>
      <c r="C99" s="22" t="s">
        <v>287</v>
      </c>
      <c r="D99" s="22" t="s">
        <v>43</v>
      </c>
      <c r="E99" s="24">
        <v>39616</v>
      </c>
      <c r="F99" s="21">
        <v>2008</v>
      </c>
      <c r="G99" s="22" t="s">
        <v>204</v>
      </c>
      <c r="H99" s="22" t="s">
        <v>41</v>
      </c>
      <c r="I99" s="21">
        <v>3</v>
      </c>
      <c r="J99" s="22" t="s">
        <v>288</v>
      </c>
      <c r="K99" s="22" t="s">
        <v>289</v>
      </c>
      <c r="L99" s="22" t="s">
        <v>290</v>
      </c>
      <c r="M99" s="22" t="s">
        <v>50</v>
      </c>
      <c r="N99" s="22" t="s">
        <v>227</v>
      </c>
      <c r="O99" s="22" t="s">
        <v>228</v>
      </c>
      <c r="P99" s="22" t="s">
        <v>270</v>
      </c>
      <c r="Q99" s="22" t="s">
        <v>51</v>
      </c>
      <c r="R99" s="26">
        <v>47.707690999999997</v>
      </c>
      <c r="S99" s="26">
        <v>-116.375558</v>
      </c>
      <c r="T99" s="22" t="s">
        <v>43</v>
      </c>
      <c r="U99" s="22" t="s">
        <v>44</v>
      </c>
      <c r="V99" s="27">
        <v>53.621749999999999</v>
      </c>
      <c r="W99" s="22" t="s">
        <v>55</v>
      </c>
      <c r="X99" s="21">
        <v>30</v>
      </c>
      <c r="Y99" s="27">
        <v>6.62</v>
      </c>
      <c r="Z99" s="27">
        <v>195</v>
      </c>
      <c r="AA99" s="23">
        <v>1.6719999999999999</v>
      </c>
      <c r="AB99" s="27">
        <v>1.1160000000000001</v>
      </c>
      <c r="AC99" s="23">
        <v>0.23499998450279236</v>
      </c>
      <c r="AD99" s="27">
        <v>10.256410256410257</v>
      </c>
      <c r="AE99" s="27">
        <v>7.6923076923076925</v>
      </c>
      <c r="AF99" s="27">
        <v>18.23</v>
      </c>
      <c r="AG99" s="27">
        <v>27.92</v>
      </c>
      <c r="AH99" s="25">
        <v>8.8999999999999996E-2</v>
      </c>
      <c r="AI99" s="27">
        <v>0</v>
      </c>
      <c r="AJ99" s="27">
        <v>2</v>
      </c>
      <c r="AK99" s="27">
        <v>100</v>
      </c>
      <c r="AL99" s="27">
        <v>72</v>
      </c>
      <c r="AM99" s="29">
        <v>117</v>
      </c>
      <c r="AN99" s="27">
        <v>24</v>
      </c>
      <c r="AO99" s="27">
        <v>97.44</v>
      </c>
      <c r="AP99" s="23">
        <v>19.539000000000001</v>
      </c>
    </row>
    <row r="100" spans="1:42" customFormat="1" x14ac:dyDescent="0.25">
      <c r="A100" s="21">
        <v>94</v>
      </c>
      <c r="B100" s="21">
        <v>7295</v>
      </c>
      <c r="C100" s="22" t="s">
        <v>287</v>
      </c>
      <c r="D100" s="22" t="s">
        <v>43</v>
      </c>
      <c r="E100" s="24">
        <v>41449</v>
      </c>
      <c r="F100" s="21">
        <v>2013</v>
      </c>
      <c r="G100" s="22" t="s">
        <v>204</v>
      </c>
      <c r="H100" s="22" t="s">
        <v>41</v>
      </c>
      <c r="I100" s="21">
        <v>3</v>
      </c>
      <c r="J100" s="22" t="s">
        <v>288</v>
      </c>
      <c r="K100" s="22" t="s">
        <v>289</v>
      </c>
      <c r="L100" s="22" t="s">
        <v>290</v>
      </c>
      <c r="M100" s="22" t="s">
        <v>50</v>
      </c>
      <c r="N100" s="22" t="s">
        <v>227</v>
      </c>
      <c r="O100" s="22" t="s">
        <v>228</v>
      </c>
      <c r="P100" s="22" t="s">
        <v>270</v>
      </c>
      <c r="Q100" s="22" t="s">
        <v>51</v>
      </c>
      <c r="R100" s="26">
        <v>47.707690999999997</v>
      </c>
      <c r="S100" s="26">
        <v>-116.375558</v>
      </c>
      <c r="T100" s="22" t="s">
        <v>43</v>
      </c>
      <c r="U100" s="22" t="s">
        <v>44</v>
      </c>
      <c r="V100" s="27">
        <v>50.512099999999997</v>
      </c>
      <c r="W100" s="22" t="s">
        <v>55</v>
      </c>
      <c r="X100" s="21">
        <v>60</v>
      </c>
      <c r="Y100" s="27">
        <v>6.17</v>
      </c>
      <c r="Z100" s="27">
        <v>193.8</v>
      </c>
      <c r="AA100" s="23">
        <v>1.76</v>
      </c>
      <c r="AB100" s="27">
        <v>1.177</v>
      </c>
      <c r="AC100" s="23">
        <v>0.19555554787317911</v>
      </c>
      <c r="AD100" s="27">
        <v>46.439628482972132</v>
      </c>
      <c r="AE100" s="27">
        <v>30.701754632010914</v>
      </c>
      <c r="AF100" s="27">
        <v>14.96</v>
      </c>
      <c r="AG100" s="27">
        <v>26.72</v>
      </c>
      <c r="AH100" s="25">
        <v>7.0000000000000007E-2</v>
      </c>
      <c r="AI100" s="27">
        <v>2.2200000000000002</v>
      </c>
      <c r="AJ100" s="27">
        <v>7.85</v>
      </c>
      <c r="AK100" s="27">
        <v>100</v>
      </c>
      <c r="AL100" s="27">
        <v>100</v>
      </c>
      <c r="AM100" s="29">
        <v>112</v>
      </c>
      <c r="AN100" s="27">
        <v>29.17</v>
      </c>
      <c r="AO100" s="27">
        <v>82.56</v>
      </c>
      <c r="AP100" s="23">
        <v>30.393000000000001</v>
      </c>
    </row>
    <row r="101" spans="1:42" customFormat="1" x14ac:dyDescent="0.25">
      <c r="A101" s="21">
        <v>94</v>
      </c>
      <c r="B101" s="21">
        <v>10004</v>
      </c>
      <c r="C101" s="22" t="s">
        <v>287</v>
      </c>
      <c r="D101" s="22" t="s">
        <v>43</v>
      </c>
      <c r="E101" s="24">
        <v>43264</v>
      </c>
      <c r="F101" s="21">
        <v>2018</v>
      </c>
      <c r="G101" s="22" t="s">
        <v>204</v>
      </c>
      <c r="H101" s="22" t="s">
        <v>41</v>
      </c>
      <c r="I101" s="21">
        <v>3</v>
      </c>
      <c r="J101" s="22" t="s">
        <v>288</v>
      </c>
      <c r="K101" s="22" t="s">
        <v>289</v>
      </c>
      <c r="L101" s="22" t="s">
        <v>290</v>
      </c>
      <c r="M101" s="22" t="s">
        <v>50</v>
      </c>
      <c r="N101" s="22" t="s">
        <v>227</v>
      </c>
      <c r="O101" s="22" t="s">
        <v>228</v>
      </c>
      <c r="P101" s="22" t="s">
        <v>270</v>
      </c>
      <c r="Q101" s="22" t="s">
        <v>51</v>
      </c>
      <c r="R101" s="26">
        <v>47.707690999999997</v>
      </c>
      <c r="S101" s="26">
        <v>-116.375558</v>
      </c>
      <c r="T101" s="22" t="s">
        <v>43</v>
      </c>
      <c r="U101" s="22" t="s">
        <v>44</v>
      </c>
      <c r="V101" s="27">
        <v>54.8591269338594</v>
      </c>
      <c r="W101" s="22" t="s">
        <v>55</v>
      </c>
      <c r="X101" s="21">
        <v>40</v>
      </c>
      <c r="Y101" s="27">
        <v>5.77</v>
      </c>
      <c r="Z101" s="27">
        <v>200</v>
      </c>
      <c r="AA101" s="23">
        <v>1.7549999999999999</v>
      </c>
      <c r="AB101" s="27">
        <v>1.1839999999999999</v>
      </c>
      <c r="AC101" s="23">
        <v>0.35400000512599944</v>
      </c>
      <c r="AD101" s="27">
        <v>25</v>
      </c>
      <c r="AE101" s="27">
        <v>22.749999523162842</v>
      </c>
      <c r="AF101" s="27">
        <v>14.64</v>
      </c>
      <c r="AG101" s="27">
        <v>26.97</v>
      </c>
      <c r="AH101" s="25">
        <v>5.8000000000000003E-2</v>
      </c>
      <c r="AI101" s="27">
        <v>4.22</v>
      </c>
      <c r="AJ101" s="27">
        <v>8.85</v>
      </c>
      <c r="AK101" s="27">
        <v>97.92</v>
      </c>
      <c r="AL101" s="27">
        <v>89.58</v>
      </c>
      <c r="AM101" s="29">
        <v>118</v>
      </c>
      <c r="AN101" s="27">
        <v>28.89</v>
      </c>
      <c r="AO101" s="27">
        <v>120</v>
      </c>
      <c r="AP101" s="23">
        <v>40.094000000000001</v>
      </c>
    </row>
    <row r="102" spans="1:42" customFormat="1" x14ac:dyDescent="0.25">
      <c r="A102" s="21">
        <v>95</v>
      </c>
      <c r="B102" s="21">
        <v>119</v>
      </c>
      <c r="C102" s="22" t="s">
        <v>291</v>
      </c>
      <c r="D102" s="22" t="s">
        <v>43</v>
      </c>
      <c r="E102" s="24">
        <v>37792</v>
      </c>
      <c r="F102" s="21">
        <v>2003</v>
      </c>
      <c r="G102" s="22" t="s">
        <v>204</v>
      </c>
      <c r="H102" s="22" t="s">
        <v>41</v>
      </c>
      <c r="I102" s="21">
        <v>3</v>
      </c>
      <c r="J102" s="22" t="s">
        <v>292</v>
      </c>
      <c r="K102" s="22" t="s">
        <v>293</v>
      </c>
      <c r="L102" s="22" t="s">
        <v>290</v>
      </c>
      <c r="M102" s="22" t="s">
        <v>52</v>
      </c>
      <c r="N102" s="22" t="s">
        <v>227</v>
      </c>
      <c r="O102" s="22" t="s">
        <v>228</v>
      </c>
      <c r="P102" s="22" t="s">
        <v>270</v>
      </c>
      <c r="Q102" s="22" t="s">
        <v>51</v>
      </c>
      <c r="R102" s="26">
        <v>47.717146</v>
      </c>
      <c r="S102" s="26">
        <v>-116.20376899999999</v>
      </c>
      <c r="T102" s="22" t="s">
        <v>43</v>
      </c>
      <c r="U102" s="22" t="s">
        <v>55</v>
      </c>
      <c r="V102" s="27">
        <v>19.989787337620498</v>
      </c>
      <c r="W102" s="22" t="s">
        <v>55</v>
      </c>
      <c r="X102" s="21">
        <v>40</v>
      </c>
      <c r="Y102" s="27">
        <v>6.65</v>
      </c>
      <c r="Z102" s="27">
        <v>179.9</v>
      </c>
      <c r="AA102" s="23">
        <v>1.712</v>
      </c>
      <c r="AB102" s="27">
        <v>1.0489999999999999</v>
      </c>
      <c r="AC102" s="23">
        <v>0.24142856683049882</v>
      </c>
      <c r="AD102" s="27">
        <v>38.910505836575879</v>
      </c>
      <c r="AE102" s="27">
        <v>29.961089812231567</v>
      </c>
      <c r="AF102" s="27">
        <v>26.24</v>
      </c>
      <c r="AG102" s="27">
        <v>61.2</v>
      </c>
      <c r="AH102" s="25">
        <v>8.2000000000000003E-2</v>
      </c>
      <c r="AI102" s="27">
        <v>9</v>
      </c>
      <c r="AJ102" s="27">
        <v>13.5</v>
      </c>
      <c r="AK102" s="27">
        <v>92.86</v>
      </c>
      <c r="AL102" s="27">
        <v>83.33</v>
      </c>
      <c r="AM102" s="29">
        <v>133</v>
      </c>
      <c r="AN102" s="27">
        <v>14.29</v>
      </c>
      <c r="AO102" s="27">
        <v>27.79</v>
      </c>
      <c r="AP102" s="23">
        <v>17.760999999999999</v>
      </c>
    </row>
    <row r="103" spans="1:42" customFormat="1" x14ac:dyDescent="0.25">
      <c r="A103" s="21">
        <v>95</v>
      </c>
      <c r="B103" s="21">
        <v>4094</v>
      </c>
      <c r="C103" s="22" t="s">
        <v>291</v>
      </c>
      <c r="D103" s="22" t="s">
        <v>43</v>
      </c>
      <c r="E103" s="24">
        <v>39638</v>
      </c>
      <c r="F103" s="21">
        <v>2008</v>
      </c>
      <c r="G103" s="22" t="s">
        <v>204</v>
      </c>
      <c r="H103" s="22" t="s">
        <v>41</v>
      </c>
      <c r="I103" s="21">
        <v>3</v>
      </c>
      <c r="J103" s="22" t="s">
        <v>292</v>
      </c>
      <c r="K103" s="22" t="s">
        <v>293</v>
      </c>
      <c r="L103" s="22" t="s">
        <v>290</v>
      </c>
      <c r="M103" s="22" t="s">
        <v>52</v>
      </c>
      <c r="N103" s="22" t="s">
        <v>227</v>
      </c>
      <c r="O103" s="22" t="s">
        <v>228</v>
      </c>
      <c r="P103" s="22" t="s">
        <v>270</v>
      </c>
      <c r="Q103" s="22" t="s">
        <v>51</v>
      </c>
      <c r="R103" s="26">
        <v>47.717146</v>
      </c>
      <c r="S103" s="26">
        <v>-116.20376899999999</v>
      </c>
      <c r="T103" s="22" t="s">
        <v>43</v>
      </c>
      <c r="U103" s="22" t="s">
        <v>44</v>
      </c>
      <c r="V103" s="27">
        <v>35.501539999999999</v>
      </c>
      <c r="W103" s="22" t="s">
        <v>55</v>
      </c>
      <c r="X103" s="21">
        <v>30</v>
      </c>
      <c r="Y103" s="27">
        <v>7.45</v>
      </c>
      <c r="Z103" s="27">
        <v>180.5</v>
      </c>
      <c r="AA103" s="23">
        <v>1.7729999999999999</v>
      </c>
      <c r="AB103" s="27">
        <v>1.0409999999999999</v>
      </c>
      <c r="AC103" s="23">
        <v>0.21111110183927748</v>
      </c>
      <c r="AD103" s="27">
        <v>49.86149584487535</v>
      </c>
      <c r="AE103" s="27">
        <v>32.963988919667592</v>
      </c>
      <c r="AF103" s="27">
        <v>27.42</v>
      </c>
      <c r="AG103" s="27">
        <v>51.57</v>
      </c>
      <c r="AH103" s="25">
        <v>0.122</v>
      </c>
      <c r="AI103" s="27">
        <v>1.26</v>
      </c>
      <c r="AJ103" s="27">
        <v>2.75</v>
      </c>
      <c r="AK103" s="27">
        <v>100</v>
      </c>
      <c r="AL103" s="27">
        <v>90.91</v>
      </c>
      <c r="AM103" s="29">
        <v>133</v>
      </c>
      <c r="AN103" s="27">
        <v>11.36</v>
      </c>
      <c r="AO103" s="27">
        <v>105.26</v>
      </c>
      <c r="AP103" s="23">
        <v>14.836</v>
      </c>
    </row>
    <row r="104" spans="1:42" customFormat="1" x14ac:dyDescent="0.25">
      <c r="A104" s="21">
        <v>95</v>
      </c>
      <c r="B104" s="21">
        <v>10005</v>
      </c>
      <c r="C104" s="22" t="s">
        <v>291</v>
      </c>
      <c r="D104" s="22" t="s">
        <v>43</v>
      </c>
      <c r="E104" s="24">
        <v>43263</v>
      </c>
      <c r="F104" s="21">
        <v>2018</v>
      </c>
      <c r="G104" s="22" t="s">
        <v>204</v>
      </c>
      <c r="H104" s="22" t="s">
        <v>41</v>
      </c>
      <c r="I104" s="21">
        <v>3</v>
      </c>
      <c r="J104" s="22" t="s">
        <v>292</v>
      </c>
      <c r="K104" s="22" t="s">
        <v>293</v>
      </c>
      <c r="L104" s="22" t="s">
        <v>290</v>
      </c>
      <c r="M104" s="22" t="s">
        <v>52</v>
      </c>
      <c r="N104" s="22" t="s">
        <v>227</v>
      </c>
      <c r="O104" s="22" t="s">
        <v>228</v>
      </c>
      <c r="P104" s="22" t="s">
        <v>270</v>
      </c>
      <c r="Q104" s="22" t="s">
        <v>51</v>
      </c>
      <c r="R104" s="26">
        <v>47.717146</v>
      </c>
      <c r="S104" s="26">
        <v>-116.20376899999999</v>
      </c>
      <c r="T104" s="22" t="s">
        <v>43</v>
      </c>
      <c r="U104" s="22" t="s">
        <v>44</v>
      </c>
      <c r="V104" s="27">
        <v>28.1833675549498</v>
      </c>
      <c r="W104" s="22" t="s">
        <v>55</v>
      </c>
      <c r="X104" s="21">
        <v>40</v>
      </c>
      <c r="Y104" s="27">
        <v>7.05</v>
      </c>
      <c r="Z104" s="27">
        <v>192</v>
      </c>
      <c r="AA104" s="23">
        <v>1.716</v>
      </c>
      <c r="AB104" s="27">
        <v>1.1870000000000001</v>
      </c>
      <c r="AC104" s="23">
        <v>0.17999999970197678</v>
      </c>
      <c r="AD104" s="27">
        <v>10.416666666666666</v>
      </c>
      <c r="AE104" s="27">
        <v>9.1666666169961282</v>
      </c>
      <c r="AF104" s="27">
        <v>17.21</v>
      </c>
      <c r="AG104" s="27">
        <v>27.12</v>
      </c>
      <c r="AH104" s="25">
        <v>5.7000000000000002E-2</v>
      </c>
      <c r="AI104" s="27">
        <v>0</v>
      </c>
      <c r="AJ104" s="27">
        <v>0</v>
      </c>
      <c r="AK104" s="27">
        <v>100</v>
      </c>
      <c r="AL104" s="27">
        <v>91.3</v>
      </c>
      <c r="AM104" s="29">
        <v>127</v>
      </c>
      <c r="AN104" s="27">
        <v>17.39</v>
      </c>
      <c r="AO104" s="27">
        <v>93.75</v>
      </c>
      <c r="AP104" s="23">
        <v>6.7939999999999996</v>
      </c>
    </row>
    <row r="105" spans="1:42" customFormat="1" x14ac:dyDescent="0.25">
      <c r="A105" s="21">
        <v>96</v>
      </c>
      <c r="B105" s="21">
        <v>120</v>
      </c>
      <c r="C105" s="22" t="s">
        <v>294</v>
      </c>
      <c r="D105" s="22" t="s">
        <v>43</v>
      </c>
      <c r="E105" s="24">
        <v>37791</v>
      </c>
      <c r="F105" s="21">
        <v>2003</v>
      </c>
      <c r="G105" s="22" t="s">
        <v>204</v>
      </c>
      <c r="H105" s="22" t="s">
        <v>41</v>
      </c>
      <c r="I105" s="21">
        <v>3</v>
      </c>
      <c r="J105" s="22" t="s">
        <v>295</v>
      </c>
      <c r="K105" s="22" t="s">
        <v>296</v>
      </c>
      <c r="L105" s="22" t="s">
        <v>290</v>
      </c>
      <c r="M105" s="22" t="s">
        <v>63</v>
      </c>
      <c r="N105" s="22" t="s">
        <v>227</v>
      </c>
      <c r="O105" s="22" t="s">
        <v>228</v>
      </c>
      <c r="P105" s="22" t="s">
        <v>270</v>
      </c>
      <c r="Q105" s="22" t="s">
        <v>51</v>
      </c>
      <c r="R105" s="26">
        <v>47.647993</v>
      </c>
      <c r="S105" s="26">
        <v>-116.375924</v>
      </c>
      <c r="T105" s="22" t="s">
        <v>43</v>
      </c>
      <c r="U105" s="22" t="s">
        <v>55</v>
      </c>
      <c r="V105" s="27">
        <v>12.597048790029</v>
      </c>
      <c r="W105" s="22" t="s">
        <v>55</v>
      </c>
      <c r="X105" s="21">
        <v>10</v>
      </c>
      <c r="Y105" s="27">
        <v>6.89</v>
      </c>
      <c r="Z105" s="27">
        <v>193.3</v>
      </c>
      <c r="AA105" s="23">
        <v>0.75</v>
      </c>
      <c r="AB105" s="27">
        <v>1.0940000000000001</v>
      </c>
      <c r="AC105" s="23">
        <v>0.37199999690055846</v>
      </c>
      <c r="AD105" s="27">
        <v>25.866528711846868</v>
      </c>
      <c r="AE105" s="27">
        <v>30.625970389518599</v>
      </c>
      <c r="AF105" s="27">
        <v>29.6</v>
      </c>
      <c r="AG105" s="27">
        <v>97.41</v>
      </c>
      <c r="AH105" s="25">
        <v>8.8999999999999996E-2</v>
      </c>
      <c r="AI105" s="27">
        <v>68.540000000000006</v>
      </c>
      <c r="AJ105" s="27">
        <v>69.540000000000006</v>
      </c>
      <c r="AK105" s="27">
        <v>95.83</v>
      </c>
      <c r="AL105" s="27">
        <v>66.67</v>
      </c>
      <c r="AM105" s="29">
        <v>126</v>
      </c>
      <c r="AN105" s="27">
        <v>20.83</v>
      </c>
      <c r="AO105" s="27">
        <v>56.91</v>
      </c>
      <c r="AP105" s="23">
        <v>84.608999999999995</v>
      </c>
    </row>
    <row r="106" spans="1:42" customFormat="1" x14ac:dyDescent="0.25">
      <c r="A106" s="21">
        <v>96</v>
      </c>
      <c r="B106" s="21">
        <v>4095</v>
      </c>
      <c r="C106" s="22" t="s">
        <v>294</v>
      </c>
      <c r="D106" s="22" t="s">
        <v>43</v>
      </c>
      <c r="E106" s="24">
        <v>39639</v>
      </c>
      <c r="F106" s="21">
        <v>2008</v>
      </c>
      <c r="G106" s="22" t="s">
        <v>204</v>
      </c>
      <c r="H106" s="22" t="s">
        <v>41</v>
      </c>
      <c r="I106" s="21">
        <v>3</v>
      </c>
      <c r="J106" s="22" t="s">
        <v>295</v>
      </c>
      <c r="K106" s="22" t="s">
        <v>296</v>
      </c>
      <c r="L106" s="22" t="s">
        <v>290</v>
      </c>
      <c r="M106" s="22" t="s">
        <v>63</v>
      </c>
      <c r="N106" s="22" t="s">
        <v>227</v>
      </c>
      <c r="O106" s="22" t="s">
        <v>228</v>
      </c>
      <c r="P106" s="22" t="s">
        <v>270</v>
      </c>
      <c r="Q106" s="22" t="s">
        <v>51</v>
      </c>
      <c r="R106" s="26">
        <v>47.647993</v>
      </c>
      <c r="S106" s="26">
        <v>-116.375924</v>
      </c>
      <c r="T106" s="22" t="s">
        <v>43</v>
      </c>
      <c r="U106" s="22" t="s">
        <v>44</v>
      </c>
      <c r="V106" s="27">
        <v>41.46396</v>
      </c>
      <c r="W106" s="22" t="s">
        <v>55</v>
      </c>
      <c r="X106" s="21">
        <v>10</v>
      </c>
      <c r="Y106" s="27">
        <v>7.44</v>
      </c>
      <c r="Z106" s="27">
        <v>172.9</v>
      </c>
      <c r="AA106" s="23">
        <v>0.82099999999999995</v>
      </c>
      <c r="AB106" s="27">
        <v>1.0649999999999999</v>
      </c>
      <c r="AC106" s="23">
        <v>0.36833332975705463</v>
      </c>
      <c r="AD106" s="27">
        <v>34.702139965297853</v>
      </c>
      <c r="AE106" s="27">
        <v>35.454019774861109</v>
      </c>
      <c r="AF106" s="27">
        <v>25.88</v>
      </c>
      <c r="AG106" s="27">
        <v>64.8</v>
      </c>
      <c r="AH106" s="25">
        <v>0.108</v>
      </c>
      <c r="AI106" s="27">
        <v>0.78</v>
      </c>
      <c r="AJ106" s="27">
        <v>1.33</v>
      </c>
      <c r="AK106" s="27">
        <v>100</v>
      </c>
      <c r="AL106" s="27">
        <v>47.62</v>
      </c>
      <c r="AM106" s="29">
        <v>132</v>
      </c>
      <c r="AN106" s="27">
        <v>7.14</v>
      </c>
      <c r="AO106" s="27">
        <v>138.81</v>
      </c>
      <c r="AP106" s="23">
        <v>78.268000000000001</v>
      </c>
    </row>
    <row r="107" spans="1:42" customFormat="1" x14ac:dyDescent="0.25">
      <c r="A107" s="21">
        <v>96</v>
      </c>
      <c r="B107" s="21">
        <v>7297</v>
      </c>
      <c r="C107" s="22" t="s">
        <v>294</v>
      </c>
      <c r="D107" s="22" t="s">
        <v>43</v>
      </c>
      <c r="E107" s="24">
        <v>41450</v>
      </c>
      <c r="F107" s="21">
        <v>2013</v>
      </c>
      <c r="G107" s="22" t="s">
        <v>204</v>
      </c>
      <c r="H107" s="22" t="s">
        <v>41</v>
      </c>
      <c r="I107" s="21">
        <v>3</v>
      </c>
      <c r="J107" s="22" t="s">
        <v>295</v>
      </c>
      <c r="K107" s="22" t="s">
        <v>296</v>
      </c>
      <c r="L107" s="22" t="s">
        <v>290</v>
      </c>
      <c r="M107" s="22" t="s">
        <v>63</v>
      </c>
      <c r="N107" s="22" t="s">
        <v>227</v>
      </c>
      <c r="O107" s="22" t="s">
        <v>228</v>
      </c>
      <c r="P107" s="22" t="s">
        <v>270</v>
      </c>
      <c r="Q107" s="22" t="s">
        <v>51</v>
      </c>
      <c r="R107" s="26">
        <v>47.647993</v>
      </c>
      <c r="S107" s="26">
        <v>-116.375924</v>
      </c>
      <c r="T107" s="22" t="s">
        <v>43</v>
      </c>
      <c r="U107" s="22" t="s">
        <v>44</v>
      </c>
      <c r="V107" s="27">
        <v>53.585430000000002</v>
      </c>
      <c r="W107" s="22" t="s">
        <v>55</v>
      </c>
      <c r="X107" s="21">
        <v>10</v>
      </c>
      <c r="Y107" s="27">
        <v>7.84</v>
      </c>
      <c r="Z107" s="27">
        <v>183.7</v>
      </c>
      <c r="AA107" s="23">
        <v>0.746</v>
      </c>
      <c r="AB107" s="27">
        <v>1.03</v>
      </c>
      <c r="AC107" s="23">
        <v>0.60666667421658838</v>
      </c>
      <c r="AD107" s="27">
        <v>16.33097441480675</v>
      </c>
      <c r="AE107" s="27">
        <v>37.234620938952617</v>
      </c>
      <c r="AF107" s="27">
        <v>17.59</v>
      </c>
      <c r="AG107" s="27">
        <v>23.64</v>
      </c>
      <c r="AH107" s="25">
        <v>5.8000000000000003E-2</v>
      </c>
      <c r="AI107" s="27">
        <v>0</v>
      </c>
      <c r="AJ107" s="27">
        <v>1.78</v>
      </c>
      <c r="AK107" s="27">
        <v>100</v>
      </c>
      <c r="AL107" s="27">
        <v>90.91</v>
      </c>
      <c r="AM107" s="29">
        <v>126</v>
      </c>
      <c r="AN107" s="27">
        <v>16.670000000000002</v>
      </c>
      <c r="AO107" s="27">
        <v>119.76</v>
      </c>
      <c r="AP107" s="23">
        <v>112.47799999999999</v>
      </c>
    </row>
    <row r="108" spans="1:42" customFormat="1" x14ac:dyDescent="0.25">
      <c r="A108" s="21">
        <v>96</v>
      </c>
      <c r="B108" s="21">
        <v>10006</v>
      </c>
      <c r="C108" s="22" t="s">
        <v>294</v>
      </c>
      <c r="D108" s="22" t="s">
        <v>43</v>
      </c>
      <c r="E108" s="24">
        <v>43264</v>
      </c>
      <c r="F108" s="21">
        <v>2018</v>
      </c>
      <c r="G108" s="22" t="s">
        <v>204</v>
      </c>
      <c r="H108" s="22" t="s">
        <v>41</v>
      </c>
      <c r="I108" s="21">
        <v>3</v>
      </c>
      <c r="J108" s="22" t="s">
        <v>295</v>
      </c>
      <c r="K108" s="22" t="s">
        <v>296</v>
      </c>
      <c r="L108" s="22" t="s">
        <v>290</v>
      </c>
      <c r="M108" s="22" t="s">
        <v>63</v>
      </c>
      <c r="N108" s="22" t="s">
        <v>227</v>
      </c>
      <c r="O108" s="22" t="s">
        <v>228</v>
      </c>
      <c r="P108" s="22" t="s">
        <v>270</v>
      </c>
      <c r="Q108" s="22" t="s">
        <v>51</v>
      </c>
      <c r="R108" s="26">
        <v>47.647993</v>
      </c>
      <c r="S108" s="26">
        <v>-116.375924</v>
      </c>
      <c r="T108" s="22" t="s">
        <v>43</v>
      </c>
      <c r="U108" s="22" t="s">
        <v>44</v>
      </c>
      <c r="V108" s="27">
        <v>45.977408212619999</v>
      </c>
      <c r="W108" s="22" t="s">
        <v>55</v>
      </c>
      <c r="X108" s="21">
        <v>10</v>
      </c>
      <c r="Y108" s="27">
        <v>7.99</v>
      </c>
      <c r="Z108" s="27">
        <v>184.7</v>
      </c>
      <c r="AA108" s="23">
        <v>0.89300000000000002</v>
      </c>
      <c r="AB108" s="27">
        <v>1.0189999999999999</v>
      </c>
      <c r="AC108" s="23">
        <v>0.48749998956918716</v>
      </c>
      <c r="AD108" s="27">
        <v>21.656740660530591</v>
      </c>
      <c r="AE108" s="27">
        <v>32.051975557980953</v>
      </c>
      <c r="AF108" s="27">
        <v>18.96</v>
      </c>
      <c r="AG108" s="27">
        <v>36.659999999999997</v>
      </c>
      <c r="AH108" s="25">
        <v>5.6000000000000001E-2</v>
      </c>
      <c r="AI108" s="27">
        <v>4.5</v>
      </c>
      <c r="AJ108" s="27">
        <v>5.83</v>
      </c>
      <c r="AK108" s="27">
        <v>97.83</v>
      </c>
      <c r="AL108" s="27">
        <v>69.569999999999993</v>
      </c>
      <c r="AM108" s="29">
        <v>132</v>
      </c>
      <c r="AN108" s="27">
        <v>13.04</v>
      </c>
      <c r="AO108" s="27">
        <v>243.64</v>
      </c>
      <c r="AP108" s="23">
        <v>265.452</v>
      </c>
    </row>
    <row r="109" spans="1:42" customFormat="1" x14ac:dyDescent="0.25">
      <c r="A109" s="21">
        <v>97</v>
      </c>
      <c r="B109" s="21">
        <v>121</v>
      </c>
      <c r="C109" s="22" t="s">
        <v>297</v>
      </c>
      <c r="D109" s="22" t="s">
        <v>43</v>
      </c>
      <c r="E109" s="24">
        <v>37794</v>
      </c>
      <c r="F109" s="21">
        <v>2003</v>
      </c>
      <c r="G109" s="22" t="s">
        <v>204</v>
      </c>
      <c r="H109" s="22" t="s">
        <v>41</v>
      </c>
      <c r="I109" s="21">
        <v>3</v>
      </c>
      <c r="J109" s="22" t="s">
        <v>298</v>
      </c>
      <c r="K109" s="22" t="s">
        <v>299</v>
      </c>
      <c r="L109" s="22" t="s">
        <v>290</v>
      </c>
      <c r="M109" s="22" t="s">
        <v>60</v>
      </c>
      <c r="N109" s="22" t="s">
        <v>227</v>
      </c>
      <c r="O109" s="22" t="s">
        <v>228</v>
      </c>
      <c r="P109" s="22" t="s">
        <v>270</v>
      </c>
      <c r="Q109" s="22" t="s">
        <v>51</v>
      </c>
      <c r="R109" s="26">
        <v>47.554352000000002</v>
      </c>
      <c r="S109" s="26">
        <v>-116.59921900000001</v>
      </c>
      <c r="T109" s="22" t="s">
        <v>43</v>
      </c>
      <c r="U109" s="22" t="s">
        <v>55</v>
      </c>
      <c r="V109" s="27"/>
      <c r="W109" s="22" t="s">
        <v>55</v>
      </c>
      <c r="X109" s="21">
        <v>30</v>
      </c>
      <c r="Y109" s="55"/>
      <c r="Z109" s="27">
        <v>165.1</v>
      </c>
      <c r="AA109" s="23">
        <v>3.5680000000000001</v>
      </c>
      <c r="AB109" s="27">
        <v>1.2809999999999999</v>
      </c>
      <c r="AC109" s="23">
        <v>0.17833334455887476</v>
      </c>
      <c r="AD109" s="27">
        <v>36.341611144760755</v>
      </c>
      <c r="AE109" s="27">
        <v>14.657782829580418</v>
      </c>
      <c r="AF109" s="27">
        <v>18.649999999999999</v>
      </c>
      <c r="AG109" s="27">
        <v>210.41</v>
      </c>
      <c r="AH109" s="25">
        <v>2.5000000000000001E-2</v>
      </c>
      <c r="AI109" s="27">
        <v>47.23</v>
      </c>
      <c r="AJ109" s="27">
        <v>55.27</v>
      </c>
      <c r="AK109" s="55"/>
      <c r="AL109" s="55"/>
      <c r="AM109" s="61"/>
      <c r="AN109" s="55"/>
      <c r="AO109" s="27">
        <v>109.02</v>
      </c>
      <c r="AP109" s="23">
        <v>21.79</v>
      </c>
    </row>
    <row r="110" spans="1:42" customFormat="1" x14ac:dyDescent="0.25">
      <c r="A110" s="21">
        <v>97</v>
      </c>
      <c r="B110" s="21">
        <v>4096</v>
      </c>
      <c r="C110" s="22" t="s">
        <v>297</v>
      </c>
      <c r="D110" s="22" t="s">
        <v>43</v>
      </c>
      <c r="E110" s="24">
        <v>39627</v>
      </c>
      <c r="F110" s="21">
        <v>2008</v>
      </c>
      <c r="G110" s="22" t="s">
        <v>204</v>
      </c>
      <c r="H110" s="22" t="s">
        <v>41</v>
      </c>
      <c r="I110" s="21">
        <v>3</v>
      </c>
      <c r="J110" s="22" t="s">
        <v>298</v>
      </c>
      <c r="K110" s="22" t="s">
        <v>299</v>
      </c>
      <c r="L110" s="22" t="s">
        <v>290</v>
      </c>
      <c r="M110" s="22" t="s">
        <v>60</v>
      </c>
      <c r="N110" s="22" t="s">
        <v>227</v>
      </c>
      <c r="O110" s="22" t="s">
        <v>228</v>
      </c>
      <c r="P110" s="22" t="s">
        <v>270</v>
      </c>
      <c r="Q110" s="22" t="s">
        <v>51</v>
      </c>
      <c r="R110" s="26">
        <v>47.554352000000002</v>
      </c>
      <c r="S110" s="26">
        <v>-116.59921900000001</v>
      </c>
      <c r="T110" s="22" t="s">
        <v>43</v>
      </c>
      <c r="U110" s="22" t="s">
        <v>44</v>
      </c>
      <c r="V110" s="27">
        <v>56.368490000000001</v>
      </c>
      <c r="W110" s="22" t="s">
        <v>55</v>
      </c>
      <c r="X110" s="21">
        <v>20</v>
      </c>
      <c r="Y110" s="27">
        <v>3.86</v>
      </c>
      <c r="Z110" s="27">
        <v>168.3</v>
      </c>
      <c r="AA110" s="23">
        <v>3.9689999999999999</v>
      </c>
      <c r="AB110" s="27">
        <v>1.1000000000000001</v>
      </c>
      <c r="AC110" s="23">
        <v>0.16611111122700903</v>
      </c>
      <c r="AD110" s="27">
        <v>106.95187165775401</v>
      </c>
      <c r="AE110" s="27">
        <v>36.066547576260575</v>
      </c>
      <c r="AF110" s="27">
        <v>15.2</v>
      </c>
      <c r="AG110" s="27">
        <v>62.78</v>
      </c>
      <c r="AH110" s="25">
        <v>3.4500000000000003E-2</v>
      </c>
      <c r="AI110" s="27">
        <v>2.76</v>
      </c>
      <c r="AJ110" s="27">
        <v>15.46</v>
      </c>
      <c r="AK110" s="27">
        <v>100</v>
      </c>
      <c r="AL110" s="27">
        <v>59.52</v>
      </c>
      <c r="AM110" s="29">
        <v>83</v>
      </c>
      <c r="AN110" s="27">
        <v>57.14</v>
      </c>
      <c r="AO110" s="27">
        <v>267.38</v>
      </c>
      <c r="AP110" s="23">
        <v>67.483000000000004</v>
      </c>
    </row>
    <row r="111" spans="1:42" customFormat="1" x14ac:dyDescent="0.25">
      <c r="A111" s="21">
        <v>97</v>
      </c>
      <c r="B111" s="21">
        <v>7298</v>
      </c>
      <c r="C111" s="22" t="s">
        <v>297</v>
      </c>
      <c r="D111" s="22" t="s">
        <v>43</v>
      </c>
      <c r="E111" s="24">
        <v>41445</v>
      </c>
      <c r="F111" s="21">
        <v>2013</v>
      </c>
      <c r="G111" s="22" t="s">
        <v>204</v>
      </c>
      <c r="H111" s="22" t="s">
        <v>41</v>
      </c>
      <c r="I111" s="21">
        <v>3</v>
      </c>
      <c r="J111" s="22" t="s">
        <v>298</v>
      </c>
      <c r="K111" s="22" t="s">
        <v>299</v>
      </c>
      <c r="L111" s="22" t="s">
        <v>290</v>
      </c>
      <c r="M111" s="22" t="s">
        <v>60</v>
      </c>
      <c r="N111" s="22" t="s">
        <v>227</v>
      </c>
      <c r="O111" s="22" t="s">
        <v>228</v>
      </c>
      <c r="P111" s="22" t="s">
        <v>270</v>
      </c>
      <c r="Q111" s="22" t="s">
        <v>51</v>
      </c>
      <c r="R111" s="26">
        <v>47.554352000000002</v>
      </c>
      <c r="S111" s="26">
        <v>-116.59921900000001</v>
      </c>
      <c r="T111" s="22" t="s">
        <v>43</v>
      </c>
      <c r="U111" s="22" t="s">
        <v>44</v>
      </c>
      <c r="V111" s="27">
        <v>56.786639999999998</v>
      </c>
      <c r="W111" s="22" t="s">
        <v>55</v>
      </c>
      <c r="X111" s="21">
        <v>30</v>
      </c>
      <c r="Y111" s="27">
        <v>4.08</v>
      </c>
      <c r="Z111" s="27">
        <v>164.6</v>
      </c>
      <c r="AA111" s="23">
        <v>3.7789999999999999</v>
      </c>
      <c r="AB111" s="27">
        <v>1.161</v>
      </c>
      <c r="AC111" s="23">
        <v>0.18214285480124609</v>
      </c>
      <c r="AD111" s="27">
        <v>85.054678007290406</v>
      </c>
      <c r="AE111" s="27">
        <v>34.264884047201164</v>
      </c>
      <c r="AF111" s="27">
        <v>11.19</v>
      </c>
      <c r="AG111" s="27">
        <v>20.78</v>
      </c>
      <c r="AH111" s="25">
        <v>4.2000000000000003E-2</v>
      </c>
      <c r="AI111" s="27">
        <v>10.36</v>
      </c>
      <c r="AJ111" s="27">
        <v>19.09</v>
      </c>
      <c r="AK111" s="27">
        <v>97.5</v>
      </c>
      <c r="AL111" s="27">
        <v>85</v>
      </c>
      <c r="AM111" s="29">
        <v>94</v>
      </c>
      <c r="AN111" s="27">
        <v>50</v>
      </c>
      <c r="AO111" s="27">
        <v>267.31</v>
      </c>
      <c r="AP111" s="23">
        <v>63.536000000000001</v>
      </c>
    </row>
    <row r="112" spans="1:42" customFormat="1" x14ac:dyDescent="0.25">
      <c r="A112" s="21">
        <v>97</v>
      </c>
      <c r="B112" s="21">
        <v>10007</v>
      </c>
      <c r="C112" s="22" t="s">
        <v>297</v>
      </c>
      <c r="D112" s="22" t="s">
        <v>43</v>
      </c>
      <c r="E112" s="24">
        <v>43267</v>
      </c>
      <c r="F112" s="21">
        <v>2018</v>
      </c>
      <c r="G112" s="22" t="s">
        <v>204</v>
      </c>
      <c r="H112" s="22" t="s">
        <v>41</v>
      </c>
      <c r="I112" s="21">
        <v>3</v>
      </c>
      <c r="J112" s="22" t="s">
        <v>298</v>
      </c>
      <c r="K112" s="22" t="s">
        <v>299</v>
      </c>
      <c r="L112" s="22" t="s">
        <v>290</v>
      </c>
      <c r="M112" s="22" t="s">
        <v>60</v>
      </c>
      <c r="N112" s="22" t="s">
        <v>227</v>
      </c>
      <c r="O112" s="22" t="s">
        <v>228</v>
      </c>
      <c r="P112" s="22" t="s">
        <v>270</v>
      </c>
      <c r="Q112" s="22" t="s">
        <v>51</v>
      </c>
      <c r="R112" s="26">
        <v>47.554352000000002</v>
      </c>
      <c r="S112" s="26">
        <v>-116.59921900000001</v>
      </c>
      <c r="T112" s="22" t="s">
        <v>43</v>
      </c>
      <c r="U112" s="22" t="s">
        <v>44</v>
      </c>
      <c r="V112" s="27">
        <v>53.511142597830897</v>
      </c>
      <c r="W112" s="22" t="s">
        <v>55</v>
      </c>
      <c r="X112" s="21">
        <v>30</v>
      </c>
      <c r="Y112" s="27">
        <v>4.4000000000000004</v>
      </c>
      <c r="Z112" s="27">
        <v>169.6</v>
      </c>
      <c r="AA112" s="23">
        <v>3.9329999999999998</v>
      </c>
      <c r="AB112" s="27">
        <v>1.3220000000000001</v>
      </c>
      <c r="AC112" s="23">
        <v>0.16500000034769377</v>
      </c>
      <c r="AD112" s="27">
        <v>70.754716981132077</v>
      </c>
      <c r="AE112" s="27">
        <v>17.688679104706026</v>
      </c>
      <c r="AF112" s="27">
        <v>10.210000000000001</v>
      </c>
      <c r="AG112" s="27">
        <v>30.45</v>
      </c>
      <c r="AH112" s="25">
        <v>4.1000000000000002E-2</v>
      </c>
      <c r="AI112" s="27">
        <v>3.16</v>
      </c>
      <c r="AJ112" s="27">
        <v>6.93</v>
      </c>
      <c r="AK112" s="27">
        <v>92.86</v>
      </c>
      <c r="AL112" s="27">
        <v>61.9</v>
      </c>
      <c r="AM112" s="29">
        <v>92</v>
      </c>
      <c r="AN112" s="27">
        <v>54.76</v>
      </c>
      <c r="AO112" s="27">
        <v>271.23</v>
      </c>
      <c r="AP112" s="23">
        <v>81.677999999999997</v>
      </c>
    </row>
    <row r="113" spans="1:42" customFormat="1" x14ac:dyDescent="0.25">
      <c r="A113" s="21">
        <v>98</v>
      </c>
      <c r="B113" s="21">
        <v>122</v>
      </c>
      <c r="C113" s="22" t="s">
        <v>300</v>
      </c>
      <c r="D113" s="22" t="s">
        <v>43</v>
      </c>
      <c r="E113" s="24">
        <v>37789</v>
      </c>
      <c r="F113" s="21">
        <v>2003</v>
      </c>
      <c r="G113" s="22" t="s">
        <v>204</v>
      </c>
      <c r="H113" s="22" t="s">
        <v>41</v>
      </c>
      <c r="I113" s="21">
        <v>3</v>
      </c>
      <c r="J113" s="22" t="s">
        <v>295</v>
      </c>
      <c r="K113" s="22" t="s">
        <v>301</v>
      </c>
      <c r="L113" s="22" t="s">
        <v>290</v>
      </c>
      <c r="M113" s="22" t="s">
        <v>66</v>
      </c>
      <c r="N113" s="22" t="s">
        <v>227</v>
      </c>
      <c r="O113" s="22" t="s">
        <v>228</v>
      </c>
      <c r="P113" s="22" t="s">
        <v>270</v>
      </c>
      <c r="Q113" s="22" t="s">
        <v>51</v>
      </c>
      <c r="R113" s="26">
        <v>47.635224999999998</v>
      </c>
      <c r="S113" s="26">
        <v>-116.276275</v>
      </c>
      <c r="T113" s="22" t="s">
        <v>43</v>
      </c>
      <c r="U113" s="22" t="s">
        <v>55</v>
      </c>
      <c r="V113" s="27">
        <v>31.315478206474101</v>
      </c>
      <c r="W113" s="22" t="s">
        <v>45</v>
      </c>
      <c r="X113" s="21">
        <v>40</v>
      </c>
      <c r="Y113" s="27">
        <v>4.55</v>
      </c>
      <c r="Z113" s="27">
        <v>182.3</v>
      </c>
      <c r="AA113" s="23">
        <v>1.218</v>
      </c>
      <c r="AB113" s="27">
        <v>1.369</v>
      </c>
      <c r="AC113" s="23">
        <v>0.36000000437100727</v>
      </c>
      <c r="AD113" s="27">
        <v>32.912781130005477</v>
      </c>
      <c r="AE113" s="27">
        <v>30.06033994179797</v>
      </c>
      <c r="AF113" s="27">
        <v>22.81</v>
      </c>
      <c r="AG113" s="27">
        <v>118.52</v>
      </c>
      <c r="AH113" s="25">
        <v>3.5999999999999997E-2</v>
      </c>
      <c r="AI113" s="27">
        <v>41.67</v>
      </c>
      <c r="AJ113" s="27">
        <v>43</v>
      </c>
      <c r="AK113" s="27">
        <v>89.13</v>
      </c>
      <c r="AL113" s="27">
        <v>63.04</v>
      </c>
      <c r="AM113" s="29">
        <v>109</v>
      </c>
      <c r="AN113" s="27">
        <v>26.32</v>
      </c>
      <c r="AO113" s="27">
        <v>27.43</v>
      </c>
      <c r="AP113" s="23">
        <v>25.212</v>
      </c>
    </row>
    <row r="114" spans="1:42" customFormat="1" x14ac:dyDescent="0.25">
      <c r="A114" s="21">
        <v>98</v>
      </c>
      <c r="B114" s="21">
        <v>4097</v>
      </c>
      <c r="C114" s="22" t="s">
        <v>300</v>
      </c>
      <c r="D114" s="22" t="s">
        <v>43</v>
      </c>
      <c r="E114" s="24">
        <v>39616</v>
      </c>
      <c r="F114" s="21">
        <v>2008</v>
      </c>
      <c r="G114" s="22" t="s">
        <v>204</v>
      </c>
      <c r="H114" s="22" t="s">
        <v>41</v>
      </c>
      <c r="I114" s="21">
        <v>3</v>
      </c>
      <c r="J114" s="22" t="s">
        <v>295</v>
      </c>
      <c r="K114" s="22" t="s">
        <v>301</v>
      </c>
      <c r="L114" s="22" t="s">
        <v>290</v>
      </c>
      <c r="M114" s="22" t="s">
        <v>66</v>
      </c>
      <c r="N114" s="22" t="s">
        <v>227</v>
      </c>
      <c r="O114" s="22" t="s">
        <v>228</v>
      </c>
      <c r="P114" s="22" t="s">
        <v>270</v>
      </c>
      <c r="Q114" s="22" t="s">
        <v>51</v>
      </c>
      <c r="R114" s="26">
        <v>47.635224999999998</v>
      </c>
      <c r="S114" s="26">
        <v>-116.276275</v>
      </c>
      <c r="T114" s="22" t="s">
        <v>43</v>
      </c>
      <c r="U114" s="22" t="s">
        <v>44</v>
      </c>
      <c r="V114" s="27">
        <v>61.183669999999999</v>
      </c>
      <c r="W114" s="22" t="s">
        <v>45</v>
      </c>
      <c r="X114" s="21">
        <v>30</v>
      </c>
      <c r="Y114" s="27">
        <v>5.44</v>
      </c>
      <c r="Z114" s="27">
        <v>176.2</v>
      </c>
      <c r="AA114" s="23">
        <v>1.266</v>
      </c>
      <c r="AB114" s="27">
        <v>1.3</v>
      </c>
      <c r="AC114" s="23">
        <v>0.44666664799054462</v>
      </c>
      <c r="AD114" s="27">
        <v>34.052213393870602</v>
      </c>
      <c r="AE114" s="27">
        <v>37.11691292406617</v>
      </c>
      <c r="AF114" s="27">
        <v>16.3</v>
      </c>
      <c r="AG114" s="27">
        <v>28.74</v>
      </c>
      <c r="AH114" s="25">
        <v>5.0500000000000003E-2</v>
      </c>
      <c r="AI114" s="27">
        <v>1.78</v>
      </c>
      <c r="AJ114" s="27">
        <v>3.56</v>
      </c>
      <c r="AK114" s="27">
        <v>95.45</v>
      </c>
      <c r="AL114" s="27">
        <v>54.55</v>
      </c>
      <c r="AM114" s="29">
        <v>117</v>
      </c>
      <c r="AN114" s="27">
        <v>27.91</v>
      </c>
      <c r="AO114" s="27">
        <v>90.81</v>
      </c>
      <c r="AP114" s="23">
        <v>44.707999999999998</v>
      </c>
    </row>
    <row r="115" spans="1:42" customFormat="1" x14ac:dyDescent="0.25">
      <c r="A115" s="21">
        <v>98</v>
      </c>
      <c r="B115" s="21">
        <v>7299</v>
      </c>
      <c r="C115" s="22" t="s">
        <v>300</v>
      </c>
      <c r="D115" s="22" t="s">
        <v>43</v>
      </c>
      <c r="E115" s="24">
        <v>41447</v>
      </c>
      <c r="F115" s="21">
        <v>2013</v>
      </c>
      <c r="G115" s="22" t="s">
        <v>204</v>
      </c>
      <c r="H115" s="22" t="s">
        <v>41</v>
      </c>
      <c r="I115" s="21">
        <v>3</v>
      </c>
      <c r="J115" s="22" t="s">
        <v>295</v>
      </c>
      <c r="K115" s="22" t="s">
        <v>301</v>
      </c>
      <c r="L115" s="22" t="s">
        <v>290</v>
      </c>
      <c r="M115" s="22" t="s">
        <v>66</v>
      </c>
      <c r="N115" s="22" t="s">
        <v>227</v>
      </c>
      <c r="O115" s="22" t="s">
        <v>228</v>
      </c>
      <c r="P115" s="22" t="s">
        <v>270</v>
      </c>
      <c r="Q115" s="22" t="s">
        <v>51</v>
      </c>
      <c r="R115" s="26">
        <v>47.635224999999998</v>
      </c>
      <c r="S115" s="26">
        <v>-116.276275</v>
      </c>
      <c r="T115" s="22" t="s">
        <v>43</v>
      </c>
      <c r="U115" s="22" t="s">
        <v>44</v>
      </c>
      <c r="V115" s="27">
        <v>63.784520000000001</v>
      </c>
      <c r="W115" s="22" t="s">
        <v>45</v>
      </c>
      <c r="X115" s="21">
        <v>60</v>
      </c>
      <c r="Y115" s="27">
        <v>5.4</v>
      </c>
      <c r="Z115" s="27">
        <v>183.6</v>
      </c>
      <c r="AA115" s="56"/>
      <c r="AB115" s="27">
        <v>1.306</v>
      </c>
      <c r="AC115" s="23">
        <v>0.35699999332427979</v>
      </c>
      <c r="AD115" s="27">
        <v>54.466230936819173</v>
      </c>
      <c r="AE115" s="27">
        <v>40.740741104342057</v>
      </c>
      <c r="AF115" s="27">
        <v>15.78</v>
      </c>
      <c r="AG115" s="27">
        <v>24.25</v>
      </c>
      <c r="AH115" s="25">
        <v>4.5499999999999999E-2</v>
      </c>
      <c r="AI115" s="27">
        <v>3.87</v>
      </c>
      <c r="AJ115" s="27">
        <v>9.4700000000000006</v>
      </c>
      <c r="AK115" s="27">
        <v>95.45</v>
      </c>
      <c r="AL115" s="27">
        <v>88.64</v>
      </c>
      <c r="AM115" s="29">
        <v>108</v>
      </c>
      <c r="AN115" s="27">
        <v>31.82</v>
      </c>
      <c r="AO115" s="27">
        <v>92.59</v>
      </c>
      <c r="AP115" s="23">
        <v>56.518999999999998</v>
      </c>
    </row>
    <row r="116" spans="1:42" customFormat="1" x14ac:dyDescent="0.25">
      <c r="A116" s="21">
        <v>98</v>
      </c>
      <c r="B116" s="21">
        <v>10008</v>
      </c>
      <c r="C116" s="22" t="s">
        <v>300</v>
      </c>
      <c r="D116" s="22" t="s">
        <v>43</v>
      </c>
      <c r="E116" s="24">
        <v>43263</v>
      </c>
      <c r="F116" s="21">
        <v>2018</v>
      </c>
      <c r="G116" s="22" t="s">
        <v>204</v>
      </c>
      <c r="H116" s="22" t="s">
        <v>41</v>
      </c>
      <c r="I116" s="21">
        <v>3</v>
      </c>
      <c r="J116" s="22" t="s">
        <v>295</v>
      </c>
      <c r="K116" s="22" t="s">
        <v>301</v>
      </c>
      <c r="L116" s="22" t="s">
        <v>290</v>
      </c>
      <c r="M116" s="22" t="s">
        <v>66</v>
      </c>
      <c r="N116" s="22" t="s">
        <v>227</v>
      </c>
      <c r="O116" s="22" t="s">
        <v>228</v>
      </c>
      <c r="P116" s="22" t="s">
        <v>270</v>
      </c>
      <c r="Q116" s="22" t="s">
        <v>51</v>
      </c>
      <c r="R116" s="26">
        <v>47.635224999999998</v>
      </c>
      <c r="S116" s="26">
        <v>-116.276275</v>
      </c>
      <c r="T116" s="22" t="s">
        <v>43</v>
      </c>
      <c r="U116" s="22" t="s">
        <v>44</v>
      </c>
      <c r="V116" s="27">
        <v>51.342202481518498</v>
      </c>
      <c r="W116" s="22" t="s">
        <v>45</v>
      </c>
      <c r="X116" s="21">
        <v>40</v>
      </c>
      <c r="Y116" s="27">
        <v>5.42</v>
      </c>
      <c r="Z116" s="27">
        <v>186.7</v>
      </c>
      <c r="AA116" s="56"/>
      <c r="AB116" s="27">
        <v>1.3140000000000001</v>
      </c>
      <c r="AC116" s="23">
        <v>0.35285713949373793</v>
      </c>
      <c r="AD116" s="27">
        <v>37.493304767005895</v>
      </c>
      <c r="AE116" s="27">
        <v>23.299410691795085</v>
      </c>
      <c r="AF116" s="27">
        <v>17.48</v>
      </c>
      <c r="AG116" s="27">
        <v>31.33</v>
      </c>
      <c r="AH116" s="25">
        <v>3.2000000000000001E-2</v>
      </c>
      <c r="AI116" s="27">
        <v>1.48</v>
      </c>
      <c r="AJ116" s="27">
        <v>6.23</v>
      </c>
      <c r="AK116" s="27">
        <v>95.65</v>
      </c>
      <c r="AL116" s="27">
        <v>78.260000000000005</v>
      </c>
      <c r="AM116" s="29">
        <v>119</v>
      </c>
      <c r="AN116" s="27">
        <v>23.91</v>
      </c>
      <c r="AO116" s="27">
        <v>149.97</v>
      </c>
      <c r="AP116" s="23">
        <v>52.826000000000001</v>
      </c>
    </row>
    <row r="117" spans="1:42" customFormat="1" x14ac:dyDescent="0.25">
      <c r="A117" s="21">
        <v>99</v>
      </c>
      <c r="B117" s="21">
        <v>123</v>
      </c>
      <c r="C117" s="22" t="s">
        <v>302</v>
      </c>
      <c r="D117" s="22" t="s">
        <v>43</v>
      </c>
      <c r="E117" s="24">
        <v>37790</v>
      </c>
      <c r="F117" s="21">
        <v>2003</v>
      </c>
      <c r="G117" s="22" t="s">
        <v>204</v>
      </c>
      <c r="H117" s="22" t="s">
        <v>41</v>
      </c>
      <c r="I117" s="21">
        <v>3</v>
      </c>
      <c r="J117" s="22" t="s">
        <v>303</v>
      </c>
      <c r="K117" s="22" t="s">
        <v>304</v>
      </c>
      <c r="L117" s="22" t="s">
        <v>290</v>
      </c>
      <c r="M117" s="22" t="s">
        <v>218</v>
      </c>
      <c r="N117" s="22" t="s">
        <v>227</v>
      </c>
      <c r="O117" s="22" t="s">
        <v>228</v>
      </c>
      <c r="P117" s="22" t="s">
        <v>270</v>
      </c>
      <c r="Q117" s="22" t="s">
        <v>51</v>
      </c>
      <c r="R117" s="26">
        <v>47.581861000000004</v>
      </c>
      <c r="S117" s="26">
        <v>-116.467327</v>
      </c>
      <c r="T117" s="22" t="s">
        <v>43</v>
      </c>
      <c r="U117" s="22" t="s">
        <v>55</v>
      </c>
      <c r="V117" s="27">
        <v>64.587384673367893</v>
      </c>
      <c r="W117" s="22" t="s">
        <v>45</v>
      </c>
      <c r="X117" s="21">
        <v>60</v>
      </c>
      <c r="Y117" s="27">
        <v>6.47</v>
      </c>
      <c r="Z117" s="27">
        <v>196</v>
      </c>
      <c r="AA117" s="23">
        <v>0.98</v>
      </c>
      <c r="AB117" s="27">
        <v>1.0940000000000001</v>
      </c>
      <c r="AC117" s="23">
        <v>0.76999998092651367</v>
      </c>
      <c r="AD117" s="27">
        <v>25.510204081632654</v>
      </c>
      <c r="AE117" s="27">
        <v>62.857141786692097</v>
      </c>
      <c r="AF117" s="27">
        <v>26.87</v>
      </c>
      <c r="AG117" s="27">
        <v>108.83</v>
      </c>
      <c r="AH117" s="25">
        <v>4.2999999999999997E-2</v>
      </c>
      <c r="AI117" s="27">
        <v>3.17</v>
      </c>
      <c r="AJ117" s="27">
        <v>7.67</v>
      </c>
      <c r="AK117" s="27">
        <v>100</v>
      </c>
      <c r="AL117" s="27">
        <v>88</v>
      </c>
      <c r="AM117" s="29">
        <v>131</v>
      </c>
      <c r="AN117" s="27">
        <v>11.36</v>
      </c>
      <c r="AO117" s="27">
        <v>66.33</v>
      </c>
      <c r="AP117" s="23">
        <v>67.218000000000004</v>
      </c>
    </row>
    <row r="118" spans="1:42" customFormat="1" x14ac:dyDescent="0.25">
      <c r="A118" s="21">
        <v>99</v>
      </c>
      <c r="B118" s="21">
        <v>4098</v>
      </c>
      <c r="C118" s="22" t="s">
        <v>302</v>
      </c>
      <c r="D118" s="22" t="s">
        <v>43</v>
      </c>
      <c r="E118" s="24">
        <v>39628</v>
      </c>
      <c r="F118" s="21">
        <v>2008</v>
      </c>
      <c r="G118" s="22" t="s">
        <v>204</v>
      </c>
      <c r="H118" s="22" t="s">
        <v>41</v>
      </c>
      <c r="I118" s="21">
        <v>3</v>
      </c>
      <c r="J118" s="22" t="s">
        <v>303</v>
      </c>
      <c r="K118" s="22" t="s">
        <v>304</v>
      </c>
      <c r="L118" s="22" t="s">
        <v>290</v>
      </c>
      <c r="M118" s="22" t="s">
        <v>218</v>
      </c>
      <c r="N118" s="22" t="s">
        <v>227</v>
      </c>
      <c r="O118" s="22" t="s">
        <v>228</v>
      </c>
      <c r="P118" s="22" t="s">
        <v>270</v>
      </c>
      <c r="Q118" s="22" t="s">
        <v>51</v>
      </c>
      <c r="R118" s="26">
        <v>47.581861000000004</v>
      </c>
      <c r="S118" s="26">
        <v>-116.467327</v>
      </c>
      <c r="T118" s="22" t="s">
        <v>43</v>
      </c>
      <c r="U118" s="22" t="s">
        <v>44</v>
      </c>
      <c r="V118" s="27">
        <v>55.70026</v>
      </c>
      <c r="W118" s="22" t="s">
        <v>45</v>
      </c>
      <c r="X118" s="21">
        <v>40</v>
      </c>
      <c r="Y118" s="27">
        <v>6.6</v>
      </c>
      <c r="Z118" s="27">
        <v>195.9</v>
      </c>
      <c r="AA118" s="23">
        <v>0.873</v>
      </c>
      <c r="AB118" s="27">
        <v>1.0369999999999999</v>
      </c>
      <c r="AC118" s="23">
        <v>0.40625</v>
      </c>
      <c r="AD118" s="27">
        <v>40.837161817253701</v>
      </c>
      <c r="AE118" s="27">
        <v>52.9862173118416</v>
      </c>
      <c r="AF118" s="27">
        <v>23.66</v>
      </c>
      <c r="AG118" s="27">
        <v>42.44</v>
      </c>
      <c r="AH118" s="25">
        <v>5.8999999999999997E-2</v>
      </c>
      <c r="AI118" s="27">
        <v>0.76</v>
      </c>
      <c r="AJ118" s="27">
        <v>3.62</v>
      </c>
      <c r="AK118" s="27">
        <v>100</v>
      </c>
      <c r="AL118" s="27">
        <v>77.08</v>
      </c>
      <c r="AM118" s="29">
        <v>135</v>
      </c>
      <c r="AN118" s="27">
        <v>8.6999999999999993</v>
      </c>
      <c r="AO118" s="27">
        <v>112.3</v>
      </c>
      <c r="AP118" s="23">
        <v>52.523000000000003</v>
      </c>
    </row>
    <row r="119" spans="1:42" customFormat="1" x14ac:dyDescent="0.25">
      <c r="A119" s="21">
        <v>99</v>
      </c>
      <c r="B119" s="21">
        <v>7300</v>
      </c>
      <c r="C119" s="22" t="s">
        <v>302</v>
      </c>
      <c r="D119" s="22" t="s">
        <v>43</v>
      </c>
      <c r="E119" s="24">
        <v>41443</v>
      </c>
      <c r="F119" s="21">
        <v>2013</v>
      </c>
      <c r="G119" s="22" t="s">
        <v>204</v>
      </c>
      <c r="H119" s="22" t="s">
        <v>41</v>
      </c>
      <c r="I119" s="21">
        <v>3</v>
      </c>
      <c r="J119" s="22" t="s">
        <v>303</v>
      </c>
      <c r="K119" s="22" t="s">
        <v>304</v>
      </c>
      <c r="L119" s="22" t="s">
        <v>290</v>
      </c>
      <c r="M119" s="22" t="s">
        <v>218</v>
      </c>
      <c r="N119" s="22" t="s">
        <v>227</v>
      </c>
      <c r="O119" s="22" t="s">
        <v>228</v>
      </c>
      <c r="P119" s="22" t="s">
        <v>270</v>
      </c>
      <c r="Q119" s="22" t="s">
        <v>51</v>
      </c>
      <c r="R119" s="26">
        <v>47.581861000000004</v>
      </c>
      <c r="S119" s="26">
        <v>-116.467327</v>
      </c>
      <c r="T119" s="22" t="s">
        <v>43</v>
      </c>
      <c r="U119" s="22" t="s">
        <v>44</v>
      </c>
      <c r="V119" s="27">
        <v>65.16816</v>
      </c>
      <c r="W119" s="22" t="s">
        <v>45</v>
      </c>
      <c r="X119" s="21">
        <v>100</v>
      </c>
      <c r="Y119" s="27">
        <v>8.1</v>
      </c>
      <c r="Z119" s="27">
        <v>211.3</v>
      </c>
      <c r="AA119" s="23">
        <v>0.81899999999999995</v>
      </c>
      <c r="AB119" s="27">
        <v>1.179</v>
      </c>
      <c r="AC119" s="23">
        <v>0.56874998845160007</v>
      </c>
      <c r="AD119" s="27">
        <v>37.860861334595363</v>
      </c>
      <c r="AE119" s="27">
        <v>51.91670466078665</v>
      </c>
      <c r="AF119" s="27">
        <v>20.71</v>
      </c>
      <c r="AG119" s="27">
        <v>34.25</v>
      </c>
      <c r="AH119" s="25">
        <v>3.5000000000000003E-2</v>
      </c>
      <c r="AI119" s="27">
        <v>1.92</v>
      </c>
      <c r="AJ119" s="27">
        <v>5.5</v>
      </c>
      <c r="AK119" s="27">
        <v>100</v>
      </c>
      <c r="AL119" s="27">
        <v>71.150000000000006</v>
      </c>
      <c r="AM119" s="29">
        <v>116</v>
      </c>
      <c r="AN119" s="27">
        <v>26.53</v>
      </c>
      <c r="AO119" s="27">
        <v>132.51</v>
      </c>
      <c r="AP119" s="23">
        <v>54.61</v>
      </c>
    </row>
    <row r="120" spans="1:42" customFormat="1" x14ac:dyDescent="0.25">
      <c r="A120" s="21">
        <v>99</v>
      </c>
      <c r="B120" s="21">
        <v>10009</v>
      </c>
      <c r="C120" s="22" t="s">
        <v>302</v>
      </c>
      <c r="D120" s="22" t="s">
        <v>43</v>
      </c>
      <c r="E120" s="24">
        <v>43266</v>
      </c>
      <c r="F120" s="21">
        <v>2018</v>
      </c>
      <c r="G120" s="22" t="s">
        <v>204</v>
      </c>
      <c r="H120" s="22" t="s">
        <v>41</v>
      </c>
      <c r="I120" s="21">
        <v>3</v>
      </c>
      <c r="J120" s="22" t="s">
        <v>303</v>
      </c>
      <c r="K120" s="22" t="s">
        <v>304</v>
      </c>
      <c r="L120" s="22" t="s">
        <v>290</v>
      </c>
      <c r="M120" s="22" t="s">
        <v>218</v>
      </c>
      <c r="N120" s="22" t="s">
        <v>227</v>
      </c>
      <c r="O120" s="22" t="s">
        <v>228</v>
      </c>
      <c r="P120" s="22" t="s">
        <v>270</v>
      </c>
      <c r="Q120" s="22" t="s">
        <v>51</v>
      </c>
      <c r="R120" s="26">
        <v>47.581861000000004</v>
      </c>
      <c r="S120" s="26">
        <v>-116.467327</v>
      </c>
      <c r="T120" s="22" t="s">
        <v>43</v>
      </c>
      <c r="U120" s="22" t="s">
        <v>44</v>
      </c>
      <c r="V120" s="27">
        <v>45.754787066622796</v>
      </c>
      <c r="W120" s="22" t="s">
        <v>45</v>
      </c>
      <c r="X120" s="21">
        <v>80</v>
      </c>
      <c r="Y120" s="27">
        <v>8.9</v>
      </c>
      <c r="Z120" s="27">
        <v>213.6</v>
      </c>
      <c r="AA120" s="23">
        <v>0.88</v>
      </c>
      <c r="AB120" s="27">
        <v>1.163</v>
      </c>
      <c r="AC120" s="23">
        <v>0.33416666525105637</v>
      </c>
      <c r="AD120" s="27">
        <v>56.179775280898873</v>
      </c>
      <c r="AE120" s="27">
        <v>64.185393883494399</v>
      </c>
      <c r="AF120" s="27">
        <v>28.48</v>
      </c>
      <c r="AG120" s="27">
        <v>34.17</v>
      </c>
      <c r="AH120" s="25">
        <v>2.4E-2</v>
      </c>
      <c r="AI120" s="27">
        <v>14.22</v>
      </c>
      <c r="AJ120" s="27">
        <v>17.309999999999999</v>
      </c>
      <c r="AK120" s="27">
        <v>100</v>
      </c>
      <c r="AL120" s="27">
        <v>65.38</v>
      </c>
      <c r="AM120" s="29">
        <v>129</v>
      </c>
      <c r="AN120" s="27">
        <v>13.73</v>
      </c>
      <c r="AO120" s="27">
        <v>262.17</v>
      </c>
      <c r="AP120" s="23">
        <v>105.544</v>
      </c>
    </row>
    <row r="121" spans="1:42" customFormat="1" x14ac:dyDescent="0.25">
      <c r="A121" s="21">
        <v>100</v>
      </c>
      <c r="B121" s="21">
        <v>124</v>
      </c>
      <c r="C121" s="22" t="s">
        <v>305</v>
      </c>
      <c r="D121" s="22" t="s">
        <v>43</v>
      </c>
      <c r="E121" s="24">
        <v>37790</v>
      </c>
      <c r="F121" s="21">
        <v>2003</v>
      </c>
      <c r="G121" s="22" t="s">
        <v>204</v>
      </c>
      <c r="H121" s="22" t="s">
        <v>41</v>
      </c>
      <c r="I121" s="21">
        <v>3</v>
      </c>
      <c r="J121" s="22" t="s">
        <v>288</v>
      </c>
      <c r="K121" s="22" t="s">
        <v>306</v>
      </c>
      <c r="L121" s="22" t="s">
        <v>290</v>
      </c>
      <c r="M121" s="22" t="s">
        <v>212</v>
      </c>
      <c r="N121" s="22" t="s">
        <v>227</v>
      </c>
      <c r="O121" s="22" t="s">
        <v>228</v>
      </c>
      <c r="P121" s="22" t="s">
        <v>270</v>
      </c>
      <c r="Q121" s="22" t="s">
        <v>51</v>
      </c>
      <c r="R121" s="26">
        <v>47.720734999999998</v>
      </c>
      <c r="S121" s="26">
        <v>-116.383269</v>
      </c>
      <c r="T121" s="22" t="s">
        <v>43</v>
      </c>
      <c r="U121" s="22" t="s">
        <v>55</v>
      </c>
      <c r="V121" s="27">
        <v>37.665265288757098</v>
      </c>
      <c r="W121" s="22" t="s">
        <v>55</v>
      </c>
      <c r="X121" s="21">
        <v>30</v>
      </c>
      <c r="Y121" s="27">
        <v>6.59</v>
      </c>
      <c r="Z121" s="27">
        <v>172.9</v>
      </c>
      <c r="AA121" s="23">
        <v>1.429</v>
      </c>
      <c r="AB121" s="27">
        <v>1.5329999999999999</v>
      </c>
      <c r="AC121" s="23">
        <v>0.38499999418854713</v>
      </c>
      <c r="AD121" s="27">
        <v>23.13475997686524</v>
      </c>
      <c r="AE121" s="27">
        <v>22.440717012086584</v>
      </c>
      <c r="AF121" s="27">
        <v>36.46</v>
      </c>
      <c r="AG121" s="27">
        <v>105.37</v>
      </c>
      <c r="AH121" s="25">
        <v>6.4000000000000001E-2</v>
      </c>
      <c r="AI121" s="27">
        <v>6</v>
      </c>
      <c r="AJ121" s="27">
        <v>11.22</v>
      </c>
      <c r="AK121" s="27">
        <v>100</v>
      </c>
      <c r="AL121" s="27">
        <v>93.75</v>
      </c>
      <c r="AM121" s="29">
        <v>132</v>
      </c>
      <c r="AN121" s="27">
        <v>8.51</v>
      </c>
      <c r="AO121" s="27">
        <v>46.27</v>
      </c>
      <c r="AP121" s="23">
        <v>15.125</v>
      </c>
    </row>
    <row r="122" spans="1:42" customFormat="1" x14ac:dyDescent="0.25">
      <c r="A122" s="21">
        <v>100</v>
      </c>
      <c r="B122" s="21">
        <v>4099</v>
      </c>
      <c r="C122" s="22" t="s">
        <v>305</v>
      </c>
      <c r="D122" s="22" t="s">
        <v>43</v>
      </c>
      <c r="E122" s="24">
        <v>39638</v>
      </c>
      <c r="F122" s="21">
        <v>2008</v>
      </c>
      <c r="G122" s="22" t="s">
        <v>204</v>
      </c>
      <c r="H122" s="22" t="s">
        <v>41</v>
      </c>
      <c r="I122" s="21">
        <v>3</v>
      </c>
      <c r="J122" s="22" t="s">
        <v>288</v>
      </c>
      <c r="K122" s="22" t="s">
        <v>306</v>
      </c>
      <c r="L122" s="22" t="s">
        <v>290</v>
      </c>
      <c r="M122" s="22" t="s">
        <v>212</v>
      </c>
      <c r="N122" s="22" t="s">
        <v>227</v>
      </c>
      <c r="O122" s="22" t="s">
        <v>228</v>
      </c>
      <c r="P122" s="22" t="s">
        <v>270</v>
      </c>
      <c r="Q122" s="22" t="s">
        <v>51</v>
      </c>
      <c r="R122" s="26">
        <v>47.720734999999998</v>
      </c>
      <c r="S122" s="26">
        <v>-116.383269</v>
      </c>
      <c r="T122" s="22" t="s">
        <v>43</v>
      </c>
      <c r="U122" s="22" t="s">
        <v>44</v>
      </c>
      <c r="V122" s="27">
        <v>53.728439999999999</v>
      </c>
      <c r="W122" s="22" t="s">
        <v>55</v>
      </c>
      <c r="X122" s="21">
        <v>30</v>
      </c>
      <c r="Y122" s="27">
        <v>6.88</v>
      </c>
      <c r="Z122" s="27">
        <v>176</v>
      </c>
      <c r="AA122" s="23">
        <v>1.4219999999999999</v>
      </c>
      <c r="AB122" s="27">
        <v>1.1200000000000001</v>
      </c>
      <c r="AC122" s="23">
        <v>0.35499999423821765</v>
      </c>
      <c r="AD122" s="27">
        <v>34.090909090909086</v>
      </c>
      <c r="AE122" s="27">
        <v>31.988637013868853</v>
      </c>
      <c r="AF122" s="27">
        <v>21.95</v>
      </c>
      <c r="AG122" s="27">
        <v>49.13</v>
      </c>
      <c r="AH122" s="25">
        <v>9.7500000000000003E-2</v>
      </c>
      <c r="AI122" s="27">
        <v>1.45</v>
      </c>
      <c r="AJ122" s="27">
        <v>3.9</v>
      </c>
      <c r="AK122" s="27">
        <v>100</v>
      </c>
      <c r="AL122" s="27">
        <v>90.91</v>
      </c>
      <c r="AM122" s="29">
        <v>137</v>
      </c>
      <c r="AN122" s="27">
        <v>4.55</v>
      </c>
      <c r="AO122" s="27">
        <v>142.05000000000001</v>
      </c>
      <c r="AP122" s="23">
        <v>33.929000000000002</v>
      </c>
    </row>
    <row r="123" spans="1:42" customFormat="1" x14ac:dyDescent="0.25">
      <c r="A123" s="21">
        <v>100</v>
      </c>
      <c r="B123" s="21">
        <v>7301</v>
      </c>
      <c r="C123" s="22" t="s">
        <v>305</v>
      </c>
      <c r="D123" s="22" t="s">
        <v>43</v>
      </c>
      <c r="E123" s="24">
        <v>41448</v>
      </c>
      <c r="F123" s="21">
        <v>2013</v>
      </c>
      <c r="G123" s="22" t="s">
        <v>204</v>
      </c>
      <c r="H123" s="22" t="s">
        <v>41</v>
      </c>
      <c r="I123" s="21">
        <v>3</v>
      </c>
      <c r="J123" s="22" t="s">
        <v>288</v>
      </c>
      <c r="K123" s="22" t="s">
        <v>306</v>
      </c>
      <c r="L123" s="22" t="s">
        <v>290</v>
      </c>
      <c r="M123" s="22" t="s">
        <v>212</v>
      </c>
      <c r="N123" s="22" t="s">
        <v>227</v>
      </c>
      <c r="O123" s="22" t="s">
        <v>228</v>
      </c>
      <c r="P123" s="22" t="s">
        <v>270</v>
      </c>
      <c r="Q123" s="22" t="s">
        <v>51</v>
      </c>
      <c r="R123" s="26">
        <v>47.720734999999998</v>
      </c>
      <c r="S123" s="26">
        <v>-116.383269</v>
      </c>
      <c r="T123" s="22" t="s">
        <v>43</v>
      </c>
      <c r="U123" s="22" t="s">
        <v>44</v>
      </c>
      <c r="V123" s="27">
        <v>56.711120000000001</v>
      </c>
      <c r="W123" s="22" t="s">
        <v>55</v>
      </c>
      <c r="X123" s="21">
        <v>50</v>
      </c>
      <c r="Y123" s="27">
        <v>7.12</v>
      </c>
      <c r="Z123" s="27">
        <v>185.6</v>
      </c>
      <c r="AA123" s="23">
        <v>1.395</v>
      </c>
      <c r="AB123" s="27">
        <v>1.208</v>
      </c>
      <c r="AC123" s="23">
        <v>0.39750000834465027</v>
      </c>
      <c r="AD123" s="27">
        <v>21.551724137931036</v>
      </c>
      <c r="AE123" s="27">
        <v>36.260776478668738</v>
      </c>
      <c r="AF123" s="27">
        <v>15.06</v>
      </c>
      <c r="AG123" s="27">
        <v>25.29</v>
      </c>
      <c r="AH123" s="25">
        <v>8.5999999999999993E-2</v>
      </c>
      <c r="AI123" s="27">
        <v>1.83</v>
      </c>
      <c r="AJ123" s="27">
        <v>6.33</v>
      </c>
      <c r="AK123" s="27">
        <v>100</v>
      </c>
      <c r="AL123" s="27">
        <v>100</v>
      </c>
      <c r="AM123" s="29">
        <v>128</v>
      </c>
      <c r="AN123" s="27">
        <v>10.87</v>
      </c>
      <c r="AO123" s="27">
        <v>91.59</v>
      </c>
      <c r="AP123" s="23">
        <v>20.81</v>
      </c>
    </row>
    <row r="124" spans="1:42" customFormat="1" x14ac:dyDescent="0.25">
      <c r="A124" s="21">
        <v>100</v>
      </c>
      <c r="B124" s="21">
        <v>10010</v>
      </c>
      <c r="C124" s="22" t="s">
        <v>305</v>
      </c>
      <c r="D124" s="22" t="s">
        <v>43</v>
      </c>
      <c r="E124" s="24">
        <v>43265</v>
      </c>
      <c r="F124" s="21">
        <v>2018</v>
      </c>
      <c r="G124" s="22" t="s">
        <v>204</v>
      </c>
      <c r="H124" s="22" t="s">
        <v>41</v>
      </c>
      <c r="I124" s="21">
        <v>3</v>
      </c>
      <c r="J124" s="22" t="s">
        <v>288</v>
      </c>
      <c r="K124" s="22" t="s">
        <v>306</v>
      </c>
      <c r="L124" s="22" t="s">
        <v>290</v>
      </c>
      <c r="M124" s="22" t="s">
        <v>212</v>
      </c>
      <c r="N124" s="22" t="s">
        <v>227</v>
      </c>
      <c r="O124" s="22" t="s">
        <v>228</v>
      </c>
      <c r="P124" s="22" t="s">
        <v>270</v>
      </c>
      <c r="Q124" s="22" t="s">
        <v>51</v>
      </c>
      <c r="R124" s="26">
        <v>47.720734999999998</v>
      </c>
      <c r="S124" s="26">
        <v>-116.383269</v>
      </c>
      <c r="T124" s="22" t="s">
        <v>43</v>
      </c>
      <c r="U124" s="22" t="s">
        <v>44</v>
      </c>
      <c r="V124" s="27">
        <v>45.1902013519123</v>
      </c>
      <c r="W124" s="22" t="s">
        <v>55</v>
      </c>
      <c r="X124" s="21">
        <v>40</v>
      </c>
      <c r="Y124" s="27">
        <v>6.83</v>
      </c>
      <c r="Z124" s="27">
        <v>187.8</v>
      </c>
      <c r="AA124" s="23">
        <v>1.448</v>
      </c>
      <c r="AB124" s="27">
        <v>1.135</v>
      </c>
      <c r="AC124" s="23">
        <v>0.34000000357627869</v>
      </c>
      <c r="AD124" s="27">
        <v>21.299254526091588</v>
      </c>
      <c r="AE124" s="27">
        <v>21.139510269490039</v>
      </c>
      <c r="AF124" s="27">
        <v>17.37</v>
      </c>
      <c r="AG124" s="27">
        <v>23.71</v>
      </c>
      <c r="AH124" s="25">
        <v>9.0999999999999998E-2</v>
      </c>
      <c r="AI124" s="27">
        <v>5.67</v>
      </c>
      <c r="AJ124" s="27">
        <v>6</v>
      </c>
      <c r="AK124" s="27">
        <v>100</v>
      </c>
      <c r="AL124" s="27">
        <v>100</v>
      </c>
      <c r="AM124" s="29">
        <v>131</v>
      </c>
      <c r="AN124" s="27">
        <v>17.39</v>
      </c>
      <c r="AO124" s="27">
        <v>63.9</v>
      </c>
      <c r="AP124" s="23">
        <v>20.646999999999998</v>
      </c>
    </row>
    <row r="125" spans="1:42" customFormat="1" x14ac:dyDescent="0.25">
      <c r="A125" s="21">
        <v>101</v>
      </c>
      <c r="B125" s="21">
        <v>125</v>
      </c>
      <c r="C125" s="22" t="s">
        <v>307</v>
      </c>
      <c r="D125" s="22" t="s">
        <v>43</v>
      </c>
      <c r="E125" s="24">
        <v>37430</v>
      </c>
      <c r="F125" s="21">
        <v>2002</v>
      </c>
      <c r="G125" s="22" t="s">
        <v>204</v>
      </c>
      <c r="H125" s="22" t="s">
        <v>41</v>
      </c>
      <c r="I125" s="21">
        <v>2</v>
      </c>
      <c r="J125" s="22" t="s">
        <v>308</v>
      </c>
      <c r="K125" s="22" t="s">
        <v>309</v>
      </c>
      <c r="L125" s="22" t="s">
        <v>310</v>
      </c>
      <c r="M125" s="22" t="s">
        <v>54</v>
      </c>
      <c r="N125" s="22" t="s">
        <v>227</v>
      </c>
      <c r="O125" s="22" t="s">
        <v>228</v>
      </c>
      <c r="P125" s="22" t="s">
        <v>270</v>
      </c>
      <c r="Q125" s="22" t="s">
        <v>51</v>
      </c>
      <c r="R125" s="26">
        <v>47.819465999999998</v>
      </c>
      <c r="S125" s="26">
        <v>-115.962487</v>
      </c>
      <c r="T125" s="22" t="s">
        <v>43</v>
      </c>
      <c r="U125" s="22" t="s">
        <v>55</v>
      </c>
      <c r="V125" s="27">
        <v>56.824736443587099</v>
      </c>
      <c r="W125" s="22" t="s">
        <v>55</v>
      </c>
      <c r="X125" s="21">
        <v>30</v>
      </c>
      <c r="Y125" s="27">
        <v>4.78</v>
      </c>
      <c r="Z125" s="27">
        <v>81</v>
      </c>
      <c r="AA125" s="23">
        <v>1.1599999999999999</v>
      </c>
      <c r="AB125" s="27">
        <v>1.319</v>
      </c>
      <c r="AC125" s="23">
        <v>0.33999999463558195</v>
      </c>
      <c r="AD125" s="27">
        <v>61.728395061728392</v>
      </c>
      <c r="AE125" s="27">
        <v>53.209876425472302</v>
      </c>
      <c r="AF125" s="27">
        <v>21.27</v>
      </c>
      <c r="AG125" s="27">
        <v>47.87</v>
      </c>
      <c r="AH125" s="25">
        <v>0.03</v>
      </c>
      <c r="AI125" s="55"/>
      <c r="AJ125" s="27">
        <v>7.5</v>
      </c>
      <c r="AK125" s="27">
        <v>97.62</v>
      </c>
      <c r="AL125" s="27">
        <v>50</v>
      </c>
      <c r="AM125" s="29">
        <v>123</v>
      </c>
      <c r="AN125" s="27">
        <v>24.24</v>
      </c>
      <c r="AO125" s="27">
        <v>234.57</v>
      </c>
      <c r="AP125" s="23">
        <v>228.09800000000001</v>
      </c>
    </row>
    <row r="126" spans="1:42" customFormat="1" x14ac:dyDescent="0.25">
      <c r="A126" s="21">
        <v>101</v>
      </c>
      <c r="B126" s="21">
        <v>3631</v>
      </c>
      <c r="C126" s="22" t="s">
        <v>307</v>
      </c>
      <c r="D126" s="22" t="s">
        <v>43</v>
      </c>
      <c r="E126" s="24">
        <v>39252</v>
      </c>
      <c r="F126" s="21">
        <v>2007</v>
      </c>
      <c r="G126" s="22" t="s">
        <v>204</v>
      </c>
      <c r="H126" s="22" t="s">
        <v>41</v>
      </c>
      <c r="I126" s="21">
        <v>2</v>
      </c>
      <c r="J126" s="22" t="s">
        <v>308</v>
      </c>
      <c r="K126" s="22" t="s">
        <v>309</v>
      </c>
      <c r="L126" s="22" t="s">
        <v>310</v>
      </c>
      <c r="M126" s="22" t="s">
        <v>54</v>
      </c>
      <c r="N126" s="22" t="s">
        <v>227</v>
      </c>
      <c r="O126" s="22" t="s">
        <v>228</v>
      </c>
      <c r="P126" s="22" t="s">
        <v>270</v>
      </c>
      <c r="Q126" s="22" t="s">
        <v>51</v>
      </c>
      <c r="R126" s="26">
        <v>47.819465999999998</v>
      </c>
      <c r="S126" s="26">
        <v>-115.962487</v>
      </c>
      <c r="T126" s="22" t="s">
        <v>43</v>
      </c>
      <c r="U126" s="22" t="s">
        <v>44</v>
      </c>
      <c r="V126" s="27">
        <v>53.201329999999999</v>
      </c>
      <c r="W126" s="22" t="s">
        <v>55</v>
      </c>
      <c r="X126" s="21">
        <v>40</v>
      </c>
      <c r="Y126" s="27">
        <v>5.0599999999999996</v>
      </c>
      <c r="Z126" s="27">
        <v>170.5</v>
      </c>
      <c r="AA126" s="23">
        <v>1.748</v>
      </c>
      <c r="AB126" s="27">
        <v>1.286</v>
      </c>
      <c r="AC126" s="23">
        <v>0.2233333331015375</v>
      </c>
      <c r="AD126" s="27">
        <v>52.785923753665692</v>
      </c>
      <c r="AE126" s="27">
        <v>36.598240804812079</v>
      </c>
      <c r="AF126" s="27">
        <v>16.940000000000001</v>
      </c>
      <c r="AG126" s="27">
        <v>56.77</v>
      </c>
      <c r="AH126" s="25">
        <v>3.3500000000000002E-2</v>
      </c>
      <c r="AI126" s="27">
        <v>9.6999999999999993</v>
      </c>
      <c r="AJ126" s="27">
        <v>12.07</v>
      </c>
      <c r="AK126" s="27">
        <v>100</v>
      </c>
      <c r="AL126" s="27">
        <v>77.27</v>
      </c>
      <c r="AM126" s="29">
        <v>100</v>
      </c>
      <c r="AN126" s="27">
        <v>41.86</v>
      </c>
      <c r="AO126" s="27">
        <v>222.87</v>
      </c>
      <c r="AP126" s="23">
        <v>101.934</v>
      </c>
    </row>
    <row r="127" spans="1:42" customFormat="1" x14ac:dyDescent="0.25">
      <c r="A127" s="21">
        <v>101</v>
      </c>
      <c r="B127" s="21">
        <v>6526</v>
      </c>
      <c r="C127" s="22" t="s">
        <v>307</v>
      </c>
      <c r="D127" s="22" t="s">
        <v>43</v>
      </c>
      <c r="E127" s="24">
        <v>41079</v>
      </c>
      <c r="F127" s="21">
        <v>2012</v>
      </c>
      <c r="G127" s="22" t="s">
        <v>204</v>
      </c>
      <c r="H127" s="22" t="s">
        <v>41</v>
      </c>
      <c r="I127" s="21">
        <v>2</v>
      </c>
      <c r="J127" s="22" t="s">
        <v>308</v>
      </c>
      <c r="K127" s="22" t="s">
        <v>309</v>
      </c>
      <c r="L127" s="22" t="s">
        <v>310</v>
      </c>
      <c r="M127" s="22" t="s">
        <v>54</v>
      </c>
      <c r="N127" s="22" t="s">
        <v>227</v>
      </c>
      <c r="O127" s="22" t="s">
        <v>228</v>
      </c>
      <c r="P127" s="22" t="s">
        <v>270</v>
      </c>
      <c r="Q127" s="22" t="s">
        <v>51</v>
      </c>
      <c r="R127" s="26">
        <v>47.819465999999998</v>
      </c>
      <c r="S127" s="26">
        <v>-115.962487</v>
      </c>
      <c r="T127" s="22" t="s">
        <v>43</v>
      </c>
      <c r="U127" s="22" t="s">
        <v>44</v>
      </c>
      <c r="V127" s="27">
        <v>58.097580000000001</v>
      </c>
      <c r="W127" s="22" t="s">
        <v>55</v>
      </c>
      <c r="X127" s="21">
        <v>30</v>
      </c>
      <c r="Y127" s="27">
        <v>5.6</v>
      </c>
      <c r="Z127" s="27">
        <v>165.2</v>
      </c>
      <c r="AA127" s="23">
        <v>1.677</v>
      </c>
      <c r="AB127" s="27">
        <v>1.052</v>
      </c>
      <c r="AC127" s="23">
        <v>0.33999998494982719</v>
      </c>
      <c r="AD127" s="27">
        <v>24.213075060532692</v>
      </c>
      <c r="AE127" s="27">
        <v>26.573849070736056</v>
      </c>
      <c r="AF127" s="27">
        <v>15.66</v>
      </c>
      <c r="AG127" s="27">
        <v>23.94</v>
      </c>
      <c r="AH127" s="25">
        <v>0.03</v>
      </c>
      <c r="AI127" s="27">
        <v>9.5</v>
      </c>
      <c r="AJ127" s="27">
        <v>16.829999999999998</v>
      </c>
      <c r="AK127" s="27">
        <v>100</v>
      </c>
      <c r="AL127" s="27">
        <v>95</v>
      </c>
      <c r="AM127" s="29">
        <v>96</v>
      </c>
      <c r="AN127" s="27">
        <v>42.5</v>
      </c>
      <c r="AO127" s="27">
        <v>326.88</v>
      </c>
      <c r="AP127" s="23">
        <v>158.286</v>
      </c>
    </row>
    <row r="128" spans="1:42" customFormat="1" x14ac:dyDescent="0.25">
      <c r="A128" s="21">
        <v>101</v>
      </c>
      <c r="B128" s="21">
        <v>9579</v>
      </c>
      <c r="C128" s="22" t="s">
        <v>307</v>
      </c>
      <c r="D128" s="22" t="s">
        <v>43</v>
      </c>
      <c r="E128" s="24">
        <v>42901</v>
      </c>
      <c r="F128" s="21">
        <v>2017</v>
      </c>
      <c r="G128" s="22" t="s">
        <v>204</v>
      </c>
      <c r="H128" s="22" t="s">
        <v>41</v>
      </c>
      <c r="I128" s="21">
        <v>2</v>
      </c>
      <c r="J128" s="22" t="s">
        <v>308</v>
      </c>
      <c r="K128" s="22" t="s">
        <v>309</v>
      </c>
      <c r="L128" s="22" t="s">
        <v>310</v>
      </c>
      <c r="M128" s="22" t="s">
        <v>54</v>
      </c>
      <c r="N128" s="22" t="s">
        <v>227</v>
      </c>
      <c r="O128" s="22" t="s">
        <v>228</v>
      </c>
      <c r="P128" s="22" t="s">
        <v>270</v>
      </c>
      <c r="Q128" s="22" t="s">
        <v>51</v>
      </c>
      <c r="R128" s="26">
        <v>47.819465999999998</v>
      </c>
      <c r="S128" s="26">
        <v>-115.962487</v>
      </c>
      <c r="T128" s="22" t="s">
        <v>43</v>
      </c>
      <c r="U128" s="22" t="s">
        <v>44</v>
      </c>
      <c r="V128" s="27">
        <v>59.962316113690498</v>
      </c>
      <c r="W128" s="22" t="s">
        <v>55</v>
      </c>
      <c r="X128" s="21">
        <v>40</v>
      </c>
      <c r="Y128" s="27">
        <v>5.75</v>
      </c>
      <c r="Z128" s="27">
        <v>180.8</v>
      </c>
      <c r="AA128" s="23">
        <v>1.48</v>
      </c>
      <c r="AB128" s="55"/>
      <c r="AC128" s="23">
        <v>0.2487499937415123</v>
      </c>
      <c r="AD128" s="27">
        <v>88.495575221238937</v>
      </c>
      <c r="AE128" s="27">
        <v>45.40929198265075</v>
      </c>
      <c r="AF128" s="27">
        <v>15.68</v>
      </c>
      <c r="AG128" s="27">
        <v>28.2</v>
      </c>
      <c r="AH128" s="25">
        <v>3.5999999999999997E-2</v>
      </c>
      <c r="AI128" s="27">
        <v>8.33</v>
      </c>
      <c r="AJ128" s="27">
        <v>11.66</v>
      </c>
      <c r="AK128" s="27">
        <v>93.18</v>
      </c>
      <c r="AL128" s="27">
        <v>84.09</v>
      </c>
      <c r="AM128" s="29">
        <v>99</v>
      </c>
      <c r="AN128" s="27">
        <v>45.45</v>
      </c>
      <c r="AO128" s="27">
        <v>226.77</v>
      </c>
      <c r="AP128" s="23">
        <v>250.773</v>
      </c>
    </row>
    <row r="129" spans="1:42" customFormat="1" x14ac:dyDescent="0.25">
      <c r="A129" s="21">
        <v>102</v>
      </c>
      <c r="B129" s="21">
        <v>126</v>
      </c>
      <c r="C129" s="22" t="s">
        <v>311</v>
      </c>
      <c r="D129" s="22" t="s">
        <v>207</v>
      </c>
      <c r="E129" s="24">
        <v>37431</v>
      </c>
      <c r="F129" s="21">
        <v>2002</v>
      </c>
      <c r="G129" s="22" t="s">
        <v>204</v>
      </c>
      <c r="H129" s="22" t="s">
        <v>41</v>
      </c>
      <c r="I129" s="21">
        <v>2</v>
      </c>
      <c r="J129" s="22" t="s">
        <v>312</v>
      </c>
      <c r="K129" s="22" t="s">
        <v>313</v>
      </c>
      <c r="L129" s="22" t="s">
        <v>310</v>
      </c>
      <c r="M129" s="22" t="s">
        <v>65</v>
      </c>
      <c r="N129" s="22" t="s">
        <v>227</v>
      </c>
      <c r="O129" s="22" t="s">
        <v>228</v>
      </c>
      <c r="P129" s="22" t="s">
        <v>270</v>
      </c>
      <c r="Q129" s="22" t="s">
        <v>51</v>
      </c>
      <c r="R129" s="26">
        <v>47.716545000000004</v>
      </c>
      <c r="S129" s="26">
        <v>-115.91813399999999</v>
      </c>
      <c r="T129" s="22" t="s">
        <v>207</v>
      </c>
      <c r="U129" s="22" t="s">
        <v>55</v>
      </c>
      <c r="V129" s="27">
        <v>72.309552695091199</v>
      </c>
      <c r="W129" s="22" t="s">
        <v>55</v>
      </c>
      <c r="X129" s="21">
        <v>30</v>
      </c>
      <c r="Y129" s="27">
        <v>7.42</v>
      </c>
      <c r="Z129" s="27">
        <v>147.80000000000001</v>
      </c>
      <c r="AA129" s="23">
        <v>1.407</v>
      </c>
      <c r="AB129" s="27">
        <v>1.232</v>
      </c>
      <c r="AC129" s="23">
        <v>0.54399999380111697</v>
      </c>
      <c r="AD129" s="27">
        <v>33.829499323410012</v>
      </c>
      <c r="AE129" s="27">
        <v>51.014885689473445</v>
      </c>
      <c r="AF129" s="27">
        <v>23.89</v>
      </c>
      <c r="AG129" s="27">
        <v>31.55</v>
      </c>
      <c r="AH129" s="25">
        <v>3.9E-2</v>
      </c>
      <c r="AI129" s="55"/>
      <c r="AJ129" s="27">
        <v>4.17</v>
      </c>
      <c r="AK129" s="27">
        <v>98</v>
      </c>
      <c r="AL129" s="27">
        <v>60</v>
      </c>
      <c r="AM129" s="29">
        <v>99</v>
      </c>
      <c r="AN129" s="27">
        <v>39.130000000000003</v>
      </c>
      <c r="AO129" s="27">
        <v>155.62</v>
      </c>
      <c r="AP129" s="23">
        <v>222.714</v>
      </c>
    </row>
    <row r="130" spans="1:42" customFormat="1" x14ac:dyDescent="0.25">
      <c r="A130" s="21">
        <v>102</v>
      </c>
      <c r="B130" s="21">
        <v>3633</v>
      </c>
      <c r="C130" s="22" t="s">
        <v>311</v>
      </c>
      <c r="D130" s="22" t="s">
        <v>207</v>
      </c>
      <c r="E130" s="24">
        <v>39249</v>
      </c>
      <c r="F130" s="21">
        <v>2007</v>
      </c>
      <c r="G130" s="22" t="s">
        <v>204</v>
      </c>
      <c r="H130" s="22" t="s">
        <v>41</v>
      </c>
      <c r="I130" s="21">
        <v>2</v>
      </c>
      <c r="J130" s="22" t="s">
        <v>312</v>
      </c>
      <c r="K130" s="22" t="s">
        <v>313</v>
      </c>
      <c r="L130" s="22" t="s">
        <v>310</v>
      </c>
      <c r="M130" s="22" t="s">
        <v>65</v>
      </c>
      <c r="N130" s="22" t="s">
        <v>227</v>
      </c>
      <c r="O130" s="22" t="s">
        <v>228</v>
      </c>
      <c r="P130" s="22" t="s">
        <v>270</v>
      </c>
      <c r="Q130" s="22" t="s">
        <v>51</v>
      </c>
      <c r="R130" s="26">
        <v>47.716545000000004</v>
      </c>
      <c r="S130" s="26">
        <v>-115.91813399999999</v>
      </c>
      <c r="T130" s="22" t="s">
        <v>207</v>
      </c>
      <c r="U130" s="22" t="s">
        <v>44</v>
      </c>
      <c r="V130" s="27">
        <v>59.98386</v>
      </c>
      <c r="W130" s="22" t="s">
        <v>55</v>
      </c>
      <c r="X130" s="21">
        <v>40</v>
      </c>
      <c r="Y130" s="27">
        <v>8.44</v>
      </c>
      <c r="Z130" s="27">
        <v>164.5</v>
      </c>
      <c r="AA130" s="23">
        <v>1.9570000000000001</v>
      </c>
      <c r="AB130" s="27">
        <v>1.3089999999999999</v>
      </c>
      <c r="AC130" s="23">
        <v>0.30599998831748965</v>
      </c>
      <c r="AD130" s="27">
        <v>36.474164133738597</v>
      </c>
      <c r="AE130" s="27">
        <v>41.39817565407796</v>
      </c>
      <c r="AF130" s="27">
        <v>10.93</v>
      </c>
      <c r="AG130" s="27">
        <v>32.46</v>
      </c>
      <c r="AH130" s="25">
        <v>3.9E-2</v>
      </c>
      <c r="AI130" s="27">
        <v>20.52</v>
      </c>
      <c r="AJ130" s="27">
        <v>23.58</v>
      </c>
      <c r="AK130" s="27">
        <v>100</v>
      </c>
      <c r="AL130" s="27">
        <v>95.24</v>
      </c>
      <c r="AM130" s="29">
        <v>89</v>
      </c>
      <c r="AN130" s="27">
        <v>53.66</v>
      </c>
      <c r="AO130" s="27">
        <v>455.93</v>
      </c>
      <c r="AP130" s="23">
        <v>510.35</v>
      </c>
    </row>
    <row r="131" spans="1:42" customFormat="1" x14ac:dyDescent="0.25">
      <c r="A131" s="21">
        <v>102</v>
      </c>
      <c r="B131" s="21">
        <v>6527</v>
      </c>
      <c r="C131" s="22" t="s">
        <v>311</v>
      </c>
      <c r="D131" s="22" t="s">
        <v>207</v>
      </c>
      <c r="E131" s="24">
        <v>41080</v>
      </c>
      <c r="F131" s="21">
        <v>2012</v>
      </c>
      <c r="G131" s="22" t="s">
        <v>204</v>
      </c>
      <c r="H131" s="22" t="s">
        <v>41</v>
      </c>
      <c r="I131" s="21">
        <v>2</v>
      </c>
      <c r="J131" s="22" t="s">
        <v>312</v>
      </c>
      <c r="K131" s="22" t="s">
        <v>313</v>
      </c>
      <c r="L131" s="22" t="s">
        <v>310</v>
      </c>
      <c r="M131" s="22" t="s">
        <v>65</v>
      </c>
      <c r="N131" s="22" t="s">
        <v>227</v>
      </c>
      <c r="O131" s="22" t="s">
        <v>228</v>
      </c>
      <c r="P131" s="22" t="s">
        <v>270</v>
      </c>
      <c r="Q131" s="22" t="s">
        <v>51</v>
      </c>
      <c r="R131" s="26">
        <v>47.716545000000004</v>
      </c>
      <c r="S131" s="26">
        <v>-115.91813399999999</v>
      </c>
      <c r="T131" s="22" t="s">
        <v>207</v>
      </c>
      <c r="U131" s="22" t="s">
        <v>44</v>
      </c>
      <c r="V131" s="27">
        <v>77.976659999999995</v>
      </c>
      <c r="W131" s="22" t="s">
        <v>55</v>
      </c>
      <c r="X131" s="21">
        <v>30</v>
      </c>
      <c r="Y131" s="27">
        <v>11.01</v>
      </c>
      <c r="Z131" s="27">
        <v>156.1</v>
      </c>
      <c r="AA131" s="23">
        <v>2.0819999999999999</v>
      </c>
      <c r="AB131" s="27">
        <v>1.198</v>
      </c>
      <c r="AC131" s="23">
        <v>0.34727273204109887</v>
      </c>
      <c r="AD131" s="27">
        <v>70.467648942985264</v>
      </c>
      <c r="AE131" s="27">
        <v>49.839846374589918</v>
      </c>
      <c r="AF131" s="27">
        <v>22.68</v>
      </c>
      <c r="AG131" s="27">
        <v>17.04</v>
      </c>
      <c r="AH131" s="25">
        <v>3.7999999999999999E-2</v>
      </c>
      <c r="AI131" s="27">
        <v>3.87</v>
      </c>
      <c r="AJ131" s="27">
        <v>8.4</v>
      </c>
      <c r="AK131" s="27">
        <v>100</v>
      </c>
      <c r="AL131" s="27">
        <v>89.47</v>
      </c>
      <c r="AM131" s="29">
        <v>78</v>
      </c>
      <c r="AN131" s="27">
        <v>66.67</v>
      </c>
      <c r="AO131" s="27">
        <v>595.77</v>
      </c>
      <c r="AP131" s="23">
        <v>602.38900000000001</v>
      </c>
    </row>
    <row r="132" spans="1:42" customFormat="1" x14ac:dyDescent="0.25">
      <c r="A132" s="21">
        <v>102</v>
      </c>
      <c r="B132" s="21">
        <v>9580</v>
      </c>
      <c r="C132" s="22" t="s">
        <v>311</v>
      </c>
      <c r="D132" s="22" t="s">
        <v>207</v>
      </c>
      <c r="E132" s="24">
        <v>42904</v>
      </c>
      <c r="F132" s="21">
        <v>2017</v>
      </c>
      <c r="G132" s="22" t="s">
        <v>204</v>
      </c>
      <c r="H132" s="22" t="s">
        <v>41</v>
      </c>
      <c r="I132" s="21">
        <v>2</v>
      </c>
      <c r="J132" s="22" t="s">
        <v>312</v>
      </c>
      <c r="K132" s="22" t="s">
        <v>313</v>
      </c>
      <c r="L132" s="22" t="s">
        <v>310</v>
      </c>
      <c r="M132" s="22" t="s">
        <v>65</v>
      </c>
      <c r="N132" s="22" t="s">
        <v>227</v>
      </c>
      <c r="O132" s="22" t="s">
        <v>228</v>
      </c>
      <c r="P132" s="22" t="s">
        <v>270</v>
      </c>
      <c r="Q132" s="22" t="s">
        <v>51</v>
      </c>
      <c r="R132" s="26">
        <v>47.716545000000004</v>
      </c>
      <c r="S132" s="26">
        <v>-115.91813399999999</v>
      </c>
      <c r="T132" s="22" t="s">
        <v>207</v>
      </c>
      <c r="U132" s="22" t="s">
        <v>44</v>
      </c>
      <c r="V132" s="27">
        <v>57.589703256186503</v>
      </c>
      <c r="W132" s="22" t="s">
        <v>55</v>
      </c>
      <c r="X132" s="21">
        <v>40</v>
      </c>
      <c r="Y132" s="27">
        <v>11.34</v>
      </c>
      <c r="Z132" s="27">
        <v>197.8</v>
      </c>
      <c r="AA132" s="23">
        <v>1.764</v>
      </c>
      <c r="AB132" s="27">
        <v>1.2609999999999999</v>
      </c>
      <c r="AC132" s="23">
        <v>0.31454545259475708</v>
      </c>
      <c r="AD132" s="27">
        <v>55.611729019211317</v>
      </c>
      <c r="AE132" s="27">
        <v>37.411527035812512</v>
      </c>
      <c r="AF132" s="27">
        <v>21.81</v>
      </c>
      <c r="AG132" s="27">
        <v>20.48</v>
      </c>
      <c r="AH132" s="25">
        <v>2.8500000000000001E-2</v>
      </c>
      <c r="AI132" s="27">
        <v>7.95</v>
      </c>
      <c r="AJ132" s="27">
        <v>12.74</v>
      </c>
      <c r="AK132" s="27">
        <v>97.92</v>
      </c>
      <c r="AL132" s="27">
        <v>93.75</v>
      </c>
      <c r="AM132" s="29">
        <v>87</v>
      </c>
      <c r="AN132" s="27">
        <v>54.17</v>
      </c>
      <c r="AO132" s="27">
        <v>298.27999999999997</v>
      </c>
      <c r="AP132" s="23">
        <v>292.00900000000001</v>
      </c>
    </row>
    <row r="133" spans="1:42" customFormat="1" x14ac:dyDescent="0.25">
      <c r="A133" s="21">
        <v>103</v>
      </c>
      <c r="B133" s="21">
        <v>127</v>
      </c>
      <c r="C133" s="22" t="s">
        <v>314</v>
      </c>
      <c r="D133" s="22" t="s">
        <v>43</v>
      </c>
      <c r="E133" s="24">
        <v>37432</v>
      </c>
      <c r="F133" s="21">
        <v>2002</v>
      </c>
      <c r="G133" s="22" t="s">
        <v>204</v>
      </c>
      <c r="H133" s="22" t="s">
        <v>41</v>
      </c>
      <c r="I133" s="21">
        <v>2</v>
      </c>
      <c r="J133" s="22" t="s">
        <v>315</v>
      </c>
      <c r="K133" s="22" t="s">
        <v>316</v>
      </c>
      <c r="L133" s="22" t="s">
        <v>310</v>
      </c>
      <c r="M133" s="22" t="s">
        <v>64</v>
      </c>
      <c r="N133" s="22" t="s">
        <v>227</v>
      </c>
      <c r="O133" s="22" t="s">
        <v>228</v>
      </c>
      <c r="P133" s="22" t="s">
        <v>270</v>
      </c>
      <c r="Q133" s="22" t="s">
        <v>51</v>
      </c>
      <c r="R133" s="26">
        <v>47.677677000000003</v>
      </c>
      <c r="S133" s="26">
        <v>-115.88082</v>
      </c>
      <c r="T133" s="22" t="s">
        <v>43</v>
      </c>
      <c r="U133" s="22" t="s">
        <v>55</v>
      </c>
      <c r="V133" s="27">
        <v>54.790220719986699</v>
      </c>
      <c r="W133" s="22" t="s">
        <v>55</v>
      </c>
      <c r="X133" s="21">
        <v>10</v>
      </c>
      <c r="Y133" s="27">
        <v>10.41</v>
      </c>
      <c r="Z133" s="27">
        <v>260.10000000000002</v>
      </c>
      <c r="AA133" s="23">
        <v>1.496</v>
      </c>
      <c r="AB133" s="27">
        <v>1.0649999999999999</v>
      </c>
      <c r="AC133" s="23">
        <v>0.55499998480081558</v>
      </c>
      <c r="AD133" s="27">
        <v>15.378700499807765</v>
      </c>
      <c r="AE133" s="27">
        <v>20.530565387237441</v>
      </c>
      <c r="AF133" s="27">
        <v>22.03</v>
      </c>
      <c r="AG133" s="27">
        <v>28.45</v>
      </c>
      <c r="AH133" s="25">
        <v>6.4000000000000001E-2</v>
      </c>
      <c r="AI133" s="55"/>
      <c r="AJ133" s="27">
        <v>2.33</v>
      </c>
      <c r="AK133" s="27">
        <v>96.15</v>
      </c>
      <c r="AL133" s="27">
        <v>46.15</v>
      </c>
      <c r="AM133" s="29">
        <v>105</v>
      </c>
      <c r="AN133" s="27">
        <v>38.64</v>
      </c>
      <c r="AO133" s="27">
        <v>126.87</v>
      </c>
      <c r="AP133" s="23">
        <v>153.09800000000001</v>
      </c>
    </row>
    <row r="134" spans="1:42" customFormat="1" x14ac:dyDescent="0.25">
      <c r="A134" s="21">
        <v>103</v>
      </c>
      <c r="B134" s="21">
        <v>3632</v>
      </c>
      <c r="C134" s="22" t="s">
        <v>314</v>
      </c>
      <c r="D134" s="22" t="s">
        <v>43</v>
      </c>
      <c r="E134" s="24">
        <v>39262</v>
      </c>
      <c r="F134" s="21">
        <v>2007</v>
      </c>
      <c r="G134" s="22" t="s">
        <v>204</v>
      </c>
      <c r="H134" s="22" t="s">
        <v>41</v>
      </c>
      <c r="I134" s="21">
        <v>2</v>
      </c>
      <c r="J134" s="22" t="s">
        <v>315</v>
      </c>
      <c r="K134" s="22" t="s">
        <v>316</v>
      </c>
      <c r="L134" s="22" t="s">
        <v>310</v>
      </c>
      <c r="M134" s="22" t="s">
        <v>64</v>
      </c>
      <c r="N134" s="22" t="s">
        <v>227</v>
      </c>
      <c r="O134" s="22" t="s">
        <v>228</v>
      </c>
      <c r="P134" s="22" t="s">
        <v>270</v>
      </c>
      <c r="Q134" s="22" t="s">
        <v>51</v>
      </c>
      <c r="R134" s="26">
        <v>47.677677000000003</v>
      </c>
      <c r="S134" s="26">
        <v>-115.88082</v>
      </c>
      <c r="T134" s="22" t="s">
        <v>43</v>
      </c>
      <c r="U134" s="22" t="s">
        <v>44</v>
      </c>
      <c r="V134" s="27">
        <v>58.225439999999999</v>
      </c>
      <c r="W134" s="22" t="s">
        <v>55</v>
      </c>
      <c r="X134" s="21">
        <v>20</v>
      </c>
      <c r="Y134" s="27">
        <v>10</v>
      </c>
      <c r="Z134" s="27">
        <v>261.60000000000002</v>
      </c>
      <c r="AA134" s="23">
        <v>1.544</v>
      </c>
      <c r="AB134" s="27">
        <v>1.0740000000000001</v>
      </c>
      <c r="AC134" s="23">
        <v>0.58199998736381531</v>
      </c>
      <c r="AD134" s="27">
        <v>19.1131498470948</v>
      </c>
      <c r="AE134" s="27">
        <v>30.313456094957637</v>
      </c>
      <c r="AF134" s="27">
        <v>27.41</v>
      </c>
      <c r="AG134" s="27">
        <v>44.96</v>
      </c>
      <c r="AH134" s="25">
        <v>0.10100000000000001</v>
      </c>
      <c r="AI134" s="27">
        <v>0.67</v>
      </c>
      <c r="AJ134" s="27">
        <v>5.2</v>
      </c>
      <c r="AK134" s="27">
        <v>98.08</v>
      </c>
      <c r="AL134" s="27">
        <v>51.92</v>
      </c>
      <c r="AM134" s="29">
        <v>118</v>
      </c>
      <c r="AN134" s="27">
        <v>26.53</v>
      </c>
      <c r="AO134" s="27">
        <v>172.02</v>
      </c>
      <c r="AP134" s="23">
        <v>94.658000000000001</v>
      </c>
    </row>
    <row r="135" spans="1:42" customFormat="1" x14ac:dyDescent="0.25">
      <c r="A135" s="21">
        <v>103</v>
      </c>
      <c r="B135" s="21">
        <v>6528</v>
      </c>
      <c r="C135" s="22" t="s">
        <v>314</v>
      </c>
      <c r="D135" s="22" t="s">
        <v>43</v>
      </c>
      <c r="E135" s="24">
        <v>41082</v>
      </c>
      <c r="F135" s="21">
        <v>2012</v>
      </c>
      <c r="G135" s="22" t="s">
        <v>204</v>
      </c>
      <c r="H135" s="22" t="s">
        <v>41</v>
      </c>
      <c r="I135" s="21">
        <v>2</v>
      </c>
      <c r="J135" s="22" t="s">
        <v>315</v>
      </c>
      <c r="K135" s="22" t="s">
        <v>316</v>
      </c>
      <c r="L135" s="22" t="s">
        <v>310</v>
      </c>
      <c r="M135" s="22" t="s">
        <v>64</v>
      </c>
      <c r="N135" s="22" t="s">
        <v>227</v>
      </c>
      <c r="O135" s="22" t="s">
        <v>228</v>
      </c>
      <c r="P135" s="22" t="s">
        <v>270</v>
      </c>
      <c r="Q135" s="22" t="s">
        <v>51</v>
      </c>
      <c r="R135" s="26">
        <v>47.677677000000003</v>
      </c>
      <c r="S135" s="26">
        <v>-115.88082</v>
      </c>
      <c r="T135" s="22" t="s">
        <v>43</v>
      </c>
      <c r="U135" s="22" t="s">
        <v>44</v>
      </c>
      <c r="V135" s="27">
        <v>53.931899999999999</v>
      </c>
      <c r="W135" s="22" t="s">
        <v>55</v>
      </c>
      <c r="X135" s="21">
        <v>10</v>
      </c>
      <c r="Y135" s="27">
        <v>10.52</v>
      </c>
      <c r="Z135" s="27">
        <v>277.2</v>
      </c>
      <c r="AA135" s="23">
        <v>1.825</v>
      </c>
      <c r="AB135" s="27">
        <v>1.2649999999999999</v>
      </c>
      <c r="AC135" s="23">
        <v>0.40800000429153443</v>
      </c>
      <c r="AD135" s="27">
        <v>18.037518037518041</v>
      </c>
      <c r="AE135" s="27">
        <v>16.883116951924553</v>
      </c>
      <c r="AF135" s="27">
        <v>16.64</v>
      </c>
      <c r="AG135" s="27">
        <v>22.46</v>
      </c>
      <c r="AH135" s="25">
        <v>7.3999999999999996E-2</v>
      </c>
      <c r="AI135" s="27">
        <v>0.67</v>
      </c>
      <c r="AJ135" s="27">
        <v>2.4</v>
      </c>
      <c r="AK135" s="27">
        <v>96.3</v>
      </c>
      <c r="AL135" s="27">
        <v>72.22</v>
      </c>
      <c r="AM135" s="29">
        <v>101</v>
      </c>
      <c r="AN135" s="27">
        <v>42.59</v>
      </c>
      <c r="AO135" s="27">
        <v>180.38</v>
      </c>
      <c r="AP135" s="23">
        <v>153.102</v>
      </c>
    </row>
    <row r="136" spans="1:42" customFormat="1" x14ac:dyDescent="0.25">
      <c r="A136" s="21">
        <v>103</v>
      </c>
      <c r="B136" s="21">
        <v>9581</v>
      </c>
      <c r="C136" s="22" t="s">
        <v>314</v>
      </c>
      <c r="D136" s="22" t="s">
        <v>43</v>
      </c>
      <c r="E136" s="24">
        <v>42916</v>
      </c>
      <c r="F136" s="21">
        <v>2017</v>
      </c>
      <c r="G136" s="22" t="s">
        <v>204</v>
      </c>
      <c r="H136" s="22" t="s">
        <v>41</v>
      </c>
      <c r="I136" s="21">
        <v>2</v>
      </c>
      <c r="J136" s="22" t="s">
        <v>315</v>
      </c>
      <c r="K136" s="22" t="s">
        <v>316</v>
      </c>
      <c r="L136" s="22" t="s">
        <v>310</v>
      </c>
      <c r="M136" s="22" t="s">
        <v>64</v>
      </c>
      <c r="N136" s="22" t="s">
        <v>227</v>
      </c>
      <c r="O136" s="22" t="s">
        <v>228</v>
      </c>
      <c r="P136" s="22" t="s">
        <v>270</v>
      </c>
      <c r="Q136" s="22" t="s">
        <v>51</v>
      </c>
      <c r="R136" s="26">
        <v>47.677677000000003</v>
      </c>
      <c r="S136" s="26">
        <v>-115.88082</v>
      </c>
      <c r="T136" s="22" t="s">
        <v>43</v>
      </c>
      <c r="U136" s="22" t="s">
        <v>44</v>
      </c>
      <c r="V136" s="27">
        <v>63.775459138568898</v>
      </c>
      <c r="W136" s="22" t="s">
        <v>55</v>
      </c>
      <c r="X136" s="21">
        <v>20</v>
      </c>
      <c r="Y136" s="27">
        <v>12.21</v>
      </c>
      <c r="Z136" s="27">
        <v>287.7</v>
      </c>
      <c r="AA136" s="23">
        <v>1.5780000000000001</v>
      </c>
      <c r="AB136" s="27">
        <v>1.29</v>
      </c>
      <c r="AC136" s="23">
        <v>0.48444443609979415</v>
      </c>
      <c r="AD136" s="27">
        <v>31.282586027111577</v>
      </c>
      <c r="AE136" s="27">
        <v>36.73965946684126</v>
      </c>
      <c r="AF136" s="27">
        <v>24.34</v>
      </c>
      <c r="AG136" s="27">
        <v>24.2</v>
      </c>
      <c r="AH136" s="25">
        <v>6.5000000000000002E-2</v>
      </c>
      <c r="AI136" s="27">
        <v>0.25</v>
      </c>
      <c r="AJ136" s="27">
        <v>0.68</v>
      </c>
      <c r="AK136" s="27">
        <v>100</v>
      </c>
      <c r="AL136" s="27">
        <v>80.36</v>
      </c>
      <c r="AM136" s="29">
        <v>108</v>
      </c>
      <c r="AN136" s="27">
        <v>35.71</v>
      </c>
      <c r="AO136" s="27">
        <v>194.65</v>
      </c>
      <c r="AP136" s="23">
        <v>457.51799999999997</v>
      </c>
    </row>
    <row r="137" spans="1:42" customFormat="1" x14ac:dyDescent="0.25">
      <c r="A137" s="21">
        <v>104</v>
      </c>
      <c r="B137" s="21">
        <v>128</v>
      </c>
      <c r="C137" s="22" t="s">
        <v>206</v>
      </c>
      <c r="D137" s="22" t="s">
        <v>43</v>
      </c>
      <c r="E137" s="24">
        <v>37456</v>
      </c>
      <c r="F137" s="21">
        <v>2002</v>
      </c>
      <c r="G137" s="22" t="s">
        <v>204</v>
      </c>
      <c r="H137" s="22" t="s">
        <v>41</v>
      </c>
      <c r="I137" s="21">
        <v>2</v>
      </c>
      <c r="J137" s="22" t="s">
        <v>317</v>
      </c>
      <c r="K137" s="22" t="s">
        <v>318</v>
      </c>
      <c r="L137" s="22" t="s">
        <v>319</v>
      </c>
      <c r="M137" s="22" t="s">
        <v>48</v>
      </c>
      <c r="N137" s="22" t="s">
        <v>227</v>
      </c>
      <c r="O137" s="22" t="s">
        <v>228</v>
      </c>
      <c r="P137" s="22" t="s">
        <v>242</v>
      </c>
      <c r="Q137" s="22" t="s">
        <v>51</v>
      </c>
      <c r="R137" s="26">
        <v>48.813052999999996</v>
      </c>
      <c r="S137" s="26">
        <v>-116.188033</v>
      </c>
      <c r="T137" s="22" t="s">
        <v>43</v>
      </c>
      <c r="U137" s="22" t="s">
        <v>55</v>
      </c>
      <c r="V137" s="27">
        <v>37.966083727485803</v>
      </c>
      <c r="W137" s="22" t="s">
        <v>55</v>
      </c>
      <c r="X137" s="21">
        <v>50</v>
      </c>
      <c r="Y137" s="27">
        <v>6.65</v>
      </c>
      <c r="Z137" s="27">
        <v>174.8</v>
      </c>
      <c r="AA137" s="23">
        <v>1.1040000000000001</v>
      </c>
      <c r="AB137" s="27">
        <v>1.2889999999999999</v>
      </c>
      <c r="AC137" s="23">
        <v>0.30857142167431967</v>
      </c>
      <c r="AD137" s="27">
        <v>40.045766590389015</v>
      </c>
      <c r="AE137" s="27">
        <v>40.675056880889819</v>
      </c>
      <c r="AF137" s="27">
        <v>14.57</v>
      </c>
      <c r="AG137" s="27">
        <v>36.590000000000003</v>
      </c>
      <c r="AH137" s="25">
        <v>5.5E-2</v>
      </c>
      <c r="AI137" s="55"/>
      <c r="AJ137" s="27">
        <v>5.84</v>
      </c>
      <c r="AK137" s="27">
        <v>95.45</v>
      </c>
      <c r="AL137" s="27">
        <v>45.45</v>
      </c>
      <c r="AM137" s="29">
        <v>108</v>
      </c>
      <c r="AN137" s="27">
        <v>38.46</v>
      </c>
      <c r="AO137" s="27">
        <v>85.81</v>
      </c>
      <c r="AP137" s="23">
        <v>5.1950000000000003</v>
      </c>
    </row>
    <row r="138" spans="1:42" customFormat="1" x14ac:dyDescent="0.25">
      <c r="A138" s="21">
        <v>104</v>
      </c>
      <c r="B138" s="21">
        <v>3797</v>
      </c>
      <c r="C138" s="22" t="s">
        <v>206</v>
      </c>
      <c r="D138" s="22" t="s">
        <v>43</v>
      </c>
      <c r="E138" s="24">
        <v>39274</v>
      </c>
      <c r="F138" s="21">
        <v>2007</v>
      </c>
      <c r="G138" s="22" t="s">
        <v>204</v>
      </c>
      <c r="H138" s="22" t="s">
        <v>41</v>
      </c>
      <c r="I138" s="21">
        <v>2</v>
      </c>
      <c r="J138" s="22" t="s">
        <v>317</v>
      </c>
      <c r="K138" s="22" t="s">
        <v>318</v>
      </c>
      <c r="L138" s="22" t="s">
        <v>319</v>
      </c>
      <c r="M138" s="22" t="s">
        <v>48</v>
      </c>
      <c r="N138" s="22" t="s">
        <v>227</v>
      </c>
      <c r="O138" s="22" t="s">
        <v>228</v>
      </c>
      <c r="P138" s="22" t="s">
        <v>242</v>
      </c>
      <c r="Q138" s="22" t="s">
        <v>51</v>
      </c>
      <c r="R138" s="26">
        <v>48.813052999999996</v>
      </c>
      <c r="S138" s="26">
        <v>-116.188033</v>
      </c>
      <c r="T138" s="22" t="s">
        <v>43</v>
      </c>
      <c r="U138" s="22" t="s">
        <v>44</v>
      </c>
      <c r="V138" s="27">
        <v>32.029150000000001</v>
      </c>
      <c r="W138" s="22" t="s">
        <v>55</v>
      </c>
      <c r="X138" s="21">
        <v>50</v>
      </c>
      <c r="Y138" s="27">
        <v>6.33</v>
      </c>
      <c r="Z138" s="27">
        <v>178.5</v>
      </c>
      <c r="AA138" s="23">
        <v>1.1759999999999999</v>
      </c>
      <c r="AB138" s="27">
        <v>1.35</v>
      </c>
      <c r="AC138" s="23">
        <v>0.2136363603852012</v>
      </c>
      <c r="AD138" s="27">
        <v>61.624649859943979</v>
      </c>
      <c r="AE138" s="27">
        <v>44.089636014623132</v>
      </c>
      <c r="AF138" s="27">
        <v>18.059999999999999</v>
      </c>
      <c r="AG138" s="27">
        <v>46.48</v>
      </c>
      <c r="AH138" s="25">
        <v>5.2999999999999999E-2</v>
      </c>
      <c r="AI138" s="27">
        <v>12.45</v>
      </c>
      <c r="AJ138" s="27">
        <v>13.42</v>
      </c>
      <c r="AK138" s="27">
        <v>100</v>
      </c>
      <c r="AL138" s="27">
        <v>97.73</v>
      </c>
      <c r="AM138" s="29">
        <v>107</v>
      </c>
      <c r="AN138" s="27">
        <v>34.090000000000003</v>
      </c>
      <c r="AO138" s="27">
        <v>156.86000000000001</v>
      </c>
      <c r="AP138" s="23">
        <v>14.042999999999999</v>
      </c>
    </row>
    <row r="139" spans="1:42" customFormat="1" x14ac:dyDescent="0.25">
      <c r="A139" s="21">
        <v>104</v>
      </c>
      <c r="B139" s="21">
        <v>6529</v>
      </c>
      <c r="C139" s="22" t="s">
        <v>206</v>
      </c>
      <c r="D139" s="22" t="s">
        <v>43</v>
      </c>
      <c r="E139" s="24">
        <v>41123</v>
      </c>
      <c r="F139" s="21">
        <v>2012</v>
      </c>
      <c r="G139" s="22" t="s">
        <v>204</v>
      </c>
      <c r="H139" s="22" t="s">
        <v>41</v>
      </c>
      <c r="I139" s="21">
        <v>2</v>
      </c>
      <c r="J139" s="22" t="s">
        <v>317</v>
      </c>
      <c r="K139" s="22" t="s">
        <v>318</v>
      </c>
      <c r="L139" s="22" t="s">
        <v>319</v>
      </c>
      <c r="M139" s="22" t="s">
        <v>48</v>
      </c>
      <c r="N139" s="22" t="s">
        <v>227</v>
      </c>
      <c r="O139" s="22" t="s">
        <v>228</v>
      </c>
      <c r="P139" s="22" t="s">
        <v>242</v>
      </c>
      <c r="Q139" s="22" t="s">
        <v>51</v>
      </c>
      <c r="R139" s="26">
        <v>48.813052999999996</v>
      </c>
      <c r="S139" s="26">
        <v>-116.188033</v>
      </c>
      <c r="T139" s="22" t="s">
        <v>43</v>
      </c>
      <c r="U139" s="22" t="s">
        <v>44</v>
      </c>
      <c r="V139" s="27">
        <v>44.781100000000002</v>
      </c>
      <c r="W139" s="22" t="s">
        <v>55</v>
      </c>
      <c r="X139" s="21">
        <v>50</v>
      </c>
      <c r="Y139" s="27">
        <v>5.95</v>
      </c>
      <c r="Z139" s="27">
        <v>178.8</v>
      </c>
      <c r="AA139" s="23">
        <v>1.0629999999999999</v>
      </c>
      <c r="AB139" s="27">
        <v>1.3380000000000001</v>
      </c>
      <c r="AC139" s="23">
        <v>0.2866666664679845</v>
      </c>
      <c r="AD139" s="27">
        <v>33.557046979865774</v>
      </c>
      <c r="AE139" s="27">
        <v>37.13646484434738</v>
      </c>
      <c r="AF139" s="27">
        <v>12.17</v>
      </c>
      <c r="AG139" s="27">
        <v>22.62</v>
      </c>
      <c r="AH139" s="25">
        <v>9.4E-2</v>
      </c>
      <c r="AI139" s="27">
        <v>4.34</v>
      </c>
      <c r="AJ139" s="27">
        <v>5.34</v>
      </c>
      <c r="AK139" s="27">
        <v>97.73</v>
      </c>
      <c r="AL139" s="27">
        <v>88.64</v>
      </c>
      <c r="AM139" s="29">
        <v>104</v>
      </c>
      <c r="AN139" s="27">
        <v>40.479999999999997</v>
      </c>
      <c r="AO139" s="27">
        <v>111.86</v>
      </c>
      <c r="AP139" s="23">
        <v>5.351</v>
      </c>
    </row>
    <row r="140" spans="1:42" customFormat="1" x14ac:dyDescent="0.25">
      <c r="A140" s="21">
        <v>104</v>
      </c>
      <c r="B140" s="21">
        <v>9582</v>
      </c>
      <c r="C140" s="22" t="s">
        <v>206</v>
      </c>
      <c r="D140" s="22" t="s">
        <v>43</v>
      </c>
      <c r="E140" s="24">
        <v>42929</v>
      </c>
      <c r="F140" s="21">
        <v>2017</v>
      </c>
      <c r="G140" s="22" t="s">
        <v>204</v>
      </c>
      <c r="H140" s="22" t="s">
        <v>41</v>
      </c>
      <c r="I140" s="21">
        <v>2</v>
      </c>
      <c r="J140" s="22" t="s">
        <v>317</v>
      </c>
      <c r="K140" s="22" t="s">
        <v>318</v>
      </c>
      <c r="L140" s="22" t="s">
        <v>319</v>
      </c>
      <c r="M140" s="22" t="s">
        <v>48</v>
      </c>
      <c r="N140" s="22" t="s">
        <v>227</v>
      </c>
      <c r="O140" s="22" t="s">
        <v>228</v>
      </c>
      <c r="P140" s="22" t="s">
        <v>242</v>
      </c>
      <c r="Q140" s="22" t="s">
        <v>51</v>
      </c>
      <c r="R140" s="26">
        <v>48.813052999999996</v>
      </c>
      <c r="S140" s="26">
        <v>-116.188033</v>
      </c>
      <c r="T140" s="22" t="s">
        <v>43</v>
      </c>
      <c r="U140" s="22" t="s">
        <v>44</v>
      </c>
      <c r="V140" s="27">
        <v>23.093009091717501</v>
      </c>
      <c r="W140" s="22" t="s">
        <v>55</v>
      </c>
      <c r="X140" s="21">
        <v>60</v>
      </c>
      <c r="Y140" s="27">
        <v>6.15</v>
      </c>
      <c r="Z140" s="27">
        <v>179.5</v>
      </c>
      <c r="AA140" s="23">
        <v>1.0669999999999999</v>
      </c>
      <c r="AB140" s="27">
        <v>1.367</v>
      </c>
      <c r="AC140" s="23">
        <v>0.26111110548178357</v>
      </c>
      <c r="AD140" s="27">
        <v>50.139275766016709</v>
      </c>
      <c r="AE140" s="27">
        <v>36.211699429992841</v>
      </c>
      <c r="AF140" s="27">
        <v>15.19</v>
      </c>
      <c r="AG140" s="27">
        <v>27.98</v>
      </c>
      <c r="AH140" s="25">
        <v>5.0999999999999997E-2</v>
      </c>
      <c r="AI140" s="27">
        <v>9.8000000000000007</v>
      </c>
      <c r="AJ140" s="27">
        <v>17.5</v>
      </c>
      <c r="AK140" s="27">
        <v>93.18</v>
      </c>
      <c r="AL140" s="27">
        <v>88.64</v>
      </c>
      <c r="AM140" s="29">
        <v>112</v>
      </c>
      <c r="AN140" s="27">
        <v>26.19</v>
      </c>
      <c r="AO140" s="27">
        <v>94.71</v>
      </c>
      <c r="AP140" s="23">
        <v>3.8050000000000002</v>
      </c>
    </row>
    <row r="141" spans="1:42" customFormat="1" x14ac:dyDescent="0.25">
      <c r="A141" s="21">
        <v>105</v>
      </c>
      <c r="B141" s="21">
        <v>129</v>
      </c>
      <c r="C141" s="22" t="s">
        <v>320</v>
      </c>
      <c r="D141" s="22" t="s">
        <v>43</v>
      </c>
      <c r="E141" s="24">
        <v>37455</v>
      </c>
      <c r="F141" s="21">
        <v>2002</v>
      </c>
      <c r="G141" s="22" t="s">
        <v>204</v>
      </c>
      <c r="H141" s="22" t="s">
        <v>41</v>
      </c>
      <c r="I141" s="21">
        <v>2</v>
      </c>
      <c r="J141" s="22" t="s">
        <v>321</v>
      </c>
      <c r="K141" s="22" t="s">
        <v>322</v>
      </c>
      <c r="L141" s="22" t="s">
        <v>319</v>
      </c>
      <c r="M141" s="22" t="s">
        <v>54</v>
      </c>
      <c r="N141" s="22" t="s">
        <v>227</v>
      </c>
      <c r="O141" s="22" t="s">
        <v>228</v>
      </c>
      <c r="P141" s="22" t="s">
        <v>242</v>
      </c>
      <c r="Q141" s="22" t="s">
        <v>51</v>
      </c>
      <c r="R141" s="26">
        <v>48.547972000000001</v>
      </c>
      <c r="S141" s="26">
        <v>-116.22623900000001</v>
      </c>
      <c r="T141" s="22" t="s">
        <v>43</v>
      </c>
      <c r="U141" s="22" t="s">
        <v>55</v>
      </c>
      <c r="V141" s="27">
        <v>78.094513952248604</v>
      </c>
      <c r="W141" s="22" t="s">
        <v>55</v>
      </c>
      <c r="X141" s="21">
        <v>10</v>
      </c>
      <c r="Y141" s="27">
        <v>11.73</v>
      </c>
      <c r="Z141" s="27">
        <v>324.3</v>
      </c>
      <c r="AA141" s="23">
        <v>1.2669999999999999</v>
      </c>
      <c r="AB141" s="27">
        <v>1.3129999999999999</v>
      </c>
      <c r="AC141" s="23">
        <v>0.65000000170298988</v>
      </c>
      <c r="AD141" s="27">
        <v>21.584952204748689</v>
      </c>
      <c r="AE141" s="27">
        <v>34.042553220896529</v>
      </c>
      <c r="AF141" s="27">
        <v>30.93</v>
      </c>
      <c r="AG141" s="27">
        <v>64.41</v>
      </c>
      <c r="AH141" s="25">
        <v>5.7000000000000002E-2</v>
      </c>
      <c r="AI141" s="55"/>
      <c r="AJ141" s="27">
        <v>3.5</v>
      </c>
      <c r="AK141" s="27">
        <v>97.78</v>
      </c>
      <c r="AL141" s="27">
        <v>53.33</v>
      </c>
      <c r="AM141" s="29">
        <v>110</v>
      </c>
      <c r="AN141" s="27">
        <v>34.090000000000003</v>
      </c>
      <c r="AO141" s="27">
        <v>274.44</v>
      </c>
      <c r="AP141" s="23">
        <v>183.47200000000001</v>
      </c>
    </row>
    <row r="142" spans="1:42" customFormat="1" x14ac:dyDescent="0.25">
      <c r="A142" s="21">
        <v>105</v>
      </c>
      <c r="B142" s="21">
        <v>3872</v>
      </c>
      <c r="C142" s="22" t="s">
        <v>320</v>
      </c>
      <c r="D142" s="22" t="s">
        <v>43</v>
      </c>
      <c r="E142" s="24">
        <v>39288</v>
      </c>
      <c r="F142" s="21">
        <v>2007</v>
      </c>
      <c r="G142" s="22" t="s">
        <v>204</v>
      </c>
      <c r="H142" s="22" t="s">
        <v>41</v>
      </c>
      <c r="I142" s="21">
        <v>2</v>
      </c>
      <c r="J142" s="22" t="s">
        <v>321</v>
      </c>
      <c r="K142" s="22" t="s">
        <v>322</v>
      </c>
      <c r="L142" s="22" t="s">
        <v>319</v>
      </c>
      <c r="M142" s="22" t="s">
        <v>54</v>
      </c>
      <c r="N142" s="22" t="s">
        <v>227</v>
      </c>
      <c r="O142" s="22" t="s">
        <v>228</v>
      </c>
      <c r="P142" s="22" t="s">
        <v>242</v>
      </c>
      <c r="Q142" s="22" t="s">
        <v>51</v>
      </c>
      <c r="R142" s="26">
        <v>48.547972000000001</v>
      </c>
      <c r="S142" s="26">
        <v>-116.22623900000001</v>
      </c>
      <c r="T142" s="22" t="s">
        <v>43</v>
      </c>
      <c r="U142" s="22" t="s">
        <v>214</v>
      </c>
      <c r="V142" s="27"/>
      <c r="W142" s="22" t="s">
        <v>55</v>
      </c>
      <c r="X142" s="21">
        <v>10</v>
      </c>
      <c r="Y142" s="27">
        <v>13.21</v>
      </c>
      <c r="Z142" s="27">
        <v>331.4</v>
      </c>
      <c r="AA142" s="23">
        <v>1.494</v>
      </c>
      <c r="AB142" s="27">
        <v>1.3879999999999999</v>
      </c>
      <c r="AC142" s="56"/>
      <c r="AD142" s="55"/>
      <c r="AE142" s="55"/>
      <c r="AF142" s="27">
        <v>31.84</v>
      </c>
      <c r="AG142" s="27">
        <v>134.18</v>
      </c>
      <c r="AH142" s="25">
        <v>3.2000000000000001E-2</v>
      </c>
      <c r="AI142" s="55"/>
      <c r="AJ142" s="55"/>
      <c r="AK142" s="27">
        <v>95.83</v>
      </c>
      <c r="AL142" s="27">
        <v>58.33</v>
      </c>
      <c r="AM142" s="29">
        <v>94</v>
      </c>
      <c r="AN142" s="27">
        <v>44.44</v>
      </c>
      <c r="AO142" s="27">
        <v>259.51</v>
      </c>
      <c r="AP142" s="23">
        <v>102.01</v>
      </c>
    </row>
    <row r="143" spans="1:42" customFormat="1" x14ac:dyDescent="0.25">
      <c r="A143" s="21">
        <v>105</v>
      </c>
      <c r="B143" s="21">
        <v>6530</v>
      </c>
      <c r="C143" s="22" t="s">
        <v>320</v>
      </c>
      <c r="D143" s="22" t="s">
        <v>43</v>
      </c>
      <c r="E143" s="24">
        <v>41113</v>
      </c>
      <c r="F143" s="21">
        <v>2012</v>
      </c>
      <c r="G143" s="22" t="s">
        <v>204</v>
      </c>
      <c r="H143" s="22" t="s">
        <v>41</v>
      </c>
      <c r="I143" s="21">
        <v>2</v>
      </c>
      <c r="J143" s="22" t="s">
        <v>321</v>
      </c>
      <c r="K143" s="22" t="s">
        <v>322</v>
      </c>
      <c r="L143" s="22" t="s">
        <v>319</v>
      </c>
      <c r="M143" s="22" t="s">
        <v>54</v>
      </c>
      <c r="N143" s="22" t="s">
        <v>227</v>
      </c>
      <c r="O143" s="22" t="s">
        <v>228</v>
      </c>
      <c r="P143" s="22" t="s">
        <v>242</v>
      </c>
      <c r="Q143" s="22" t="s">
        <v>51</v>
      </c>
      <c r="R143" s="26">
        <v>48.547972000000001</v>
      </c>
      <c r="S143" s="26">
        <v>-116.22623900000001</v>
      </c>
      <c r="T143" s="22" t="s">
        <v>43</v>
      </c>
      <c r="U143" s="22" t="s">
        <v>44</v>
      </c>
      <c r="V143" s="27">
        <v>58.277360000000002</v>
      </c>
      <c r="W143" s="22" t="s">
        <v>55</v>
      </c>
      <c r="X143" s="21">
        <v>10</v>
      </c>
      <c r="Y143" s="27">
        <v>15.31</v>
      </c>
      <c r="Z143" s="27">
        <v>300.3</v>
      </c>
      <c r="AA143" s="23">
        <v>1.4490000000000001</v>
      </c>
      <c r="AB143" s="27">
        <v>1.286</v>
      </c>
      <c r="AC143" s="23">
        <v>0.47333333227369523</v>
      </c>
      <c r="AD143" s="27">
        <v>29.970029970029969</v>
      </c>
      <c r="AE143" s="27">
        <v>35.964036440396761</v>
      </c>
      <c r="AF143" s="27">
        <v>32.549999999999997</v>
      </c>
      <c r="AG143" s="27">
        <v>84.8</v>
      </c>
      <c r="AH143" s="25">
        <v>3.5999999999999997E-2</v>
      </c>
      <c r="AI143" s="27">
        <v>0.52</v>
      </c>
      <c r="AJ143" s="27">
        <v>2.96</v>
      </c>
      <c r="AK143" s="27">
        <v>97.62</v>
      </c>
      <c r="AL143" s="27">
        <v>30.95</v>
      </c>
      <c r="AM143" s="29">
        <v>134</v>
      </c>
      <c r="AN143" s="27">
        <v>16.670000000000002</v>
      </c>
      <c r="AO143" s="27">
        <v>392.94</v>
      </c>
      <c r="AP143" s="23">
        <v>129.655</v>
      </c>
    </row>
    <row r="144" spans="1:42" customFormat="1" x14ac:dyDescent="0.25">
      <c r="A144" s="21">
        <v>105</v>
      </c>
      <c r="B144" s="21">
        <v>9583</v>
      </c>
      <c r="C144" s="22" t="s">
        <v>320</v>
      </c>
      <c r="D144" s="22" t="s">
        <v>43</v>
      </c>
      <c r="E144" s="24">
        <v>42932</v>
      </c>
      <c r="F144" s="21">
        <v>2017</v>
      </c>
      <c r="G144" s="22" t="s">
        <v>204</v>
      </c>
      <c r="H144" s="22" t="s">
        <v>41</v>
      </c>
      <c r="I144" s="21">
        <v>2</v>
      </c>
      <c r="J144" s="22" t="s">
        <v>321</v>
      </c>
      <c r="K144" s="22" t="s">
        <v>322</v>
      </c>
      <c r="L144" s="22" t="s">
        <v>319</v>
      </c>
      <c r="M144" s="22" t="s">
        <v>54</v>
      </c>
      <c r="N144" s="22" t="s">
        <v>227</v>
      </c>
      <c r="O144" s="22" t="s">
        <v>228</v>
      </c>
      <c r="P144" s="22" t="s">
        <v>242</v>
      </c>
      <c r="Q144" s="22" t="s">
        <v>51</v>
      </c>
      <c r="R144" s="26">
        <v>48.547972000000001</v>
      </c>
      <c r="S144" s="26">
        <v>-116.22623900000001</v>
      </c>
      <c r="T144" s="22" t="s">
        <v>43</v>
      </c>
      <c r="U144" s="22" t="s">
        <v>53</v>
      </c>
      <c r="V144" s="27">
        <v>64.383109660289193</v>
      </c>
      <c r="W144" s="22" t="s">
        <v>55</v>
      </c>
      <c r="X144" s="21">
        <v>10</v>
      </c>
      <c r="Y144" s="27">
        <v>10.86</v>
      </c>
      <c r="Z144" s="27">
        <v>309.3</v>
      </c>
      <c r="AA144" s="23">
        <v>1.46</v>
      </c>
      <c r="AB144" s="27">
        <v>1.4330000000000001</v>
      </c>
      <c r="AC144" s="23">
        <v>0.40333333673576516</v>
      </c>
      <c r="AD144" s="27">
        <v>38.797284190106687</v>
      </c>
      <c r="AE144" s="27">
        <v>47.52667390371348</v>
      </c>
      <c r="AF144" s="27">
        <v>21.98</v>
      </c>
      <c r="AG144" s="27">
        <v>69.88</v>
      </c>
      <c r="AH144" s="25">
        <v>4.3999999999999997E-2</v>
      </c>
      <c r="AI144" s="27">
        <v>2.54</v>
      </c>
      <c r="AJ144" s="27">
        <v>8.2799999999999994</v>
      </c>
      <c r="AK144" s="27">
        <v>100</v>
      </c>
      <c r="AL144" s="27">
        <v>70.45</v>
      </c>
      <c r="AM144" s="29">
        <v>120</v>
      </c>
      <c r="AN144" s="27">
        <v>33.33</v>
      </c>
      <c r="AO144" s="27">
        <v>352.41</v>
      </c>
      <c r="AP144" s="23">
        <v>119.767</v>
      </c>
    </row>
    <row r="145" spans="1:42" customFormat="1" x14ac:dyDescent="0.25">
      <c r="A145" s="21">
        <v>106</v>
      </c>
      <c r="B145" s="21">
        <v>130</v>
      </c>
      <c r="C145" s="22" t="s">
        <v>323</v>
      </c>
      <c r="D145" s="22" t="s">
        <v>43</v>
      </c>
      <c r="E145" s="24">
        <v>37457</v>
      </c>
      <c r="F145" s="21">
        <v>2002</v>
      </c>
      <c r="G145" s="22" t="s">
        <v>204</v>
      </c>
      <c r="H145" s="22" t="s">
        <v>41</v>
      </c>
      <c r="I145" s="21">
        <v>2</v>
      </c>
      <c r="J145" s="22" t="s">
        <v>324</v>
      </c>
      <c r="K145" s="22" t="s">
        <v>325</v>
      </c>
      <c r="L145" s="22" t="s">
        <v>319</v>
      </c>
      <c r="M145" s="22" t="s">
        <v>63</v>
      </c>
      <c r="N145" s="22" t="s">
        <v>227</v>
      </c>
      <c r="O145" s="22" t="s">
        <v>326</v>
      </c>
      <c r="P145" s="22" t="s">
        <v>215</v>
      </c>
      <c r="Q145" s="22" t="s">
        <v>61</v>
      </c>
      <c r="R145" s="26">
        <v>48.624080999999997</v>
      </c>
      <c r="S145" s="26">
        <v>-115.962979</v>
      </c>
      <c r="T145" s="22" t="s">
        <v>43</v>
      </c>
      <c r="U145" s="22" t="s">
        <v>55</v>
      </c>
      <c r="V145" s="27">
        <v>81.828611390774896</v>
      </c>
      <c r="W145" s="22" t="s">
        <v>55</v>
      </c>
      <c r="X145" s="21">
        <v>50</v>
      </c>
      <c r="Y145" s="27">
        <v>5.94</v>
      </c>
      <c r="Z145" s="27">
        <v>131.9</v>
      </c>
      <c r="AA145" s="23">
        <v>1.024</v>
      </c>
      <c r="AB145" s="27">
        <v>1.206</v>
      </c>
      <c r="AC145" s="23">
        <v>0.28500000201165676</v>
      </c>
      <c r="AD145" s="27">
        <v>60.652009097801361</v>
      </c>
      <c r="AE145" s="27">
        <v>71.190296835389617</v>
      </c>
      <c r="AF145" s="27">
        <v>15.18</v>
      </c>
      <c r="AG145" s="27">
        <v>48.53</v>
      </c>
      <c r="AH145" s="25">
        <v>5.8999999999999997E-2</v>
      </c>
      <c r="AI145" s="55"/>
      <c r="AJ145" s="27">
        <v>3.56</v>
      </c>
      <c r="AK145" s="27">
        <v>100</v>
      </c>
      <c r="AL145" s="27">
        <v>78.569999999999993</v>
      </c>
      <c r="AM145" s="29">
        <v>83</v>
      </c>
      <c r="AN145" s="27">
        <v>55.26</v>
      </c>
      <c r="AO145" s="27">
        <v>538.29</v>
      </c>
      <c r="AP145" s="23">
        <v>107.45699999999999</v>
      </c>
    </row>
    <row r="146" spans="1:42" customFormat="1" x14ac:dyDescent="0.25">
      <c r="A146" s="21">
        <v>106</v>
      </c>
      <c r="B146" s="21">
        <v>3780</v>
      </c>
      <c r="C146" s="22" t="s">
        <v>323</v>
      </c>
      <c r="D146" s="22" t="s">
        <v>43</v>
      </c>
      <c r="E146" s="24">
        <v>39278</v>
      </c>
      <c r="F146" s="21">
        <v>2007</v>
      </c>
      <c r="G146" s="22" t="s">
        <v>204</v>
      </c>
      <c r="H146" s="22" t="s">
        <v>41</v>
      </c>
      <c r="I146" s="21">
        <v>2</v>
      </c>
      <c r="J146" s="22" t="s">
        <v>324</v>
      </c>
      <c r="K146" s="22" t="s">
        <v>325</v>
      </c>
      <c r="L146" s="22" t="s">
        <v>319</v>
      </c>
      <c r="M146" s="22" t="s">
        <v>63</v>
      </c>
      <c r="N146" s="22" t="s">
        <v>227</v>
      </c>
      <c r="O146" s="22" t="s">
        <v>326</v>
      </c>
      <c r="P146" s="22" t="s">
        <v>215</v>
      </c>
      <c r="Q146" s="22" t="s">
        <v>61</v>
      </c>
      <c r="R146" s="26">
        <v>48.624080999999997</v>
      </c>
      <c r="S146" s="26">
        <v>-115.962979</v>
      </c>
      <c r="T146" s="22" t="s">
        <v>43</v>
      </c>
      <c r="U146" s="22" t="s">
        <v>44</v>
      </c>
      <c r="V146" s="27">
        <v>51.711910000000003</v>
      </c>
      <c r="W146" s="22" t="s">
        <v>55</v>
      </c>
      <c r="X146" s="21">
        <v>60</v>
      </c>
      <c r="Y146" s="27">
        <v>5.8</v>
      </c>
      <c r="Z146" s="27">
        <v>165</v>
      </c>
      <c r="AA146" s="23">
        <v>1.139</v>
      </c>
      <c r="AB146" s="27">
        <v>1.2270000000000001</v>
      </c>
      <c r="AC146" s="23">
        <v>0.22615384253171775</v>
      </c>
      <c r="AD146" s="27">
        <v>78.787878787878782</v>
      </c>
      <c r="AE146" s="27">
        <v>62.424242568738528</v>
      </c>
      <c r="AF146" s="27">
        <v>14.59</v>
      </c>
      <c r="AG146" s="27">
        <v>59.71</v>
      </c>
      <c r="AH146" s="25">
        <v>3.7999999999999999E-2</v>
      </c>
      <c r="AI146" s="27">
        <v>29.26</v>
      </c>
      <c r="AJ146" s="27">
        <v>30.16</v>
      </c>
      <c r="AK146" s="27">
        <v>100</v>
      </c>
      <c r="AL146" s="27">
        <v>97.62</v>
      </c>
      <c r="AM146" s="29">
        <v>95</v>
      </c>
      <c r="AN146" s="27">
        <v>45.24</v>
      </c>
      <c r="AO146" s="27">
        <v>915.15</v>
      </c>
      <c r="AP146" s="23">
        <v>312.464</v>
      </c>
    </row>
    <row r="147" spans="1:42" customFormat="1" x14ac:dyDescent="0.25">
      <c r="A147" s="21">
        <v>106</v>
      </c>
      <c r="B147" s="21">
        <v>6531</v>
      </c>
      <c r="C147" s="22" t="s">
        <v>323</v>
      </c>
      <c r="D147" s="22" t="s">
        <v>43</v>
      </c>
      <c r="E147" s="24">
        <v>41124</v>
      </c>
      <c r="F147" s="21">
        <v>2012</v>
      </c>
      <c r="G147" s="22" t="s">
        <v>204</v>
      </c>
      <c r="H147" s="22" t="s">
        <v>41</v>
      </c>
      <c r="I147" s="21">
        <v>2</v>
      </c>
      <c r="J147" s="22" t="s">
        <v>324</v>
      </c>
      <c r="K147" s="22" t="s">
        <v>325</v>
      </c>
      <c r="L147" s="22" t="s">
        <v>319</v>
      </c>
      <c r="M147" s="22" t="s">
        <v>63</v>
      </c>
      <c r="N147" s="22" t="s">
        <v>227</v>
      </c>
      <c r="O147" s="22" t="s">
        <v>326</v>
      </c>
      <c r="P147" s="22" t="s">
        <v>215</v>
      </c>
      <c r="Q147" s="22" t="s">
        <v>61</v>
      </c>
      <c r="R147" s="26">
        <v>48.624080999999997</v>
      </c>
      <c r="S147" s="26">
        <v>-115.962979</v>
      </c>
      <c r="T147" s="22" t="s">
        <v>43</v>
      </c>
      <c r="U147" s="22" t="s">
        <v>44</v>
      </c>
      <c r="V147" s="27">
        <v>63.132420000000003</v>
      </c>
      <c r="W147" s="22" t="s">
        <v>55</v>
      </c>
      <c r="X147" s="21">
        <v>60</v>
      </c>
      <c r="Y147" s="27">
        <v>6.28</v>
      </c>
      <c r="Z147" s="27">
        <v>161.80000000000001</v>
      </c>
      <c r="AA147" s="23">
        <v>1.131</v>
      </c>
      <c r="AB147" s="27">
        <v>1.28</v>
      </c>
      <c r="AC147" s="23">
        <v>0.24555555979410806</v>
      </c>
      <c r="AD147" s="27">
        <v>55.624227441285534</v>
      </c>
      <c r="AE147" s="27">
        <v>44.870209192905492</v>
      </c>
      <c r="AF147" s="27">
        <v>12.88</v>
      </c>
      <c r="AG147" s="27">
        <v>24.29</v>
      </c>
      <c r="AH147" s="25">
        <v>0.05</v>
      </c>
      <c r="AI147" s="27">
        <v>4.79</v>
      </c>
      <c r="AJ147" s="27">
        <v>5.09</v>
      </c>
      <c r="AK147" s="27">
        <v>100</v>
      </c>
      <c r="AL147" s="27">
        <v>100</v>
      </c>
      <c r="AM147" s="29">
        <v>86</v>
      </c>
      <c r="AN147" s="27">
        <v>55</v>
      </c>
      <c r="AO147" s="27">
        <v>519.16</v>
      </c>
      <c r="AP147" s="23">
        <v>160.04400000000001</v>
      </c>
    </row>
    <row r="148" spans="1:42" customFormat="1" x14ac:dyDescent="0.25">
      <c r="A148" s="21">
        <v>106</v>
      </c>
      <c r="B148" s="21">
        <v>9584</v>
      </c>
      <c r="C148" s="22" t="s">
        <v>323</v>
      </c>
      <c r="D148" s="22" t="s">
        <v>43</v>
      </c>
      <c r="E148" s="24">
        <v>42933</v>
      </c>
      <c r="F148" s="21">
        <v>2017</v>
      </c>
      <c r="G148" s="22" t="s">
        <v>204</v>
      </c>
      <c r="H148" s="22" t="s">
        <v>41</v>
      </c>
      <c r="I148" s="21">
        <v>2</v>
      </c>
      <c r="J148" s="22" t="s">
        <v>324</v>
      </c>
      <c r="K148" s="22" t="s">
        <v>325</v>
      </c>
      <c r="L148" s="22" t="s">
        <v>319</v>
      </c>
      <c r="M148" s="22" t="s">
        <v>63</v>
      </c>
      <c r="N148" s="22" t="s">
        <v>227</v>
      </c>
      <c r="O148" s="22" t="s">
        <v>326</v>
      </c>
      <c r="P148" s="22" t="s">
        <v>215</v>
      </c>
      <c r="Q148" s="22" t="s">
        <v>61</v>
      </c>
      <c r="R148" s="26">
        <v>48.624080999999997</v>
      </c>
      <c r="S148" s="26">
        <v>-115.962979</v>
      </c>
      <c r="T148" s="22" t="s">
        <v>43</v>
      </c>
      <c r="U148" s="22" t="s">
        <v>44</v>
      </c>
      <c r="V148" s="27">
        <v>61.479660337340199</v>
      </c>
      <c r="W148" s="22" t="s">
        <v>55</v>
      </c>
      <c r="X148" s="21">
        <v>60</v>
      </c>
      <c r="Y148" s="27">
        <v>6.14</v>
      </c>
      <c r="Z148" s="27">
        <v>161.4</v>
      </c>
      <c r="AA148" s="23">
        <v>1.149</v>
      </c>
      <c r="AB148" s="27">
        <v>1.3069999999999999</v>
      </c>
      <c r="AC148" s="23">
        <v>0.24100000113248826</v>
      </c>
      <c r="AD148" s="27">
        <v>61.957868649318456</v>
      </c>
      <c r="AE148" s="27">
        <v>48.017348498659942</v>
      </c>
      <c r="AF148" s="27">
        <v>13.03</v>
      </c>
      <c r="AG148" s="27">
        <v>39.44</v>
      </c>
      <c r="AH148" s="25">
        <v>0.06</v>
      </c>
      <c r="AI148" s="27">
        <v>4.26</v>
      </c>
      <c r="AJ148" s="27">
        <v>10.87</v>
      </c>
      <c r="AK148" s="27">
        <v>97.5</v>
      </c>
      <c r="AL148" s="27">
        <v>97.5</v>
      </c>
      <c r="AM148" s="29">
        <v>90</v>
      </c>
      <c r="AN148" s="27">
        <v>47.5</v>
      </c>
      <c r="AO148" s="27">
        <v>693.93</v>
      </c>
      <c r="AP148" s="23">
        <v>116.703</v>
      </c>
    </row>
    <row r="149" spans="1:42" customFormat="1" x14ac:dyDescent="0.25">
      <c r="A149" s="21">
        <v>107</v>
      </c>
      <c r="B149" s="21">
        <v>131</v>
      </c>
      <c r="C149" s="22" t="s">
        <v>327</v>
      </c>
      <c r="D149" s="22" t="s">
        <v>43</v>
      </c>
      <c r="E149" s="24">
        <v>37847</v>
      </c>
      <c r="F149" s="21">
        <v>2003</v>
      </c>
      <c r="G149" s="22" t="s">
        <v>204</v>
      </c>
      <c r="H149" s="22" t="s">
        <v>41</v>
      </c>
      <c r="I149" s="21">
        <v>3</v>
      </c>
      <c r="J149" s="22" t="s">
        <v>328</v>
      </c>
      <c r="K149" s="22" t="s">
        <v>329</v>
      </c>
      <c r="L149" s="22" t="s">
        <v>330</v>
      </c>
      <c r="M149" s="22" t="s">
        <v>42</v>
      </c>
      <c r="N149" s="22" t="s">
        <v>227</v>
      </c>
      <c r="O149" s="22" t="s">
        <v>228</v>
      </c>
      <c r="P149" s="22" t="s">
        <v>242</v>
      </c>
      <c r="Q149" s="22" t="s">
        <v>61</v>
      </c>
      <c r="R149" s="26">
        <v>48.986258999999997</v>
      </c>
      <c r="S149" s="26">
        <v>-116.01152399999999</v>
      </c>
      <c r="T149" s="22" t="s">
        <v>43</v>
      </c>
      <c r="U149" s="22" t="s">
        <v>55</v>
      </c>
      <c r="V149" s="27">
        <v>68.986322766591201</v>
      </c>
      <c r="W149" s="22" t="s">
        <v>55</v>
      </c>
      <c r="X149" s="21">
        <v>20</v>
      </c>
      <c r="Y149" s="27">
        <v>5.54</v>
      </c>
      <c r="Z149" s="27">
        <v>185.2</v>
      </c>
      <c r="AA149" s="23">
        <v>1.7929999999999999</v>
      </c>
      <c r="AB149" s="27">
        <v>1.115</v>
      </c>
      <c r="AC149" s="23">
        <v>0.25624999590218067</v>
      </c>
      <c r="AD149" s="27">
        <v>43.196544276457885</v>
      </c>
      <c r="AE149" s="27">
        <v>30.129589220875026</v>
      </c>
      <c r="AF149" s="27">
        <v>21.21</v>
      </c>
      <c r="AG149" s="27">
        <v>40.93</v>
      </c>
      <c r="AH149" s="25">
        <v>5.8000000000000003E-2</v>
      </c>
      <c r="AI149" s="27">
        <v>0.5</v>
      </c>
      <c r="AJ149" s="27">
        <v>1.33</v>
      </c>
      <c r="AK149" s="27">
        <v>100</v>
      </c>
      <c r="AL149" s="27">
        <v>71.739999999999995</v>
      </c>
      <c r="AM149" s="29">
        <v>88</v>
      </c>
      <c r="AN149" s="27">
        <v>51.28</v>
      </c>
      <c r="AO149" s="27">
        <v>404.97</v>
      </c>
      <c r="AP149" s="23">
        <v>102.178</v>
      </c>
    </row>
    <row r="150" spans="1:42" customFormat="1" x14ac:dyDescent="0.25">
      <c r="A150" s="21">
        <v>107</v>
      </c>
      <c r="B150" s="21">
        <v>4100</v>
      </c>
      <c r="C150" s="22" t="s">
        <v>327</v>
      </c>
      <c r="D150" s="22" t="s">
        <v>43</v>
      </c>
      <c r="E150" s="24">
        <v>39680</v>
      </c>
      <c r="F150" s="21">
        <v>2008</v>
      </c>
      <c r="G150" s="22" t="s">
        <v>204</v>
      </c>
      <c r="H150" s="22" t="s">
        <v>41</v>
      </c>
      <c r="I150" s="21">
        <v>3</v>
      </c>
      <c r="J150" s="22" t="s">
        <v>328</v>
      </c>
      <c r="K150" s="22" t="s">
        <v>329</v>
      </c>
      <c r="L150" s="22" t="s">
        <v>330</v>
      </c>
      <c r="M150" s="22" t="s">
        <v>42</v>
      </c>
      <c r="N150" s="22" t="s">
        <v>227</v>
      </c>
      <c r="O150" s="22" t="s">
        <v>228</v>
      </c>
      <c r="P150" s="22" t="s">
        <v>242</v>
      </c>
      <c r="Q150" s="22" t="s">
        <v>61</v>
      </c>
      <c r="R150" s="26">
        <v>48.986258999999997</v>
      </c>
      <c r="S150" s="26">
        <v>-116.01152399999999</v>
      </c>
      <c r="T150" s="22" t="s">
        <v>43</v>
      </c>
      <c r="U150" s="22" t="s">
        <v>44</v>
      </c>
      <c r="V150" s="27">
        <v>61.148119999999999</v>
      </c>
      <c r="W150" s="22" t="s">
        <v>55</v>
      </c>
      <c r="X150" s="21">
        <v>20</v>
      </c>
      <c r="Y150" s="27">
        <v>5.94</v>
      </c>
      <c r="Z150" s="27">
        <v>171.7</v>
      </c>
      <c r="AA150" s="23">
        <v>1.782</v>
      </c>
      <c r="AB150" s="27">
        <v>1.115</v>
      </c>
      <c r="AC150" s="23">
        <v>0.24333334465821585</v>
      </c>
      <c r="AD150" s="27">
        <v>17.472335468841003</v>
      </c>
      <c r="AE150" s="27">
        <v>12.40535829396323</v>
      </c>
      <c r="AF150" s="27">
        <v>13.45</v>
      </c>
      <c r="AG150" s="27">
        <v>54.61</v>
      </c>
      <c r="AH150" s="25">
        <v>8.6999999999999994E-2</v>
      </c>
      <c r="AI150" s="27">
        <v>1.78</v>
      </c>
      <c r="AJ150" s="27">
        <v>5.1100000000000003</v>
      </c>
      <c r="AK150" s="27">
        <v>100</v>
      </c>
      <c r="AL150" s="27">
        <v>85.37</v>
      </c>
      <c r="AM150" s="29">
        <v>85</v>
      </c>
      <c r="AN150" s="27">
        <v>53.66</v>
      </c>
      <c r="AO150" s="27">
        <v>349.45</v>
      </c>
      <c r="AP150" s="23">
        <v>123.157</v>
      </c>
    </row>
    <row r="151" spans="1:42" customFormat="1" x14ac:dyDescent="0.25">
      <c r="A151" s="21">
        <v>107</v>
      </c>
      <c r="B151" s="21">
        <v>7302</v>
      </c>
      <c r="C151" s="22" t="s">
        <v>327</v>
      </c>
      <c r="D151" s="22" t="s">
        <v>43</v>
      </c>
      <c r="E151" s="24">
        <v>41501</v>
      </c>
      <c r="F151" s="21">
        <v>2013</v>
      </c>
      <c r="G151" s="22" t="s">
        <v>204</v>
      </c>
      <c r="H151" s="22" t="s">
        <v>41</v>
      </c>
      <c r="I151" s="21">
        <v>3</v>
      </c>
      <c r="J151" s="22" t="s">
        <v>328</v>
      </c>
      <c r="K151" s="22" t="s">
        <v>329</v>
      </c>
      <c r="L151" s="22" t="s">
        <v>330</v>
      </c>
      <c r="M151" s="22" t="s">
        <v>42</v>
      </c>
      <c r="N151" s="22" t="s">
        <v>227</v>
      </c>
      <c r="O151" s="22" t="s">
        <v>228</v>
      </c>
      <c r="P151" s="22" t="s">
        <v>242</v>
      </c>
      <c r="Q151" s="22" t="s">
        <v>61</v>
      </c>
      <c r="R151" s="26">
        <v>48.986258999999997</v>
      </c>
      <c r="S151" s="26">
        <v>-116.01152399999999</v>
      </c>
      <c r="T151" s="22" t="s">
        <v>43</v>
      </c>
      <c r="U151" s="22" t="s">
        <v>44</v>
      </c>
      <c r="V151" s="27">
        <v>75.013369999999995</v>
      </c>
      <c r="W151" s="22" t="s">
        <v>55</v>
      </c>
      <c r="X151" s="21">
        <v>30</v>
      </c>
      <c r="Y151" s="27">
        <v>13.54</v>
      </c>
      <c r="Z151" s="27">
        <v>176</v>
      </c>
      <c r="AA151" s="23">
        <v>1.8009999999999999</v>
      </c>
      <c r="AB151" s="27">
        <v>1.0860000000000001</v>
      </c>
      <c r="AC151" s="23">
        <v>0.44666666785875958</v>
      </c>
      <c r="AD151" s="27">
        <v>17.045454545454543</v>
      </c>
      <c r="AE151" s="27">
        <v>15.681818127632141</v>
      </c>
      <c r="AF151" s="27">
        <v>26.17</v>
      </c>
      <c r="AG151" s="55"/>
      <c r="AH151" s="25">
        <v>7.1499999999999994E-2</v>
      </c>
      <c r="AI151" s="27">
        <v>0.67</v>
      </c>
      <c r="AJ151" s="27">
        <v>0.89</v>
      </c>
      <c r="AK151" s="27">
        <v>100</v>
      </c>
      <c r="AL151" s="27">
        <v>90.91</v>
      </c>
      <c r="AM151" s="29">
        <v>100</v>
      </c>
      <c r="AN151" s="27">
        <v>50</v>
      </c>
      <c r="AO151" s="27">
        <v>1204.55</v>
      </c>
      <c r="AP151" s="23">
        <v>291.23099999999999</v>
      </c>
    </row>
    <row r="152" spans="1:42" customFormat="1" x14ac:dyDescent="0.25">
      <c r="A152" s="21">
        <v>107</v>
      </c>
      <c r="B152" s="21">
        <v>11074</v>
      </c>
      <c r="C152" s="22" t="s">
        <v>327</v>
      </c>
      <c r="D152" s="22" t="s">
        <v>43</v>
      </c>
      <c r="E152" s="24">
        <v>43698</v>
      </c>
      <c r="F152" s="21">
        <v>2019</v>
      </c>
      <c r="G152" s="22" t="s">
        <v>204</v>
      </c>
      <c r="H152" s="22" t="s">
        <v>41</v>
      </c>
      <c r="I152" s="21">
        <v>3</v>
      </c>
      <c r="J152" s="22" t="s">
        <v>328</v>
      </c>
      <c r="K152" s="22" t="s">
        <v>329</v>
      </c>
      <c r="L152" s="22" t="s">
        <v>330</v>
      </c>
      <c r="M152" s="22" t="s">
        <v>42</v>
      </c>
      <c r="N152" s="22" t="s">
        <v>227</v>
      </c>
      <c r="O152" s="22" t="s">
        <v>228</v>
      </c>
      <c r="P152" s="22" t="s">
        <v>242</v>
      </c>
      <c r="Q152" s="22" t="s">
        <v>61</v>
      </c>
      <c r="R152" s="26">
        <v>48.986258999999997</v>
      </c>
      <c r="S152" s="26">
        <v>-116.01152399999999</v>
      </c>
      <c r="T152" s="22" t="s">
        <v>43</v>
      </c>
      <c r="U152" s="22" t="s">
        <v>44</v>
      </c>
      <c r="V152" s="27">
        <v>71.046301808118898</v>
      </c>
      <c r="W152" s="22" t="s">
        <v>55</v>
      </c>
      <c r="X152" s="21">
        <v>20</v>
      </c>
      <c r="Y152" s="27">
        <v>12.2</v>
      </c>
      <c r="Z152" s="27">
        <v>180.8</v>
      </c>
      <c r="AA152" s="23">
        <v>1.7170000000000001</v>
      </c>
      <c r="AB152" s="27">
        <v>1.343</v>
      </c>
      <c r="AC152" s="23">
        <v>0.35750000923871994</v>
      </c>
      <c r="AD152" s="27">
        <v>22.123893805309734</v>
      </c>
      <c r="AE152" s="27">
        <v>21.460176832908022</v>
      </c>
      <c r="AF152" s="27">
        <v>33.5</v>
      </c>
      <c r="AG152" s="55"/>
      <c r="AH152" s="25">
        <v>7.0999999999999994E-2</v>
      </c>
      <c r="AI152" s="27">
        <v>9.5</v>
      </c>
      <c r="AJ152" s="27">
        <v>10</v>
      </c>
      <c r="AK152" s="27">
        <v>97.73</v>
      </c>
      <c r="AL152" s="27">
        <v>81.819999999999993</v>
      </c>
      <c r="AM152" s="29">
        <v>87</v>
      </c>
      <c r="AN152" s="27">
        <v>59.09</v>
      </c>
      <c r="AO152" s="27">
        <v>923.67</v>
      </c>
      <c r="AP152" s="23">
        <v>248.47399999999999</v>
      </c>
    </row>
    <row r="153" spans="1:42" customFormat="1" x14ac:dyDescent="0.25">
      <c r="A153" s="21">
        <v>108</v>
      </c>
      <c r="B153" s="21">
        <v>132</v>
      </c>
      <c r="C153" s="22" t="s">
        <v>331</v>
      </c>
      <c r="D153" s="22" t="s">
        <v>43</v>
      </c>
      <c r="E153" s="24">
        <v>37849</v>
      </c>
      <c r="F153" s="21">
        <v>2003</v>
      </c>
      <c r="G153" s="22" t="s">
        <v>204</v>
      </c>
      <c r="H153" s="22" t="s">
        <v>41</v>
      </c>
      <c r="I153" s="21">
        <v>3</v>
      </c>
      <c r="J153" s="22" t="s">
        <v>332</v>
      </c>
      <c r="K153" s="22" t="s">
        <v>333</v>
      </c>
      <c r="L153" s="22" t="s">
        <v>330</v>
      </c>
      <c r="M153" s="22" t="s">
        <v>46</v>
      </c>
      <c r="N153" s="22" t="s">
        <v>227</v>
      </c>
      <c r="O153" s="22" t="s">
        <v>326</v>
      </c>
      <c r="P153" s="22" t="s">
        <v>215</v>
      </c>
      <c r="Q153" s="22" t="s">
        <v>61</v>
      </c>
      <c r="R153" s="26">
        <v>48.933611999999997</v>
      </c>
      <c r="S153" s="26">
        <v>-115.454419</v>
      </c>
      <c r="T153" s="22" t="s">
        <v>43</v>
      </c>
      <c r="U153" s="22" t="s">
        <v>55</v>
      </c>
      <c r="V153" s="27">
        <v>74.922591870254493</v>
      </c>
      <c r="W153" s="22" t="s">
        <v>55</v>
      </c>
      <c r="X153" s="21">
        <v>200</v>
      </c>
      <c r="Y153" s="27">
        <v>5.05</v>
      </c>
      <c r="Z153" s="27">
        <v>211</v>
      </c>
      <c r="AA153" s="23">
        <v>2.0470000000000002</v>
      </c>
      <c r="AB153" s="27">
        <v>1.319</v>
      </c>
      <c r="AC153" s="23">
        <v>0.34249999187886715</v>
      </c>
      <c r="AD153" s="27">
        <v>37.914691943127963</v>
      </c>
      <c r="AE153" s="27">
        <v>39.905212953757335</v>
      </c>
      <c r="AF153" s="27">
        <v>31.72</v>
      </c>
      <c r="AG153" s="27">
        <v>70.86</v>
      </c>
      <c r="AH153" s="25">
        <v>6.4000000000000001E-2</v>
      </c>
      <c r="AI153" s="27">
        <v>3</v>
      </c>
      <c r="AJ153" s="27">
        <v>6.33</v>
      </c>
      <c r="AK153" s="27">
        <v>98.15</v>
      </c>
      <c r="AL153" s="27">
        <v>55.56</v>
      </c>
      <c r="AM153" s="29">
        <v>84</v>
      </c>
      <c r="AN153" s="27">
        <v>59.38</v>
      </c>
      <c r="AO153" s="27">
        <v>521.33000000000004</v>
      </c>
      <c r="AP153" s="23">
        <v>103.35299999999999</v>
      </c>
    </row>
    <row r="154" spans="1:42" customFormat="1" x14ac:dyDescent="0.25">
      <c r="A154" s="21">
        <v>108</v>
      </c>
      <c r="B154" s="21">
        <v>4101</v>
      </c>
      <c r="C154" s="22" t="s">
        <v>331</v>
      </c>
      <c r="D154" s="22" t="s">
        <v>43</v>
      </c>
      <c r="E154" s="24">
        <v>39684</v>
      </c>
      <c r="F154" s="21">
        <v>2008</v>
      </c>
      <c r="G154" s="22" t="s">
        <v>204</v>
      </c>
      <c r="H154" s="22" t="s">
        <v>41</v>
      </c>
      <c r="I154" s="21">
        <v>3</v>
      </c>
      <c r="J154" s="22" t="s">
        <v>332</v>
      </c>
      <c r="K154" s="22" t="s">
        <v>333</v>
      </c>
      <c r="L154" s="22" t="s">
        <v>330</v>
      </c>
      <c r="M154" s="22" t="s">
        <v>46</v>
      </c>
      <c r="N154" s="22" t="s">
        <v>227</v>
      </c>
      <c r="O154" s="22" t="s">
        <v>326</v>
      </c>
      <c r="P154" s="22" t="s">
        <v>215</v>
      </c>
      <c r="Q154" s="22" t="s">
        <v>61</v>
      </c>
      <c r="R154" s="26">
        <v>48.933611999999997</v>
      </c>
      <c r="S154" s="26">
        <v>-115.454419</v>
      </c>
      <c r="T154" s="22" t="s">
        <v>43</v>
      </c>
      <c r="U154" s="22" t="s">
        <v>44</v>
      </c>
      <c r="V154" s="27"/>
      <c r="W154" s="22" t="s">
        <v>55</v>
      </c>
      <c r="X154" s="21">
        <v>190</v>
      </c>
      <c r="Y154" s="27">
        <v>5.84</v>
      </c>
      <c r="Z154" s="27">
        <v>220</v>
      </c>
      <c r="AA154" s="56"/>
      <c r="AB154" s="27">
        <v>1.3779999999999999</v>
      </c>
      <c r="AC154" s="23">
        <v>0.28545453738082538</v>
      </c>
      <c r="AD154" s="27">
        <v>50</v>
      </c>
      <c r="AE154" s="27">
        <v>37.999999631534926</v>
      </c>
      <c r="AF154" s="27">
        <v>16.27</v>
      </c>
      <c r="AG154" s="27">
        <v>46.24</v>
      </c>
      <c r="AH154" s="25">
        <v>6.25E-2</v>
      </c>
      <c r="AI154" s="27">
        <v>5.85</v>
      </c>
      <c r="AJ154" s="27">
        <v>10.81</v>
      </c>
      <c r="AK154" s="27">
        <v>100</v>
      </c>
      <c r="AL154" s="27">
        <v>75</v>
      </c>
      <c r="AM154" s="29">
        <v>103</v>
      </c>
      <c r="AN154" s="27">
        <v>36.17</v>
      </c>
      <c r="AO154" s="55"/>
      <c r="AP154" s="56"/>
    </row>
    <row r="155" spans="1:42" customFormat="1" x14ac:dyDescent="0.25">
      <c r="A155" s="21">
        <v>108</v>
      </c>
      <c r="B155" s="21">
        <v>7303</v>
      </c>
      <c r="C155" s="22" t="s">
        <v>331</v>
      </c>
      <c r="D155" s="22" t="s">
        <v>43</v>
      </c>
      <c r="E155" s="24">
        <v>41490</v>
      </c>
      <c r="F155" s="21">
        <v>2013</v>
      </c>
      <c r="G155" s="22" t="s">
        <v>204</v>
      </c>
      <c r="H155" s="22" t="s">
        <v>41</v>
      </c>
      <c r="I155" s="21">
        <v>3</v>
      </c>
      <c r="J155" s="22" t="s">
        <v>332</v>
      </c>
      <c r="K155" s="22" t="s">
        <v>333</v>
      </c>
      <c r="L155" s="22" t="s">
        <v>330</v>
      </c>
      <c r="M155" s="22" t="s">
        <v>46</v>
      </c>
      <c r="N155" s="22" t="s">
        <v>227</v>
      </c>
      <c r="O155" s="22" t="s">
        <v>326</v>
      </c>
      <c r="P155" s="22" t="s">
        <v>215</v>
      </c>
      <c r="Q155" s="22" t="s">
        <v>61</v>
      </c>
      <c r="R155" s="26">
        <v>48.933611999999997</v>
      </c>
      <c r="S155" s="26">
        <v>-115.454419</v>
      </c>
      <c r="T155" s="22" t="s">
        <v>43</v>
      </c>
      <c r="U155" s="22" t="s">
        <v>44</v>
      </c>
      <c r="V155" s="27">
        <v>69.698260000000005</v>
      </c>
      <c r="W155" s="22" t="s">
        <v>55</v>
      </c>
      <c r="X155" s="21">
        <v>300</v>
      </c>
      <c r="Y155" s="27">
        <v>6.17</v>
      </c>
      <c r="Z155" s="27">
        <v>221.5</v>
      </c>
      <c r="AA155" s="23">
        <v>1.9770000000000001</v>
      </c>
      <c r="AB155" s="27">
        <v>1.3919999999999999</v>
      </c>
      <c r="AC155" s="23">
        <v>0.27749999364217121</v>
      </c>
      <c r="AD155" s="27">
        <v>54.176072234762977</v>
      </c>
      <c r="AE155" s="27">
        <v>42.347630528779383</v>
      </c>
      <c r="AF155" s="27">
        <v>16.87</v>
      </c>
      <c r="AG155" s="27">
        <v>27.75</v>
      </c>
      <c r="AH155" s="25">
        <v>5.8000000000000003E-2</v>
      </c>
      <c r="AI155" s="27">
        <v>1.2</v>
      </c>
      <c r="AJ155" s="27">
        <v>4.2</v>
      </c>
      <c r="AK155" s="27">
        <v>92.59</v>
      </c>
      <c r="AL155" s="27">
        <v>87.04</v>
      </c>
      <c r="AM155" s="29">
        <v>90</v>
      </c>
      <c r="AN155" s="27">
        <v>53.85</v>
      </c>
      <c r="AO155" s="27">
        <v>510.16</v>
      </c>
      <c r="AP155" s="23">
        <v>102.74299999999999</v>
      </c>
    </row>
    <row r="156" spans="1:42" customFormat="1" x14ac:dyDescent="0.25">
      <c r="A156" s="21">
        <v>108</v>
      </c>
      <c r="B156" s="21">
        <v>10012</v>
      </c>
      <c r="C156" s="22" t="s">
        <v>331</v>
      </c>
      <c r="D156" s="22" t="s">
        <v>43</v>
      </c>
      <c r="E156" s="24">
        <v>43321</v>
      </c>
      <c r="F156" s="21">
        <v>2018</v>
      </c>
      <c r="G156" s="22" t="s">
        <v>204</v>
      </c>
      <c r="H156" s="22" t="s">
        <v>41</v>
      </c>
      <c r="I156" s="21">
        <v>3</v>
      </c>
      <c r="J156" s="22" t="s">
        <v>332</v>
      </c>
      <c r="K156" s="22" t="s">
        <v>333</v>
      </c>
      <c r="L156" s="22" t="s">
        <v>330</v>
      </c>
      <c r="M156" s="22" t="s">
        <v>46</v>
      </c>
      <c r="N156" s="22" t="s">
        <v>227</v>
      </c>
      <c r="O156" s="22" t="s">
        <v>326</v>
      </c>
      <c r="P156" s="22" t="s">
        <v>215</v>
      </c>
      <c r="Q156" s="22" t="s">
        <v>61</v>
      </c>
      <c r="R156" s="26">
        <v>48.933611999999997</v>
      </c>
      <c r="S156" s="26">
        <v>-115.454419</v>
      </c>
      <c r="T156" s="22" t="s">
        <v>43</v>
      </c>
      <c r="U156" s="22" t="s">
        <v>44</v>
      </c>
      <c r="V156" s="27">
        <v>60.483189481713097</v>
      </c>
      <c r="W156" s="22" t="s">
        <v>55</v>
      </c>
      <c r="X156" s="21">
        <v>210</v>
      </c>
      <c r="Y156" s="27">
        <v>5.89</v>
      </c>
      <c r="Z156" s="27">
        <v>221</v>
      </c>
      <c r="AA156" s="23">
        <v>1.9370000000000001</v>
      </c>
      <c r="AB156" s="27">
        <v>1.3779999999999999</v>
      </c>
      <c r="AC156" s="23">
        <v>0.30299999713897707</v>
      </c>
      <c r="AD156" s="27">
        <v>45.248868778280539</v>
      </c>
      <c r="AE156" s="27">
        <v>39.864253134749056</v>
      </c>
      <c r="AF156" s="27">
        <v>18.559999999999999</v>
      </c>
      <c r="AG156" s="27">
        <v>25.84</v>
      </c>
      <c r="AH156" s="25">
        <v>4.8000000000000001E-2</v>
      </c>
      <c r="AI156" s="27">
        <v>1.91</v>
      </c>
      <c r="AJ156" s="27">
        <v>4.82</v>
      </c>
      <c r="AK156" s="27">
        <v>100</v>
      </c>
      <c r="AL156" s="27">
        <v>92.59</v>
      </c>
      <c r="AM156" s="29">
        <v>103</v>
      </c>
      <c r="AN156" s="27">
        <v>42.59</v>
      </c>
      <c r="AO156" s="27">
        <v>493.21</v>
      </c>
      <c r="AP156" s="23">
        <v>100.828</v>
      </c>
    </row>
    <row r="157" spans="1:42" customFormat="1" x14ac:dyDescent="0.25">
      <c r="A157" s="21">
        <v>109</v>
      </c>
      <c r="B157" s="21">
        <v>133</v>
      </c>
      <c r="C157" s="22" t="s">
        <v>334</v>
      </c>
      <c r="D157" s="22" t="s">
        <v>43</v>
      </c>
      <c r="E157" s="24">
        <v>37850</v>
      </c>
      <c r="F157" s="21">
        <v>2003</v>
      </c>
      <c r="G157" s="22" t="s">
        <v>204</v>
      </c>
      <c r="H157" s="22" t="s">
        <v>41</v>
      </c>
      <c r="I157" s="21">
        <v>3</v>
      </c>
      <c r="J157" s="22" t="s">
        <v>335</v>
      </c>
      <c r="K157" s="22" t="s">
        <v>336</v>
      </c>
      <c r="L157" s="22" t="s">
        <v>330</v>
      </c>
      <c r="M157" s="22" t="s">
        <v>47</v>
      </c>
      <c r="N157" s="22" t="s">
        <v>227</v>
      </c>
      <c r="O157" s="22" t="s">
        <v>326</v>
      </c>
      <c r="P157" s="22" t="s">
        <v>215</v>
      </c>
      <c r="Q157" s="22" t="s">
        <v>61</v>
      </c>
      <c r="R157" s="26">
        <v>48.765006999999997</v>
      </c>
      <c r="S157" s="26">
        <v>-115.66948600000001</v>
      </c>
      <c r="T157" s="22" t="s">
        <v>43</v>
      </c>
      <c r="U157" s="22" t="s">
        <v>55</v>
      </c>
      <c r="V157" s="27">
        <v>70.250123393433199</v>
      </c>
      <c r="W157" s="22" t="s">
        <v>55</v>
      </c>
      <c r="X157" s="21">
        <v>80</v>
      </c>
      <c r="Y157" s="27">
        <v>4.9800000000000004</v>
      </c>
      <c r="Z157" s="27">
        <v>169.9</v>
      </c>
      <c r="AA157" s="23">
        <v>1.36</v>
      </c>
      <c r="AB157" s="27">
        <v>1.2949999999999999</v>
      </c>
      <c r="AC157" s="23">
        <v>0.35125000029802322</v>
      </c>
      <c r="AD157" s="27">
        <v>47.086521483225425</v>
      </c>
      <c r="AE157" s="27">
        <v>57.386698198009753</v>
      </c>
      <c r="AF157" s="27">
        <v>29.56</v>
      </c>
      <c r="AG157" s="27">
        <v>132.19999999999999</v>
      </c>
      <c r="AH157" s="25">
        <v>3.9E-2</v>
      </c>
      <c r="AI157" s="27">
        <v>4</v>
      </c>
      <c r="AJ157" s="27">
        <v>6.33</v>
      </c>
      <c r="AK157" s="27">
        <v>92.86</v>
      </c>
      <c r="AL157" s="27">
        <v>28.57</v>
      </c>
      <c r="AM157" s="29">
        <v>84</v>
      </c>
      <c r="AN157" s="27">
        <v>61.9</v>
      </c>
      <c r="AO157" s="27">
        <v>329.61</v>
      </c>
      <c r="AP157" s="23">
        <v>46.938000000000002</v>
      </c>
    </row>
    <row r="158" spans="1:42" customFormat="1" x14ac:dyDescent="0.25">
      <c r="A158" s="21">
        <v>109</v>
      </c>
      <c r="B158" s="21">
        <v>4102</v>
      </c>
      <c r="C158" s="22" t="s">
        <v>334</v>
      </c>
      <c r="D158" s="22" t="s">
        <v>43</v>
      </c>
      <c r="E158" s="24">
        <v>39685</v>
      </c>
      <c r="F158" s="21">
        <v>2008</v>
      </c>
      <c r="G158" s="22" t="s">
        <v>204</v>
      </c>
      <c r="H158" s="22" t="s">
        <v>41</v>
      </c>
      <c r="I158" s="21">
        <v>3</v>
      </c>
      <c r="J158" s="22" t="s">
        <v>335</v>
      </c>
      <c r="K158" s="22" t="s">
        <v>336</v>
      </c>
      <c r="L158" s="22" t="s">
        <v>330</v>
      </c>
      <c r="M158" s="22" t="s">
        <v>47</v>
      </c>
      <c r="N158" s="22" t="s">
        <v>227</v>
      </c>
      <c r="O158" s="22" t="s">
        <v>326</v>
      </c>
      <c r="P158" s="22" t="s">
        <v>215</v>
      </c>
      <c r="Q158" s="22" t="s">
        <v>61</v>
      </c>
      <c r="R158" s="26">
        <v>48.765006999999997</v>
      </c>
      <c r="S158" s="26">
        <v>-115.66948600000001</v>
      </c>
      <c r="T158" s="22" t="s">
        <v>43</v>
      </c>
      <c r="U158" s="22" t="s">
        <v>44</v>
      </c>
      <c r="V158" s="27">
        <v>62.374049999999997</v>
      </c>
      <c r="W158" s="22" t="s">
        <v>55</v>
      </c>
      <c r="X158" s="21">
        <v>80</v>
      </c>
      <c r="Y158" s="27">
        <v>6.51</v>
      </c>
      <c r="Z158" s="27">
        <v>171.6</v>
      </c>
      <c r="AA158" s="23">
        <v>1.4630000000000001</v>
      </c>
      <c r="AB158" s="27">
        <v>1.2809999999999999</v>
      </c>
      <c r="AC158" s="23">
        <v>0.40124999918043613</v>
      </c>
      <c r="AD158" s="27">
        <v>46.620046620046622</v>
      </c>
      <c r="AE158" s="27">
        <v>45.337996004900454</v>
      </c>
      <c r="AF158" s="27">
        <v>20.82</v>
      </c>
      <c r="AG158" s="27">
        <v>62.29</v>
      </c>
      <c r="AH158" s="25">
        <v>8.1000000000000003E-2</v>
      </c>
      <c r="AI158" s="27">
        <v>4.5</v>
      </c>
      <c r="AJ158" s="27">
        <v>15.17</v>
      </c>
      <c r="AK158" s="27">
        <v>100</v>
      </c>
      <c r="AL158" s="27">
        <v>93.18</v>
      </c>
      <c r="AM158" s="29">
        <v>104</v>
      </c>
      <c r="AN158" s="27">
        <v>43.18</v>
      </c>
      <c r="AO158" s="27">
        <v>413.75</v>
      </c>
      <c r="AP158" s="23">
        <v>200.417</v>
      </c>
    </row>
    <row r="159" spans="1:42" customFormat="1" x14ac:dyDescent="0.25">
      <c r="A159" s="21">
        <v>109</v>
      </c>
      <c r="B159" s="21">
        <v>7304</v>
      </c>
      <c r="C159" s="22" t="s">
        <v>334</v>
      </c>
      <c r="D159" s="22" t="s">
        <v>43</v>
      </c>
      <c r="E159" s="24">
        <v>41491</v>
      </c>
      <c r="F159" s="21">
        <v>2013</v>
      </c>
      <c r="G159" s="22" t="s">
        <v>204</v>
      </c>
      <c r="H159" s="22" t="s">
        <v>41</v>
      </c>
      <c r="I159" s="21">
        <v>3</v>
      </c>
      <c r="J159" s="22" t="s">
        <v>335</v>
      </c>
      <c r="K159" s="22" t="s">
        <v>336</v>
      </c>
      <c r="L159" s="22" t="s">
        <v>330</v>
      </c>
      <c r="M159" s="22" t="s">
        <v>47</v>
      </c>
      <c r="N159" s="22" t="s">
        <v>227</v>
      </c>
      <c r="O159" s="22" t="s">
        <v>326</v>
      </c>
      <c r="P159" s="22" t="s">
        <v>215</v>
      </c>
      <c r="Q159" s="22" t="s">
        <v>61</v>
      </c>
      <c r="R159" s="26">
        <v>48.765006999999997</v>
      </c>
      <c r="S159" s="26">
        <v>-115.66948600000001</v>
      </c>
      <c r="T159" s="22" t="s">
        <v>43</v>
      </c>
      <c r="U159" s="22" t="s">
        <v>44</v>
      </c>
      <c r="V159" s="27">
        <v>75.342879999999994</v>
      </c>
      <c r="W159" s="22" t="s">
        <v>55</v>
      </c>
      <c r="X159" s="21">
        <v>120</v>
      </c>
      <c r="Y159" s="27">
        <v>6.59</v>
      </c>
      <c r="Z159" s="27">
        <v>166.5</v>
      </c>
      <c r="AA159" s="23">
        <v>1.4830000000000001</v>
      </c>
      <c r="AB159" s="27">
        <v>1.2589999999999999</v>
      </c>
      <c r="AC159" s="23">
        <v>0.3977777709563573</v>
      </c>
      <c r="AD159" s="27">
        <v>54.054054054054056</v>
      </c>
      <c r="AE159" s="27">
        <v>50.030029571808129</v>
      </c>
      <c r="AF159" s="27">
        <v>16.53</v>
      </c>
      <c r="AG159" s="27">
        <v>23.49</v>
      </c>
      <c r="AH159" s="25">
        <v>0.06</v>
      </c>
      <c r="AI159" s="27">
        <v>2.48</v>
      </c>
      <c r="AJ159" s="27">
        <v>5.97</v>
      </c>
      <c r="AK159" s="27">
        <v>100</v>
      </c>
      <c r="AL159" s="27">
        <v>90</v>
      </c>
      <c r="AM159" s="29">
        <v>90</v>
      </c>
      <c r="AN159" s="27">
        <v>57.89</v>
      </c>
      <c r="AO159" s="27">
        <v>516.52</v>
      </c>
      <c r="AP159" s="23">
        <v>282.27100000000002</v>
      </c>
    </row>
    <row r="160" spans="1:42" customFormat="1" x14ac:dyDescent="0.25">
      <c r="A160" s="21">
        <v>109</v>
      </c>
      <c r="B160" s="21">
        <v>10013</v>
      </c>
      <c r="C160" s="22" t="s">
        <v>334</v>
      </c>
      <c r="D160" s="22" t="s">
        <v>43</v>
      </c>
      <c r="E160" s="24">
        <v>43319</v>
      </c>
      <c r="F160" s="21">
        <v>2018</v>
      </c>
      <c r="G160" s="22" t="s">
        <v>204</v>
      </c>
      <c r="H160" s="22" t="s">
        <v>41</v>
      </c>
      <c r="I160" s="21">
        <v>3</v>
      </c>
      <c r="J160" s="22" t="s">
        <v>335</v>
      </c>
      <c r="K160" s="22" t="s">
        <v>336</v>
      </c>
      <c r="L160" s="22" t="s">
        <v>330</v>
      </c>
      <c r="M160" s="22" t="s">
        <v>47</v>
      </c>
      <c r="N160" s="22" t="s">
        <v>227</v>
      </c>
      <c r="O160" s="22" t="s">
        <v>326</v>
      </c>
      <c r="P160" s="22" t="s">
        <v>215</v>
      </c>
      <c r="Q160" s="22" t="s">
        <v>61</v>
      </c>
      <c r="R160" s="26">
        <v>48.765006999999997</v>
      </c>
      <c r="S160" s="26">
        <v>-115.66948600000001</v>
      </c>
      <c r="T160" s="22" t="s">
        <v>43</v>
      </c>
      <c r="U160" s="22" t="s">
        <v>44</v>
      </c>
      <c r="V160" s="27">
        <v>50.429107759626397</v>
      </c>
      <c r="W160" s="22" t="s">
        <v>55</v>
      </c>
      <c r="X160" s="21">
        <v>80</v>
      </c>
      <c r="Y160" s="27">
        <v>6.92</v>
      </c>
      <c r="Z160" s="27">
        <v>166</v>
      </c>
      <c r="AA160" s="23">
        <v>1.407</v>
      </c>
      <c r="AB160" s="27">
        <v>1.319</v>
      </c>
      <c r="AC160" s="23">
        <v>0.33374999836087227</v>
      </c>
      <c r="AD160" s="27">
        <v>48.192771084337352</v>
      </c>
      <c r="AE160" s="27">
        <v>35.602409724729604</v>
      </c>
      <c r="AF160" s="27">
        <v>17.420000000000002</v>
      </c>
      <c r="AG160" s="27">
        <v>26.04</v>
      </c>
      <c r="AH160" s="25">
        <v>4.1500000000000002E-2</v>
      </c>
      <c r="AI160" s="27">
        <v>3.92</v>
      </c>
      <c r="AJ160" s="27">
        <v>6.42</v>
      </c>
      <c r="AK160" s="27">
        <v>97.5</v>
      </c>
      <c r="AL160" s="27">
        <v>72.5</v>
      </c>
      <c r="AM160" s="29">
        <v>106</v>
      </c>
      <c r="AN160" s="27">
        <v>37.5</v>
      </c>
      <c r="AO160" s="27">
        <v>373.49</v>
      </c>
      <c r="AP160" s="23">
        <v>177.11799999999999</v>
      </c>
    </row>
    <row r="161" spans="1:42" customFormat="1" x14ac:dyDescent="0.25">
      <c r="A161" s="21">
        <v>110</v>
      </c>
      <c r="B161" s="21">
        <v>134</v>
      </c>
      <c r="C161" s="22" t="s">
        <v>337</v>
      </c>
      <c r="D161" s="22" t="s">
        <v>43</v>
      </c>
      <c r="E161" s="24">
        <v>37850</v>
      </c>
      <c r="F161" s="21">
        <v>2003</v>
      </c>
      <c r="G161" s="22" t="s">
        <v>204</v>
      </c>
      <c r="H161" s="22" t="s">
        <v>41</v>
      </c>
      <c r="I161" s="21">
        <v>3</v>
      </c>
      <c r="J161" s="22" t="s">
        <v>338</v>
      </c>
      <c r="K161" s="22" t="s">
        <v>339</v>
      </c>
      <c r="L161" s="22" t="s">
        <v>330</v>
      </c>
      <c r="M161" s="22" t="s">
        <v>48</v>
      </c>
      <c r="N161" s="22" t="s">
        <v>227</v>
      </c>
      <c r="O161" s="22" t="s">
        <v>326</v>
      </c>
      <c r="P161" s="22" t="s">
        <v>215</v>
      </c>
      <c r="Q161" s="22" t="s">
        <v>61</v>
      </c>
      <c r="R161" s="26">
        <v>48.832210000000003</v>
      </c>
      <c r="S161" s="26">
        <v>-115.765833</v>
      </c>
      <c r="T161" s="22" t="s">
        <v>43</v>
      </c>
      <c r="U161" s="22" t="s">
        <v>55</v>
      </c>
      <c r="V161" s="27">
        <v>38.820524954569301</v>
      </c>
      <c r="W161" s="22" t="s">
        <v>55</v>
      </c>
      <c r="X161" s="21">
        <v>30</v>
      </c>
      <c r="Y161" s="27">
        <v>8.5299999999999994</v>
      </c>
      <c r="Z161" s="27">
        <v>266</v>
      </c>
      <c r="AA161" s="23">
        <v>2.0640000000000001</v>
      </c>
      <c r="AB161" s="27">
        <v>1.0680000000000001</v>
      </c>
      <c r="AC161" s="23">
        <v>0.28166666626930237</v>
      </c>
      <c r="AD161" s="27">
        <v>22.556390977443609</v>
      </c>
      <c r="AE161" s="27">
        <v>20.451127855401293</v>
      </c>
      <c r="AF161" s="27">
        <v>52.35</v>
      </c>
      <c r="AG161" s="27">
        <v>326</v>
      </c>
      <c r="AH161" s="25">
        <v>0.12</v>
      </c>
      <c r="AI161" s="27">
        <v>0.67</v>
      </c>
      <c r="AJ161" s="27">
        <v>1.33</v>
      </c>
      <c r="AK161" s="27">
        <v>100</v>
      </c>
      <c r="AL161" s="27">
        <v>79.63</v>
      </c>
      <c r="AM161" s="29">
        <v>95</v>
      </c>
      <c r="AN161" s="27">
        <v>44.44</v>
      </c>
      <c r="AO161" s="27">
        <v>45.11</v>
      </c>
      <c r="AP161" s="23">
        <v>54.963999999999999</v>
      </c>
    </row>
    <row r="162" spans="1:42" customFormat="1" x14ac:dyDescent="0.25">
      <c r="A162" s="21">
        <v>110</v>
      </c>
      <c r="B162" s="21">
        <v>4103</v>
      </c>
      <c r="C162" s="22" t="s">
        <v>337</v>
      </c>
      <c r="D162" s="22" t="s">
        <v>43</v>
      </c>
      <c r="E162" s="24">
        <v>39683</v>
      </c>
      <c r="F162" s="21">
        <v>2008</v>
      </c>
      <c r="G162" s="22" t="s">
        <v>204</v>
      </c>
      <c r="H162" s="22" t="s">
        <v>41</v>
      </c>
      <c r="I162" s="21">
        <v>3</v>
      </c>
      <c r="J162" s="22" t="s">
        <v>338</v>
      </c>
      <c r="K162" s="22" t="s">
        <v>339</v>
      </c>
      <c r="L162" s="22" t="s">
        <v>330</v>
      </c>
      <c r="M162" s="22" t="s">
        <v>48</v>
      </c>
      <c r="N162" s="22" t="s">
        <v>227</v>
      </c>
      <c r="O162" s="22" t="s">
        <v>326</v>
      </c>
      <c r="P162" s="22" t="s">
        <v>215</v>
      </c>
      <c r="Q162" s="22" t="s">
        <v>61</v>
      </c>
      <c r="R162" s="26">
        <v>48.832210000000003</v>
      </c>
      <c r="S162" s="26">
        <v>-115.765833</v>
      </c>
      <c r="T162" s="22" t="s">
        <v>43</v>
      </c>
      <c r="U162" s="22" t="s">
        <v>44</v>
      </c>
      <c r="V162" s="27">
        <v>25.670120000000001</v>
      </c>
      <c r="W162" s="22" t="s">
        <v>55</v>
      </c>
      <c r="X162" s="21">
        <v>30</v>
      </c>
      <c r="Y162" s="27">
        <v>10.02</v>
      </c>
      <c r="Z162" s="27">
        <v>260.5</v>
      </c>
      <c r="AA162" s="23">
        <v>2.1070000000000002</v>
      </c>
      <c r="AB162" s="27">
        <v>1.0669999999999999</v>
      </c>
      <c r="AC162" s="23">
        <v>0.24499999359250069</v>
      </c>
      <c r="AD162" s="27">
        <v>15.355086372360844</v>
      </c>
      <c r="AE162" s="27">
        <v>14.702495640848054</v>
      </c>
      <c r="AF162" s="27">
        <v>27.33</v>
      </c>
      <c r="AG162" s="27">
        <v>94.09</v>
      </c>
      <c r="AH162" s="25">
        <v>0.20100000000000001</v>
      </c>
      <c r="AI162" s="27">
        <v>0.67</v>
      </c>
      <c r="AJ162" s="27">
        <v>2.83</v>
      </c>
      <c r="AK162" s="27">
        <v>98.08</v>
      </c>
      <c r="AL162" s="27">
        <v>82.69</v>
      </c>
      <c r="AM162" s="29">
        <v>124</v>
      </c>
      <c r="AN162" s="27">
        <v>17.309999999999999</v>
      </c>
      <c r="AO162" s="27">
        <v>84.45</v>
      </c>
      <c r="AP162" s="23">
        <v>47.441000000000003</v>
      </c>
    </row>
    <row r="163" spans="1:42" customFormat="1" x14ac:dyDescent="0.25">
      <c r="A163" s="21">
        <v>110</v>
      </c>
      <c r="B163" s="21">
        <v>7305</v>
      </c>
      <c r="C163" s="22" t="s">
        <v>337</v>
      </c>
      <c r="D163" s="22" t="s">
        <v>43</v>
      </c>
      <c r="E163" s="24">
        <v>41503</v>
      </c>
      <c r="F163" s="21">
        <v>2013</v>
      </c>
      <c r="G163" s="22" t="s">
        <v>204</v>
      </c>
      <c r="H163" s="22" t="s">
        <v>41</v>
      </c>
      <c r="I163" s="21">
        <v>3</v>
      </c>
      <c r="J163" s="22" t="s">
        <v>338</v>
      </c>
      <c r="K163" s="22" t="s">
        <v>339</v>
      </c>
      <c r="L163" s="22" t="s">
        <v>330</v>
      </c>
      <c r="M163" s="22" t="s">
        <v>48</v>
      </c>
      <c r="N163" s="22" t="s">
        <v>227</v>
      </c>
      <c r="O163" s="22" t="s">
        <v>326</v>
      </c>
      <c r="P163" s="22" t="s">
        <v>215</v>
      </c>
      <c r="Q163" s="22" t="s">
        <v>61</v>
      </c>
      <c r="R163" s="26">
        <v>48.832210000000003</v>
      </c>
      <c r="S163" s="26">
        <v>-115.765833</v>
      </c>
      <c r="T163" s="22" t="s">
        <v>43</v>
      </c>
      <c r="U163" s="22" t="s">
        <v>44</v>
      </c>
      <c r="V163" s="27">
        <v>35.183590000000002</v>
      </c>
      <c r="W163" s="22" t="s">
        <v>55</v>
      </c>
      <c r="X163" s="21">
        <v>50</v>
      </c>
      <c r="Y163" s="27">
        <v>9.61</v>
      </c>
      <c r="Z163" s="27">
        <v>250.3</v>
      </c>
      <c r="AA163" s="23">
        <v>2.1890000000000001</v>
      </c>
      <c r="AB163" s="27">
        <v>1</v>
      </c>
      <c r="AC163" s="23">
        <v>0.27749998867511749</v>
      </c>
      <c r="AD163" s="27">
        <v>15.980823012385136</v>
      </c>
      <c r="AE163" s="27">
        <v>10.067918421600135</v>
      </c>
      <c r="AF163" s="27">
        <v>17.45</v>
      </c>
      <c r="AG163" s="27">
        <v>46.71</v>
      </c>
      <c r="AH163" s="25">
        <v>0.11849999999999999</v>
      </c>
      <c r="AI163" s="27">
        <v>0</v>
      </c>
      <c r="AJ163" s="27">
        <v>1.03</v>
      </c>
      <c r="AK163" s="27">
        <v>100</v>
      </c>
      <c r="AL163" s="27">
        <v>98</v>
      </c>
      <c r="AM163" s="29">
        <v>108</v>
      </c>
      <c r="AN163" s="27">
        <v>38</v>
      </c>
      <c r="AO163" s="27">
        <v>159.81</v>
      </c>
      <c r="AP163" s="23">
        <v>73.131</v>
      </c>
    </row>
    <row r="164" spans="1:42" customFormat="1" x14ac:dyDescent="0.25">
      <c r="A164" s="21">
        <v>110</v>
      </c>
      <c r="B164" s="21">
        <v>10014</v>
      </c>
      <c r="C164" s="22" t="s">
        <v>337</v>
      </c>
      <c r="D164" s="22" t="s">
        <v>43</v>
      </c>
      <c r="E164" s="24">
        <v>43321</v>
      </c>
      <c r="F164" s="21">
        <v>2018</v>
      </c>
      <c r="G164" s="22" t="s">
        <v>204</v>
      </c>
      <c r="H164" s="22" t="s">
        <v>41</v>
      </c>
      <c r="I164" s="21">
        <v>3</v>
      </c>
      <c r="J164" s="22" t="s">
        <v>338</v>
      </c>
      <c r="K164" s="22" t="s">
        <v>339</v>
      </c>
      <c r="L164" s="22" t="s">
        <v>330</v>
      </c>
      <c r="M164" s="22" t="s">
        <v>48</v>
      </c>
      <c r="N164" s="22" t="s">
        <v>227</v>
      </c>
      <c r="O164" s="22" t="s">
        <v>326</v>
      </c>
      <c r="P164" s="22" t="s">
        <v>215</v>
      </c>
      <c r="Q164" s="22" t="s">
        <v>61</v>
      </c>
      <c r="R164" s="26">
        <v>48.832210000000003</v>
      </c>
      <c r="S164" s="26">
        <v>-115.765833</v>
      </c>
      <c r="T164" s="22" t="s">
        <v>43</v>
      </c>
      <c r="U164" s="22" t="s">
        <v>44</v>
      </c>
      <c r="V164" s="27">
        <v>23.207091572926199</v>
      </c>
      <c r="W164" s="22" t="s">
        <v>55</v>
      </c>
      <c r="X164" s="21">
        <v>30</v>
      </c>
      <c r="Y164" s="27">
        <v>10.48</v>
      </c>
      <c r="Z164" s="27">
        <v>260.7</v>
      </c>
      <c r="AA164" s="23">
        <v>2.4470000000000001</v>
      </c>
      <c r="AB164" s="27">
        <v>1</v>
      </c>
      <c r="AC164" s="23">
        <v>0.2083333283662796</v>
      </c>
      <c r="AD164" s="27">
        <v>23.014959723820485</v>
      </c>
      <c r="AE164" s="27">
        <v>16.609129523426169</v>
      </c>
      <c r="AF164" s="27">
        <v>24.67</v>
      </c>
      <c r="AG164" s="27">
        <v>68.62</v>
      </c>
      <c r="AH164" s="25">
        <v>0.112</v>
      </c>
      <c r="AI164" s="27">
        <v>0.33</v>
      </c>
      <c r="AJ164" s="27">
        <v>0.67</v>
      </c>
      <c r="AK164" s="27">
        <v>100</v>
      </c>
      <c r="AL164" s="27">
        <v>96.15</v>
      </c>
      <c r="AM164" s="29">
        <v>125</v>
      </c>
      <c r="AN164" s="27">
        <v>17.309999999999999</v>
      </c>
      <c r="AO164" s="27">
        <v>103.57</v>
      </c>
      <c r="AP164" s="23">
        <v>77.504999999999995</v>
      </c>
    </row>
    <row r="165" spans="1:42" customFormat="1" x14ac:dyDescent="0.25">
      <c r="A165" s="21">
        <v>111</v>
      </c>
      <c r="B165" s="21">
        <v>135</v>
      </c>
      <c r="C165" s="22" t="s">
        <v>340</v>
      </c>
      <c r="D165" s="22" t="s">
        <v>43</v>
      </c>
      <c r="E165" s="24">
        <v>37845</v>
      </c>
      <c r="F165" s="21">
        <v>2003</v>
      </c>
      <c r="G165" s="22" t="s">
        <v>204</v>
      </c>
      <c r="H165" s="22" t="s">
        <v>41</v>
      </c>
      <c r="I165" s="21">
        <v>3</v>
      </c>
      <c r="J165" s="22" t="s">
        <v>341</v>
      </c>
      <c r="K165" s="22" t="s">
        <v>342</v>
      </c>
      <c r="L165" s="22" t="s">
        <v>330</v>
      </c>
      <c r="M165" s="22" t="s">
        <v>49</v>
      </c>
      <c r="N165" s="22" t="s">
        <v>227</v>
      </c>
      <c r="O165" s="22" t="s">
        <v>228</v>
      </c>
      <c r="P165" s="22" t="s">
        <v>242</v>
      </c>
      <c r="Q165" s="22" t="s">
        <v>51</v>
      </c>
      <c r="R165" s="26">
        <v>48.947043999999998</v>
      </c>
      <c r="S165" s="26">
        <v>-116.15494</v>
      </c>
      <c r="T165" s="22" t="s">
        <v>43</v>
      </c>
      <c r="U165" s="22" t="s">
        <v>55</v>
      </c>
      <c r="V165" s="27">
        <v>72.945675709414402</v>
      </c>
      <c r="W165" s="22" t="s">
        <v>45</v>
      </c>
      <c r="X165" s="21">
        <v>50</v>
      </c>
      <c r="Y165" s="27">
        <v>4.99</v>
      </c>
      <c r="Z165" s="27">
        <v>160.1</v>
      </c>
      <c r="AA165" s="23">
        <v>5.2779999999999996</v>
      </c>
      <c r="AB165" s="27">
        <v>1.1499999999999999</v>
      </c>
      <c r="AC165" s="23">
        <v>0.20642857359988348</v>
      </c>
      <c r="AD165" s="27">
        <v>87.445346658338551</v>
      </c>
      <c r="AE165" s="27">
        <v>30.3560277210929</v>
      </c>
      <c r="AF165" s="27">
        <v>29.35</v>
      </c>
      <c r="AG165" s="27">
        <v>120.95</v>
      </c>
      <c r="AH165" s="25">
        <v>5.8999999999999997E-2</v>
      </c>
      <c r="AI165" s="27">
        <v>0.67</v>
      </c>
      <c r="AJ165" s="27">
        <v>1.33</v>
      </c>
      <c r="AK165" s="27">
        <v>97.5</v>
      </c>
      <c r="AL165" s="27">
        <v>45</v>
      </c>
      <c r="AM165" s="29">
        <v>111</v>
      </c>
      <c r="AN165" s="27">
        <v>32</v>
      </c>
      <c r="AO165" s="27">
        <v>468.46</v>
      </c>
      <c r="AP165" s="23">
        <v>113.827</v>
      </c>
    </row>
    <row r="166" spans="1:42" customFormat="1" x14ac:dyDescent="0.25">
      <c r="A166" s="21">
        <v>111</v>
      </c>
      <c r="B166" s="21">
        <v>4104</v>
      </c>
      <c r="C166" s="22" t="s">
        <v>340</v>
      </c>
      <c r="D166" s="22" t="s">
        <v>43</v>
      </c>
      <c r="E166" s="24">
        <v>39681</v>
      </c>
      <c r="F166" s="21">
        <v>2008</v>
      </c>
      <c r="G166" s="22" t="s">
        <v>204</v>
      </c>
      <c r="H166" s="22" t="s">
        <v>41</v>
      </c>
      <c r="I166" s="21">
        <v>3</v>
      </c>
      <c r="J166" s="22" t="s">
        <v>341</v>
      </c>
      <c r="K166" s="22" t="s">
        <v>342</v>
      </c>
      <c r="L166" s="22" t="s">
        <v>330</v>
      </c>
      <c r="M166" s="22" t="s">
        <v>49</v>
      </c>
      <c r="N166" s="22" t="s">
        <v>227</v>
      </c>
      <c r="O166" s="22" t="s">
        <v>228</v>
      </c>
      <c r="P166" s="22" t="s">
        <v>242</v>
      </c>
      <c r="Q166" s="22" t="s">
        <v>51</v>
      </c>
      <c r="R166" s="26">
        <v>48.947043999999998</v>
      </c>
      <c r="S166" s="26">
        <v>-116.15494</v>
      </c>
      <c r="T166" s="22" t="s">
        <v>43</v>
      </c>
      <c r="U166" s="22" t="s">
        <v>44</v>
      </c>
      <c r="V166" s="27">
        <v>77.901269999999997</v>
      </c>
      <c r="W166" s="22" t="s">
        <v>45</v>
      </c>
      <c r="X166" s="21">
        <v>40</v>
      </c>
      <c r="Y166" s="27">
        <v>8.52</v>
      </c>
      <c r="Z166" s="27">
        <v>156.6</v>
      </c>
      <c r="AA166" s="23">
        <v>5.383</v>
      </c>
      <c r="AB166" s="27">
        <v>1.0920000000000001</v>
      </c>
      <c r="AC166" s="23">
        <v>0.24909091131253677</v>
      </c>
      <c r="AD166" s="27">
        <v>70.24265644955301</v>
      </c>
      <c r="AE166" s="27">
        <v>31.86462345707919</v>
      </c>
      <c r="AF166" s="27">
        <v>17.3</v>
      </c>
      <c r="AG166" s="27">
        <v>30.61</v>
      </c>
      <c r="AH166" s="25">
        <v>0.1</v>
      </c>
      <c r="AI166" s="27">
        <v>2.11</v>
      </c>
      <c r="AJ166" s="27">
        <v>5.1100000000000003</v>
      </c>
      <c r="AK166" s="27">
        <v>94.87</v>
      </c>
      <c r="AL166" s="27">
        <v>17.95</v>
      </c>
      <c r="AM166" s="29">
        <v>109</v>
      </c>
      <c r="AN166" s="27">
        <v>25.64</v>
      </c>
      <c r="AO166" s="27">
        <v>613.03</v>
      </c>
      <c r="AP166" s="23">
        <v>177.89500000000001</v>
      </c>
    </row>
    <row r="167" spans="1:42" customFormat="1" x14ac:dyDescent="0.25">
      <c r="A167" s="21">
        <v>111</v>
      </c>
      <c r="B167" s="21">
        <v>7306</v>
      </c>
      <c r="C167" s="22" t="s">
        <v>340</v>
      </c>
      <c r="D167" s="22" t="s">
        <v>43</v>
      </c>
      <c r="E167" s="24">
        <v>41499</v>
      </c>
      <c r="F167" s="21">
        <v>2013</v>
      </c>
      <c r="G167" s="22" t="s">
        <v>204</v>
      </c>
      <c r="H167" s="22" t="s">
        <v>41</v>
      </c>
      <c r="I167" s="21">
        <v>3</v>
      </c>
      <c r="J167" s="22" t="s">
        <v>341</v>
      </c>
      <c r="K167" s="22" t="s">
        <v>342</v>
      </c>
      <c r="L167" s="22" t="s">
        <v>330</v>
      </c>
      <c r="M167" s="22" t="s">
        <v>49</v>
      </c>
      <c r="N167" s="22" t="s">
        <v>227</v>
      </c>
      <c r="O167" s="22" t="s">
        <v>228</v>
      </c>
      <c r="P167" s="22" t="s">
        <v>242</v>
      </c>
      <c r="Q167" s="22" t="s">
        <v>51</v>
      </c>
      <c r="R167" s="26">
        <v>48.947043999999998</v>
      </c>
      <c r="S167" s="26">
        <v>-116.15494</v>
      </c>
      <c r="T167" s="22" t="s">
        <v>43</v>
      </c>
      <c r="U167" s="22" t="s">
        <v>44</v>
      </c>
      <c r="V167" s="27">
        <v>73.799379999999999</v>
      </c>
      <c r="W167" s="22" t="s">
        <v>45</v>
      </c>
      <c r="X167" s="21">
        <v>60</v>
      </c>
      <c r="Y167" s="27">
        <v>8.3800000000000008</v>
      </c>
      <c r="Z167" s="27">
        <v>149.4</v>
      </c>
      <c r="AA167" s="23">
        <v>5.6890000000000001</v>
      </c>
      <c r="AB167" s="27">
        <v>1.161</v>
      </c>
      <c r="AC167" s="23">
        <v>0.29000000283122063</v>
      </c>
      <c r="AD167" s="27">
        <v>26.773761713520749</v>
      </c>
      <c r="AE167" s="27">
        <v>11.378848887830374</v>
      </c>
      <c r="AF167" s="27">
        <v>12.5</v>
      </c>
      <c r="AG167" s="27">
        <v>22.35</v>
      </c>
      <c r="AH167" s="25">
        <v>0.06</v>
      </c>
      <c r="AI167" s="27">
        <v>0.26</v>
      </c>
      <c r="AJ167" s="27">
        <v>2.9</v>
      </c>
      <c r="AK167" s="27">
        <v>100</v>
      </c>
      <c r="AL167" s="27">
        <v>61.11</v>
      </c>
      <c r="AM167" s="29">
        <v>75</v>
      </c>
      <c r="AN167" s="27">
        <v>66.67</v>
      </c>
      <c r="AO167" s="27">
        <v>1131.19</v>
      </c>
      <c r="AP167" s="23">
        <v>331.59100000000001</v>
      </c>
    </row>
    <row r="168" spans="1:42" customFormat="1" x14ac:dyDescent="0.25">
      <c r="A168" s="21">
        <v>111</v>
      </c>
      <c r="B168" s="21">
        <v>10015</v>
      </c>
      <c r="C168" s="22" t="s">
        <v>340</v>
      </c>
      <c r="D168" s="22" t="s">
        <v>43</v>
      </c>
      <c r="E168" s="24">
        <v>43322</v>
      </c>
      <c r="F168" s="21">
        <v>2018</v>
      </c>
      <c r="G168" s="22" t="s">
        <v>204</v>
      </c>
      <c r="H168" s="22" t="s">
        <v>41</v>
      </c>
      <c r="I168" s="21">
        <v>3</v>
      </c>
      <c r="J168" s="22" t="s">
        <v>341</v>
      </c>
      <c r="K168" s="22" t="s">
        <v>342</v>
      </c>
      <c r="L168" s="22" t="s">
        <v>330</v>
      </c>
      <c r="M168" s="22" t="s">
        <v>49</v>
      </c>
      <c r="N168" s="22" t="s">
        <v>227</v>
      </c>
      <c r="O168" s="22" t="s">
        <v>228</v>
      </c>
      <c r="P168" s="22" t="s">
        <v>242</v>
      </c>
      <c r="Q168" s="22" t="s">
        <v>51</v>
      </c>
      <c r="R168" s="26">
        <v>48.947043999999998</v>
      </c>
      <c r="S168" s="26">
        <v>-116.15494</v>
      </c>
      <c r="T168" s="22" t="s">
        <v>43</v>
      </c>
      <c r="U168" s="22" t="s">
        <v>44</v>
      </c>
      <c r="V168" s="27">
        <v>64.664273736698803</v>
      </c>
      <c r="W168" s="22" t="s">
        <v>45</v>
      </c>
      <c r="X168" s="21">
        <v>50</v>
      </c>
      <c r="Y168" s="27">
        <v>7.47</v>
      </c>
      <c r="Z168" s="27">
        <v>157.69999999999999</v>
      </c>
      <c r="AA168" s="23">
        <v>5.149</v>
      </c>
      <c r="AB168" s="27">
        <v>1.3720000000000001</v>
      </c>
      <c r="AC168" s="23">
        <v>0.20000000794728598</v>
      </c>
      <c r="AD168" s="27">
        <v>19.023462270133166</v>
      </c>
      <c r="AE168" s="27">
        <v>7.9264426125554861</v>
      </c>
      <c r="AF168" s="27">
        <v>15.86</v>
      </c>
      <c r="AG168" s="27">
        <v>32.68</v>
      </c>
      <c r="AH168" s="25">
        <v>5.3999999999999999E-2</v>
      </c>
      <c r="AI168" s="27">
        <v>0</v>
      </c>
      <c r="AJ168" s="27">
        <v>3.07</v>
      </c>
      <c r="AK168" s="27">
        <v>97.37</v>
      </c>
      <c r="AL168" s="27">
        <v>52.63</v>
      </c>
      <c r="AM168" s="29">
        <v>91</v>
      </c>
      <c r="AN168" s="27">
        <v>54.29</v>
      </c>
      <c r="AO168" s="27">
        <v>716.55</v>
      </c>
      <c r="AP168" s="23">
        <v>348.29500000000002</v>
      </c>
    </row>
    <row r="169" spans="1:42" customFormat="1" x14ac:dyDescent="0.25">
      <c r="A169" s="21">
        <v>112</v>
      </c>
      <c r="B169" s="21">
        <v>136</v>
      </c>
      <c r="C169" s="22" t="s">
        <v>343</v>
      </c>
      <c r="D169" s="22" t="s">
        <v>43</v>
      </c>
      <c r="E169" s="24">
        <v>37848</v>
      </c>
      <c r="F169" s="21">
        <v>2003</v>
      </c>
      <c r="G169" s="22" t="s">
        <v>204</v>
      </c>
      <c r="H169" s="22" t="s">
        <v>41</v>
      </c>
      <c r="I169" s="21">
        <v>3</v>
      </c>
      <c r="J169" s="22" t="s">
        <v>344</v>
      </c>
      <c r="K169" s="22" t="s">
        <v>345</v>
      </c>
      <c r="L169" s="22" t="s">
        <v>330</v>
      </c>
      <c r="M169" s="22" t="s">
        <v>68</v>
      </c>
      <c r="N169" s="22" t="s">
        <v>227</v>
      </c>
      <c r="O169" s="22" t="s">
        <v>228</v>
      </c>
      <c r="P169" s="22" t="s">
        <v>242</v>
      </c>
      <c r="Q169" s="22" t="s">
        <v>51</v>
      </c>
      <c r="R169" s="26">
        <v>48.998733999999999</v>
      </c>
      <c r="S169" s="26">
        <v>-116.06191800000001</v>
      </c>
      <c r="T169" s="22" t="s">
        <v>43</v>
      </c>
      <c r="U169" s="22" t="s">
        <v>55</v>
      </c>
      <c r="V169" s="27">
        <v>74.905057324617601</v>
      </c>
      <c r="W169" s="22" t="s">
        <v>55</v>
      </c>
      <c r="X169" s="21">
        <v>20</v>
      </c>
      <c r="Y169" s="27">
        <v>8.32</v>
      </c>
      <c r="Z169" s="27">
        <v>166</v>
      </c>
      <c r="AA169" s="23">
        <v>1.9159999999999999</v>
      </c>
      <c r="AB169" s="27">
        <v>1.0960000000000001</v>
      </c>
      <c r="AC169" s="23">
        <v>0.24214285931416921</v>
      </c>
      <c r="AD169" s="27">
        <v>84.337349397590359</v>
      </c>
      <c r="AE169" s="27">
        <v>55.542168416172622</v>
      </c>
      <c r="AF169" s="27">
        <v>41.93</v>
      </c>
      <c r="AG169" s="27">
        <v>89.34</v>
      </c>
      <c r="AH169" s="25">
        <v>0.108</v>
      </c>
      <c r="AI169" s="27">
        <v>1.39</v>
      </c>
      <c r="AJ169" s="27">
        <v>2.56</v>
      </c>
      <c r="AK169" s="27">
        <v>100</v>
      </c>
      <c r="AL169" s="27">
        <v>73.17</v>
      </c>
      <c r="AM169" s="29">
        <v>113</v>
      </c>
      <c r="AN169" s="27">
        <v>21.05</v>
      </c>
      <c r="AO169" s="27">
        <v>138.55000000000001</v>
      </c>
      <c r="AP169" s="23">
        <v>151.00200000000001</v>
      </c>
    </row>
    <row r="170" spans="1:42" customFormat="1" x14ac:dyDescent="0.25">
      <c r="A170" s="21">
        <v>112</v>
      </c>
      <c r="B170" s="21">
        <v>4105</v>
      </c>
      <c r="C170" s="22" t="s">
        <v>343</v>
      </c>
      <c r="D170" s="22" t="s">
        <v>43</v>
      </c>
      <c r="E170" s="24">
        <v>39682</v>
      </c>
      <c r="F170" s="21">
        <v>2008</v>
      </c>
      <c r="G170" s="22" t="s">
        <v>204</v>
      </c>
      <c r="H170" s="22" t="s">
        <v>41</v>
      </c>
      <c r="I170" s="21">
        <v>3</v>
      </c>
      <c r="J170" s="22" t="s">
        <v>344</v>
      </c>
      <c r="K170" s="22" t="s">
        <v>345</v>
      </c>
      <c r="L170" s="22" t="s">
        <v>330</v>
      </c>
      <c r="M170" s="22" t="s">
        <v>68</v>
      </c>
      <c r="N170" s="22" t="s">
        <v>227</v>
      </c>
      <c r="O170" s="22" t="s">
        <v>228</v>
      </c>
      <c r="P170" s="22" t="s">
        <v>242</v>
      </c>
      <c r="Q170" s="22" t="s">
        <v>51</v>
      </c>
      <c r="R170" s="26">
        <v>48.998733999999999</v>
      </c>
      <c r="S170" s="26">
        <v>-116.06191800000001</v>
      </c>
      <c r="T170" s="22" t="s">
        <v>43</v>
      </c>
      <c r="U170" s="22" t="s">
        <v>44</v>
      </c>
      <c r="V170" s="27">
        <v>78.810299999999998</v>
      </c>
      <c r="W170" s="22" t="s">
        <v>55</v>
      </c>
      <c r="X170" s="21">
        <v>20</v>
      </c>
      <c r="Y170" s="27">
        <v>9.8000000000000007</v>
      </c>
      <c r="Z170" s="27">
        <v>162.5</v>
      </c>
      <c r="AA170" s="23">
        <v>2</v>
      </c>
      <c r="AB170" s="27">
        <v>1.0860000000000001</v>
      </c>
      <c r="AC170" s="23">
        <v>0.40250001847743988</v>
      </c>
      <c r="AD170" s="27">
        <v>24.615384615384617</v>
      </c>
      <c r="AE170" s="27">
        <v>26.892307574932389</v>
      </c>
      <c r="AF170" s="27">
        <v>18.73</v>
      </c>
      <c r="AG170" s="27">
        <v>62.66</v>
      </c>
      <c r="AH170" s="25">
        <v>0.14799999999999999</v>
      </c>
      <c r="AI170" s="27">
        <v>0.17</v>
      </c>
      <c r="AJ170" s="27">
        <v>3.83</v>
      </c>
      <c r="AK170" s="27">
        <v>100</v>
      </c>
      <c r="AL170" s="27">
        <v>58.97</v>
      </c>
      <c r="AM170" s="29">
        <v>112</v>
      </c>
      <c r="AN170" s="27">
        <v>23.08</v>
      </c>
      <c r="AO170" s="27">
        <v>209.23</v>
      </c>
      <c r="AP170" s="23">
        <v>135.07900000000001</v>
      </c>
    </row>
    <row r="171" spans="1:42" customFormat="1" x14ac:dyDescent="0.25">
      <c r="A171" s="21">
        <v>112</v>
      </c>
      <c r="B171" s="21">
        <v>7307</v>
      </c>
      <c r="C171" s="22" t="s">
        <v>343</v>
      </c>
      <c r="D171" s="22" t="s">
        <v>43</v>
      </c>
      <c r="E171" s="24">
        <v>41500</v>
      </c>
      <c r="F171" s="21">
        <v>2013</v>
      </c>
      <c r="G171" s="22" t="s">
        <v>204</v>
      </c>
      <c r="H171" s="22" t="s">
        <v>41</v>
      </c>
      <c r="I171" s="21">
        <v>3</v>
      </c>
      <c r="J171" s="22" t="s">
        <v>344</v>
      </c>
      <c r="K171" s="22" t="s">
        <v>345</v>
      </c>
      <c r="L171" s="22" t="s">
        <v>330</v>
      </c>
      <c r="M171" s="22" t="s">
        <v>68</v>
      </c>
      <c r="N171" s="22" t="s">
        <v>227</v>
      </c>
      <c r="O171" s="22" t="s">
        <v>228</v>
      </c>
      <c r="P171" s="22" t="s">
        <v>242</v>
      </c>
      <c r="Q171" s="22" t="s">
        <v>51</v>
      </c>
      <c r="R171" s="26">
        <v>48.998733999999999</v>
      </c>
      <c r="S171" s="26">
        <v>-116.06191800000001</v>
      </c>
      <c r="T171" s="22" t="s">
        <v>43</v>
      </c>
      <c r="U171" s="22" t="s">
        <v>44</v>
      </c>
      <c r="V171" s="27">
        <v>66.919210000000007</v>
      </c>
      <c r="W171" s="22" t="s">
        <v>55</v>
      </c>
      <c r="X171" s="21">
        <v>30</v>
      </c>
      <c r="Y171" s="27">
        <v>9.4600000000000009</v>
      </c>
      <c r="Z171" s="27">
        <v>154</v>
      </c>
      <c r="AA171" s="23">
        <v>2.11</v>
      </c>
      <c r="AB171" s="27">
        <v>1</v>
      </c>
      <c r="AC171" s="23">
        <v>0.35333332419395447</v>
      </c>
      <c r="AD171" s="27">
        <v>19.480519480519479</v>
      </c>
      <c r="AE171" s="27">
        <v>12.922077984004826</v>
      </c>
      <c r="AF171" s="27">
        <v>15.78</v>
      </c>
      <c r="AG171" s="27">
        <v>37.380000000000003</v>
      </c>
      <c r="AH171" s="25">
        <v>7.5999999999999998E-2</v>
      </c>
      <c r="AI171" s="27">
        <v>0</v>
      </c>
      <c r="AJ171" s="27">
        <v>2.33</v>
      </c>
      <c r="AK171" s="27">
        <v>100</v>
      </c>
      <c r="AL171" s="27">
        <v>89.47</v>
      </c>
      <c r="AM171" s="29">
        <v>87</v>
      </c>
      <c r="AN171" s="27">
        <v>60.53</v>
      </c>
      <c r="AO171" s="27">
        <v>168.83</v>
      </c>
      <c r="AP171" s="23">
        <v>183.464</v>
      </c>
    </row>
    <row r="172" spans="1:42" customFormat="1" x14ac:dyDescent="0.25">
      <c r="A172" s="21">
        <v>112</v>
      </c>
      <c r="B172" s="21">
        <v>11075</v>
      </c>
      <c r="C172" s="22" t="s">
        <v>343</v>
      </c>
      <c r="D172" s="22" t="s">
        <v>43</v>
      </c>
      <c r="E172" s="24">
        <v>43699</v>
      </c>
      <c r="F172" s="21">
        <v>2019</v>
      </c>
      <c r="G172" s="22" t="s">
        <v>204</v>
      </c>
      <c r="H172" s="22" t="s">
        <v>41</v>
      </c>
      <c r="I172" s="21">
        <v>3</v>
      </c>
      <c r="J172" s="22" t="s">
        <v>344</v>
      </c>
      <c r="K172" s="22" t="s">
        <v>345</v>
      </c>
      <c r="L172" s="22" t="s">
        <v>330</v>
      </c>
      <c r="M172" s="22" t="s">
        <v>68</v>
      </c>
      <c r="N172" s="22" t="s">
        <v>227</v>
      </c>
      <c r="O172" s="22" t="s">
        <v>228</v>
      </c>
      <c r="P172" s="22" t="s">
        <v>242</v>
      </c>
      <c r="Q172" s="22" t="s">
        <v>51</v>
      </c>
      <c r="R172" s="26">
        <v>48.998733999999999</v>
      </c>
      <c r="S172" s="26">
        <v>-116.06191800000001</v>
      </c>
      <c r="T172" s="22" t="s">
        <v>43</v>
      </c>
      <c r="U172" s="22" t="s">
        <v>44</v>
      </c>
      <c r="V172" s="27">
        <v>82.366552407203002</v>
      </c>
      <c r="W172" s="22" t="s">
        <v>55</v>
      </c>
      <c r="X172" s="21">
        <v>20</v>
      </c>
      <c r="Y172" s="27">
        <v>9.6</v>
      </c>
      <c r="Z172" s="27">
        <v>158.5</v>
      </c>
      <c r="AA172" s="23">
        <v>1.9119999999999999</v>
      </c>
      <c r="AB172" s="27">
        <v>1</v>
      </c>
      <c r="AC172" s="23">
        <v>0.33142857679298948</v>
      </c>
      <c r="AD172" s="27">
        <v>44.164037854889592</v>
      </c>
      <c r="AE172" s="27">
        <v>31.041009343384946</v>
      </c>
      <c r="AF172" s="27">
        <v>17.62</v>
      </c>
      <c r="AG172" s="27">
        <v>81.05</v>
      </c>
      <c r="AH172" s="25">
        <v>0.15</v>
      </c>
      <c r="AI172" s="27">
        <v>2.1</v>
      </c>
      <c r="AJ172" s="27">
        <v>2.29</v>
      </c>
      <c r="AK172" s="27">
        <v>100</v>
      </c>
      <c r="AL172" s="27">
        <v>57.89</v>
      </c>
      <c r="AM172" s="29">
        <v>92</v>
      </c>
      <c r="AN172" s="27">
        <v>47.37</v>
      </c>
      <c r="AO172" s="27">
        <v>176.66</v>
      </c>
      <c r="AP172" s="23">
        <v>108.96599999999999</v>
      </c>
    </row>
    <row r="173" spans="1:42" customFormat="1" x14ac:dyDescent="0.25">
      <c r="A173" s="21">
        <v>113</v>
      </c>
      <c r="B173" s="21">
        <v>137</v>
      </c>
      <c r="C173" s="22" t="s">
        <v>346</v>
      </c>
      <c r="D173" s="22" t="s">
        <v>43</v>
      </c>
      <c r="E173" s="24">
        <v>37851</v>
      </c>
      <c r="F173" s="21">
        <v>2003</v>
      </c>
      <c r="G173" s="22" t="s">
        <v>204</v>
      </c>
      <c r="H173" s="22" t="s">
        <v>41</v>
      </c>
      <c r="I173" s="21">
        <v>3</v>
      </c>
      <c r="J173" s="22" t="s">
        <v>335</v>
      </c>
      <c r="K173" s="22" t="s">
        <v>347</v>
      </c>
      <c r="L173" s="22" t="s">
        <v>330</v>
      </c>
      <c r="M173" s="22" t="s">
        <v>50</v>
      </c>
      <c r="N173" s="22" t="s">
        <v>227</v>
      </c>
      <c r="O173" s="22" t="s">
        <v>326</v>
      </c>
      <c r="P173" s="22" t="s">
        <v>215</v>
      </c>
      <c r="Q173" s="22" t="s">
        <v>61</v>
      </c>
      <c r="R173" s="26">
        <v>48.817880000000002</v>
      </c>
      <c r="S173" s="26">
        <v>-115.67904</v>
      </c>
      <c r="T173" s="22" t="s">
        <v>43</v>
      </c>
      <c r="U173" s="22" t="s">
        <v>55</v>
      </c>
      <c r="V173" s="27">
        <v>71.727244472539596</v>
      </c>
      <c r="W173" s="22" t="s">
        <v>55</v>
      </c>
      <c r="X173" s="21">
        <v>50</v>
      </c>
      <c r="Y173" s="27">
        <v>4.91</v>
      </c>
      <c r="Z173" s="27">
        <v>160.19999999999999</v>
      </c>
      <c r="AA173" s="23">
        <v>2.0470000000000002</v>
      </c>
      <c r="AB173" s="27">
        <v>1.1479999999999999</v>
      </c>
      <c r="AC173" s="23">
        <v>0.27727273242040112</v>
      </c>
      <c r="AD173" s="27">
        <v>68.664169787765289</v>
      </c>
      <c r="AE173" s="27">
        <v>55.930087628882475</v>
      </c>
      <c r="AF173" s="27">
        <v>44.26</v>
      </c>
      <c r="AG173" s="27">
        <v>224.45</v>
      </c>
      <c r="AH173" s="25">
        <v>4.5999999999999999E-2</v>
      </c>
      <c r="AI173" s="27">
        <v>2.3199999999999998</v>
      </c>
      <c r="AJ173" s="27">
        <v>4.9800000000000004</v>
      </c>
      <c r="AK173" s="27">
        <v>97.5</v>
      </c>
      <c r="AL173" s="27">
        <v>65</v>
      </c>
      <c r="AM173" s="29">
        <v>88</v>
      </c>
      <c r="AN173" s="27">
        <v>58.82</v>
      </c>
      <c r="AO173" s="27">
        <v>468.16</v>
      </c>
      <c r="AP173" s="23">
        <v>99.414000000000001</v>
      </c>
    </row>
    <row r="174" spans="1:42" customFormat="1" x14ac:dyDescent="0.25">
      <c r="A174" s="21">
        <v>113</v>
      </c>
      <c r="B174" s="21">
        <v>4106</v>
      </c>
      <c r="C174" s="22" t="s">
        <v>346</v>
      </c>
      <c r="D174" s="22" t="s">
        <v>43</v>
      </c>
      <c r="E174" s="24">
        <v>39685</v>
      </c>
      <c r="F174" s="21">
        <v>2008</v>
      </c>
      <c r="G174" s="22" t="s">
        <v>204</v>
      </c>
      <c r="H174" s="22" t="s">
        <v>41</v>
      </c>
      <c r="I174" s="21">
        <v>3</v>
      </c>
      <c r="J174" s="22" t="s">
        <v>335</v>
      </c>
      <c r="K174" s="22" t="s">
        <v>347</v>
      </c>
      <c r="L174" s="22" t="s">
        <v>330</v>
      </c>
      <c r="M174" s="22" t="s">
        <v>50</v>
      </c>
      <c r="N174" s="22" t="s">
        <v>227</v>
      </c>
      <c r="O174" s="22" t="s">
        <v>326</v>
      </c>
      <c r="P174" s="22" t="s">
        <v>215</v>
      </c>
      <c r="Q174" s="22" t="s">
        <v>61</v>
      </c>
      <c r="R174" s="26">
        <v>48.817880000000002</v>
      </c>
      <c r="S174" s="26">
        <v>-115.67904</v>
      </c>
      <c r="T174" s="22" t="s">
        <v>43</v>
      </c>
      <c r="U174" s="22" t="s">
        <v>44</v>
      </c>
      <c r="V174" s="27">
        <v>48.395980000000002</v>
      </c>
      <c r="W174" s="22" t="s">
        <v>55</v>
      </c>
      <c r="X174" s="21">
        <v>40</v>
      </c>
      <c r="Y174" s="27">
        <v>6.14</v>
      </c>
      <c r="Z174" s="27">
        <v>158.9</v>
      </c>
      <c r="AA174" s="23">
        <v>2.052</v>
      </c>
      <c r="AB174" s="27">
        <v>1.147</v>
      </c>
      <c r="AC174" s="23">
        <v>0.23999999165534974</v>
      </c>
      <c r="AD174" s="27">
        <v>62.93266205160478</v>
      </c>
      <c r="AE174" s="27">
        <v>32.662051514756982</v>
      </c>
      <c r="AF174" s="27">
        <v>23.93</v>
      </c>
      <c r="AG174" s="27">
        <v>107.98</v>
      </c>
      <c r="AH174" s="25">
        <v>5.0999999999999997E-2</v>
      </c>
      <c r="AI174" s="27">
        <v>4.66</v>
      </c>
      <c r="AJ174" s="27">
        <v>11.1</v>
      </c>
      <c r="AK174" s="27">
        <v>100</v>
      </c>
      <c r="AL174" s="27">
        <v>90</v>
      </c>
      <c r="AM174" s="29">
        <v>103</v>
      </c>
      <c r="AN174" s="27">
        <v>35</v>
      </c>
      <c r="AO174" s="27">
        <v>490.87</v>
      </c>
      <c r="AP174" s="23">
        <v>95.673000000000002</v>
      </c>
    </row>
    <row r="175" spans="1:42" customFormat="1" x14ac:dyDescent="0.25">
      <c r="A175" s="21">
        <v>113</v>
      </c>
      <c r="B175" s="21">
        <v>10017</v>
      </c>
      <c r="C175" s="22" t="s">
        <v>346</v>
      </c>
      <c r="D175" s="22" t="s">
        <v>43</v>
      </c>
      <c r="E175" s="24">
        <v>43320</v>
      </c>
      <c r="F175" s="21">
        <v>2018</v>
      </c>
      <c r="G175" s="22" t="s">
        <v>204</v>
      </c>
      <c r="H175" s="22" t="s">
        <v>41</v>
      </c>
      <c r="I175" s="21">
        <v>3</v>
      </c>
      <c r="J175" s="22" t="s">
        <v>335</v>
      </c>
      <c r="K175" s="22" t="s">
        <v>347</v>
      </c>
      <c r="L175" s="22" t="s">
        <v>330</v>
      </c>
      <c r="M175" s="22" t="s">
        <v>50</v>
      </c>
      <c r="N175" s="22" t="s">
        <v>227</v>
      </c>
      <c r="O175" s="22" t="s">
        <v>326</v>
      </c>
      <c r="P175" s="22" t="s">
        <v>215</v>
      </c>
      <c r="Q175" s="22" t="s">
        <v>61</v>
      </c>
      <c r="R175" s="26">
        <v>48.817880000000002</v>
      </c>
      <c r="S175" s="26">
        <v>-115.67904</v>
      </c>
      <c r="T175" s="22" t="s">
        <v>43</v>
      </c>
      <c r="U175" s="22" t="s">
        <v>44</v>
      </c>
      <c r="V175" s="27">
        <v>48.793325361617498</v>
      </c>
      <c r="W175" s="22" t="s">
        <v>55</v>
      </c>
      <c r="X175" s="21">
        <v>50</v>
      </c>
      <c r="Y175" s="27">
        <v>5.3</v>
      </c>
      <c r="Z175" s="27">
        <v>158.1</v>
      </c>
      <c r="AA175" s="23">
        <v>2.1030000000000002</v>
      </c>
      <c r="AB175" s="27">
        <v>1.1399999999999999</v>
      </c>
      <c r="AC175" s="23">
        <v>0.26285714336803984</v>
      </c>
      <c r="AD175" s="27">
        <v>44.275774826059461</v>
      </c>
      <c r="AE175" s="27">
        <v>24.731182433773188</v>
      </c>
      <c r="AF175" s="27">
        <v>12.96</v>
      </c>
      <c r="AG175" s="27">
        <v>29.47</v>
      </c>
      <c r="AH175" s="25">
        <v>3.7999999999999999E-2</v>
      </c>
      <c r="AI175" s="27">
        <v>3.65</v>
      </c>
      <c r="AJ175" s="27">
        <v>4.22</v>
      </c>
      <c r="AK175" s="27">
        <v>100</v>
      </c>
      <c r="AL175" s="27">
        <v>100</v>
      </c>
      <c r="AM175" s="29">
        <v>103</v>
      </c>
      <c r="AN175" s="27">
        <v>47.37</v>
      </c>
      <c r="AO175" s="27">
        <v>524.98</v>
      </c>
      <c r="AP175" s="23">
        <v>143.303</v>
      </c>
    </row>
    <row r="176" spans="1:42" customFormat="1" x14ac:dyDescent="0.25">
      <c r="A176" s="21">
        <v>114</v>
      </c>
      <c r="B176" s="21">
        <v>138</v>
      </c>
      <c r="C176" s="22" t="s">
        <v>348</v>
      </c>
      <c r="D176" s="22" t="s">
        <v>43</v>
      </c>
      <c r="E176" s="24">
        <v>38199</v>
      </c>
      <c r="F176" s="21">
        <v>2004</v>
      </c>
      <c r="G176" s="22" t="s">
        <v>204</v>
      </c>
      <c r="H176" s="22" t="s">
        <v>41</v>
      </c>
      <c r="I176" s="21">
        <v>4</v>
      </c>
      <c r="J176" s="22" t="s">
        <v>349</v>
      </c>
      <c r="K176" s="22" t="s">
        <v>350</v>
      </c>
      <c r="L176" s="22" t="s">
        <v>351</v>
      </c>
      <c r="M176" s="22" t="s">
        <v>52</v>
      </c>
      <c r="N176" s="22" t="s">
        <v>227</v>
      </c>
      <c r="O176" s="22" t="s">
        <v>326</v>
      </c>
      <c r="P176" s="22" t="s">
        <v>215</v>
      </c>
      <c r="Q176" s="22" t="s">
        <v>61</v>
      </c>
      <c r="R176" s="26">
        <v>48.560175999999998</v>
      </c>
      <c r="S176" s="26">
        <v>-116.022199</v>
      </c>
      <c r="T176" s="22" t="s">
        <v>43</v>
      </c>
      <c r="U176" s="22" t="s">
        <v>55</v>
      </c>
      <c r="V176" s="27">
        <v>29.060537748690798</v>
      </c>
      <c r="W176" s="22" t="s">
        <v>55</v>
      </c>
      <c r="X176" s="21">
        <v>60</v>
      </c>
      <c r="Y176" s="27">
        <v>2.59</v>
      </c>
      <c r="Z176" s="27">
        <v>170.4</v>
      </c>
      <c r="AA176" s="23">
        <v>2.0720000000000001</v>
      </c>
      <c r="AB176" s="27">
        <v>1.2889999999999999</v>
      </c>
      <c r="AC176" s="23">
        <v>0.1862500011920929</v>
      </c>
      <c r="AD176" s="27">
        <v>140.84507042253523</v>
      </c>
      <c r="AE176" s="27">
        <v>59.213615359274996</v>
      </c>
      <c r="AF176" s="55"/>
      <c r="AG176" s="55"/>
      <c r="AH176" s="25">
        <v>1.9E-2</v>
      </c>
      <c r="AI176" s="27">
        <v>48.83</v>
      </c>
      <c r="AJ176" s="27">
        <v>56.87</v>
      </c>
      <c r="AK176" s="27">
        <v>90.48</v>
      </c>
      <c r="AL176" s="27">
        <v>28.57</v>
      </c>
      <c r="AM176" s="29">
        <v>104</v>
      </c>
      <c r="AN176" s="27">
        <v>29.27</v>
      </c>
      <c r="AO176" s="27">
        <v>516.42999999999995</v>
      </c>
      <c r="AP176" s="23">
        <v>279.25299999999999</v>
      </c>
    </row>
    <row r="177" spans="1:42" customFormat="1" x14ac:dyDescent="0.25">
      <c r="A177" s="21">
        <v>114</v>
      </c>
      <c r="B177" s="21">
        <v>4798</v>
      </c>
      <c r="C177" s="22" t="s">
        <v>348</v>
      </c>
      <c r="D177" s="22" t="s">
        <v>43</v>
      </c>
      <c r="E177" s="24">
        <v>40004</v>
      </c>
      <c r="F177" s="21">
        <v>2009</v>
      </c>
      <c r="G177" s="22" t="s">
        <v>204</v>
      </c>
      <c r="H177" s="22" t="s">
        <v>41</v>
      </c>
      <c r="I177" s="21">
        <v>4</v>
      </c>
      <c r="J177" s="22" t="s">
        <v>349</v>
      </c>
      <c r="K177" s="22" t="s">
        <v>350</v>
      </c>
      <c r="L177" s="22" t="s">
        <v>351</v>
      </c>
      <c r="M177" s="22" t="s">
        <v>52</v>
      </c>
      <c r="N177" s="22" t="s">
        <v>227</v>
      </c>
      <c r="O177" s="22" t="s">
        <v>326</v>
      </c>
      <c r="P177" s="22" t="s">
        <v>215</v>
      </c>
      <c r="Q177" s="22" t="s">
        <v>61</v>
      </c>
      <c r="R177" s="26">
        <v>48.560175999999998</v>
      </c>
      <c r="S177" s="26">
        <v>-116.022199</v>
      </c>
      <c r="T177" s="22" t="s">
        <v>43</v>
      </c>
      <c r="U177" s="22" t="s">
        <v>44</v>
      </c>
      <c r="V177" s="27">
        <v>41.862670000000001</v>
      </c>
      <c r="W177" s="22" t="s">
        <v>55</v>
      </c>
      <c r="X177" s="21">
        <v>50</v>
      </c>
      <c r="Y177" s="27">
        <v>2.4900000000000002</v>
      </c>
      <c r="Z177" s="27">
        <v>159.30000000000001</v>
      </c>
      <c r="AA177" s="23">
        <v>2.1589999999999998</v>
      </c>
      <c r="AB177" s="27">
        <v>1.149</v>
      </c>
      <c r="AC177" s="23">
        <v>0.19368420737354378</v>
      </c>
      <c r="AD177" s="27">
        <v>119.27181418706841</v>
      </c>
      <c r="AE177" s="27">
        <v>42.310106851586141</v>
      </c>
      <c r="AF177" s="27">
        <v>8.6999999999999993</v>
      </c>
      <c r="AG177" s="27">
        <v>26.5</v>
      </c>
      <c r="AH177" s="25">
        <v>1.7000000000000001E-2</v>
      </c>
      <c r="AI177" s="27">
        <v>15.14</v>
      </c>
      <c r="AJ177" s="27">
        <v>25.98</v>
      </c>
      <c r="AK177" s="27">
        <v>97.37</v>
      </c>
      <c r="AL177" s="27">
        <v>44.74</v>
      </c>
      <c r="AM177" s="29">
        <v>86</v>
      </c>
      <c r="AN177" s="27">
        <v>55.26</v>
      </c>
      <c r="AO177" s="27">
        <v>533.58000000000004</v>
      </c>
      <c r="AP177" s="23">
        <v>292.10599999999999</v>
      </c>
    </row>
    <row r="178" spans="1:42" customFormat="1" x14ac:dyDescent="0.25">
      <c r="A178" s="21">
        <v>114</v>
      </c>
      <c r="B178" s="21">
        <v>7871</v>
      </c>
      <c r="C178" s="22" t="s">
        <v>348</v>
      </c>
      <c r="D178" s="22" t="s">
        <v>43</v>
      </c>
      <c r="E178" s="24">
        <v>41827</v>
      </c>
      <c r="F178" s="21">
        <v>2014</v>
      </c>
      <c r="G178" s="22" t="s">
        <v>204</v>
      </c>
      <c r="H178" s="22" t="s">
        <v>41</v>
      </c>
      <c r="I178" s="21">
        <v>4</v>
      </c>
      <c r="J178" s="22" t="s">
        <v>349</v>
      </c>
      <c r="K178" s="22" t="s">
        <v>350</v>
      </c>
      <c r="L178" s="22" t="s">
        <v>351</v>
      </c>
      <c r="M178" s="22" t="s">
        <v>52</v>
      </c>
      <c r="N178" s="22" t="s">
        <v>227</v>
      </c>
      <c r="O178" s="22" t="s">
        <v>326</v>
      </c>
      <c r="P178" s="22" t="s">
        <v>215</v>
      </c>
      <c r="Q178" s="22" t="s">
        <v>61</v>
      </c>
      <c r="R178" s="26">
        <v>48.560175999999998</v>
      </c>
      <c r="S178" s="26">
        <v>-116.022199</v>
      </c>
      <c r="T178" s="22" t="s">
        <v>43</v>
      </c>
      <c r="U178" s="22" t="s">
        <v>44</v>
      </c>
      <c r="V178" s="27">
        <v>29.065290000000001</v>
      </c>
      <c r="W178" s="22" t="s">
        <v>55</v>
      </c>
      <c r="X178" s="21">
        <v>60</v>
      </c>
      <c r="Y178" s="27">
        <v>3.04</v>
      </c>
      <c r="Z178" s="27">
        <v>158.30000000000001</v>
      </c>
      <c r="AA178" s="23">
        <v>2.1789999999999998</v>
      </c>
      <c r="AB178" s="27">
        <v>1.0329999999999999</v>
      </c>
      <c r="AC178" s="23">
        <v>0.19590909203345125</v>
      </c>
      <c r="AD178" s="27">
        <v>138.97662665824384</v>
      </c>
      <c r="AE178" s="27">
        <v>49.526215955116136</v>
      </c>
      <c r="AF178" s="27">
        <v>10.11</v>
      </c>
      <c r="AG178" s="27">
        <v>18.89</v>
      </c>
      <c r="AH178" s="25">
        <v>8.5000000000000006E-3</v>
      </c>
      <c r="AI178" s="27">
        <v>16.36</v>
      </c>
      <c r="AJ178" s="27">
        <v>27.57</v>
      </c>
      <c r="AK178" s="27">
        <v>97.37</v>
      </c>
      <c r="AL178" s="27">
        <v>63.16</v>
      </c>
      <c r="AM178" s="29">
        <v>96</v>
      </c>
      <c r="AN178" s="27">
        <v>48.65</v>
      </c>
      <c r="AO178" s="27">
        <v>303.22000000000003</v>
      </c>
      <c r="AP178" s="23">
        <v>189.93600000000001</v>
      </c>
    </row>
    <row r="179" spans="1:42" customFormat="1" x14ac:dyDescent="0.25">
      <c r="A179" s="21">
        <v>114</v>
      </c>
      <c r="B179" s="21">
        <v>10529</v>
      </c>
      <c r="C179" s="22" t="s">
        <v>348</v>
      </c>
      <c r="D179" s="22" t="s">
        <v>43</v>
      </c>
      <c r="E179" s="24">
        <v>43670</v>
      </c>
      <c r="F179" s="21">
        <v>2019</v>
      </c>
      <c r="G179" s="22" t="s">
        <v>204</v>
      </c>
      <c r="H179" s="22" t="s">
        <v>41</v>
      </c>
      <c r="I179" s="21">
        <v>4</v>
      </c>
      <c r="J179" s="22" t="s">
        <v>349</v>
      </c>
      <c r="K179" s="22" t="s">
        <v>350</v>
      </c>
      <c r="L179" s="22" t="s">
        <v>351</v>
      </c>
      <c r="M179" s="22" t="s">
        <v>52</v>
      </c>
      <c r="N179" s="22" t="s">
        <v>227</v>
      </c>
      <c r="O179" s="22" t="s">
        <v>326</v>
      </c>
      <c r="P179" s="22" t="s">
        <v>215</v>
      </c>
      <c r="Q179" s="22" t="s">
        <v>61</v>
      </c>
      <c r="R179" s="26">
        <v>48.560175999999998</v>
      </c>
      <c r="S179" s="26">
        <v>-116.022199</v>
      </c>
      <c r="T179" s="22" t="s">
        <v>43</v>
      </c>
      <c r="U179" s="22" t="s">
        <v>44</v>
      </c>
      <c r="V179" s="27">
        <v>15.5664987512233</v>
      </c>
      <c r="W179" s="22" t="s">
        <v>55</v>
      </c>
      <c r="X179" s="21">
        <v>60</v>
      </c>
      <c r="Y179" s="27">
        <v>3.65</v>
      </c>
      <c r="Z179" s="27">
        <v>153</v>
      </c>
      <c r="AA179" s="23">
        <v>2.2480000000000002</v>
      </c>
      <c r="AB179" s="27">
        <v>1.1279999999999999</v>
      </c>
      <c r="AC179" s="23">
        <v>0.19666666636864344</v>
      </c>
      <c r="AD179" s="27">
        <v>98.039215686274503</v>
      </c>
      <c r="AE179" s="27">
        <v>32.287581761678055</v>
      </c>
      <c r="AF179" s="27">
        <v>11.79</v>
      </c>
      <c r="AG179" s="27">
        <v>36.86</v>
      </c>
      <c r="AH179" s="25">
        <v>0.01</v>
      </c>
      <c r="AI179" s="27">
        <v>50.11</v>
      </c>
      <c r="AJ179" s="27">
        <v>60.73</v>
      </c>
      <c r="AK179" s="27">
        <v>100</v>
      </c>
      <c r="AL179" s="27">
        <v>52.5</v>
      </c>
      <c r="AM179" s="29">
        <v>107</v>
      </c>
      <c r="AN179" s="27">
        <v>37.5</v>
      </c>
      <c r="AO179" s="27">
        <v>928.1</v>
      </c>
      <c r="AP179" s="23">
        <v>375.09399999999999</v>
      </c>
    </row>
    <row r="180" spans="1:42" customFormat="1" x14ac:dyDescent="0.25">
      <c r="A180" s="21">
        <v>115</v>
      </c>
      <c r="B180" s="21">
        <v>139</v>
      </c>
      <c r="C180" s="22" t="s">
        <v>352</v>
      </c>
      <c r="D180" s="22" t="s">
        <v>207</v>
      </c>
      <c r="E180" s="24">
        <v>38198</v>
      </c>
      <c r="F180" s="21">
        <v>2004</v>
      </c>
      <c r="G180" s="22" t="s">
        <v>204</v>
      </c>
      <c r="H180" s="22" t="s">
        <v>41</v>
      </c>
      <c r="I180" s="21">
        <v>4</v>
      </c>
      <c r="J180" s="22" t="s">
        <v>353</v>
      </c>
      <c r="K180" s="22" t="s">
        <v>354</v>
      </c>
      <c r="L180" s="22" t="s">
        <v>351</v>
      </c>
      <c r="M180" s="22" t="s">
        <v>63</v>
      </c>
      <c r="N180" s="22" t="s">
        <v>227</v>
      </c>
      <c r="O180" s="22" t="s">
        <v>326</v>
      </c>
      <c r="P180" s="22" t="s">
        <v>215</v>
      </c>
      <c r="Q180" s="22" t="s">
        <v>61</v>
      </c>
      <c r="R180" s="26">
        <v>48.203583000000002</v>
      </c>
      <c r="S180" s="26">
        <v>-115.938293</v>
      </c>
      <c r="T180" s="22" t="s">
        <v>207</v>
      </c>
      <c r="U180" s="22" t="s">
        <v>214</v>
      </c>
      <c r="V180" s="27"/>
      <c r="W180" s="22" t="s">
        <v>55</v>
      </c>
      <c r="X180" s="21">
        <v>30</v>
      </c>
      <c r="Y180" s="27">
        <v>7.86</v>
      </c>
      <c r="Z180" s="27">
        <v>219.5</v>
      </c>
      <c r="AA180" s="23">
        <v>2.1589999999999998</v>
      </c>
      <c r="AB180" s="27">
        <v>1.244</v>
      </c>
      <c r="AC180" s="56"/>
      <c r="AD180" s="55"/>
      <c r="AE180" s="55"/>
      <c r="AF180" s="55"/>
      <c r="AG180" s="55"/>
      <c r="AH180" s="25">
        <v>8.2000000000000003E-2</v>
      </c>
      <c r="AI180" s="55"/>
      <c r="AJ180" s="55"/>
      <c r="AK180" s="27">
        <v>97.73</v>
      </c>
      <c r="AL180" s="27">
        <v>9.09</v>
      </c>
      <c r="AM180" s="29">
        <v>147</v>
      </c>
      <c r="AN180" s="27">
        <v>0</v>
      </c>
      <c r="AO180" s="27">
        <v>259.68</v>
      </c>
      <c r="AP180" s="23">
        <v>202.12200000000001</v>
      </c>
    </row>
    <row r="181" spans="1:42" customFormat="1" x14ac:dyDescent="0.25">
      <c r="A181" s="21">
        <v>115</v>
      </c>
      <c r="B181" s="21">
        <v>4799</v>
      </c>
      <c r="C181" s="22" t="s">
        <v>352</v>
      </c>
      <c r="D181" s="22" t="s">
        <v>207</v>
      </c>
      <c r="E181" s="24">
        <v>40007</v>
      </c>
      <c r="F181" s="21">
        <v>2009</v>
      </c>
      <c r="G181" s="22" t="s">
        <v>204</v>
      </c>
      <c r="H181" s="22" t="s">
        <v>41</v>
      </c>
      <c r="I181" s="21">
        <v>4</v>
      </c>
      <c r="J181" s="22" t="s">
        <v>353</v>
      </c>
      <c r="K181" s="22" t="s">
        <v>354</v>
      </c>
      <c r="L181" s="22" t="s">
        <v>351</v>
      </c>
      <c r="M181" s="22" t="s">
        <v>63</v>
      </c>
      <c r="N181" s="22" t="s">
        <v>227</v>
      </c>
      <c r="O181" s="22" t="s">
        <v>326</v>
      </c>
      <c r="P181" s="22" t="s">
        <v>215</v>
      </c>
      <c r="Q181" s="22" t="s">
        <v>61</v>
      </c>
      <c r="R181" s="26">
        <v>48.203583000000002</v>
      </c>
      <c r="S181" s="26">
        <v>-115.938293</v>
      </c>
      <c r="T181" s="22" t="s">
        <v>207</v>
      </c>
      <c r="U181" s="22" t="s">
        <v>44</v>
      </c>
      <c r="V181" s="27">
        <v>68.917910000000006</v>
      </c>
      <c r="W181" s="22" t="s">
        <v>55</v>
      </c>
      <c r="X181" s="21">
        <v>30</v>
      </c>
      <c r="Y181" s="27">
        <v>10.98</v>
      </c>
      <c r="Z181" s="27">
        <v>219.5</v>
      </c>
      <c r="AA181" s="23">
        <v>2.0270000000000001</v>
      </c>
      <c r="AB181" s="27">
        <v>1.38</v>
      </c>
      <c r="AC181" s="23">
        <v>0.5988888839880625</v>
      </c>
      <c r="AD181" s="27">
        <v>41.002277904328018</v>
      </c>
      <c r="AE181" s="27">
        <v>56.902049940104902</v>
      </c>
      <c r="AF181" s="27">
        <v>22.4</v>
      </c>
      <c r="AG181" s="27">
        <v>25.5</v>
      </c>
      <c r="AH181" s="25">
        <v>0.183</v>
      </c>
      <c r="AI181" s="27">
        <v>0.48</v>
      </c>
      <c r="AJ181" s="27">
        <v>2.29</v>
      </c>
      <c r="AK181" s="27">
        <v>95.24</v>
      </c>
      <c r="AL181" s="27">
        <v>88.1</v>
      </c>
      <c r="AM181" s="29">
        <v>143</v>
      </c>
      <c r="AN181" s="27">
        <v>9.76</v>
      </c>
      <c r="AO181" s="27">
        <v>255.13</v>
      </c>
      <c r="AP181" s="23">
        <v>204.19200000000001</v>
      </c>
    </row>
    <row r="182" spans="1:42" customFormat="1" x14ac:dyDescent="0.25">
      <c r="A182" s="21">
        <v>115</v>
      </c>
      <c r="B182" s="21">
        <v>7872</v>
      </c>
      <c r="C182" s="22" t="s">
        <v>352</v>
      </c>
      <c r="D182" s="22" t="s">
        <v>207</v>
      </c>
      <c r="E182" s="24">
        <v>41838</v>
      </c>
      <c r="F182" s="21">
        <v>2014</v>
      </c>
      <c r="G182" s="22" t="s">
        <v>204</v>
      </c>
      <c r="H182" s="22" t="s">
        <v>41</v>
      </c>
      <c r="I182" s="21">
        <v>4</v>
      </c>
      <c r="J182" s="22" t="s">
        <v>353</v>
      </c>
      <c r="K182" s="22" t="s">
        <v>354</v>
      </c>
      <c r="L182" s="22" t="s">
        <v>351</v>
      </c>
      <c r="M182" s="22" t="s">
        <v>63</v>
      </c>
      <c r="N182" s="22" t="s">
        <v>227</v>
      </c>
      <c r="O182" s="22" t="s">
        <v>326</v>
      </c>
      <c r="P182" s="22" t="s">
        <v>215</v>
      </c>
      <c r="Q182" s="22" t="s">
        <v>61</v>
      </c>
      <c r="R182" s="26">
        <v>48.203583000000002</v>
      </c>
      <c r="S182" s="26">
        <v>-115.938293</v>
      </c>
      <c r="T182" s="22" t="s">
        <v>207</v>
      </c>
      <c r="U182" s="22" t="s">
        <v>44</v>
      </c>
      <c r="V182" s="27">
        <v>70.458539999999999</v>
      </c>
      <c r="W182" s="22" t="s">
        <v>55</v>
      </c>
      <c r="X182" s="21">
        <v>50</v>
      </c>
      <c r="Y182" s="27">
        <v>12.29</v>
      </c>
      <c r="Z182" s="27">
        <v>196.6</v>
      </c>
      <c r="AA182" s="23">
        <v>2.2480000000000002</v>
      </c>
      <c r="AB182" s="27">
        <v>1.1779999999999999</v>
      </c>
      <c r="AC182" s="23">
        <v>0.61374999955296516</v>
      </c>
      <c r="AD182" s="27">
        <v>40.691759918616484</v>
      </c>
      <c r="AE182" s="27">
        <v>41.353001356852502</v>
      </c>
      <c r="AF182" s="27">
        <v>21.4</v>
      </c>
      <c r="AG182" s="27">
        <v>36.19</v>
      </c>
      <c r="AH182" s="25">
        <v>9.0999999999999998E-2</v>
      </c>
      <c r="AI182" s="27">
        <v>0.83</v>
      </c>
      <c r="AJ182" s="27">
        <v>3.25</v>
      </c>
      <c r="AK182" s="27">
        <v>100</v>
      </c>
      <c r="AL182" s="27">
        <v>81.58</v>
      </c>
      <c r="AM182" s="29">
        <v>126</v>
      </c>
      <c r="AN182" s="27">
        <v>26.32</v>
      </c>
      <c r="AO182" s="27">
        <v>732.45</v>
      </c>
      <c r="AP182" s="23">
        <v>837.32899999999995</v>
      </c>
    </row>
    <row r="183" spans="1:42" customFormat="1" x14ac:dyDescent="0.25">
      <c r="A183" s="21">
        <v>115</v>
      </c>
      <c r="B183" s="21">
        <v>10530</v>
      </c>
      <c r="C183" s="22" t="s">
        <v>352</v>
      </c>
      <c r="D183" s="22" t="s">
        <v>207</v>
      </c>
      <c r="E183" s="24">
        <v>43683</v>
      </c>
      <c r="F183" s="21">
        <v>2019</v>
      </c>
      <c r="G183" s="22" t="s">
        <v>204</v>
      </c>
      <c r="H183" s="22" t="s">
        <v>41</v>
      </c>
      <c r="I183" s="21">
        <v>4</v>
      </c>
      <c r="J183" s="22" t="s">
        <v>353</v>
      </c>
      <c r="K183" s="22" t="s">
        <v>354</v>
      </c>
      <c r="L183" s="22" t="s">
        <v>351</v>
      </c>
      <c r="M183" s="22" t="s">
        <v>63</v>
      </c>
      <c r="N183" s="22" t="s">
        <v>227</v>
      </c>
      <c r="O183" s="22" t="s">
        <v>326</v>
      </c>
      <c r="P183" s="22" t="s">
        <v>215</v>
      </c>
      <c r="Q183" s="22" t="s">
        <v>61</v>
      </c>
      <c r="R183" s="26">
        <v>48.203583000000002</v>
      </c>
      <c r="S183" s="26">
        <v>-115.938293</v>
      </c>
      <c r="T183" s="22" t="s">
        <v>207</v>
      </c>
      <c r="U183" s="22" t="s">
        <v>62</v>
      </c>
      <c r="V183" s="27"/>
      <c r="W183" s="22" t="s">
        <v>55</v>
      </c>
      <c r="X183" s="30"/>
      <c r="Y183" s="27">
        <v>11.27</v>
      </c>
      <c r="Z183" s="27">
        <v>222.2</v>
      </c>
      <c r="AA183" s="23">
        <v>2.3220000000000001</v>
      </c>
      <c r="AB183" s="27">
        <v>1.2729999999999999</v>
      </c>
      <c r="AC183" s="23">
        <v>0</v>
      </c>
      <c r="AD183" s="27">
        <v>0</v>
      </c>
      <c r="AE183" s="27">
        <v>0</v>
      </c>
      <c r="AF183" s="27">
        <v>36.39</v>
      </c>
      <c r="AG183" s="55"/>
      <c r="AH183" s="25">
        <v>0.12</v>
      </c>
      <c r="AI183" s="55"/>
      <c r="AJ183" s="55"/>
      <c r="AK183" s="27">
        <v>100</v>
      </c>
      <c r="AL183" s="27">
        <v>65.91</v>
      </c>
      <c r="AM183" s="29">
        <v>125</v>
      </c>
      <c r="AN183" s="27">
        <v>14.29</v>
      </c>
      <c r="AO183" s="27">
        <v>445.54</v>
      </c>
      <c r="AP183" s="23">
        <v>370.63900000000001</v>
      </c>
    </row>
    <row r="184" spans="1:42" customFormat="1" x14ac:dyDescent="0.25">
      <c r="A184" s="21">
        <v>116</v>
      </c>
      <c r="B184" s="21">
        <v>140</v>
      </c>
      <c r="C184" s="22" t="s">
        <v>355</v>
      </c>
      <c r="D184" s="22" t="s">
        <v>43</v>
      </c>
      <c r="E184" s="24">
        <v>38198</v>
      </c>
      <c r="F184" s="21">
        <v>2004</v>
      </c>
      <c r="G184" s="22" t="s">
        <v>204</v>
      </c>
      <c r="H184" s="22" t="s">
        <v>41</v>
      </c>
      <c r="I184" s="21">
        <v>4</v>
      </c>
      <c r="J184" s="22" t="s">
        <v>356</v>
      </c>
      <c r="K184" s="22" t="s">
        <v>357</v>
      </c>
      <c r="L184" s="22" t="s">
        <v>351</v>
      </c>
      <c r="M184" s="22" t="s">
        <v>64</v>
      </c>
      <c r="N184" s="22" t="s">
        <v>227</v>
      </c>
      <c r="O184" s="22" t="s">
        <v>326</v>
      </c>
      <c r="P184" s="22" t="s">
        <v>215</v>
      </c>
      <c r="Q184" s="22" t="s">
        <v>61</v>
      </c>
      <c r="R184" s="26">
        <v>48.445948000000001</v>
      </c>
      <c r="S184" s="26">
        <v>-115.984934</v>
      </c>
      <c r="T184" s="22" t="s">
        <v>43</v>
      </c>
      <c r="U184" s="22" t="s">
        <v>55</v>
      </c>
      <c r="V184" s="27">
        <v>70.945297678221706</v>
      </c>
      <c r="W184" s="22" t="s">
        <v>55</v>
      </c>
      <c r="X184" s="21">
        <v>30</v>
      </c>
      <c r="Y184" s="27">
        <v>3.67</v>
      </c>
      <c r="Z184" s="27">
        <v>166.6</v>
      </c>
      <c r="AA184" s="23">
        <v>2.7069999999999999</v>
      </c>
      <c r="AB184" s="27">
        <v>1.1930000000000001</v>
      </c>
      <c r="AC184" s="23">
        <v>0.25285714119672775</v>
      </c>
      <c r="AD184" s="27">
        <v>84.033613445378151</v>
      </c>
      <c r="AE184" s="27">
        <v>62.304922083274228</v>
      </c>
      <c r="AF184" s="55"/>
      <c r="AG184" s="55"/>
      <c r="AH184" s="25">
        <v>2.2499999999999999E-2</v>
      </c>
      <c r="AI184" s="27">
        <v>16.78</v>
      </c>
      <c r="AJ184" s="27">
        <v>20.77</v>
      </c>
      <c r="AK184" s="27">
        <v>97.62</v>
      </c>
      <c r="AL184" s="27">
        <v>50</v>
      </c>
      <c r="AM184" s="29">
        <v>85</v>
      </c>
      <c r="AN184" s="27">
        <v>60</v>
      </c>
      <c r="AO184" s="27">
        <v>726.29</v>
      </c>
      <c r="AP184" s="23">
        <v>210.97</v>
      </c>
    </row>
    <row r="185" spans="1:42" customFormat="1" x14ac:dyDescent="0.25">
      <c r="A185" s="21">
        <v>116</v>
      </c>
      <c r="B185" s="21">
        <v>4800</v>
      </c>
      <c r="C185" s="22" t="s">
        <v>355</v>
      </c>
      <c r="D185" s="22" t="s">
        <v>43</v>
      </c>
      <c r="E185" s="24">
        <v>40004</v>
      </c>
      <c r="F185" s="21">
        <v>2009</v>
      </c>
      <c r="G185" s="22" t="s">
        <v>204</v>
      </c>
      <c r="H185" s="22" t="s">
        <v>41</v>
      </c>
      <c r="I185" s="21">
        <v>4</v>
      </c>
      <c r="J185" s="22" t="s">
        <v>356</v>
      </c>
      <c r="K185" s="22" t="s">
        <v>357</v>
      </c>
      <c r="L185" s="22" t="s">
        <v>351</v>
      </c>
      <c r="M185" s="22" t="s">
        <v>64</v>
      </c>
      <c r="N185" s="22" t="s">
        <v>227</v>
      </c>
      <c r="O185" s="22" t="s">
        <v>326</v>
      </c>
      <c r="P185" s="22" t="s">
        <v>215</v>
      </c>
      <c r="Q185" s="22" t="s">
        <v>61</v>
      </c>
      <c r="R185" s="26">
        <v>48.445948000000001</v>
      </c>
      <c r="S185" s="26">
        <v>-115.984934</v>
      </c>
      <c r="T185" s="22" t="s">
        <v>43</v>
      </c>
      <c r="U185" s="22" t="s">
        <v>44</v>
      </c>
      <c r="V185" s="27">
        <v>59.548209999999997</v>
      </c>
      <c r="W185" s="22" t="s">
        <v>55</v>
      </c>
      <c r="X185" s="21">
        <v>20</v>
      </c>
      <c r="Y185" s="27">
        <v>3.78</v>
      </c>
      <c r="Z185" s="27">
        <v>167.3</v>
      </c>
      <c r="AA185" s="23">
        <v>2.056</v>
      </c>
      <c r="AB185" s="27">
        <v>1.3029999999999999</v>
      </c>
      <c r="AC185" s="23">
        <v>0.31916666279236477</v>
      </c>
      <c r="AD185" s="27">
        <v>71.727435744172141</v>
      </c>
      <c r="AE185" s="27">
        <v>40.884637861143517</v>
      </c>
      <c r="AF185" s="27">
        <v>13.2</v>
      </c>
      <c r="AG185" s="27">
        <v>31.53</v>
      </c>
      <c r="AH185" s="25">
        <v>2.4E-2</v>
      </c>
      <c r="AI185" s="27">
        <v>11.74</v>
      </c>
      <c r="AJ185" s="27">
        <v>26.7</v>
      </c>
      <c r="AK185" s="27">
        <v>100</v>
      </c>
      <c r="AL185" s="27">
        <v>85.37</v>
      </c>
      <c r="AM185" s="29">
        <v>91</v>
      </c>
      <c r="AN185" s="27">
        <v>53.66</v>
      </c>
      <c r="AO185" s="27">
        <v>759.12</v>
      </c>
      <c r="AP185" s="23">
        <v>136.13300000000001</v>
      </c>
    </row>
    <row r="186" spans="1:42" customFormat="1" x14ac:dyDescent="0.25">
      <c r="A186" s="21">
        <v>116</v>
      </c>
      <c r="B186" s="21">
        <v>7873</v>
      </c>
      <c r="C186" s="22" t="s">
        <v>355</v>
      </c>
      <c r="D186" s="22" t="s">
        <v>43</v>
      </c>
      <c r="E186" s="24">
        <v>41835</v>
      </c>
      <c r="F186" s="21">
        <v>2014</v>
      </c>
      <c r="G186" s="22" t="s">
        <v>204</v>
      </c>
      <c r="H186" s="22" t="s">
        <v>41</v>
      </c>
      <c r="I186" s="21">
        <v>4</v>
      </c>
      <c r="J186" s="22" t="s">
        <v>356</v>
      </c>
      <c r="K186" s="22" t="s">
        <v>357</v>
      </c>
      <c r="L186" s="22" t="s">
        <v>351</v>
      </c>
      <c r="M186" s="22" t="s">
        <v>64</v>
      </c>
      <c r="N186" s="22" t="s">
        <v>227</v>
      </c>
      <c r="O186" s="22" t="s">
        <v>326</v>
      </c>
      <c r="P186" s="22" t="s">
        <v>215</v>
      </c>
      <c r="Q186" s="22" t="s">
        <v>61</v>
      </c>
      <c r="R186" s="26">
        <v>48.445948000000001</v>
      </c>
      <c r="S186" s="26">
        <v>-115.984934</v>
      </c>
      <c r="T186" s="22" t="s">
        <v>43</v>
      </c>
      <c r="U186" s="22" t="s">
        <v>44</v>
      </c>
      <c r="V186" s="27">
        <v>76.705190000000002</v>
      </c>
      <c r="W186" s="22" t="s">
        <v>55</v>
      </c>
      <c r="X186" s="21">
        <v>30</v>
      </c>
      <c r="Y186" s="27">
        <v>4.05</v>
      </c>
      <c r="Z186" s="27">
        <v>164.9</v>
      </c>
      <c r="AA186" s="23">
        <v>2.6320000000000001</v>
      </c>
      <c r="AB186" s="27">
        <v>1.232</v>
      </c>
      <c r="AC186" s="23">
        <v>0.34249999467283487</v>
      </c>
      <c r="AD186" s="27">
        <v>97.02850212249848</v>
      </c>
      <c r="AE186" s="27">
        <v>50.030321334621405</v>
      </c>
      <c r="AF186" s="27">
        <v>9.39</v>
      </c>
      <c r="AG186" s="27">
        <v>21.18</v>
      </c>
      <c r="AH186" s="25">
        <v>2.1999999999999999E-2</v>
      </c>
      <c r="AI186" s="27">
        <v>4.6100000000000003</v>
      </c>
      <c r="AJ186" s="27">
        <v>7.76</v>
      </c>
      <c r="AK186" s="27">
        <v>100</v>
      </c>
      <c r="AL186" s="27">
        <v>70</v>
      </c>
      <c r="AM186" s="29">
        <v>92</v>
      </c>
      <c r="AN186" s="27">
        <v>47.5</v>
      </c>
      <c r="AO186" s="27">
        <v>927.84</v>
      </c>
      <c r="AP186" s="23">
        <v>223.79300000000001</v>
      </c>
    </row>
    <row r="187" spans="1:42" customFormat="1" x14ac:dyDescent="0.25">
      <c r="A187" s="21">
        <v>116</v>
      </c>
      <c r="B187" s="21">
        <v>10531</v>
      </c>
      <c r="C187" s="22" t="s">
        <v>355</v>
      </c>
      <c r="D187" s="22" t="s">
        <v>43</v>
      </c>
      <c r="E187" s="24">
        <v>43671</v>
      </c>
      <c r="F187" s="21">
        <v>2019</v>
      </c>
      <c r="G187" s="22" t="s">
        <v>204</v>
      </c>
      <c r="H187" s="22" t="s">
        <v>41</v>
      </c>
      <c r="I187" s="21">
        <v>4</v>
      </c>
      <c r="J187" s="22" t="s">
        <v>356</v>
      </c>
      <c r="K187" s="22" t="s">
        <v>357</v>
      </c>
      <c r="L187" s="22" t="s">
        <v>351</v>
      </c>
      <c r="M187" s="22" t="s">
        <v>64</v>
      </c>
      <c r="N187" s="22" t="s">
        <v>227</v>
      </c>
      <c r="O187" s="22" t="s">
        <v>326</v>
      </c>
      <c r="P187" s="22" t="s">
        <v>215</v>
      </c>
      <c r="Q187" s="22" t="s">
        <v>61</v>
      </c>
      <c r="R187" s="26">
        <v>48.445948000000001</v>
      </c>
      <c r="S187" s="26">
        <v>-115.984934</v>
      </c>
      <c r="T187" s="22" t="s">
        <v>43</v>
      </c>
      <c r="U187" s="22" t="s">
        <v>44</v>
      </c>
      <c r="V187" s="27">
        <v>57.641783602950603</v>
      </c>
      <c r="W187" s="22" t="s">
        <v>55</v>
      </c>
      <c r="X187" s="21">
        <v>30</v>
      </c>
      <c r="Y187" s="27">
        <v>4.6399999999999997</v>
      </c>
      <c r="Z187" s="27">
        <v>162.69999999999999</v>
      </c>
      <c r="AA187" s="23">
        <v>2.766</v>
      </c>
      <c r="AB187" s="27">
        <v>1.23</v>
      </c>
      <c r="AC187" s="23">
        <v>0.29333333546916646</v>
      </c>
      <c r="AD187" s="27">
        <v>73.755377996312234</v>
      </c>
      <c r="AE187" s="27">
        <v>40.8113089234974</v>
      </c>
      <c r="AF187" s="27">
        <v>13.45</v>
      </c>
      <c r="AG187" s="27">
        <v>29.33</v>
      </c>
      <c r="AH187" s="25">
        <v>1.9E-2</v>
      </c>
      <c r="AI187" s="27">
        <v>22.61</v>
      </c>
      <c r="AJ187" s="27">
        <v>27.86</v>
      </c>
      <c r="AK187" s="27">
        <v>95</v>
      </c>
      <c r="AL187" s="27">
        <v>75</v>
      </c>
      <c r="AM187" s="29">
        <v>91</v>
      </c>
      <c r="AN187" s="27">
        <v>55</v>
      </c>
      <c r="AO187" s="27">
        <v>762.14</v>
      </c>
      <c r="AP187" s="23">
        <v>174.489</v>
      </c>
    </row>
    <row r="188" spans="1:42" customFormat="1" x14ac:dyDescent="0.25">
      <c r="A188" s="21">
        <v>118</v>
      </c>
      <c r="B188" s="21">
        <v>142</v>
      </c>
      <c r="C188" s="22" t="s">
        <v>222</v>
      </c>
      <c r="D188" s="22" t="s">
        <v>43</v>
      </c>
      <c r="E188" s="24">
        <v>38197</v>
      </c>
      <c r="F188" s="21">
        <v>2004</v>
      </c>
      <c r="G188" s="22" t="s">
        <v>204</v>
      </c>
      <c r="H188" s="22" t="s">
        <v>41</v>
      </c>
      <c r="I188" s="21">
        <v>4</v>
      </c>
      <c r="J188" s="22" t="s">
        <v>358</v>
      </c>
      <c r="K188" s="22" t="s">
        <v>359</v>
      </c>
      <c r="L188" s="22" t="s">
        <v>351</v>
      </c>
      <c r="M188" s="22" t="s">
        <v>60</v>
      </c>
      <c r="N188" s="22" t="s">
        <v>227</v>
      </c>
      <c r="O188" s="22" t="s">
        <v>326</v>
      </c>
      <c r="P188" s="22" t="s">
        <v>360</v>
      </c>
      <c r="Q188" s="22" t="s">
        <v>61</v>
      </c>
      <c r="R188" s="26">
        <v>48.153815999999999</v>
      </c>
      <c r="S188" s="26">
        <v>-115.887405</v>
      </c>
      <c r="T188" s="22" t="s">
        <v>43</v>
      </c>
      <c r="U188" s="22" t="s">
        <v>209</v>
      </c>
      <c r="V188" s="27"/>
      <c r="W188" s="22" t="s">
        <v>55</v>
      </c>
      <c r="X188" s="30"/>
      <c r="Y188" s="27">
        <v>8.44</v>
      </c>
      <c r="Z188" s="27">
        <v>211.7</v>
      </c>
      <c r="AA188" s="23">
        <v>3.7930000000000001</v>
      </c>
      <c r="AB188" s="27">
        <v>1.323</v>
      </c>
      <c r="AC188" s="23">
        <v>0</v>
      </c>
      <c r="AD188" s="27">
        <v>0</v>
      </c>
      <c r="AE188" s="27">
        <v>0</v>
      </c>
      <c r="AF188" s="55"/>
      <c r="AG188" s="55"/>
      <c r="AH188" s="25">
        <v>0.11600000000000001</v>
      </c>
      <c r="AI188" s="55"/>
      <c r="AJ188" s="55"/>
      <c r="AK188" s="27">
        <v>95.24</v>
      </c>
      <c r="AL188" s="27">
        <v>38.1</v>
      </c>
      <c r="AM188" s="29">
        <v>117</v>
      </c>
      <c r="AN188" s="27">
        <v>15.79</v>
      </c>
      <c r="AO188" s="27">
        <v>174.78</v>
      </c>
      <c r="AP188" s="23">
        <v>104.506</v>
      </c>
    </row>
    <row r="189" spans="1:42" customFormat="1" x14ac:dyDescent="0.25">
      <c r="A189" s="21">
        <v>118</v>
      </c>
      <c r="B189" s="21">
        <v>4802</v>
      </c>
      <c r="C189" s="22" t="s">
        <v>222</v>
      </c>
      <c r="D189" s="22" t="s">
        <v>43</v>
      </c>
      <c r="E189" s="24">
        <v>40008</v>
      </c>
      <c r="F189" s="21">
        <v>2009</v>
      </c>
      <c r="G189" s="22" t="s">
        <v>204</v>
      </c>
      <c r="H189" s="22" t="s">
        <v>41</v>
      </c>
      <c r="I189" s="21">
        <v>4</v>
      </c>
      <c r="J189" s="22" t="s">
        <v>358</v>
      </c>
      <c r="K189" s="22" t="s">
        <v>359</v>
      </c>
      <c r="L189" s="22" t="s">
        <v>351</v>
      </c>
      <c r="M189" s="22" t="s">
        <v>60</v>
      </c>
      <c r="N189" s="22" t="s">
        <v>227</v>
      </c>
      <c r="O189" s="22" t="s">
        <v>326</v>
      </c>
      <c r="P189" s="22" t="s">
        <v>360</v>
      </c>
      <c r="Q189" s="22" t="s">
        <v>61</v>
      </c>
      <c r="R189" s="26">
        <v>48.153815999999999</v>
      </c>
      <c r="S189" s="26">
        <v>-115.887405</v>
      </c>
      <c r="T189" s="22" t="s">
        <v>43</v>
      </c>
      <c r="U189" s="22" t="s">
        <v>209</v>
      </c>
      <c r="V189" s="27"/>
      <c r="W189" s="22" t="s">
        <v>55</v>
      </c>
      <c r="X189" s="30"/>
      <c r="Y189" s="27">
        <v>9.0500000000000007</v>
      </c>
      <c r="Z189" s="27">
        <v>214.7</v>
      </c>
      <c r="AA189" s="23">
        <v>3.7770000000000001</v>
      </c>
      <c r="AB189" s="27">
        <v>1.167</v>
      </c>
      <c r="AC189" s="23">
        <v>0</v>
      </c>
      <c r="AD189" s="27">
        <v>0</v>
      </c>
      <c r="AE189" s="27">
        <v>0</v>
      </c>
      <c r="AF189" s="27">
        <v>30.33</v>
      </c>
      <c r="AG189" s="55"/>
      <c r="AH189" s="25">
        <v>0.19500000000000001</v>
      </c>
      <c r="AI189" s="55"/>
      <c r="AJ189" s="55"/>
      <c r="AK189" s="27">
        <v>97.73</v>
      </c>
      <c r="AL189" s="27">
        <v>84.09</v>
      </c>
      <c r="AM189" s="29">
        <v>134</v>
      </c>
      <c r="AN189" s="27">
        <v>13.64</v>
      </c>
      <c r="AO189" s="27">
        <v>116.44</v>
      </c>
      <c r="AP189" s="23">
        <v>57.704999999999998</v>
      </c>
    </row>
    <row r="190" spans="1:42" customFormat="1" x14ac:dyDescent="0.25">
      <c r="A190" s="21">
        <v>118</v>
      </c>
      <c r="B190" s="21">
        <v>7874</v>
      </c>
      <c r="C190" s="22" t="s">
        <v>222</v>
      </c>
      <c r="D190" s="22" t="s">
        <v>43</v>
      </c>
      <c r="E190" s="24">
        <v>41838</v>
      </c>
      <c r="F190" s="21">
        <v>2014</v>
      </c>
      <c r="G190" s="22" t="s">
        <v>204</v>
      </c>
      <c r="H190" s="22" t="s">
        <v>41</v>
      </c>
      <c r="I190" s="21">
        <v>4</v>
      </c>
      <c r="J190" s="22" t="s">
        <v>358</v>
      </c>
      <c r="K190" s="22" t="s">
        <v>359</v>
      </c>
      <c r="L190" s="22" t="s">
        <v>351</v>
      </c>
      <c r="M190" s="22" t="s">
        <v>60</v>
      </c>
      <c r="N190" s="22" t="s">
        <v>227</v>
      </c>
      <c r="O190" s="22" t="s">
        <v>326</v>
      </c>
      <c r="P190" s="22" t="s">
        <v>360</v>
      </c>
      <c r="Q190" s="22" t="s">
        <v>61</v>
      </c>
      <c r="R190" s="26">
        <v>48.153815999999999</v>
      </c>
      <c r="S190" s="26">
        <v>-115.887405</v>
      </c>
      <c r="T190" s="22" t="s">
        <v>43</v>
      </c>
      <c r="U190" s="22" t="s">
        <v>62</v>
      </c>
      <c r="V190" s="27"/>
      <c r="W190" s="22" t="s">
        <v>55</v>
      </c>
      <c r="X190" s="30"/>
      <c r="Y190" s="27">
        <v>11.38</v>
      </c>
      <c r="Z190" s="27">
        <v>208.1</v>
      </c>
      <c r="AA190" s="23">
        <v>3.7290000000000001</v>
      </c>
      <c r="AB190" s="27">
        <v>1.1839999999999999</v>
      </c>
      <c r="AC190" s="23">
        <v>0</v>
      </c>
      <c r="AD190" s="27">
        <v>0</v>
      </c>
      <c r="AE190" s="27">
        <v>0</v>
      </c>
      <c r="AF190" s="27">
        <v>21.52</v>
      </c>
      <c r="AG190" s="55"/>
      <c r="AH190" s="25">
        <v>0.13</v>
      </c>
      <c r="AI190" s="55"/>
      <c r="AJ190" s="55"/>
      <c r="AK190" s="27">
        <v>100</v>
      </c>
      <c r="AL190" s="27">
        <v>62.5</v>
      </c>
      <c r="AM190" s="29">
        <v>131</v>
      </c>
      <c r="AN190" s="27">
        <v>12.5</v>
      </c>
      <c r="AO190" s="27">
        <v>331.57</v>
      </c>
      <c r="AP190" s="23">
        <v>109.59699999999999</v>
      </c>
    </row>
    <row r="191" spans="1:42" customFormat="1" x14ac:dyDescent="0.25">
      <c r="A191" s="21">
        <v>118</v>
      </c>
      <c r="B191" s="21">
        <v>10532</v>
      </c>
      <c r="C191" s="22" t="s">
        <v>222</v>
      </c>
      <c r="D191" s="22" t="s">
        <v>43</v>
      </c>
      <c r="E191" s="24">
        <v>43675</v>
      </c>
      <c r="F191" s="21">
        <v>2019</v>
      </c>
      <c r="G191" s="22" t="s">
        <v>204</v>
      </c>
      <c r="H191" s="22" t="s">
        <v>41</v>
      </c>
      <c r="I191" s="21">
        <v>4</v>
      </c>
      <c r="J191" s="22" t="s">
        <v>358</v>
      </c>
      <c r="K191" s="22" t="s">
        <v>359</v>
      </c>
      <c r="L191" s="22" t="s">
        <v>351</v>
      </c>
      <c r="M191" s="22" t="s">
        <v>60</v>
      </c>
      <c r="N191" s="22" t="s">
        <v>227</v>
      </c>
      <c r="O191" s="22" t="s">
        <v>326</v>
      </c>
      <c r="P191" s="22" t="s">
        <v>360</v>
      </c>
      <c r="Q191" s="22" t="s">
        <v>61</v>
      </c>
      <c r="R191" s="26">
        <v>48.153815999999999</v>
      </c>
      <c r="S191" s="26">
        <v>-115.887405</v>
      </c>
      <c r="T191" s="22" t="s">
        <v>43</v>
      </c>
      <c r="U191" s="22" t="s">
        <v>62</v>
      </c>
      <c r="V191" s="27"/>
      <c r="W191" s="22" t="s">
        <v>55</v>
      </c>
      <c r="X191" s="30"/>
      <c r="Y191" s="27">
        <v>11.5</v>
      </c>
      <c r="Z191" s="27">
        <v>214</v>
      </c>
      <c r="AA191" s="23">
        <v>4.1050000000000004</v>
      </c>
      <c r="AB191" s="27">
        <v>1.1319999999999999</v>
      </c>
      <c r="AC191" s="23">
        <v>0</v>
      </c>
      <c r="AD191" s="27">
        <v>0</v>
      </c>
      <c r="AE191" s="27">
        <v>0</v>
      </c>
      <c r="AF191" s="27">
        <v>27.96</v>
      </c>
      <c r="AG191" s="55"/>
      <c r="AH191" s="25">
        <v>9.6500000000000002E-2</v>
      </c>
      <c r="AI191" s="55"/>
      <c r="AJ191" s="55"/>
      <c r="AK191" s="27">
        <v>95.24</v>
      </c>
      <c r="AL191" s="27">
        <v>47.62</v>
      </c>
      <c r="AM191" s="29">
        <v>125</v>
      </c>
      <c r="AN191" s="27">
        <v>17.14</v>
      </c>
      <c r="AO191" s="27">
        <v>303.74</v>
      </c>
      <c r="AP191" s="23">
        <v>107.39700000000001</v>
      </c>
    </row>
    <row r="192" spans="1:42" customFormat="1" x14ac:dyDescent="0.25">
      <c r="A192" s="21">
        <v>119</v>
      </c>
      <c r="B192" s="21">
        <v>143</v>
      </c>
      <c r="C192" s="22" t="s">
        <v>361</v>
      </c>
      <c r="D192" s="22" t="s">
        <v>43</v>
      </c>
      <c r="E192" s="24">
        <v>38200</v>
      </c>
      <c r="F192" s="21">
        <v>2004</v>
      </c>
      <c r="G192" s="22" t="s">
        <v>204</v>
      </c>
      <c r="H192" s="22" t="s">
        <v>41</v>
      </c>
      <c r="I192" s="21">
        <v>4</v>
      </c>
      <c r="J192" s="22" t="s">
        <v>362</v>
      </c>
      <c r="K192" s="22" t="s">
        <v>363</v>
      </c>
      <c r="L192" s="22" t="s">
        <v>351</v>
      </c>
      <c r="M192" s="22" t="s">
        <v>218</v>
      </c>
      <c r="N192" s="22" t="s">
        <v>227</v>
      </c>
      <c r="O192" s="22" t="s">
        <v>326</v>
      </c>
      <c r="P192" s="22" t="s">
        <v>215</v>
      </c>
      <c r="Q192" s="22" t="s">
        <v>61</v>
      </c>
      <c r="R192" s="26">
        <v>48.558059999999998</v>
      </c>
      <c r="S192" s="26">
        <v>-115.839861</v>
      </c>
      <c r="T192" s="22" t="s">
        <v>43</v>
      </c>
      <c r="U192" s="22" t="s">
        <v>55</v>
      </c>
      <c r="V192" s="27">
        <v>60.459907890189399</v>
      </c>
      <c r="W192" s="22" t="s">
        <v>55</v>
      </c>
      <c r="X192" s="21">
        <v>100</v>
      </c>
      <c r="Y192" s="27">
        <v>5.97</v>
      </c>
      <c r="Z192" s="27">
        <v>170.2</v>
      </c>
      <c r="AA192" s="23">
        <v>1.1220000000000001</v>
      </c>
      <c r="AB192" s="27">
        <v>1.3089999999999999</v>
      </c>
      <c r="AC192" s="23">
        <v>0.45833332339922589</v>
      </c>
      <c r="AD192" s="27">
        <v>35.252643948296125</v>
      </c>
      <c r="AE192" s="27">
        <v>63.219740303927111</v>
      </c>
      <c r="AF192" s="55"/>
      <c r="AG192" s="55"/>
      <c r="AH192" s="25">
        <v>5.7000000000000002E-2</v>
      </c>
      <c r="AI192" s="27">
        <v>9.11</v>
      </c>
      <c r="AJ192" s="27">
        <v>15.11</v>
      </c>
      <c r="AK192" s="27">
        <v>97.62</v>
      </c>
      <c r="AL192" s="27">
        <v>42.86</v>
      </c>
      <c r="AM192" s="29">
        <v>101</v>
      </c>
      <c r="AN192" s="27">
        <v>40</v>
      </c>
      <c r="AO192" s="27">
        <v>135.13999999999999</v>
      </c>
      <c r="AP192" s="23">
        <v>18.989000000000001</v>
      </c>
    </row>
    <row r="193" spans="1:42" customFormat="1" x14ac:dyDescent="0.25">
      <c r="A193" s="21">
        <v>119</v>
      </c>
      <c r="B193" s="21">
        <v>4803</v>
      </c>
      <c r="C193" s="22" t="s">
        <v>361</v>
      </c>
      <c r="D193" s="22" t="s">
        <v>43</v>
      </c>
      <c r="E193" s="24">
        <v>40002</v>
      </c>
      <c r="F193" s="21">
        <v>2009</v>
      </c>
      <c r="G193" s="22" t="s">
        <v>204</v>
      </c>
      <c r="H193" s="22" t="s">
        <v>41</v>
      </c>
      <c r="I193" s="21">
        <v>4</v>
      </c>
      <c r="J193" s="22" t="s">
        <v>362</v>
      </c>
      <c r="K193" s="22" t="s">
        <v>363</v>
      </c>
      <c r="L193" s="22" t="s">
        <v>351</v>
      </c>
      <c r="M193" s="22" t="s">
        <v>218</v>
      </c>
      <c r="N193" s="22" t="s">
        <v>227</v>
      </c>
      <c r="O193" s="22" t="s">
        <v>326</v>
      </c>
      <c r="P193" s="22" t="s">
        <v>215</v>
      </c>
      <c r="Q193" s="22" t="s">
        <v>61</v>
      </c>
      <c r="R193" s="26">
        <v>48.558059999999998</v>
      </c>
      <c r="S193" s="26">
        <v>-115.839861</v>
      </c>
      <c r="T193" s="22" t="s">
        <v>43</v>
      </c>
      <c r="U193" s="22" t="s">
        <v>44</v>
      </c>
      <c r="V193" s="27">
        <v>46.836100000000002</v>
      </c>
      <c r="W193" s="22" t="s">
        <v>55</v>
      </c>
      <c r="X193" s="21">
        <v>80</v>
      </c>
      <c r="Y193" s="27">
        <v>8.0299999999999994</v>
      </c>
      <c r="Z193" s="27">
        <v>161.19999999999999</v>
      </c>
      <c r="AA193" s="23">
        <v>1.0860000000000001</v>
      </c>
      <c r="AB193" s="27">
        <v>1.647</v>
      </c>
      <c r="AC193" s="23">
        <v>0.51200000047683714</v>
      </c>
      <c r="AD193" s="27">
        <v>31.017369727047146</v>
      </c>
      <c r="AE193" s="27">
        <v>46.153847396225849</v>
      </c>
      <c r="AF193" s="27">
        <v>19.91</v>
      </c>
      <c r="AG193" s="27">
        <v>18.68</v>
      </c>
      <c r="AH193" s="25">
        <v>4.2500000000000003E-2</v>
      </c>
      <c r="AI193" s="27">
        <v>4.5999999999999996</v>
      </c>
      <c r="AJ193" s="27">
        <v>8.27</v>
      </c>
      <c r="AK193" s="27">
        <v>100</v>
      </c>
      <c r="AL193" s="27">
        <v>92.31</v>
      </c>
      <c r="AM193" s="29">
        <v>123</v>
      </c>
      <c r="AN193" s="27">
        <v>23.08</v>
      </c>
      <c r="AO193" s="27">
        <v>179.9</v>
      </c>
      <c r="AP193" s="23">
        <v>18.673999999999999</v>
      </c>
    </row>
    <row r="194" spans="1:42" customFormat="1" x14ac:dyDescent="0.25">
      <c r="A194" s="21">
        <v>119</v>
      </c>
      <c r="B194" s="21">
        <v>7875</v>
      </c>
      <c r="C194" s="22" t="s">
        <v>361</v>
      </c>
      <c r="D194" s="22" t="s">
        <v>43</v>
      </c>
      <c r="E194" s="24">
        <v>41826</v>
      </c>
      <c r="F194" s="21">
        <v>2014</v>
      </c>
      <c r="G194" s="22" t="s">
        <v>204</v>
      </c>
      <c r="H194" s="22" t="s">
        <v>41</v>
      </c>
      <c r="I194" s="21">
        <v>4</v>
      </c>
      <c r="J194" s="22" t="s">
        <v>362</v>
      </c>
      <c r="K194" s="22" t="s">
        <v>363</v>
      </c>
      <c r="L194" s="22" t="s">
        <v>351</v>
      </c>
      <c r="M194" s="22" t="s">
        <v>218</v>
      </c>
      <c r="N194" s="22" t="s">
        <v>227</v>
      </c>
      <c r="O194" s="22" t="s">
        <v>326</v>
      </c>
      <c r="P194" s="22" t="s">
        <v>215</v>
      </c>
      <c r="Q194" s="22" t="s">
        <v>61</v>
      </c>
      <c r="R194" s="26">
        <v>48.558059999999998</v>
      </c>
      <c r="S194" s="26">
        <v>-115.839861</v>
      </c>
      <c r="T194" s="22" t="s">
        <v>43</v>
      </c>
      <c r="U194" s="22" t="s">
        <v>44</v>
      </c>
      <c r="V194" s="27">
        <v>62.055219999999998</v>
      </c>
      <c r="W194" s="22" t="s">
        <v>55</v>
      </c>
      <c r="X194" s="21">
        <v>110</v>
      </c>
      <c r="Y194" s="27">
        <v>11.31</v>
      </c>
      <c r="Z194" s="27">
        <v>157.1</v>
      </c>
      <c r="AA194" s="23">
        <v>1.0880000000000001</v>
      </c>
      <c r="AB194" s="27">
        <v>1.3959999999999999</v>
      </c>
      <c r="AC194" s="23">
        <v>0.51333333551883698</v>
      </c>
      <c r="AD194" s="27">
        <v>38.192234245703375</v>
      </c>
      <c r="AE194" s="27">
        <v>44.302991057261778</v>
      </c>
      <c r="AF194" s="27">
        <v>30.92</v>
      </c>
      <c r="AG194" s="27">
        <v>25.57</v>
      </c>
      <c r="AH194" s="25">
        <v>3.9E-2</v>
      </c>
      <c r="AI194" s="27">
        <v>3</v>
      </c>
      <c r="AJ194" s="27">
        <v>8.2200000000000006</v>
      </c>
      <c r="AK194" s="27">
        <v>89.47</v>
      </c>
      <c r="AL194" s="27">
        <v>55.26</v>
      </c>
      <c r="AM194" s="29">
        <v>111</v>
      </c>
      <c r="AN194" s="27">
        <v>31.43</v>
      </c>
      <c r="AO194" s="27">
        <v>967.54</v>
      </c>
      <c r="AP194" s="23">
        <v>178.553</v>
      </c>
    </row>
    <row r="195" spans="1:42" customFormat="1" x14ac:dyDescent="0.25">
      <c r="A195" s="21">
        <v>119</v>
      </c>
      <c r="B195" s="21">
        <v>10533</v>
      </c>
      <c r="C195" s="22" t="s">
        <v>361</v>
      </c>
      <c r="D195" s="22" t="s">
        <v>43</v>
      </c>
      <c r="E195" s="24">
        <v>43669</v>
      </c>
      <c r="F195" s="21">
        <v>2019</v>
      </c>
      <c r="G195" s="22" t="s">
        <v>204</v>
      </c>
      <c r="H195" s="22" t="s">
        <v>41</v>
      </c>
      <c r="I195" s="21">
        <v>4</v>
      </c>
      <c r="J195" s="22" t="s">
        <v>362</v>
      </c>
      <c r="K195" s="22" t="s">
        <v>363</v>
      </c>
      <c r="L195" s="22" t="s">
        <v>351</v>
      </c>
      <c r="M195" s="22" t="s">
        <v>218</v>
      </c>
      <c r="N195" s="22" t="s">
        <v>227</v>
      </c>
      <c r="O195" s="22" t="s">
        <v>326</v>
      </c>
      <c r="P195" s="22" t="s">
        <v>215</v>
      </c>
      <c r="Q195" s="22" t="s">
        <v>61</v>
      </c>
      <c r="R195" s="26">
        <v>48.558059999999998</v>
      </c>
      <c r="S195" s="26">
        <v>-115.839861</v>
      </c>
      <c r="T195" s="22" t="s">
        <v>43</v>
      </c>
      <c r="U195" s="22" t="s">
        <v>44</v>
      </c>
      <c r="V195" s="27">
        <v>40.461679931351803</v>
      </c>
      <c r="W195" s="22" t="s">
        <v>55</v>
      </c>
      <c r="X195" s="21">
        <v>100</v>
      </c>
      <c r="Y195" s="27">
        <v>8.64</v>
      </c>
      <c r="Z195" s="27">
        <v>135.69999999999999</v>
      </c>
      <c r="AA195" s="23">
        <v>1.4850000000000001</v>
      </c>
      <c r="AB195" s="27">
        <v>1.1319999999999999</v>
      </c>
      <c r="AC195" s="23">
        <v>0.33222222162617576</v>
      </c>
      <c r="AD195" s="27">
        <v>66.322770817980839</v>
      </c>
      <c r="AE195" s="27">
        <v>57.99557869277988</v>
      </c>
      <c r="AF195" s="27">
        <v>23.1</v>
      </c>
      <c r="AG195" s="27">
        <v>24.49</v>
      </c>
      <c r="AH195" s="25">
        <v>2.5999999999999999E-2</v>
      </c>
      <c r="AI195" s="27">
        <v>4.9800000000000004</v>
      </c>
      <c r="AJ195" s="27">
        <v>9.56</v>
      </c>
      <c r="AK195" s="27">
        <v>100</v>
      </c>
      <c r="AL195" s="27">
        <v>64.709999999999994</v>
      </c>
      <c r="AM195" s="29">
        <v>129</v>
      </c>
      <c r="AN195" s="27">
        <v>20.59</v>
      </c>
      <c r="AO195" s="27">
        <v>405.31</v>
      </c>
      <c r="AP195" s="23">
        <v>173.86199999999999</v>
      </c>
    </row>
    <row r="196" spans="1:42" customFormat="1" x14ac:dyDescent="0.25">
      <c r="A196" s="21">
        <v>120</v>
      </c>
      <c r="B196" s="21">
        <v>144</v>
      </c>
      <c r="C196" s="22" t="s">
        <v>364</v>
      </c>
      <c r="D196" s="22" t="s">
        <v>43</v>
      </c>
      <c r="E196" s="24">
        <v>38197</v>
      </c>
      <c r="F196" s="21">
        <v>2004</v>
      </c>
      <c r="G196" s="22" t="s">
        <v>204</v>
      </c>
      <c r="H196" s="22" t="s">
        <v>41</v>
      </c>
      <c r="I196" s="21">
        <v>4</v>
      </c>
      <c r="J196" s="22" t="s">
        <v>365</v>
      </c>
      <c r="K196" s="22" t="s">
        <v>366</v>
      </c>
      <c r="L196" s="22" t="s">
        <v>351</v>
      </c>
      <c r="M196" s="22" t="s">
        <v>212</v>
      </c>
      <c r="N196" s="22" t="s">
        <v>227</v>
      </c>
      <c r="O196" s="22" t="s">
        <v>326</v>
      </c>
      <c r="P196" s="22" t="s">
        <v>215</v>
      </c>
      <c r="Q196" s="22" t="s">
        <v>61</v>
      </c>
      <c r="R196" s="26">
        <v>48.434868999999999</v>
      </c>
      <c r="S196" s="26">
        <v>-116.01448000000001</v>
      </c>
      <c r="T196" s="22" t="s">
        <v>43</v>
      </c>
      <c r="U196" s="22" t="s">
        <v>55</v>
      </c>
      <c r="V196" s="27">
        <v>44.862896332913799</v>
      </c>
      <c r="W196" s="22" t="s">
        <v>55</v>
      </c>
      <c r="X196" s="21">
        <v>20</v>
      </c>
      <c r="Y196" s="27">
        <v>15.52</v>
      </c>
      <c r="Z196" s="27">
        <v>281</v>
      </c>
      <c r="AA196" s="23">
        <v>2.609</v>
      </c>
      <c r="AB196" s="27">
        <v>1.2430000000000001</v>
      </c>
      <c r="AC196" s="23">
        <v>0.33428571053913664</v>
      </c>
      <c r="AD196" s="27">
        <v>24.911032028469752</v>
      </c>
      <c r="AE196" s="27">
        <v>23.807829724512068</v>
      </c>
      <c r="AF196" s="55"/>
      <c r="AG196" s="55"/>
      <c r="AH196" s="25">
        <v>0.155</v>
      </c>
      <c r="AI196" s="27">
        <v>0</v>
      </c>
      <c r="AJ196" s="27">
        <v>0.44</v>
      </c>
      <c r="AK196" s="27">
        <v>100</v>
      </c>
      <c r="AL196" s="27">
        <v>66.67</v>
      </c>
      <c r="AM196" s="29">
        <v>140</v>
      </c>
      <c r="AN196" s="27">
        <v>9.52</v>
      </c>
      <c r="AO196" s="27">
        <v>88.97</v>
      </c>
      <c r="AP196" s="23">
        <v>33.712000000000003</v>
      </c>
    </row>
    <row r="197" spans="1:42" customFormat="1" x14ac:dyDescent="0.25">
      <c r="A197" s="21">
        <v>120</v>
      </c>
      <c r="B197" s="21">
        <v>4804</v>
      </c>
      <c r="C197" s="22" t="s">
        <v>364</v>
      </c>
      <c r="D197" s="22" t="s">
        <v>43</v>
      </c>
      <c r="E197" s="24">
        <v>40018</v>
      </c>
      <c r="F197" s="21">
        <v>2009</v>
      </c>
      <c r="G197" s="22" t="s">
        <v>204</v>
      </c>
      <c r="H197" s="22" t="s">
        <v>41</v>
      </c>
      <c r="I197" s="21">
        <v>4</v>
      </c>
      <c r="J197" s="22" t="s">
        <v>365</v>
      </c>
      <c r="K197" s="22" t="s">
        <v>366</v>
      </c>
      <c r="L197" s="22" t="s">
        <v>351</v>
      </c>
      <c r="M197" s="22" t="s">
        <v>212</v>
      </c>
      <c r="N197" s="22" t="s">
        <v>227</v>
      </c>
      <c r="O197" s="22" t="s">
        <v>326</v>
      </c>
      <c r="P197" s="22" t="s">
        <v>215</v>
      </c>
      <c r="Q197" s="22" t="s">
        <v>61</v>
      </c>
      <c r="R197" s="26">
        <v>48.434868999999999</v>
      </c>
      <c r="S197" s="26">
        <v>-116.01448000000001</v>
      </c>
      <c r="T197" s="22" t="s">
        <v>43</v>
      </c>
      <c r="U197" s="22" t="s">
        <v>44</v>
      </c>
      <c r="V197" s="27">
        <v>69.835120000000003</v>
      </c>
      <c r="W197" s="22" t="s">
        <v>55</v>
      </c>
      <c r="X197" s="21">
        <v>20</v>
      </c>
      <c r="Y197" s="27">
        <v>19.46</v>
      </c>
      <c r="Z197" s="27">
        <v>257</v>
      </c>
      <c r="AA197" s="23">
        <v>2.5680000000000001</v>
      </c>
      <c r="AB197" s="27">
        <v>1.1919999999999999</v>
      </c>
      <c r="AC197" s="23">
        <v>0.34764705160084891</v>
      </c>
      <c r="AD197" s="27">
        <v>66.147859922178995</v>
      </c>
      <c r="AE197" s="27">
        <v>44.280155553891966</v>
      </c>
      <c r="AF197" s="27">
        <v>27.24</v>
      </c>
      <c r="AG197" s="27">
        <v>59.65</v>
      </c>
      <c r="AH197" s="25">
        <v>0.19</v>
      </c>
      <c r="AI197" s="27">
        <v>0.87</v>
      </c>
      <c r="AJ197" s="27">
        <v>2.8</v>
      </c>
      <c r="AK197" s="27">
        <v>97.37</v>
      </c>
      <c r="AL197" s="27">
        <v>68.42</v>
      </c>
      <c r="AM197" s="29">
        <v>99</v>
      </c>
      <c r="AN197" s="27">
        <v>51.72</v>
      </c>
      <c r="AO197" s="27">
        <v>319.07</v>
      </c>
      <c r="AP197" s="23">
        <v>108.114</v>
      </c>
    </row>
    <row r="198" spans="1:42" customFormat="1" x14ac:dyDescent="0.25">
      <c r="A198" s="21">
        <v>120</v>
      </c>
      <c r="B198" s="21">
        <v>10534</v>
      </c>
      <c r="C198" s="22" t="s">
        <v>364</v>
      </c>
      <c r="D198" s="22" t="s">
        <v>43</v>
      </c>
      <c r="E198" s="24">
        <v>43672</v>
      </c>
      <c r="F198" s="21">
        <v>2019</v>
      </c>
      <c r="G198" s="22" t="s">
        <v>204</v>
      </c>
      <c r="H198" s="22" t="s">
        <v>41</v>
      </c>
      <c r="I198" s="21">
        <v>4</v>
      </c>
      <c r="J198" s="22" t="s">
        <v>365</v>
      </c>
      <c r="K198" s="22" t="s">
        <v>366</v>
      </c>
      <c r="L198" s="22" t="s">
        <v>351</v>
      </c>
      <c r="M198" s="22" t="s">
        <v>212</v>
      </c>
      <c r="N198" s="22" t="s">
        <v>227</v>
      </c>
      <c r="O198" s="22" t="s">
        <v>326</v>
      </c>
      <c r="P198" s="22" t="s">
        <v>215</v>
      </c>
      <c r="Q198" s="22" t="s">
        <v>61</v>
      </c>
      <c r="R198" s="26">
        <v>48.434868999999999</v>
      </c>
      <c r="S198" s="26">
        <v>-116.01448000000001</v>
      </c>
      <c r="T198" s="22" t="s">
        <v>43</v>
      </c>
      <c r="U198" s="22" t="s">
        <v>44</v>
      </c>
      <c r="V198" s="27">
        <v>56.456276871397897</v>
      </c>
      <c r="W198" s="22" t="s">
        <v>55</v>
      </c>
      <c r="X198" s="21">
        <v>20</v>
      </c>
      <c r="Y198" s="27">
        <v>23.86</v>
      </c>
      <c r="Z198" s="27">
        <v>248.5</v>
      </c>
      <c r="AA198" s="23">
        <v>2.5390000000000001</v>
      </c>
      <c r="AB198" s="27">
        <v>1.167</v>
      </c>
      <c r="AC198" s="23">
        <v>0.43857142329216003</v>
      </c>
      <c r="AD198" s="27">
        <v>28.169014084507044</v>
      </c>
      <c r="AE198" s="27">
        <v>33.762575491093536</v>
      </c>
      <c r="AF198" s="27">
        <v>32.450000000000003</v>
      </c>
      <c r="AG198" s="27">
        <v>53.33</v>
      </c>
      <c r="AH198" s="25">
        <v>8.7499999999999994E-2</v>
      </c>
      <c r="AI198" s="27">
        <v>0</v>
      </c>
      <c r="AJ198" s="27">
        <v>0.48</v>
      </c>
      <c r="AK198" s="27">
        <v>86.11</v>
      </c>
      <c r="AL198" s="27">
        <v>47.22</v>
      </c>
      <c r="AM198" s="29">
        <v>141</v>
      </c>
      <c r="AN198" s="27">
        <v>11.11</v>
      </c>
      <c r="AO198" s="27">
        <v>321.93</v>
      </c>
      <c r="AP198" s="23">
        <v>163.91800000000001</v>
      </c>
    </row>
    <row r="199" spans="1:42" customFormat="1" x14ac:dyDescent="0.25">
      <c r="A199" s="21">
        <v>121</v>
      </c>
      <c r="B199" s="21">
        <v>145</v>
      </c>
      <c r="C199" s="22" t="s">
        <v>367</v>
      </c>
      <c r="D199" s="22" t="s">
        <v>43</v>
      </c>
      <c r="E199" s="24">
        <v>37063</v>
      </c>
      <c r="F199" s="21">
        <v>2001</v>
      </c>
      <c r="G199" s="22" t="s">
        <v>204</v>
      </c>
      <c r="H199" s="22" t="s">
        <v>41</v>
      </c>
      <c r="I199" s="21">
        <v>1</v>
      </c>
      <c r="J199" s="22" t="s">
        <v>368</v>
      </c>
      <c r="K199" s="22" t="s">
        <v>369</v>
      </c>
      <c r="L199" s="22" t="s">
        <v>370</v>
      </c>
      <c r="M199" s="22" t="s">
        <v>42</v>
      </c>
      <c r="N199" s="22" t="s">
        <v>227</v>
      </c>
      <c r="O199" s="22" t="s">
        <v>326</v>
      </c>
      <c r="P199" s="22" t="s">
        <v>360</v>
      </c>
      <c r="Q199" s="22" t="s">
        <v>61</v>
      </c>
      <c r="R199" s="26">
        <v>47.993898000000002</v>
      </c>
      <c r="S199" s="26">
        <v>-115.993618</v>
      </c>
      <c r="T199" s="22" t="s">
        <v>43</v>
      </c>
      <c r="U199" s="22" t="s">
        <v>55</v>
      </c>
      <c r="V199" s="27"/>
      <c r="W199" s="22" t="s">
        <v>55</v>
      </c>
      <c r="X199" s="21">
        <v>60</v>
      </c>
      <c r="Y199" s="27">
        <v>10.83</v>
      </c>
      <c r="Z199" s="27">
        <v>176</v>
      </c>
      <c r="AA199" s="23">
        <v>0.59099999999999997</v>
      </c>
      <c r="AB199" s="27">
        <v>1.0860000000000001</v>
      </c>
      <c r="AC199" s="23">
        <v>0.38333331545193988</v>
      </c>
      <c r="AD199" s="27">
        <v>17.045454545454543</v>
      </c>
      <c r="AE199" s="27">
        <v>30.340909416025337</v>
      </c>
      <c r="AF199" s="27">
        <v>24.07</v>
      </c>
      <c r="AG199" s="27">
        <v>67.59</v>
      </c>
      <c r="AH199" s="25">
        <v>4.3999999999999997E-2</v>
      </c>
      <c r="AI199" s="55"/>
      <c r="AJ199" s="55"/>
      <c r="AK199" s="27">
        <v>87.18</v>
      </c>
      <c r="AL199" s="27">
        <v>87.18</v>
      </c>
      <c r="AM199" s="29">
        <v>109</v>
      </c>
      <c r="AN199" s="27">
        <v>33.33</v>
      </c>
      <c r="AO199" s="27">
        <v>153.41</v>
      </c>
      <c r="AP199" s="23">
        <v>31.614999999999998</v>
      </c>
    </row>
    <row r="200" spans="1:42" customFormat="1" x14ac:dyDescent="0.25">
      <c r="A200" s="21">
        <v>121</v>
      </c>
      <c r="B200" s="21">
        <v>2149</v>
      </c>
      <c r="C200" s="22" t="s">
        <v>367</v>
      </c>
      <c r="D200" s="22" t="s">
        <v>43</v>
      </c>
      <c r="E200" s="24">
        <v>38897</v>
      </c>
      <c r="F200" s="21">
        <v>2006</v>
      </c>
      <c r="G200" s="22" t="s">
        <v>204</v>
      </c>
      <c r="H200" s="22" t="s">
        <v>41</v>
      </c>
      <c r="I200" s="21">
        <v>1</v>
      </c>
      <c r="J200" s="22" t="s">
        <v>368</v>
      </c>
      <c r="K200" s="22" t="s">
        <v>369</v>
      </c>
      <c r="L200" s="22" t="s">
        <v>370</v>
      </c>
      <c r="M200" s="22" t="s">
        <v>42</v>
      </c>
      <c r="N200" s="22" t="s">
        <v>227</v>
      </c>
      <c r="O200" s="22" t="s">
        <v>326</v>
      </c>
      <c r="P200" s="22" t="s">
        <v>360</v>
      </c>
      <c r="Q200" s="22" t="s">
        <v>61</v>
      </c>
      <c r="R200" s="26">
        <v>47.993898000000002</v>
      </c>
      <c r="S200" s="26">
        <v>-115.993618</v>
      </c>
      <c r="T200" s="22" t="s">
        <v>43</v>
      </c>
      <c r="U200" s="22" t="s">
        <v>44</v>
      </c>
      <c r="V200" s="27">
        <v>27.492889999999999</v>
      </c>
      <c r="W200" s="22" t="s">
        <v>55</v>
      </c>
      <c r="X200" s="21">
        <v>50</v>
      </c>
      <c r="Y200" s="27">
        <v>11.11</v>
      </c>
      <c r="Z200" s="27">
        <v>166</v>
      </c>
      <c r="AA200" s="23">
        <v>0.69899999999999995</v>
      </c>
      <c r="AB200" s="27">
        <v>1.157</v>
      </c>
      <c r="AC200" s="23">
        <v>0.49999997019767761</v>
      </c>
      <c r="AD200" s="27">
        <v>6.024096385542169</v>
      </c>
      <c r="AE200" s="27">
        <v>13.855421686746988</v>
      </c>
      <c r="AF200" s="27">
        <v>35.07</v>
      </c>
      <c r="AG200" s="27">
        <v>63.34</v>
      </c>
      <c r="AH200" s="25">
        <v>4.2000000000000003E-2</v>
      </c>
      <c r="AI200" s="27">
        <v>18.670000000000002</v>
      </c>
      <c r="AJ200" s="27">
        <v>29.33</v>
      </c>
      <c r="AK200" s="27">
        <v>97.62</v>
      </c>
      <c r="AL200" s="27">
        <v>92.86</v>
      </c>
      <c r="AM200" s="29">
        <v>105</v>
      </c>
      <c r="AN200" s="27">
        <v>31.71</v>
      </c>
      <c r="AO200" s="27">
        <v>54.22</v>
      </c>
      <c r="AP200" s="23">
        <v>9.1549999999999994</v>
      </c>
    </row>
    <row r="201" spans="1:42" customFormat="1" x14ac:dyDescent="0.25">
      <c r="A201" s="21">
        <v>121</v>
      </c>
      <c r="B201" s="21">
        <v>5961</v>
      </c>
      <c r="C201" s="22" t="s">
        <v>367</v>
      </c>
      <c r="D201" s="22" t="s">
        <v>43</v>
      </c>
      <c r="E201" s="24">
        <v>40744</v>
      </c>
      <c r="F201" s="21">
        <v>2011</v>
      </c>
      <c r="G201" s="22" t="s">
        <v>204</v>
      </c>
      <c r="H201" s="22" t="s">
        <v>41</v>
      </c>
      <c r="I201" s="21">
        <v>1</v>
      </c>
      <c r="J201" s="22" t="s">
        <v>368</v>
      </c>
      <c r="K201" s="22" t="s">
        <v>369</v>
      </c>
      <c r="L201" s="22" t="s">
        <v>370</v>
      </c>
      <c r="M201" s="22" t="s">
        <v>42</v>
      </c>
      <c r="N201" s="22" t="s">
        <v>227</v>
      </c>
      <c r="O201" s="22" t="s">
        <v>326</v>
      </c>
      <c r="P201" s="22" t="s">
        <v>360</v>
      </c>
      <c r="Q201" s="22" t="s">
        <v>61</v>
      </c>
      <c r="R201" s="26">
        <v>47.993898000000002</v>
      </c>
      <c r="S201" s="26">
        <v>-115.993618</v>
      </c>
      <c r="T201" s="22" t="s">
        <v>43</v>
      </c>
      <c r="U201" s="22" t="s">
        <v>44</v>
      </c>
      <c r="V201" s="27">
        <v>55.253140000000002</v>
      </c>
      <c r="W201" s="22" t="s">
        <v>55</v>
      </c>
      <c r="X201" s="21">
        <v>60</v>
      </c>
      <c r="Y201" s="27">
        <v>10.3</v>
      </c>
      <c r="Z201" s="27">
        <v>181.2</v>
      </c>
      <c r="AA201" s="23">
        <v>0.71699999999999997</v>
      </c>
      <c r="AB201" s="27">
        <v>1.135</v>
      </c>
      <c r="AC201" s="23">
        <v>0.4040000021457672</v>
      </c>
      <c r="AD201" s="27">
        <v>27.593818984547465</v>
      </c>
      <c r="AE201" s="27">
        <v>57.947018288618693</v>
      </c>
      <c r="AF201" s="27">
        <v>27.94</v>
      </c>
      <c r="AG201" s="27">
        <v>33.86</v>
      </c>
      <c r="AH201" s="25">
        <v>5.3999999999999999E-2</v>
      </c>
      <c r="AI201" s="27">
        <v>2.27</v>
      </c>
      <c r="AJ201" s="27">
        <v>9.4700000000000006</v>
      </c>
      <c r="AK201" s="27">
        <v>95.45</v>
      </c>
      <c r="AL201" s="27">
        <v>70.45</v>
      </c>
      <c r="AM201" s="29">
        <v>101</v>
      </c>
      <c r="AN201" s="27">
        <v>41.86</v>
      </c>
      <c r="AO201" s="27">
        <v>149.01</v>
      </c>
      <c r="AP201" s="23">
        <v>23.443000000000001</v>
      </c>
    </row>
    <row r="202" spans="1:42" customFormat="1" x14ac:dyDescent="0.25">
      <c r="A202" s="21">
        <v>121</v>
      </c>
      <c r="B202" s="21">
        <v>9027</v>
      </c>
      <c r="C202" s="22" t="s">
        <v>367</v>
      </c>
      <c r="D202" s="22" t="s">
        <v>43</v>
      </c>
      <c r="E202" s="24">
        <v>42538</v>
      </c>
      <c r="F202" s="21">
        <v>2016</v>
      </c>
      <c r="G202" s="22" t="s">
        <v>204</v>
      </c>
      <c r="H202" s="22" t="s">
        <v>41</v>
      </c>
      <c r="I202" s="21">
        <v>1</v>
      </c>
      <c r="J202" s="22" t="s">
        <v>368</v>
      </c>
      <c r="K202" s="22" t="s">
        <v>369</v>
      </c>
      <c r="L202" s="22" t="s">
        <v>370</v>
      </c>
      <c r="M202" s="22" t="s">
        <v>42</v>
      </c>
      <c r="N202" s="22" t="s">
        <v>227</v>
      </c>
      <c r="O202" s="22" t="s">
        <v>326</v>
      </c>
      <c r="P202" s="22" t="s">
        <v>360</v>
      </c>
      <c r="Q202" s="22" t="s">
        <v>61</v>
      </c>
      <c r="R202" s="26">
        <v>47.993898000000002</v>
      </c>
      <c r="S202" s="26">
        <v>-115.993618</v>
      </c>
      <c r="T202" s="22" t="s">
        <v>43</v>
      </c>
      <c r="U202" s="22" t="s">
        <v>44</v>
      </c>
      <c r="V202" s="27">
        <v>63.357149999999997</v>
      </c>
      <c r="W202" s="22" t="s">
        <v>55</v>
      </c>
      <c r="X202" s="21">
        <v>50</v>
      </c>
      <c r="Y202" s="27">
        <v>12</v>
      </c>
      <c r="Z202" s="27">
        <v>163</v>
      </c>
      <c r="AA202" s="23">
        <v>0.68100000000000005</v>
      </c>
      <c r="AB202" s="27">
        <v>1.05</v>
      </c>
      <c r="AC202" s="23">
        <v>0.4720000088214874</v>
      </c>
      <c r="AD202" s="27">
        <v>30.674846625766872</v>
      </c>
      <c r="AE202" s="27">
        <v>67.975458484485841</v>
      </c>
      <c r="AF202" s="27">
        <v>26.01</v>
      </c>
      <c r="AG202" s="27">
        <v>34.53</v>
      </c>
      <c r="AH202" s="25">
        <v>3.5000000000000003E-2</v>
      </c>
      <c r="AI202" s="27">
        <v>4.5</v>
      </c>
      <c r="AJ202" s="27">
        <v>12.33</v>
      </c>
      <c r="AK202" s="27">
        <v>100</v>
      </c>
      <c r="AL202" s="27">
        <v>92.5</v>
      </c>
      <c r="AM202" s="29">
        <v>94</v>
      </c>
      <c r="AN202" s="27">
        <v>47.5</v>
      </c>
      <c r="AO202" s="27">
        <v>257.67</v>
      </c>
      <c r="AP202" s="23">
        <v>26.207000000000001</v>
      </c>
    </row>
    <row r="203" spans="1:42" customFormat="1" x14ac:dyDescent="0.25">
      <c r="A203" s="21">
        <v>122</v>
      </c>
      <c r="B203" s="21">
        <v>146</v>
      </c>
      <c r="C203" s="22" t="s">
        <v>371</v>
      </c>
      <c r="D203" s="22" t="s">
        <v>43</v>
      </c>
      <c r="E203" s="24">
        <v>37064</v>
      </c>
      <c r="F203" s="21">
        <v>2001</v>
      </c>
      <c r="G203" s="22" t="s">
        <v>204</v>
      </c>
      <c r="H203" s="22" t="s">
        <v>41</v>
      </c>
      <c r="I203" s="21">
        <v>1</v>
      </c>
      <c r="J203" s="22" t="s">
        <v>372</v>
      </c>
      <c r="K203" s="22" t="s">
        <v>373</v>
      </c>
      <c r="L203" s="22" t="s">
        <v>370</v>
      </c>
      <c r="M203" s="22" t="s">
        <v>48</v>
      </c>
      <c r="N203" s="22" t="s">
        <v>227</v>
      </c>
      <c r="O203" s="22" t="s">
        <v>326</v>
      </c>
      <c r="P203" s="22" t="s">
        <v>360</v>
      </c>
      <c r="Q203" s="22" t="s">
        <v>61</v>
      </c>
      <c r="R203" s="26">
        <v>48.024751999999999</v>
      </c>
      <c r="S203" s="26">
        <v>-115.70630199999999</v>
      </c>
      <c r="T203" s="22" t="s">
        <v>43</v>
      </c>
      <c r="U203" s="22" t="s">
        <v>55</v>
      </c>
      <c r="V203" s="27"/>
      <c r="W203" s="22" t="s">
        <v>55</v>
      </c>
      <c r="X203" s="21">
        <v>50</v>
      </c>
      <c r="Y203" s="27">
        <v>4.1100000000000003</v>
      </c>
      <c r="Z203" s="27">
        <v>129.5</v>
      </c>
      <c r="AA203" s="23">
        <v>2.8260000000000001</v>
      </c>
      <c r="AB203" s="27">
        <v>1.177</v>
      </c>
      <c r="AC203" s="23">
        <v>0.23272727700796994</v>
      </c>
      <c r="AD203" s="27">
        <v>84.942084942084932</v>
      </c>
      <c r="AE203" s="27">
        <v>46.795366169402961</v>
      </c>
      <c r="AF203" s="27">
        <v>14.75</v>
      </c>
      <c r="AG203" s="27">
        <v>63.54</v>
      </c>
      <c r="AH203" s="25">
        <v>0.05</v>
      </c>
      <c r="AI203" s="55"/>
      <c r="AJ203" s="55"/>
      <c r="AK203" s="27">
        <v>97.62</v>
      </c>
      <c r="AL203" s="27">
        <v>42.86</v>
      </c>
      <c r="AM203" s="29">
        <v>127</v>
      </c>
      <c r="AN203" s="27">
        <v>20</v>
      </c>
      <c r="AO203" s="27">
        <v>84.94</v>
      </c>
      <c r="AP203" s="23">
        <v>113.40600000000001</v>
      </c>
    </row>
    <row r="204" spans="1:42" customFormat="1" x14ac:dyDescent="0.25">
      <c r="A204" s="21">
        <v>122</v>
      </c>
      <c r="B204" s="21">
        <v>2151</v>
      </c>
      <c r="C204" s="22" t="s">
        <v>371</v>
      </c>
      <c r="D204" s="22" t="s">
        <v>43</v>
      </c>
      <c r="E204" s="24">
        <v>38900</v>
      </c>
      <c r="F204" s="21">
        <v>2006</v>
      </c>
      <c r="G204" s="22" t="s">
        <v>204</v>
      </c>
      <c r="H204" s="22" t="s">
        <v>41</v>
      </c>
      <c r="I204" s="21">
        <v>1</v>
      </c>
      <c r="J204" s="22" t="s">
        <v>372</v>
      </c>
      <c r="K204" s="22" t="s">
        <v>373</v>
      </c>
      <c r="L204" s="22" t="s">
        <v>370</v>
      </c>
      <c r="M204" s="22" t="s">
        <v>48</v>
      </c>
      <c r="N204" s="22" t="s">
        <v>227</v>
      </c>
      <c r="O204" s="22" t="s">
        <v>326</v>
      </c>
      <c r="P204" s="22" t="s">
        <v>360</v>
      </c>
      <c r="Q204" s="22" t="s">
        <v>61</v>
      </c>
      <c r="R204" s="26">
        <v>48.024751999999999</v>
      </c>
      <c r="S204" s="26">
        <v>-115.70630199999999</v>
      </c>
      <c r="T204" s="22" t="s">
        <v>43</v>
      </c>
      <c r="U204" s="22" t="s">
        <v>44</v>
      </c>
      <c r="V204" s="27">
        <v>37.979700000000001</v>
      </c>
      <c r="W204" s="22" t="s">
        <v>55</v>
      </c>
      <c r="X204" s="21">
        <v>50</v>
      </c>
      <c r="Y204" s="27">
        <v>4.25</v>
      </c>
      <c r="Z204" s="27">
        <v>168.3</v>
      </c>
      <c r="AA204" s="23">
        <v>3.0539999999999998</v>
      </c>
      <c r="AB204" s="27">
        <v>1.115</v>
      </c>
      <c r="AC204" s="23">
        <v>0.22999998927116394</v>
      </c>
      <c r="AD204" s="27">
        <v>35.650623885917994</v>
      </c>
      <c r="AE204" s="27">
        <v>43.018419828998567</v>
      </c>
      <c r="AF204" s="27">
        <v>18.59</v>
      </c>
      <c r="AG204" s="27">
        <v>29.29</v>
      </c>
      <c r="AH204" s="25">
        <v>3.3000000000000002E-2</v>
      </c>
      <c r="AI204" s="27">
        <v>4.8</v>
      </c>
      <c r="AJ204" s="27">
        <v>10.67</v>
      </c>
      <c r="AK204" s="27">
        <v>97.62</v>
      </c>
      <c r="AL204" s="27">
        <v>88.1</v>
      </c>
      <c r="AM204" s="29">
        <v>123</v>
      </c>
      <c r="AN204" s="27">
        <v>7.32</v>
      </c>
      <c r="AO204" s="27">
        <v>225.79</v>
      </c>
      <c r="AP204" s="23">
        <v>197.142</v>
      </c>
    </row>
    <row r="205" spans="1:42" customFormat="1" x14ac:dyDescent="0.25">
      <c r="A205" s="21">
        <v>122</v>
      </c>
      <c r="B205" s="21">
        <v>5962</v>
      </c>
      <c r="C205" s="22" t="s">
        <v>371</v>
      </c>
      <c r="D205" s="22" t="s">
        <v>43</v>
      </c>
      <c r="E205" s="24">
        <v>40743</v>
      </c>
      <c r="F205" s="21">
        <v>2011</v>
      </c>
      <c r="G205" s="22" t="s">
        <v>204</v>
      </c>
      <c r="H205" s="22" t="s">
        <v>41</v>
      </c>
      <c r="I205" s="21">
        <v>1</v>
      </c>
      <c r="J205" s="22" t="s">
        <v>372</v>
      </c>
      <c r="K205" s="22" t="s">
        <v>373</v>
      </c>
      <c r="L205" s="22" t="s">
        <v>370</v>
      </c>
      <c r="M205" s="22" t="s">
        <v>48</v>
      </c>
      <c r="N205" s="22" t="s">
        <v>227</v>
      </c>
      <c r="O205" s="22" t="s">
        <v>326</v>
      </c>
      <c r="P205" s="22" t="s">
        <v>360</v>
      </c>
      <c r="Q205" s="22" t="s">
        <v>61</v>
      </c>
      <c r="R205" s="26">
        <v>48.024751999999999</v>
      </c>
      <c r="S205" s="26">
        <v>-115.70630199999999</v>
      </c>
      <c r="T205" s="22" t="s">
        <v>43</v>
      </c>
      <c r="U205" s="22" t="s">
        <v>44</v>
      </c>
      <c r="V205" s="27">
        <v>47.853639999999999</v>
      </c>
      <c r="W205" s="22" t="s">
        <v>55</v>
      </c>
      <c r="X205" s="21">
        <v>20</v>
      </c>
      <c r="Y205" s="27">
        <v>4.7699999999999996</v>
      </c>
      <c r="Z205" s="27">
        <v>167.6</v>
      </c>
      <c r="AA205" s="23">
        <v>3.0430000000000001</v>
      </c>
      <c r="AB205" s="27">
        <v>1.36</v>
      </c>
      <c r="AC205" s="23">
        <v>0.38909091461788525</v>
      </c>
      <c r="AD205" s="27">
        <v>65.632458233890219</v>
      </c>
      <c r="AE205" s="27">
        <v>39.797135782128017</v>
      </c>
      <c r="AF205" s="27">
        <v>12.86</v>
      </c>
      <c r="AG205" s="27">
        <v>15.19</v>
      </c>
      <c r="AH205" s="25">
        <v>4.9000000000000002E-2</v>
      </c>
      <c r="AI205" s="27">
        <v>5</v>
      </c>
      <c r="AJ205" s="27">
        <v>8.93</v>
      </c>
      <c r="AK205" s="27">
        <v>90</v>
      </c>
      <c r="AL205" s="55"/>
      <c r="AM205" s="29">
        <v>126</v>
      </c>
      <c r="AN205" s="27">
        <v>13.16</v>
      </c>
      <c r="AO205" s="27">
        <v>131.26</v>
      </c>
      <c r="AP205" s="23">
        <v>91.239000000000004</v>
      </c>
    </row>
    <row r="206" spans="1:42" customFormat="1" x14ac:dyDescent="0.25">
      <c r="A206" s="21">
        <v>122</v>
      </c>
      <c r="B206" s="21">
        <v>9028</v>
      </c>
      <c r="C206" s="22" t="s">
        <v>371</v>
      </c>
      <c r="D206" s="22" t="s">
        <v>43</v>
      </c>
      <c r="E206" s="24">
        <v>42539</v>
      </c>
      <c r="F206" s="21">
        <v>2016</v>
      </c>
      <c r="G206" s="22" t="s">
        <v>204</v>
      </c>
      <c r="H206" s="22" t="s">
        <v>41</v>
      </c>
      <c r="I206" s="21">
        <v>1</v>
      </c>
      <c r="J206" s="22" t="s">
        <v>372</v>
      </c>
      <c r="K206" s="22" t="s">
        <v>373</v>
      </c>
      <c r="L206" s="22" t="s">
        <v>370</v>
      </c>
      <c r="M206" s="22" t="s">
        <v>48</v>
      </c>
      <c r="N206" s="22" t="s">
        <v>227</v>
      </c>
      <c r="O206" s="22" t="s">
        <v>326</v>
      </c>
      <c r="P206" s="22" t="s">
        <v>360</v>
      </c>
      <c r="Q206" s="22" t="s">
        <v>61</v>
      </c>
      <c r="R206" s="26">
        <v>48.024751999999999</v>
      </c>
      <c r="S206" s="26">
        <v>-115.70630199999999</v>
      </c>
      <c r="T206" s="22" t="s">
        <v>43</v>
      </c>
      <c r="U206" s="22" t="s">
        <v>44</v>
      </c>
      <c r="V206" s="27">
        <v>47.972140000000003</v>
      </c>
      <c r="W206" s="22" t="s">
        <v>55</v>
      </c>
      <c r="X206" s="21">
        <v>50</v>
      </c>
      <c r="Y206" s="27">
        <v>5.82</v>
      </c>
      <c r="Z206" s="27">
        <v>168.9</v>
      </c>
      <c r="AA206" s="23">
        <v>3.0489999999999999</v>
      </c>
      <c r="AB206" s="27">
        <v>1.806</v>
      </c>
      <c r="AC206" s="23">
        <v>0.23529410800513098</v>
      </c>
      <c r="AD206" s="27">
        <v>100.65127294256956</v>
      </c>
      <c r="AE206" s="27">
        <v>55.595026275969026</v>
      </c>
      <c r="AF206" s="27">
        <v>13.13</v>
      </c>
      <c r="AG206" s="27">
        <v>20.18</v>
      </c>
      <c r="AH206" s="25">
        <v>4.8000000000000001E-2</v>
      </c>
      <c r="AI206" s="27">
        <v>5.6</v>
      </c>
      <c r="AJ206" s="27">
        <v>22.03</v>
      </c>
      <c r="AK206" s="27">
        <v>100</v>
      </c>
      <c r="AL206" s="27">
        <v>78.569999999999993</v>
      </c>
      <c r="AM206" s="29">
        <v>112</v>
      </c>
      <c r="AN206" s="27">
        <v>30.95</v>
      </c>
      <c r="AO206" s="27">
        <v>260.51</v>
      </c>
      <c r="AP206" s="23">
        <v>70.86</v>
      </c>
    </row>
    <row r="207" spans="1:42" customFormat="1" x14ac:dyDescent="0.25">
      <c r="A207" s="21">
        <v>123</v>
      </c>
      <c r="B207" s="21">
        <v>147</v>
      </c>
      <c r="C207" s="22" t="s">
        <v>374</v>
      </c>
      <c r="D207" s="22" t="s">
        <v>43</v>
      </c>
      <c r="E207" s="24">
        <v>37064</v>
      </c>
      <c r="F207" s="21">
        <v>2001</v>
      </c>
      <c r="G207" s="22" t="s">
        <v>204</v>
      </c>
      <c r="H207" s="22" t="s">
        <v>41</v>
      </c>
      <c r="I207" s="21">
        <v>1</v>
      </c>
      <c r="J207" s="22" t="s">
        <v>372</v>
      </c>
      <c r="K207" s="22" t="s">
        <v>375</v>
      </c>
      <c r="L207" s="22" t="s">
        <v>370</v>
      </c>
      <c r="M207" s="22" t="s">
        <v>50</v>
      </c>
      <c r="N207" s="22" t="s">
        <v>227</v>
      </c>
      <c r="O207" s="22" t="s">
        <v>326</v>
      </c>
      <c r="P207" s="22" t="s">
        <v>360</v>
      </c>
      <c r="Q207" s="22" t="s">
        <v>61</v>
      </c>
      <c r="R207" s="26">
        <v>48.024745000000003</v>
      </c>
      <c r="S207" s="26">
        <v>-115.704036</v>
      </c>
      <c r="T207" s="22" t="s">
        <v>43</v>
      </c>
      <c r="U207" s="22" t="s">
        <v>55</v>
      </c>
      <c r="V207" s="27"/>
      <c r="W207" s="22" t="s">
        <v>55</v>
      </c>
      <c r="X207" s="21">
        <v>0</v>
      </c>
      <c r="Y207" s="27">
        <v>11.55</v>
      </c>
      <c r="Z207" s="27">
        <v>240</v>
      </c>
      <c r="AA207" s="23">
        <v>2.1749999999999998</v>
      </c>
      <c r="AB207" s="27">
        <v>1.0169999999999999</v>
      </c>
      <c r="AC207" s="23">
        <v>0.52750002592802048</v>
      </c>
      <c r="AD207" s="27">
        <v>16.666666666666668</v>
      </c>
      <c r="AE207" s="27">
        <v>15.541666746139526</v>
      </c>
      <c r="AF207" s="27">
        <v>23.71</v>
      </c>
      <c r="AG207" s="27">
        <v>57.24</v>
      </c>
      <c r="AH207" s="25">
        <v>0.14199999999999999</v>
      </c>
      <c r="AI207" s="55"/>
      <c r="AJ207" s="55"/>
      <c r="AK207" s="27">
        <v>97.44</v>
      </c>
      <c r="AL207" s="27">
        <v>89.74</v>
      </c>
      <c r="AM207" s="29">
        <v>129</v>
      </c>
      <c r="AN207" s="27">
        <v>7.69</v>
      </c>
      <c r="AO207" s="27">
        <v>120.83</v>
      </c>
      <c r="AP207" s="23">
        <v>217.71899999999999</v>
      </c>
    </row>
    <row r="208" spans="1:42" customFormat="1" x14ac:dyDescent="0.25">
      <c r="A208" s="21">
        <v>123</v>
      </c>
      <c r="B208" s="21">
        <v>2154</v>
      </c>
      <c r="C208" s="22" t="s">
        <v>374</v>
      </c>
      <c r="D208" s="22" t="s">
        <v>43</v>
      </c>
      <c r="E208" s="24">
        <v>38899</v>
      </c>
      <c r="F208" s="21">
        <v>2006</v>
      </c>
      <c r="G208" s="22" t="s">
        <v>204</v>
      </c>
      <c r="H208" s="22" t="s">
        <v>41</v>
      </c>
      <c r="I208" s="21">
        <v>1</v>
      </c>
      <c r="J208" s="22" t="s">
        <v>372</v>
      </c>
      <c r="K208" s="22" t="s">
        <v>375</v>
      </c>
      <c r="L208" s="22" t="s">
        <v>370</v>
      </c>
      <c r="M208" s="22" t="s">
        <v>50</v>
      </c>
      <c r="N208" s="22" t="s">
        <v>227</v>
      </c>
      <c r="O208" s="22" t="s">
        <v>326</v>
      </c>
      <c r="P208" s="22" t="s">
        <v>360</v>
      </c>
      <c r="Q208" s="22" t="s">
        <v>61</v>
      </c>
      <c r="R208" s="26">
        <v>48.024745000000003</v>
      </c>
      <c r="S208" s="26">
        <v>-115.704036</v>
      </c>
      <c r="T208" s="22" t="s">
        <v>43</v>
      </c>
      <c r="U208" s="22" t="s">
        <v>44</v>
      </c>
      <c r="V208" s="27">
        <v>72.643150000000006</v>
      </c>
      <c r="W208" s="22" t="s">
        <v>55</v>
      </c>
      <c r="X208" s="21">
        <v>10</v>
      </c>
      <c r="Y208" s="27">
        <v>11.36</v>
      </c>
      <c r="Z208" s="27">
        <v>249.1</v>
      </c>
      <c r="AA208" s="23">
        <v>2.601</v>
      </c>
      <c r="AB208" s="27">
        <v>1.0409999999999999</v>
      </c>
      <c r="AC208" s="23">
        <v>0.49666666984558105</v>
      </c>
      <c r="AD208" s="27">
        <v>12.043356081894823</v>
      </c>
      <c r="AE208" s="27">
        <v>38.859896083664871</v>
      </c>
      <c r="AF208" s="27">
        <v>23.37</v>
      </c>
      <c r="AG208" s="27">
        <v>28.72</v>
      </c>
      <c r="AH208" s="25">
        <v>0.11</v>
      </c>
      <c r="AI208" s="27">
        <v>0</v>
      </c>
      <c r="AJ208" s="27">
        <v>0.22</v>
      </c>
      <c r="AK208" s="27">
        <v>100</v>
      </c>
      <c r="AL208" s="27">
        <v>85.71</v>
      </c>
      <c r="AM208" s="29">
        <v>115</v>
      </c>
      <c r="AN208" s="27">
        <v>14.63</v>
      </c>
      <c r="AO208" s="27">
        <v>200.72</v>
      </c>
      <c r="AP208" s="23">
        <v>113.658</v>
      </c>
    </row>
    <row r="209" spans="1:42" customFormat="1" x14ac:dyDescent="0.25">
      <c r="A209" s="21">
        <v>123</v>
      </c>
      <c r="B209" s="21">
        <v>5965</v>
      </c>
      <c r="C209" s="22" t="s">
        <v>374</v>
      </c>
      <c r="D209" s="22" t="s">
        <v>43</v>
      </c>
      <c r="E209" s="24">
        <v>40760</v>
      </c>
      <c r="F209" s="21">
        <v>2011</v>
      </c>
      <c r="G209" s="22" t="s">
        <v>204</v>
      </c>
      <c r="H209" s="22" t="s">
        <v>41</v>
      </c>
      <c r="I209" s="21">
        <v>1</v>
      </c>
      <c r="J209" s="22" t="s">
        <v>372</v>
      </c>
      <c r="K209" s="22" t="s">
        <v>375</v>
      </c>
      <c r="L209" s="22" t="s">
        <v>370</v>
      </c>
      <c r="M209" s="22" t="s">
        <v>50</v>
      </c>
      <c r="N209" s="22" t="s">
        <v>227</v>
      </c>
      <c r="O209" s="22" t="s">
        <v>326</v>
      </c>
      <c r="P209" s="22" t="s">
        <v>360</v>
      </c>
      <c r="Q209" s="22" t="s">
        <v>61</v>
      </c>
      <c r="R209" s="26">
        <v>48.024745000000003</v>
      </c>
      <c r="S209" s="26">
        <v>-115.704036</v>
      </c>
      <c r="T209" s="22" t="s">
        <v>43</v>
      </c>
      <c r="U209" s="22" t="s">
        <v>44</v>
      </c>
      <c r="V209" s="27">
        <v>58.847079999999998</v>
      </c>
      <c r="W209" s="22" t="s">
        <v>55</v>
      </c>
      <c r="X209" s="21">
        <v>0</v>
      </c>
      <c r="Y209" s="27">
        <v>13.26</v>
      </c>
      <c r="Z209" s="27">
        <v>268.10000000000002</v>
      </c>
      <c r="AA209" s="23">
        <v>2.4649999999999999</v>
      </c>
      <c r="AB209" s="27">
        <v>1.095</v>
      </c>
      <c r="AC209" s="23">
        <v>0.56999999284744263</v>
      </c>
      <c r="AD209" s="27">
        <v>3.7299515106303613</v>
      </c>
      <c r="AE209" s="27">
        <v>3.7672511680230234</v>
      </c>
      <c r="AF209" s="27">
        <v>16.54</v>
      </c>
      <c r="AG209" s="27">
        <v>27.58</v>
      </c>
      <c r="AH209" s="25">
        <v>0.15</v>
      </c>
      <c r="AI209" s="27">
        <v>0</v>
      </c>
      <c r="AJ209" s="27">
        <v>0</v>
      </c>
      <c r="AK209" s="27">
        <v>97.73</v>
      </c>
      <c r="AL209" s="27">
        <v>77.27</v>
      </c>
      <c r="AM209" s="29">
        <v>129</v>
      </c>
      <c r="AN209" s="27">
        <v>15.91</v>
      </c>
      <c r="AO209" s="27">
        <v>440.13</v>
      </c>
      <c r="AP209" s="23">
        <v>283.87400000000002</v>
      </c>
    </row>
    <row r="210" spans="1:42" customFormat="1" x14ac:dyDescent="0.25">
      <c r="A210" s="21">
        <v>123</v>
      </c>
      <c r="B210" s="21">
        <v>9029</v>
      </c>
      <c r="C210" s="22" t="s">
        <v>374</v>
      </c>
      <c r="D210" s="22" t="s">
        <v>43</v>
      </c>
      <c r="E210" s="24">
        <v>42553</v>
      </c>
      <c r="F210" s="21">
        <v>2016</v>
      </c>
      <c r="G210" s="22" t="s">
        <v>204</v>
      </c>
      <c r="H210" s="22" t="s">
        <v>41</v>
      </c>
      <c r="I210" s="21">
        <v>1</v>
      </c>
      <c r="J210" s="22" t="s">
        <v>372</v>
      </c>
      <c r="K210" s="22" t="s">
        <v>375</v>
      </c>
      <c r="L210" s="22" t="s">
        <v>370</v>
      </c>
      <c r="M210" s="22" t="s">
        <v>50</v>
      </c>
      <c r="N210" s="22" t="s">
        <v>227</v>
      </c>
      <c r="O210" s="22" t="s">
        <v>326</v>
      </c>
      <c r="P210" s="22" t="s">
        <v>360</v>
      </c>
      <c r="Q210" s="22" t="s">
        <v>61</v>
      </c>
      <c r="R210" s="26">
        <v>48.024745000000003</v>
      </c>
      <c r="S210" s="26">
        <v>-115.704036</v>
      </c>
      <c r="T210" s="22" t="s">
        <v>43</v>
      </c>
      <c r="U210" s="22" t="s">
        <v>44</v>
      </c>
      <c r="V210" s="27">
        <v>42.984169999999999</v>
      </c>
      <c r="W210" s="22" t="s">
        <v>55</v>
      </c>
      <c r="X210" s="21">
        <v>10</v>
      </c>
      <c r="Y210" s="27">
        <v>15.45</v>
      </c>
      <c r="Z210" s="27">
        <v>235</v>
      </c>
      <c r="AA210" s="23">
        <v>2.6429999999999998</v>
      </c>
      <c r="AB210" s="27">
        <v>1.008</v>
      </c>
      <c r="AC210" s="23">
        <v>0.34333332379659015</v>
      </c>
      <c r="AD210" s="27">
        <v>12.76595744680851</v>
      </c>
      <c r="AE210" s="27">
        <v>12.255319433009371</v>
      </c>
      <c r="AF210" s="27">
        <v>21.07</v>
      </c>
      <c r="AG210" s="27">
        <v>35.96</v>
      </c>
      <c r="AH210" s="25">
        <v>0.11</v>
      </c>
      <c r="AI210" s="27">
        <v>3</v>
      </c>
      <c r="AJ210" s="27">
        <v>6</v>
      </c>
      <c r="AK210" s="27">
        <v>100</v>
      </c>
      <c r="AL210" s="27">
        <v>92.11</v>
      </c>
      <c r="AM210" s="29">
        <v>132</v>
      </c>
      <c r="AN210" s="27">
        <v>15.79</v>
      </c>
      <c r="AO210" s="27">
        <v>621.28</v>
      </c>
      <c r="AP210" s="23">
        <v>290.53300000000002</v>
      </c>
    </row>
    <row r="211" spans="1:42" customFormat="1" x14ac:dyDescent="0.25">
      <c r="A211" s="21">
        <v>124</v>
      </c>
      <c r="B211" s="21">
        <v>148</v>
      </c>
      <c r="C211" s="22" t="s">
        <v>376</v>
      </c>
      <c r="D211" s="22" t="s">
        <v>43</v>
      </c>
      <c r="E211" s="24">
        <v>37136</v>
      </c>
      <c r="F211" s="21">
        <v>2001</v>
      </c>
      <c r="G211" s="22" t="s">
        <v>204</v>
      </c>
      <c r="H211" s="22" t="s">
        <v>41</v>
      </c>
      <c r="I211" s="21">
        <v>1</v>
      </c>
      <c r="J211" s="22" t="s">
        <v>377</v>
      </c>
      <c r="K211" s="22" t="s">
        <v>378</v>
      </c>
      <c r="L211" s="22" t="s">
        <v>379</v>
      </c>
      <c r="M211" s="22" t="s">
        <v>50</v>
      </c>
      <c r="N211" s="22" t="s">
        <v>227</v>
      </c>
      <c r="O211" s="22" t="s">
        <v>326</v>
      </c>
      <c r="P211" s="22" t="s">
        <v>215</v>
      </c>
      <c r="Q211" s="22" t="s">
        <v>61</v>
      </c>
      <c r="R211" s="26">
        <v>48.587406000000001</v>
      </c>
      <c r="S211" s="26">
        <v>-115.91165700000001</v>
      </c>
      <c r="T211" s="22" t="s">
        <v>43</v>
      </c>
      <c r="U211" s="22" t="s">
        <v>55</v>
      </c>
      <c r="V211" s="27"/>
      <c r="W211" s="22" t="s">
        <v>55</v>
      </c>
      <c r="X211" s="21">
        <v>80</v>
      </c>
      <c r="Y211" s="27">
        <v>6.37</v>
      </c>
      <c r="Z211" s="27">
        <v>133</v>
      </c>
      <c r="AA211" s="23">
        <v>1.135</v>
      </c>
      <c r="AB211" s="27">
        <v>1.135</v>
      </c>
      <c r="AC211" s="23">
        <v>0.22833333661158881</v>
      </c>
      <c r="AD211" s="27">
        <v>45.112781954887218</v>
      </c>
      <c r="AE211" s="27">
        <v>35.939849767469823</v>
      </c>
      <c r="AF211" s="27">
        <v>19.18</v>
      </c>
      <c r="AG211" s="27">
        <v>235.41</v>
      </c>
      <c r="AH211" s="25">
        <v>2.1999999999999999E-2</v>
      </c>
      <c r="AI211" s="55"/>
      <c r="AJ211" s="55"/>
      <c r="AK211" s="27">
        <v>93.48</v>
      </c>
      <c r="AL211" s="27">
        <v>65.22</v>
      </c>
      <c r="AM211" s="29">
        <v>124</v>
      </c>
      <c r="AN211" s="27">
        <v>22.73</v>
      </c>
      <c r="AO211" s="27">
        <v>759.4</v>
      </c>
      <c r="AP211" s="23">
        <v>147.93700000000001</v>
      </c>
    </row>
    <row r="212" spans="1:42" customFormat="1" x14ac:dyDescent="0.25">
      <c r="A212" s="21">
        <v>124</v>
      </c>
      <c r="B212" s="21">
        <v>2159</v>
      </c>
      <c r="C212" s="22" t="s">
        <v>376</v>
      </c>
      <c r="D212" s="22" t="s">
        <v>43</v>
      </c>
      <c r="E212" s="24">
        <v>38929</v>
      </c>
      <c r="F212" s="21">
        <v>2006</v>
      </c>
      <c r="G212" s="22" t="s">
        <v>204</v>
      </c>
      <c r="H212" s="22" t="s">
        <v>41</v>
      </c>
      <c r="I212" s="21">
        <v>1</v>
      </c>
      <c r="J212" s="22" t="s">
        <v>377</v>
      </c>
      <c r="K212" s="22" t="s">
        <v>378</v>
      </c>
      <c r="L212" s="22" t="s">
        <v>379</v>
      </c>
      <c r="M212" s="22" t="s">
        <v>50</v>
      </c>
      <c r="N212" s="22" t="s">
        <v>227</v>
      </c>
      <c r="O212" s="22" t="s">
        <v>326</v>
      </c>
      <c r="P212" s="22" t="s">
        <v>215</v>
      </c>
      <c r="Q212" s="22" t="s">
        <v>61</v>
      </c>
      <c r="R212" s="26">
        <v>48.587406000000001</v>
      </c>
      <c r="S212" s="26">
        <v>-115.91165700000001</v>
      </c>
      <c r="T212" s="22" t="s">
        <v>43</v>
      </c>
      <c r="U212" s="22" t="s">
        <v>44</v>
      </c>
      <c r="V212" s="27">
        <v>19.193629999999999</v>
      </c>
      <c r="W212" s="22" t="s">
        <v>55</v>
      </c>
      <c r="X212" s="21">
        <v>110</v>
      </c>
      <c r="Y212" s="27">
        <v>6.57</v>
      </c>
      <c r="Z212" s="27">
        <v>165.3</v>
      </c>
      <c r="AA212" s="23">
        <v>1.276</v>
      </c>
      <c r="AB212" s="27">
        <v>1.121</v>
      </c>
      <c r="AC212" s="23">
        <v>0.29833333442608517</v>
      </c>
      <c r="AD212" s="27">
        <v>36.297640653357526</v>
      </c>
      <c r="AE212" s="27">
        <v>23.049002045656216</v>
      </c>
      <c r="AF212" s="27">
        <v>22.52</v>
      </c>
      <c r="AG212" s="27">
        <v>80.03</v>
      </c>
      <c r="AH212" s="25">
        <v>0.02</v>
      </c>
      <c r="AI212" s="27">
        <v>79.52</v>
      </c>
      <c r="AJ212" s="27">
        <v>80.3</v>
      </c>
      <c r="AK212" s="27">
        <v>97.37</v>
      </c>
      <c r="AL212" s="27">
        <v>94.74</v>
      </c>
      <c r="AM212" s="29">
        <v>137</v>
      </c>
      <c r="AN212" s="27">
        <v>5.26</v>
      </c>
      <c r="AO212" s="27">
        <v>980.04</v>
      </c>
      <c r="AP212" s="23">
        <v>133.43100000000001</v>
      </c>
    </row>
    <row r="213" spans="1:42" customFormat="1" x14ac:dyDescent="0.25">
      <c r="A213" s="21">
        <v>124</v>
      </c>
      <c r="B213" s="21">
        <v>5970</v>
      </c>
      <c r="C213" s="22" t="s">
        <v>376</v>
      </c>
      <c r="D213" s="22" t="s">
        <v>43</v>
      </c>
      <c r="E213" s="24">
        <v>40757</v>
      </c>
      <c r="F213" s="21">
        <v>2011</v>
      </c>
      <c r="G213" s="22" t="s">
        <v>204</v>
      </c>
      <c r="H213" s="22" t="s">
        <v>41</v>
      </c>
      <c r="I213" s="21">
        <v>1</v>
      </c>
      <c r="J213" s="22" t="s">
        <v>377</v>
      </c>
      <c r="K213" s="22" t="s">
        <v>378</v>
      </c>
      <c r="L213" s="22" t="s">
        <v>379</v>
      </c>
      <c r="M213" s="22" t="s">
        <v>50</v>
      </c>
      <c r="N213" s="22" t="s">
        <v>227</v>
      </c>
      <c r="O213" s="22" t="s">
        <v>326</v>
      </c>
      <c r="P213" s="22" t="s">
        <v>215</v>
      </c>
      <c r="Q213" s="22" t="s">
        <v>61</v>
      </c>
      <c r="R213" s="26">
        <v>48.587406000000001</v>
      </c>
      <c r="S213" s="26">
        <v>-115.91165700000001</v>
      </c>
      <c r="T213" s="22" t="s">
        <v>43</v>
      </c>
      <c r="U213" s="22" t="s">
        <v>44</v>
      </c>
      <c r="V213" s="27">
        <v>31.219799999999999</v>
      </c>
      <c r="W213" s="22" t="s">
        <v>55</v>
      </c>
      <c r="X213" s="21">
        <v>145</v>
      </c>
      <c r="Y213" s="27">
        <v>5.9</v>
      </c>
      <c r="Z213" s="27">
        <v>158.4</v>
      </c>
      <c r="AA213" s="23">
        <v>1.2250000000000001</v>
      </c>
      <c r="AB213" s="27">
        <v>1.0680000000000001</v>
      </c>
      <c r="AC213" s="23">
        <v>0.20000000183398908</v>
      </c>
      <c r="AD213" s="27">
        <v>82.070707070707073</v>
      </c>
      <c r="AE213" s="27">
        <v>44.949495581665424</v>
      </c>
      <c r="AF213" s="27">
        <v>21.23</v>
      </c>
      <c r="AG213" s="27">
        <v>38.630000000000003</v>
      </c>
      <c r="AH213" s="25">
        <v>2.1000000000000001E-2</v>
      </c>
      <c r="AI213" s="27">
        <v>20.91</v>
      </c>
      <c r="AJ213" s="27">
        <v>24.18</v>
      </c>
      <c r="AK213" s="27">
        <v>100</v>
      </c>
      <c r="AL213" s="27">
        <v>47.37</v>
      </c>
      <c r="AM213" s="29">
        <v>120</v>
      </c>
      <c r="AN213" s="27">
        <v>21.05</v>
      </c>
      <c r="AO213" s="27">
        <v>953.28</v>
      </c>
      <c r="AP213" s="23">
        <v>184.49</v>
      </c>
    </row>
    <row r="214" spans="1:42" customFormat="1" x14ac:dyDescent="0.25">
      <c r="A214" s="21">
        <v>124</v>
      </c>
      <c r="B214" s="21">
        <v>9030</v>
      </c>
      <c r="C214" s="22" t="s">
        <v>376</v>
      </c>
      <c r="D214" s="22" t="s">
        <v>43</v>
      </c>
      <c r="E214" s="24">
        <v>42595</v>
      </c>
      <c r="F214" s="21">
        <v>2016</v>
      </c>
      <c r="G214" s="22" t="s">
        <v>204</v>
      </c>
      <c r="H214" s="22" t="s">
        <v>41</v>
      </c>
      <c r="I214" s="21">
        <v>1</v>
      </c>
      <c r="J214" s="22" t="s">
        <v>377</v>
      </c>
      <c r="K214" s="22" t="s">
        <v>378</v>
      </c>
      <c r="L214" s="22" t="s">
        <v>379</v>
      </c>
      <c r="M214" s="22" t="s">
        <v>50</v>
      </c>
      <c r="N214" s="22" t="s">
        <v>227</v>
      </c>
      <c r="O214" s="22" t="s">
        <v>326</v>
      </c>
      <c r="P214" s="22" t="s">
        <v>215</v>
      </c>
      <c r="Q214" s="22" t="s">
        <v>61</v>
      </c>
      <c r="R214" s="26">
        <v>48.587406000000001</v>
      </c>
      <c r="S214" s="26">
        <v>-115.91165700000001</v>
      </c>
      <c r="T214" s="22" t="s">
        <v>43</v>
      </c>
      <c r="U214" s="22" t="s">
        <v>44</v>
      </c>
      <c r="V214" s="27">
        <v>19.093640000000001</v>
      </c>
      <c r="W214" s="22" t="s">
        <v>55</v>
      </c>
      <c r="X214" s="21">
        <v>70</v>
      </c>
      <c r="Y214" s="27">
        <v>5.38</v>
      </c>
      <c r="Z214" s="27">
        <v>158.69999999999999</v>
      </c>
      <c r="AA214" s="23">
        <v>1.26</v>
      </c>
      <c r="AB214" s="27">
        <v>1.173</v>
      </c>
      <c r="AC214" s="23">
        <v>0.22636363723061301</v>
      </c>
      <c r="AD214" s="27">
        <v>69.313169502205426</v>
      </c>
      <c r="AE214" s="27">
        <v>46.81789521984733</v>
      </c>
      <c r="AF214" s="27">
        <v>18.09</v>
      </c>
      <c r="AG214" s="27">
        <v>47.26</v>
      </c>
      <c r="AH214" s="25">
        <v>1.2E-2</v>
      </c>
      <c r="AI214" s="27">
        <v>26.71</v>
      </c>
      <c r="AJ214" s="27">
        <v>40.18</v>
      </c>
      <c r="AK214" s="27">
        <v>100</v>
      </c>
      <c r="AL214" s="27">
        <v>92.11</v>
      </c>
      <c r="AM214" s="29">
        <v>128</v>
      </c>
      <c r="AN214" s="27">
        <v>26.32</v>
      </c>
      <c r="AO214" s="27">
        <v>838.06</v>
      </c>
      <c r="AP214" s="23">
        <v>112.458</v>
      </c>
    </row>
    <row r="215" spans="1:42" customFormat="1" x14ac:dyDescent="0.25">
      <c r="A215" s="21">
        <v>125</v>
      </c>
      <c r="B215" s="21">
        <v>149</v>
      </c>
      <c r="C215" s="22" t="s">
        <v>380</v>
      </c>
      <c r="D215" s="22" t="s">
        <v>43</v>
      </c>
      <c r="E215" s="24">
        <v>37146</v>
      </c>
      <c r="F215" s="21">
        <v>2001</v>
      </c>
      <c r="G215" s="22" t="s">
        <v>204</v>
      </c>
      <c r="H215" s="22" t="s">
        <v>41</v>
      </c>
      <c r="I215" s="21">
        <v>1</v>
      </c>
      <c r="J215" s="22" t="s">
        <v>381</v>
      </c>
      <c r="K215" s="22" t="s">
        <v>382</v>
      </c>
      <c r="L215" s="22" t="s">
        <v>379</v>
      </c>
      <c r="M215" s="22" t="s">
        <v>58</v>
      </c>
      <c r="N215" s="22" t="s">
        <v>227</v>
      </c>
      <c r="O215" s="22" t="s">
        <v>326</v>
      </c>
      <c r="P215" s="22" t="s">
        <v>383</v>
      </c>
      <c r="Q215" s="22" t="s">
        <v>61</v>
      </c>
      <c r="R215" s="26">
        <v>48.616605</v>
      </c>
      <c r="S215" s="26">
        <v>-115.472521</v>
      </c>
      <c r="T215" s="22" t="s">
        <v>43</v>
      </c>
      <c r="U215" s="22" t="s">
        <v>214</v>
      </c>
      <c r="V215" s="27"/>
      <c r="W215" s="22" t="s">
        <v>55</v>
      </c>
      <c r="X215" s="21">
        <v>10</v>
      </c>
      <c r="Y215" s="27">
        <v>6.34</v>
      </c>
      <c r="Z215" s="27">
        <v>130</v>
      </c>
      <c r="AA215" s="23">
        <v>0.90800000000000003</v>
      </c>
      <c r="AB215" s="27">
        <v>1.109</v>
      </c>
      <c r="AC215" s="23">
        <v>0.22399999797344208</v>
      </c>
      <c r="AD215" s="27">
        <v>38.461538461538467</v>
      </c>
      <c r="AE215" s="27">
        <v>45.538461391742416</v>
      </c>
      <c r="AF215" s="27">
        <v>26.56</v>
      </c>
      <c r="AG215" s="55"/>
      <c r="AH215" s="25">
        <v>5.5E-2</v>
      </c>
      <c r="AI215" s="55"/>
      <c r="AJ215" s="55"/>
      <c r="AK215" s="27">
        <v>79.55</v>
      </c>
      <c r="AL215" s="27">
        <v>70.45</v>
      </c>
      <c r="AM215" s="29">
        <v>109</v>
      </c>
      <c r="AN215" s="27">
        <v>27.5</v>
      </c>
      <c r="AO215" s="27">
        <v>146.15</v>
      </c>
      <c r="AP215" s="23">
        <v>25.372</v>
      </c>
    </row>
    <row r="216" spans="1:42" customFormat="1" x14ac:dyDescent="0.25">
      <c r="A216" s="21">
        <v>125</v>
      </c>
      <c r="B216" s="21">
        <v>2162</v>
      </c>
      <c r="C216" s="22" t="s">
        <v>380</v>
      </c>
      <c r="D216" s="22" t="s">
        <v>43</v>
      </c>
      <c r="E216" s="24">
        <v>38924</v>
      </c>
      <c r="F216" s="21">
        <v>2006</v>
      </c>
      <c r="G216" s="22" t="s">
        <v>204</v>
      </c>
      <c r="H216" s="22" t="s">
        <v>41</v>
      </c>
      <c r="I216" s="21">
        <v>1</v>
      </c>
      <c r="J216" s="22" t="s">
        <v>381</v>
      </c>
      <c r="K216" s="22" t="s">
        <v>382</v>
      </c>
      <c r="L216" s="22" t="s">
        <v>379</v>
      </c>
      <c r="M216" s="22" t="s">
        <v>58</v>
      </c>
      <c r="N216" s="22" t="s">
        <v>227</v>
      </c>
      <c r="O216" s="22" t="s">
        <v>326</v>
      </c>
      <c r="P216" s="22" t="s">
        <v>383</v>
      </c>
      <c r="Q216" s="22" t="s">
        <v>61</v>
      </c>
      <c r="R216" s="26">
        <v>48.616605</v>
      </c>
      <c r="S216" s="26">
        <v>-115.472521</v>
      </c>
      <c r="T216" s="22" t="s">
        <v>43</v>
      </c>
      <c r="U216" s="22" t="s">
        <v>44</v>
      </c>
      <c r="V216" s="27">
        <v>43.590299999999999</v>
      </c>
      <c r="W216" s="22" t="s">
        <v>55</v>
      </c>
      <c r="X216" s="21">
        <v>10</v>
      </c>
      <c r="Y216" s="27">
        <v>7</v>
      </c>
      <c r="Z216" s="27">
        <v>174.1</v>
      </c>
      <c r="AA216" s="23">
        <v>1.1319999999999999</v>
      </c>
      <c r="AB216" s="27">
        <v>1.171</v>
      </c>
      <c r="AC216" s="23">
        <v>0.29500000427166623</v>
      </c>
      <c r="AD216" s="27">
        <v>34.46295232624928</v>
      </c>
      <c r="AE216" s="27">
        <v>43.251005826771497</v>
      </c>
      <c r="AF216" s="27">
        <v>24.89</v>
      </c>
      <c r="AG216" s="27">
        <v>70.97</v>
      </c>
      <c r="AH216" s="25">
        <v>6.25E-2</v>
      </c>
      <c r="AI216" s="27">
        <v>1.67</v>
      </c>
      <c r="AJ216" s="27">
        <v>5.44</v>
      </c>
      <c r="AK216" s="27">
        <v>100</v>
      </c>
      <c r="AL216" s="27">
        <v>93.18</v>
      </c>
      <c r="AM216" s="29">
        <v>120</v>
      </c>
      <c r="AN216" s="27">
        <v>14.63</v>
      </c>
      <c r="AO216" s="27">
        <v>218.27</v>
      </c>
      <c r="AP216" s="23">
        <v>40.720999999999997</v>
      </c>
    </row>
    <row r="217" spans="1:42" customFormat="1" x14ac:dyDescent="0.25">
      <c r="A217" s="21">
        <v>125</v>
      </c>
      <c r="B217" s="21">
        <v>5973</v>
      </c>
      <c r="C217" s="22" t="s">
        <v>380</v>
      </c>
      <c r="D217" s="22" t="s">
        <v>43</v>
      </c>
      <c r="E217" s="24">
        <v>40759</v>
      </c>
      <c r="F217" s="21">
        <v>2011</v>
      </c>
      <c r="G217" s="22" t="s">
        <v>204</v>
      </c>
      <c r="H217" s="22" t="s">
        <v>41</v>
      </c>
      <c r="I217" s="21">
        <v>1</v>
      </c>
      <c r="J217" s="22" t="s">
        <v>381</v>
      </c>
      <c r="K217" s="22" t="s">
        <v>382</v>
      </c>
      <c r="L217" s="22" t="s">
        <v>379</v>
      </c>
      <c r="M217" s="22" t="s">
        <v>58</v>
      </c>
      <c r="N217" s="22" t="s">
        <v>227</v>
      </c>
      <c r="O217" s="22" t="s">
        <v>326</v>
      </c>
      <c r="P217" s="22" t="s">
        <v>383</v>
      </c>
      <c r="Q217" s="22" t="s">
        <v>61</v>
      </c>
      <c r="R217" s="26">
        <v>48.616605</v>
      </c>
      <c r="S217" s="26">
        <v>-115.472521</v>
      </c>
      <c r="T217" s="22" t="s">
        <v>43</v>
      </c>
      <c r="U217" s="22" t="s">
        <v>44</v>
      </c>
      <c r="V217" s="27">
        <v>52.630409999999998</v>
      </c>
      <c r="W217" s="22" t="s">
        <v>55</v>
      </c>
      <c r="X217" s="21">
        <v>10</v>
      </c>
      <c r="Y217" s="27">
        <v>7.22</v>
      </c>
      <c r="Z217" s="27">
        <v>170</v>
      </c>
      <c r="AA217" s="23">
        <v>1.2470000000000001</v>
      </c>
      <c r="AB217" s="27">
        <v>1.129</v>
      </c>
      <c r="AC217" s="23">
        <v>0.25666667520999908</v>
      </c>
      <c r="AD217" s="27">
        <v>52.941176470588232</v>
      </c>
      <c r="AE217" s="27">
        <v>63.470589273116161</v>
      </c>
      <c r="AF217" s="27">
        <v>17.239999999999998</v>
      </c>
      <c r="AG217" s="27">
        <v>60.82</v>
      </c>
      <c r="AH217" s="25">
        <v>5.5E-2</v>
      </c>
      <c r="AI217" s="27">
        <v>2.75</v>
      </c>
      <c r="AJ217" s="27">
        <v>3.09</v>
      </c>
      <c r="AK217" s="27">
        <v>85.71</v>
      </c>
      <c r="AL217" s="27">
        <v>50</v>
      </c>
      <c r="AM217" s="29">
        <v>112</v>
      </c>
      <c r="AN217" s="27">
        <v>24.39</v>
      </c>
      <c r="AO217" s="27">
        <v>164.71</v>
      </c>
      <c r="AP217" s="23">
        <v>45.707000000000001</v>
      </c>
    </row>
    <row r="218" spans="1:42" customFormat="1" x14ac:dyDescent="0.25">
      <c r="A218" s="21">
        <v>125</v>
      </c>
      <c r="B218" s="21">
        <v>9031</v>
      </c>
      <c r="C218" s="22" t="s">
        <v>380</v>
      </c>
      <c r="D218" s="22" t="s">
        <v>43</v>
      </c>
      <c r="E218" s="24">
        <v>42593</v>
      </c>
      <c r="F218" s="21">
        <v>2016</v>
      </c>
      <c r="G218" s="22" t="s">
        <v>204</v>
      </c>
      <c r="H218" s="22" t="s">
        <v>41</v>
      </c>
      <c r="I218" s="21">
        <v>1</v>
      </c>
      <c r="J218" s="22" t="s">
        <v>381</v>
      </c>
      <c r="K218" s="22" t="s">
        <v>382</v>
      </c>
      <c r="L218" s="22" t="s">
        <v>379</v>
      </c>
      <c r="M218" s="22" t="s">
        <v>58</v>
      </c>
      <c r="N218" s="22" t="s">
        <v>227</v>
      </c>
      <c r="O218" s="22" t="s">
        <v>326</v>
      </c>
      <c r="P218" s="22" t="s">
        <v>383</v>
      </c>
      <c r="Q218" s="22" t="s">
        <v>61</v>
      </c>
      <c r="R218" s="26">
        <v>48.616605</v>
      </c>
      <c r="S218" s="26">
        <v>-115.472521</v>
      </c>
      <c r="T218" s="22" t="s">
        <v>43</v>
      </c>
      <c r="U218" s="22" t="s">
        <v>44</v>
      </c>
      <c r="V218" s="27">
        <v>53.558819999999997</v>
      </c>
      <c r="W218" s="22" t="s">
        <v>55</v>
      </c>
      <c r="X218" s="21">
        <v>10</v>
      </c>
      <c r="Y218" s="27">
        <v>7.7</v>
      </c>
      <c r="Z218" s="27">
        <v>172.7</v>
      </c>
      <c r="AA218" s="23">
        <v>1.1519999999999999</v>
      </c>
      <c r="AB218" s="55"/>
      <c r="AC218" s="23">
        <v>0.28299999907612799</v>
      </c>
      <c r="AD218" s="27">
        <v>57.903879559930516</v>
      </c>
      <c r="AE218" s="27">
        <v>45.51244996915198</v>
      </c>
      <c r="AF218" s="27">
        <v>19.53</v>
      </c>
      <c r="AG218" s="27">
        <v>34.950000000000003</v>
      </c>
      <c r="AH218" s="25">
        <v>6.5500000000000003E-2</v>
      </c>
      <c r="AI218" s="27">
        <v>1.2</v>
      </c>
      <c r="AJ218" s="27">
        <v>3.07</v>
      </c>
      <c r="AK218" s="27">
        <v>95.24</v>
      </c>
      <c r="AL218" s="27">
        <v>76.19</v>
      </c>
      <c r="AM218" s="29">
        <v>102</v>
      </c>
      <c r="AN218" s="27">
        <v>34.15</v>
      </c>
      <c r="AO218" s="27">
        <v>173.71</v>
      </c>
      <c r="AP218" s="23">
        <v>44.01</v>
      </c>
    </row>
    <row r="219" spans="1:42" customFormat="1" x14ac:dyDescent="0.25">
      <c r="A219" s="21">
        <v>126</v>
      </c>
      <c r="B219" s="21">
        <v>150</v>
      </c>
      <c r="C219" s="22" t="s">
        <v>384</v>
      </c>
      <c r="D219" s="22" t="s">
        <v>207</v>
      </c>
      <c r="E219" s="24">
        <v>37145</v>
      </c>
      <c r="F219" s="21">
        <v>2001</v>
      </c>
      <c r="G219" s="22" t="s">
        <v>204</v>
      </c>
      <c r="H219" s="22" t="s">
        <v>210</v>
      </c>
      <c r="I219" s="21">
        <v>1</v>
      </c>
      <c r="J219" s="22" t="s">
        <v>381</v>
      </c>
      <c r="K219" s="22" t="s">
        <v>385</v>
      </c>
      <c r="L219" s="22" t="s">
        <v>379</v>
      </c>
      <c r="M219" s="22" t="s">
        <v>218</v>
      </c>
      <c r="N219" s="22" t="s">
        <v>227</v>
      </c>
      <c r="O219" s="22" t="s">
        <v>326</v>
      </c>
      <c r="P219" s="22" t="s">
        <v>383</v>
      </c>
      <c r="Q219" s="22" t="s">
        <v>61</v>
      </c>
      <c r="R219" s="26">
        <v>48.61542</v>
      </c>
      <c r="S219" s="26">
        <v>-115.47480899999999</v>
      </c>
      <c r="T219" s="22" t="s">
        <v>207</v>
      </c>
      <c r="U219" s="22" t="s">
        <v>55</v>
      </c>
      <c r="V219" s="27"/>
      <c r="W219" s="22" t="s">
        <v>55</v>
      </c>
      <c r="X219" s="21">
        <v>10</v>
      </c>
      <c r="Y219" s="27">
        <v>5.75</v>
      </c>
      <c r="Z219" s="27">
        <v>136.5</v>
      </c>
      <c r="AA219" s="23">
        <v>0.60099999999999998</v>
      </c>
      <c r="AB219" s="27">
        <v>1.698</v>
      </c>
      <c r="AC219" s="23">
        <v>0.50428571019853863</v>
      </c>
      <c r="AD219" s="27">
        <v>51.282051282051277</v>
      </c>
      <c r="AE219" s="27">
        <v>81.391940972743896</v>
      </c>
      <c r="AF219" s="27">
        <v>12.88</v>
      </c>
      <c r="AG219" s="27">
        <v>261.33</v>
      </c>
      <c r="AH219" s="25">
        <v>0.02</v>
      </c>
      <c r="AI219" s="55"/>
      <c r="AJ219" s="55"/>
      <c r="AK219" s="27">
        <v>81.819999999999993</v>
      </c>
      <c r="AL219" s="27">
        <v>72.73</v>
      </c>
      <c r="AM219" s="29">
        <v>97</v>
      </c>
      <c r="AN219" s="27">
        <v>38.1</v>
      </c>
      <c r="AO219" s="27">
        <v>556.78</v>
      </c>
      <c r="AP219" s="23">
        <v>101.384</v>
      </c>
    </row>
    <row r="220" spans="1:42" customFormat="1" x14ac:dyDescent="0.25">
      <c r="A220" s="21">
        <v>126</v>
      </c>
      <c r="B220" s="21">
        <v>151</v>
      </c>
      <c r="C220" s="22" t="s">
        <v>384</v>
      </c>
      <c r="D220" s="22" t="s">
        <v>207</v>
      </c>
      <c r="E220" s="24">
        <v>38196</v>
      </c>
      <c r="F220" s="21">
        <v>2004</v>
      </c>
      <c r="G220" s="22" t="s">
        <v>204</v>
      </c>
      <c r="H220" s="22" t="s">
        <v>210</v>
      </c>
      <c r="I220" s="21">
        <v>1</v>
      </c>
      <c r="J220" s="22" t="s">
        <v>381</v>
      </c>
      <c r="K220" s="22" t="s">
        <v>385</v>
      </c>
      <c r="L220" s="22" t="s">
        <v>379</v>
      </c>
      <c r="M220" s="22" t="s">
        <v>218</v>
      </c>
      <c r="N220" s="22" t="s">
        <v>227</v>
      </c>
      <c r="O220" s="22" t="s">
        <v>326</v>
      </c>
      <c r="P220" s="22" t="s">
        <v>383</v>
      </c>
      <c r="Q220" s="22" t="s">
        <v>61</v>
      </c>
      <c r="R220" s="26">
        <v>48.61542</v>
      </c>
      <c r="S220" s="26">
        <v>-115.47480899999999</v>
      </c>
      <c r="T220" s="22" t="s">
        <v>207</v>
      </c>
      <c r="U220" s="22" t="s">
        <v>55</v>
      </c>
      <c r="V220" s="27">
        <v>100</v>
      </c>
      <c r="W220" s="22" t="s">
        <v>55</v>
      </c>
      <c r="X220" s="21">
        <v>10</v>
      </c>
      <c r="Y220" s="27">
        <v>5.0999999999999996</v>
      </c>
      <c r="Z220" s="27">
        <v>182.2</v>
      </c>
      <c r="AA220" s="23">
        <v>0.35099999999999998</v>
      </c>
      <c r="AB220" s="27">
        <v>1.867</v>
      </c>
      <c r="AC220" s="23">
        <v>0.66799999475479122</v>
      </c>
      <c r="AD220" s="27">
        <v>27.442371020856204</v>
      </c>
      <c r="AE220" s="27">
        <v>96.761801371066696</v>
      </c>
      <c r="AF220" s="55"/>
      <c r="AG220" s="55"/>
      <c r="AH220" s="25">
        <v>3.4000000000000002E-2</v>
      </c>
      <c r="AI220" s="27">
        <v>7.43</v>
      </c>
      <c r="AJ220" s="27">
        <v>11.67</v>
      </c>
      <c r="AK220" s="27">
        <v>97.83</v>
      </c>
      <c r="AL220" s="27">
        <v>56.52</v>
      </c>
      <c r="AM220" s="29">
        <v>74</v>
      </c>
      <c r="AN220" s="27">
        <v>65.709999999999994</v>
      </c>
      <c r="AO220" s="27">
        <v>740.94</v>
      </c>
      <c r="AP220" s="23">
        <v>116.773</v>
      </c>
    </row>
    <row r="221" spans="1:42" customFormat="1" x14ac:dyDescent="0.25">
      <c r="A221" s="21">
        <v>126</v>
      </c>
      <c r="B221" s="21">
        <v>154</v>
      </c>
      <c r="C221" s="22" t="s">
        <v>384</v>
      </c>
      <c r="D221" s="22" t="s">
        <v>207</v>
      </c>
      <c r="E221" s="24">
        <v>37847</v>
      </c>
      <c r="F221" s="21">
        <v>2003</v>
      </c>
      <c r="G221" s="22" t="s">
        <v>204</v>
      </c>
      <c r="H221" s="22" t="s">
        <v>210</v>
      </c>
      <c r="I221" s="21">
        <v>1</v>
      </c>
      <c r="J221" s="22" t="s">
        <v>381</v>
      </c>
      <c r="K221" s="22" t="s">
        <v>385</v>
      </c>
      <c r="L221" s="22" t="s">
        <v>379</v>
      </c>
      <c r="M221" s="22" t="s">
        <v>218</v>
      </c>
      <c r="N221" s="22" t="s">
        <v>227</v>
      </c>
      <c r="O221" s="22" t="s">
        <v>326</v>
      </c>
      <c r="P221" s="22" t="s">
        <v>383</v>
      </c>
      <c r="Q221" s="22" t="s">
        <v>61</v>
      </c>
      <c r="R221" s="26">
        <v>48.61542</v>
      </c>
      <c r="S221" s="26">
        <v>-115.47480899999999</v>
      </c>
      <c r="T221" s="22" t="s">
        <v>207</v>
      </c>
      <c r="U221" s="22" t="s">
        <v>55</v>
      </c>
      <c r="V221" s="27"/>
      <c r="W221" s="22" t="s">
        <v>55</v>
      </c>
      <c r="X221" s="21">
        <v>10</v>
      </c>
      <c r="Y221" s="27">
        <v>5.0999999999999996</v>
      </c>
      <c r="Z221" s="27">
        <v>174.7</v>
      </c>
      <c r="AA221" s="23">
        <v>0.53200000000000003</v>
      </c>
      <c r="AB221" s="27">
        <v>2.0550000000000002</v>
      </c>
      <c r="AC221" s="23">
        <v>0.57714284743581501</v>
      </c>
      <c r="AD221" s="27">
        <v>40.068689181453927</v>
      </c>
      <c r="AE221" s="27">
        <v>94.905550301109116</v>
      </c>
      <c r="AF221" s="27">
        <v>27.97</v>
      </c>
      <c r="AG221" s="27">
        <v>88.76</v>
      </c>
      <c r="AH221" s="60"/>
      <c r="AI221" s="27">
        <v>10.78</v>
      </c>
      <c r="AJ221" s="27">
        <v>16.170000000000002</v>
      </c>
      <c r="AK221" s="27">
        <v>100</v>
      </c>
      <c r="AL221" s="27">
        <v>65.91</v>
      </c>
      <c r="AM221" s="29">
        <v>67</v>
      </c>
      <c r="AN221" s="27">
        <v>78.790000000000006</v>
      </c>
      <c r="AO221" s="27">
        <v>1036.06</v>
      </c>
      <c r="AP221" s="23">
        <v>95.6</v>
      </c>
    </row>
    <row r="222" spans="1:42" customFormat="1" x14ac:dyDescent="0.25">
      <c r="A222" s="21">
        <v>126</v>
      </c>
      <c r="B222" s="21">
        <v>2164</v>
      </c>
      <c r="C222" s="22" t="s">
        <v>384</v>
      </c>
      <c r="D222" s="22" t="s">
        <v>207</v>
      </c>
      <c r="E222" s="24">
        <v>38924</v>
      </c>
      <c r="F222" s="21">
        <v>2006</v>
      </c>
      <c r="G222" s="22" t="s">
        <v>204</v>
      </c>
      <c r="H222" s="22" t="s">
        <v>210</v>
      </c>
      <c r="I222" s="21">
        <v>1</v>
      </c>
      <c r="J222" s="22" t="s">
        <v>381</v>
      </c>
      <c r="K222" s="22" t="s">
        <v>385</v>
      </c>
      <c r="L222" s="22" t="s">
        <v>379</v>
      </c>
      <c r="M222" s="22" t="s">
        <v>218</v>
      </c>
      <c r="N222" s="22" t="s">
        <v>227</v>
      </c>
      <c r="O222" s="22" t="s">
        <v>326</v>
      </c>
      <c r="P222" s="22" t="s">
        <v>383</v>
      </c>
      <c r="Q222" s="22" t="s">
        <v>61</v>
      </c>
      <c r="R222" s="26">
        <v>48.61542</v>
      </c>
      <c r="S222" s="26">
        <v>-115.47480899999999</v>
      </c>
      <c r="T222" s="22" t="s">
        <v>207</v>
      </c>
      <c r="U222" s="22" t="s">
        <v>44</v>
      </c>
      <c r="V222" s="27">
        <v>66.71396</v>
      </c>
      <c r="W222" s="22" t="s">
        <v>55</v>
      </c>
      <c r="X222" s="21">
        <v>10</v>
      </c>
      <c r="Y222" s="27">
        <v>6.39</v>
      </c>
      <c r="Z222" s="27">
        <v>197</v>
      </c>
      <c r="AA222" s="23">
        <v>0.41599999999999998</v>
      </c>
      <c r="AB222" s="27">
        <v>2.1789999999999998</v>
      </c>
      <c r="AC222" s="23">
        <v>0.59285715860979893</v>
      </c>
      <c r="AD222" s="27">
        <v>35.532994923857871</v>
      </c>
      <c r="AE222" s="27">
        <v>80.761420061140498</v>
      </c>
      <c r="AF222" s="27">
        <v>16.440000000000001</v>
      </c>
      <c r="AG222" s="27">
        <v>35.61</v>
      </c>
      <c r="AH222" s="25">
        <v>0.02</v>
      </c>
      <c r="AI222" s="27">
        <v>18.57</v>
      </c>
      <c r="AJ222" s="27">
        <v>28.67</v>
      </c>
      <c r="AK222" s="27">
        <v>100</v>
      </c>
      <c r="AL222" s="27">
        <v>94</v>
      </c>
      <c r="AM222" s="29">
        <v>102</v>
      </c>
      <c r="AN222" s="27">
        <v>32.65</v>
      </c>
      <c r="AO222" s="27">
        <v>741.12</v>
      </c>
      <c r="AP222" s="23">
        <v>147.11000000000001</v>
      </c>
    </row>
    <row r="223" spans="1:42" customFormat="1" x14ac:dyDescent="0.25">
      <c r="A223" s="21">
        <v>126</v>
      </c>
      <c r="B223" s="21">
        <v>3858</v>
      </c>
      <c r="C223" s="22" t="s">
        <v>384</v>
      </c>
      <c r="D223" s="22" t="s">
        <v>207</v>
      </c>
      <c r="E223" s="24">
        <v>39290</v>
      </c>
      <c r="F223" s="21">
        <v>2007</v>
      </c>
      <c r="G223" s="22" t="s">
        <v>204</v>
      </c>
      <c r="H223" s="22" t="s">
        <v>210</v>
      </c>
      <c r="I223" s="21">
        <v>1</v>
      </c>
      <c r="J223" s="22" t="s">
        <v>381</v>
      </c>
      <c r="K223" s="22" t="s">
        <v>385</v>
      </c>
      <c r="L223" s="22" t="s">
        <v>379</v>
      </c>
      <c r="M223" s="22" t="s">
        <v>218</v>
      </c>
      <c r="N223" s="22" t="s">
        <v>227</v>
      </c>
      <c r="O223" s="22" t="s">
        <v>326</v>
      </c>
      <c r="P223" s="22" t="s">
        <v>383</v>
      </c>
      <c r="Q223" s="22" t="s">
        <v>61</v>
      </c>
      <c r="R223" s="26">
        <v>48.61542</v>
      </c>
      <c r="S223" s="26">
        <v>-115.47480899999999</v>
      </c>
      <c r="T223" s="22" t="s">
        <v>207</v>
      </c>
      <c r="U223" s="22" t="s">
        <v>44</v>
      </c>
      <c r="V223" s="27">
        <v>69.524630000000002</v>
      </c>
      <c r="W223" s="22" t="s">
        <v>55</v>
      </c>
      <c r="X223" s="21">
        <v>10</v>
      </c>
      <c r="Y223" s="27">
        <v>5.68</v>
      </c>
      <c r="Z223" s="27">
        <v>198</v>
      </c>
      <c r="AA223" s="23">
        <v>0.59099999999999997</v>
      </c>
      <c r="AB223" s="27">
        <v>2.1549999999999998</v>
      </c>
      <c r="AC223" s="23">
        <v>0.57799998819828036</v>
      </c>
      <c r="AD223" s="27">
        <v>25.252525252525253</v>
      </c>
      <c r="AE223" s="27">
        <v>61.212120874963624</v>
      </c>
      <c r="AF223" s="27">
        <v>15.61</v>
      </c>
      <c r="AG223" s="27">
        <v>27.68</v>
      </c>
      <c r="AH223" s="25">
        <v>0.02</v>
      </c>
      <c r="AI223" s="27">
        <v>19.95</v>
      </c>
      <c r="AJ223" s="27">
        <v>28.18</v>
      </c>
      <c r="AK223" s="27">
        <v>98</v>
      </c>
      <c r="AL223" s="27">
        <v>90</v>
      </c>
      <c r="AM223" s="29">
        <v>78</v>
      </c>
      <c r="AN223" s="27">
        <v>57.45</v>
      </c>
      <c r="AO223" s="27">
        <v>641.41</v>
      </c>
      <c r="AP223" s="23">
        <v>134.82900000000001</v>
      </c>
    </row>
    <row r="224" spans="1:42" customFormat="1" x14ac:dyDescent="0.25">
      <c r="A224" s="21">
        <v>126</v>
      </c>
      <c r="B224" s="21">
        <v>4107</v>
      </c>
      <c r="C224" s="22" t="s">
        <v>384</v>
      </c>
      <c r="D224" s="22" t="s">
        <v>207</v>
      </c>
      <c r="E224" s="24">
        <v>39666</v>
      </c>
      <c r="F224" s="21">
        <v>2008</v>
      </c>
      <c r="G224" s="22" t="s">
        <v>204</v>
      </c>
      <c r="H224" s="22" t="s">
        <v>210</v>
      </c>
      <c r="I224" s="21">
        <v>1</v>
      </c>
      <c r="J224" s="22" t="s">
        <v>381</v>
      </c>
      <c r="K224" s="22" t="s">
        <v>385</v>
      </c>
      <c r="L224" s="22" t="s">
        <v>379</v>
      </c>
      <c r="M224" s="22" t="s">
        <v>218</v>
      </c>
      <c r="N224" s="22" t="s">
        <v>227</v>
      </c>
      <c r="O224" s="22" t="s">
        <v>326</v>
      </c>
      <c r="P224" s="22" t="s">
        <v>383</v>
      </c>
      <c r="Q224" s="22" t="s">
        <v>61</v>
      </c>
      <c r="R224" s="26">
        <v>48.61542</v>
      </c>
      <c r="S224" s="26">
        <v>-115.47480899999999</v>
      </c>
      <c r="T224" s="22" t="s">
        <v>207</v>
      </c>
      <c r="U224" s="22" t="s">
        <v>44</v>
      </c>
      <c r="V224" s="27">
        <v>76.089950000000002</v>
      </c>
      <c r="W224" s="22" t="s">
        <v>55</v>
      </c>
      <c r="X224" s="21">
        <v>10</v>
      </c>
      <c r="Y224" s="27">
        <v>6.3</v>
      </c>
      <c r="Z224" s="27">
        <v>172.4</v>
      </c>
      <c r="AA224" s="23">
        <v>0.41199999999999998</v>
      </c>
      <c r="AB224" s="27">
        <v>1.8740000000000001</v>
      </c>
      <c r="AC224" s="23">
        <v>0.81750002503395081</v>
      </c>
      <c r="AD224" s="27">
        <v>23.201856148491878</v>
      </c>
      <c r="AE224" s="27">
        <v>79.466357308584676</v>
      </c>
      <c r="AF224" s="27">
        <v>11.2</v>
      </c>
      <c r="AG224" s="27">
        <v>14.5</v>
      </c>
      <c r="AH224" s="25">
        <v>1.4999999999999999E-2</v>
      </c>
      <c r="AI224" s="27">
        <v>7.37</v>
      </c>
      <c r="AJ224" s="27">
        <v>20.23</v>
      </c>
      <c r="AK224" s="27">
        <v>97.62</v>
      </c>
      <c r="AL224" s="27">
        <v>66.67</v>
      </c>
      <c r="AM224" s="29">
        <v>95</v>
      </c>
      <c r="AN224" s="27">
        <v>38.1</v>
      </c>
      <c r="AO224" s="27">
        <v>870.07</v>
      </c>
      <c r="AP224" s="23">
        <v>139.02199999999999</v>
      </c>
    </row>
    <row r="225" spans="1:42" customFormat="1" x14ac:dyDescent="0.25">
      <c r="A225" s="21">
        <v>126</v>
      </c>
      <c r="B225" s="21">
        <v>4805</v>
      </c>
      <c r="C225" s="22" t="s">
        <v>384</v>
      </c>
      <c r="D225" s="22" t="s">
        <v>207</v>
      </c>
      <c r="E225" s="24">
        <v>40029</v>
      </c>
      <c r="F225" s="21">
        <v>2009</v>
      </c>
      <c r="G225" s="22" t="s">
        <v>204</v>
      </c>
      <c r="H225" s="22" t="s">
        <v>210</v>
      </c>
      <c r="I225" s="21">
        <v>1</v>
      </c>
      <c r="J225" s="22" t="s">
        <v>381</v>
      </c>
      <c r="K225" s="22" t="s">
        <v>385</v>
      </c>
      <c r="L225" s="22" t="s">
        <v>379</v>
      </c>
      <c r="M225" s="22" t="s">
        <v>218</v>
      </c>
      <c r="N225" s="22" t="s">
        <v>227</v>
      </c>
      <c r="O225" s="22" t="s">
        <v>326</v>
      </c>
      <c r="P225" s="22" t="s">
        <v>383</v>
      </c>
      <c r="Q225" s="22" t="s">
        <v>61</v>
      </c>
      <c r="R225" s="26">
        <v>48.61542</v>
      </c>
      <c r="S225" s="26">
        <v>-115.47480899999999</v>
      </c>
      <c r="T225" s="22" t="s">
        <v>207</v>
      </c>
      <c r="U225" s="22" t="s">
        <v>44</v>
      </c>
      <c r="V225" s="27">
        <v>93.848399999999998</v>
      </c>
      <c r="W225" s="22" t="s">
        <v>55</v>
      </c>
      <c r="X225" s="21">
        <v>10</v>
      </c>
      <c r="Y225" s="27">
        <v>6.07</v>
      </c>
      <c r="Z225" s="27">
        <v>171</v>
      </c>
      <c r="AA225" s="23">
        <v>0.52</v>
      </c>
      <c r="AB225" s="27">
        <v>1.819</v>
      </c>
      <c r="AC225" s="23">
        <v>0.58875000104308128</v>
      </c>
      <c r="AD225" s="27">
        <v>46.783625730994146</v>
      </c>
      <c r="AE225" s="27">
        <v>84.970761739719677</v>
      </c>
      <c r="AF225" s="27">
        <v>12.76</v>
      </c>
      <c r="AG225" s="27">
        <v>19.64</v>
      </c>
      <c r="AH225" s="25">
        <v>2.5499999999999998E-2</v>
      </c>
      <c r="AI225" s="27">
        <v>4.6399999999999997</v>
      </c>
      <c r="AJ225" s="27">
        <v>15.27</v>
      </c>
      <c r="AK225" s="27">
        <v>97.62</v>
      </c>
      <c r="AL225" s="27">
        <v>80.95</v>
      </c>
      <c r="AM225" s="29">
        <v>74</v>
      </c>
      <c r="AN225" s="27">
        <v>75</v>
      </c>
      <c r="AO225" s="27">
        <v>929.82</v>
      </c>
      <c r="AP225" s="23">
        <v>100.85</v>
      </c>
    </row>
    <row r="226" spans="1:42" customFormat="1" x14ac:dyDescent="0.25">
      <c r="A226" s="21">
        <v>126</v>
      </c>
      <c r="B226" s="21">
        <v>5671</v>
      </c>
      <c r="C226" s="22" t="s">
        <v>384</v>
      </c>
      <c r="D226" s="22" t="s">
        <v>207</v>
      </c>
      <c r="E226" s="24">
        <v>40395</v>
      </c>
      <c r="F226" s="21">
        <v>2010</v>
      </c>
      <c r="G226" s="22" t="s">
        <v>204</v>
      </c>
      <c r="H226" s="22" t="s">
        <v>210</v>
      </c>
      <c r="I226" s="21">
        <v>1</v>
      </c>
      <c r="J226" s="22" t="s">
        <v>381</v>
      </c>
      <c r="K226" s="22" t="s">
        <v>385</v>
      </c>
      <c r="L226" s="22" t="s">
        <v>379</v>
      </c>
      <c r="M226" s="22" t="s">
        <v>218</v>
      </c>
      <c r="N226" s="22" t="s">
        <v>227</v>
      </c>
      <c r="O226" s="22" t="s">
        <v>326</v>
      </c>
      <c r="P226" s="22" t="s">
        <v>383</v>
      </c>
      <c r="Q226" s="22" t="s">
        <v>61</v>
      </c>
      <c r="R226" s="26">
        <v>48.61542</v>
      </c>
      <c r="S226" s="26">
        <v>-115.47480899999999</v>
      </c>
      <c r="T226" s="22" t="s">
        <v>207</v>
      </c>
      <c r="U226" s="22" t="s">
        <v>44</v>
      </c>
      <c r="V226" s="27">
        <v>67.359319999999997</v>
      </c>
      <c r="W226" s="22" t="s">
        <v>55</v>
      </c>
      <c r="X226" s="21">
        <v>10</v>
      </c>
      <c r="Y226" s="27">
        <v>5.59</v>
      </c>
      <c r="Z226" s="27">
        <v>180.2</v>
      </c>
      <c r="AA226" s="56"/>
      <c r="AB226" s="27">
        <v>1.865</v>
      </c>
      <c r="AC226" s="23">
        <v>0.99499998986721039</v>
      </c>
      <c r="AD226" s="27">
        <v>22.197558268590459</v>
      </c>
      <c r="AE226" s="27">
        <v>70.532742139369617</v>
      </c>
      <c r="AF226" s="27">
        <v>13.48</v>
      </c>
      <c r="AG226" s="27">
        <v>14.01</v>
      </c>
      <c r="AH226" s="25">
        <v>1.2999999999999999E-2</v>
      </c>
      <c r="AI226" s="27">
        <v>12</v>
      </c>
      <c r="AJ226" s="27">
        <v>37.33</v>
      </c>
      <c r="AK226" s="27">
        <v>95.45</v>
      </c>
      <c r="AL226" s="27">
        <v>86.36</v>
      </c>
      <c r="AM226" s="29">
        <v>83</v>
      </c>
      <c r="AN226" s="27">
        <v>56.1</v>
      </c>
      <c r="AO226" s="27">
        <v>660.38</v>
      </c>
      <c r="AP226" s="23">
        <v>103.005</v>
      </c>
    </row>
    <row r="227" spans="1:42" customFormat="1" x14ac:dyDescent="0.25">
      <c r="A227" s="21">
        <v>126</v>
      </c>
      <c r="B227" s="21">
        <v>5975</v>
      </c>
      <c r="C227" s="22" t="s">
        <v>384</v>
      </c>
      <c r="D227" s="22" t="s">
        <v>207</v>
      </c>
      <c r="E227" s="24">
        <v>40759</v>
      </c>
      <c r="F227" s="21">
        <v>2011</v>
      </c>
      <c r="G227" s="22" t="s">
        <v>204</v>
      </c>
      <c r="H227" s="22" t="s">
        <v>210</v>
      </c>
      <c r="I227" s="21">
        <v>1</v>
      </c>
      <c r="J227" s="22" t="s">
        <v>381</v>
      </c>
      <c r="K227" s="22" t="s">
        <v>385</v>
      </c>
      <c r="L227" s="22" t="s">
        <v>379</v>
      </c>
      <c r="M227" s="22" t="s">
        <v>218</v>
      </c>
      <c r="N227" s="22" t="s">
        <v>227</v>
      </c>
      <c r="O227" s="22" t="s">
        <v>326</v>
      </c>
      <c r="P227" s="22" t="s">
        <v>383</v>
      </c>
      <c r="Q227" s="22" t="s">
        <v>61</v>
      </c>
      <c r="R227" s="26">
        <v>48.61542</v>
      </c>
      <c r="S227" s="26">
        <v>-115.47480899999999</v>
      </c>
      <c r="T227" s="22" t="s">
        <v>207</v>
      </c>
      <c r="U227" s="22" t="s">
        <v>44</v>
      </c>
      <c r="V227" s="27">
        <v>96.290859999999995</v>
      </c>
      <c r="W227" s="22" t="s">
        <v>55</v>
      </c>
      <c r="X227" s="21">
        <v>10</v>
      </c>
      <c r="Y227" s="27">
        <v>6.18</v>
      </c>
      <c r="Z227" s="27">
        <v>172</v>
      </c>
      <c r="AA227" s="23">
        <v>0.5</v>
      </c>
      <c r="AB227" s="27">
        <v>1.6879999999999999</v>
      </c>
      <c r="AC227" s="23">
        <v>0.55857140890189583</v>
      </c>
      <c r="AD227" s="27">
        <v>40.697674418604656</v>
      </c>
      <c r="AE227" s="27">
        <v>87.441860936408816</v>
      </c>
      <c r="AF227" s="27">
        <v>11.76</v>
      </c>
      <c r="AG227" s="27">
        <v>18.670000000000002</v>
      </c>
      <c r="AH227" s="25">
        <v>3.4000000000000002E-2</v>
      </c>
      <c r="AI227" s="27">
        <v>2.19</v>
      </c>
      <c r="AJ227" s="27">
        <v>9.67</v>
      </c>
      <c r="AK227" s="27">
        <v>80.95</v>
      </c>
      <c r="AL227" s="27">
        <v>61.9</v>
      </c>
      <c r="AM227" s="29">
        <v>81</v>
      </c>
      <c r="AN227" s="27">
        <v>58.97</v>
      </c>
      <c r="AO227" s="27">
        <v>843.02</v>
      </c>
      <c r="AP227" s="23">
        <v>175.364</v>
      </c>
    </row>
    <row r="228" spans="1:42" customFormat="1" x14ac:dyDescent="0.25">
      <c r="A228" s="21">
        <v>126</v>
      </c>
      <c r="B228" s="21">
        <v>6532</v>
      </c>
      <c r="C228" s="22" t="s">
        <v>384</v>
      </c>
      <c r="D228" s="22" t="s">
        <v>207</v>
      </c>
      <c r="E228" s="24">
        <v>41126</v>
      </c>
      <c r="F228" s="21">
        <v>2012</v>
      </c>
      <c r="G228" s="22" t="s">
        <v>204</v>
      </c>
      <c r="H228" s="22" t="s">
        <v>210</v>
      </c>
      <c r="I228" s="21">
        <v>1</v>
      </c>
      <c r="J228" s="22" t="s">
        <v>381</v>
      </c>
      <c r="K228" s="22" t="s">
        <v>385</v>
      </c>
      <c r="L228" s="22" t="s">
        <v>379</v>
      </c>
      <c r="M228" s="22" t="s">
        <v>218</v>
      </c>
      <c r="N228" s="22" t="s">
        <v>227</v>
      </c>
      <c r="O228" s="22" t="s">
        <v>326</v>
      </c>
      <c r="P228" s="22" t="s">
        <v>383</v>
      </c>
      <c r="Q228" s="22" t="s">
        <v>61</v>
      </c>
      <c r="R228" s="26">
        <v>48.61542</v>
      </c>
      <c r="S228" s="26">
        <v>-115.47480899999999</v>
      </c>
      <c r="T228" s="22" t="s">
        <v>207</v>
      </c>
      <c r="U228" s="22" t="s">
        <v>44</v>
      </c>
      <c r="V228" s="27">
        <v>92.752399999999994</v>
      </c>
      <c r="W228" s="22" t="s">
        <v>55</v>
      </c>
      <c r="X228" s="21">
        <v>10</v>
      </c>
      <c r="Y228" s="27">
        <v>6.62</v>
      </c>
      <c r="Z228" s="27">
        <v>169.7</v>
      </c>
      <c r="AA228" s="23">
        <v>0.495</v>
      </c>
      <c r="AB228" s="27">
        <v>2.1589999999999998</v>
      </c>
      <c r="AC228" s="23">
        <v>0.61285712676388882</v>
      </c>
      <c r="AD228" s="27">
        <v>41.249263406010606</v>
      </c>
      <c r="AE228" s="27">
        <v>79.080731712795398</v>
      </c>
      <c r="AF228" s="27">
        <v>11.9</v>
      </c>
      <c r="AG228" s="27">
        <v>16.8</v>
      </c>
      <c r="AH228" s="25">
        <v>3.7499999999999999E-2</v>
      </c>
      <c r="AI228" s="27">
        <v>5.62</v>
      </c>
      <c r="AJ228" s="27">
        <v>10.09</v>
      </c>
      <c r="AK228" s="27">
        <v>100</v>
      </c>
      <c r="AL228" s="27">
        <v>97.62</v>
      </c>
      <c r="AM228" s="29">
        <v>79</v>
      </c>
      <c r="AN228" s="27">
        <v>65.849999999999994</v>
      </c>
      <c r="AO228" s="27">
        <v>583.38</v>
      </c>
      <c r="AP228" s="23">
        <v>110.134</v>
      </c>
    </row>
    <row r="229" spans="1:42" customFormat="1" x14ac:dyDescent="0.25">
      <c r="A229" s="21">
        <v>126</v>
      </c>
      <c r="B229" s="21">
        <v>9032</v>
      </c>
      <c r="C229" s="22" t="s">
        <v>384</v>
      </c>
      <c r="D229" s="22" t="s">
        <v>207</v>
      </c>
      <c r="E229" s="24">
        <v>42593</v>
      </c>
      <c r="F229" s="21">
        <v>2016</v>
      </c>
      <c r="G229" s="22" t="s">
        <v>204</v>
      </c>
      <c r="H229" s="22" t="s">
        <v>210</v>
      </c>
      <c r="I229" s="21">
        <v>1</v>
      </c>
      <c r="J229" s="22" t="s">
        <v>381</v>
      </c>
      <c r="K229" s="22" t="s">
        <v>385</v>
      </c>
      <c r="L229" s="22" t="s">
        <v>379</v>
      </c>
      <c r="M229" s="22" t="s">
        <v>218</v>
      </c>
      <c r="N229" s="22" t="s">
        <v>227</v>
      </c>
      <c r="O229" s="22" t="s">
        <v>326</v>
      </c>
      <c r="P229" s="22" t="s">
        <v>383</v>
      </c>
      <c r="Q229" s="22" t="s">
        <v>61</v>
      </c>
      <c r="R229" s="26">
        <v>48.61542</v>
      </c>
      <c r="S229" s="26">
        <v>-115.47480899999999</v>
      </c>
      <c r="T229" s="22" t="s">
        <v>207</v>
      </c>
      <c r="U229" s="22" t="s">
        <v>44</v>
      </c>
      <c r="V229" s="27">
        <v>96.445459999999997</v>
      </c>
      <c r="W229" s="22" t="s">
        <v>55</v>
      </c>
      <c r="X229" s="21">
        <v>10</v>
      </c>
      <c r="Y229" s="27">
        <v>6.43</v>
      </c>
      <c r="Z229" s="27">
        <v>176.4</v>
      </c>
      <c r="AA229" s="23">
        <v>0.437</v>
      </c>
      <c r="AB229" s="27">
        <v>1.6659999999999999</v>
      </c>
      <c r="AC229" s="23">
        <v>0.8449999988079071</v>
      </c>
      <c r="AD229" s="27">
        <v>22.675736961451246</v>
      </c>
      <c r="AE229" s="27">
        <v>79.08163265306122</v>
      </c>
      <c r="AF229" s="27">
        <v>10.8</v>
      </c>
      <c r="AG229" s="27">
        <v>14.05</v>
      </c>
      <c r="AH229" s="25">
        <v>0.03</v>
      </c>
      <c r="AI229" s="27">
        <v>5.29</v>
      </c>
      <c r="AJ229" s="27">
        <v>8.18</v>
      </c>
      <c r="AK229" s="27">
        <v>97.73</v>
      </c>
      <c r="AL229" s="27">
        <v>84.09</v>
      </c>
      <c r="AM229" s="29">
        <v>74</v>
      </c>
      <c r="AN229" s="27">
        <v>70.45</v>
      </c>
      <c r="AO229" s="27">
        <v>453.51</v>
      </c>
      <c r="AP229" s="23">
        <v>86.606999999999999</v>
      </c>
    </row>
    <row r="230" spans="1:42" customFormat="1" x14ac:dyDescent="0.25">
      <c r="A230" s="21">
        <v>127</v>
      </c>
      <c r="B230" s="21">
        <v>155</v>
      </c>
      <c r="C230" s="22" t="s">
        <v>386</v>
      </c>
      <c r="D230" s="22" t="s">
        <v>43</v>
      </c>
      <c r="E230" s="24">
        <v>37818</v>
      </c>
      <c r="F230" s="21">
        <v>2003</v>
      </c>
      <c r="G230" s="22" t="s">
        <v>204</v>
      </c>
      <c r="H230" s="22" t="s">
        <v>41</v>
      </c>
      <c r="I230" s="21">
        <v>3</v>
      </c>
      <c r="J230" s="22" t="s">
        <v>387</v>
      </c>
      <c r="K230" s="22" t="s">
        <v>388</v>
      </c>
      <c r="L230" s="22" t="s">
        <v>389</v>
      </c>
      <c r="M230" s="22" t="s">
        <v>46</v>
      </c>
      <c r="N230" s="22" t="s">
        <v>227</v>
      </c>
      <c r="O230" s="22" t="s">
        <v>326</v>
      </c>
      <c r="P230" s="22" t="s">
        <v>383</v>
      </c>
      <c r="Q230" s="22" t="s">
        <v>61</v>
      </c>
      <c r="R230" s="26">
        <v>48.689096999999997</v>
      </c>
      <c r="S230" s="26">
        <v>-115.27247</v>
      </c>
      <c r="T230" s="22" t="s">
        <v>43</v>
      </c>
      <c r="U230" s="22" t="s">
        <v>55</v>
      </c>
      <c r="V230" s="27">
        <v>70.157989151992993</v>
      </c>
      <c r="W230" s="22" t="s">
        <v>45</v>
      </c>
      <c r="X230" s="21">
        <v>10</v>
      </c>
      <c r="Y230" s="27">
        <v>6.55</v>
      </c>
      <c r="Z230" s="27">
        <v>168.4</v>
      </c>
      <c r="AA230" s="23">
        <v>6.1580000000000004</v>
      </c>
      <c r="AB230" s="27">
        <v>1.3180000000000001</v>
      </c>
      <c r="AC230" s="23">
        <v>0.32333332962459987</v>
      </c>
      <c r="AD230" s="27">
        <v>53.444180522565318</v>
      </c>
      <c r="AE230" s="27">
        <v>29.394299428989655</v>
      </c>
      <c r="AF230" s="27">
        <v>18.53</v>
      </c>
      <c r="AG230" s="27">
        <v>11.57</v>
      </c>
      <c r="AH230" s="25">
        <v>0.12</v>
      </c>
      <c r="AI230" s="27">
        <v>1.67</v>
      </c>
      <c r="AJ230" s="27">
        <v>3</v>
      </c>
      <c r="AK230" s="27">
        <v>97.3</v>
      </c>
      <c r="AL230" s="27">
        <v>10.81</v>
      </c>
      <c r="AM230" s="29">
        <v>93</v>
      </c>
      <c r="AN230" s="27">
        <v>48.65</v>
      </c>
      <c r="AO230" s="27">
        <v>1122.33</v>
      </c>
      <c r="AP230" s="23">
        <v>1290.5</v>
      </c>
    </row>
    <row r="231" spans="1:42" customFormat="1" x14ac:dyDescent="0.25">
      <c r="A231" s="21">
        <v>127</v>
      </c>
      <c r="B231" s="21">
        <v>4108</v>
      </c>
      <c r="C231" s="22" t="s">
        <v>386</v>
      </c>
      <c r="D231" s="22" t="s">
        <v>43</v>
      </c>
      <c r="E231" s="24">
        <v>39684</v>
      </c>
      <c r="F231" s="21">
        <v>2008</v>
      </c>
      <c r="G231" s="22" t="s">
        <v>204</v>
      </c>
      <c r="H231" s="22" t="s">
        <v>41</v>
      </c>
      <c r="I231" s="21">
        <v>3</v>
      </c>
      <c r="J231" s="22" t="s">
        <v>387</v>
      </c>
      <c r="K231" s="22" t="s">
        <v>388</v>
      </c>
      <c r="L231" s="22" t="s">
        <v>389</v>
      </c>
      <c r="M231" s="22" t="s">
        <v>46</v>
      </c>
      <c r="N231" s="22" t="s">
        <v>227</v>
      </c>
      <c r="O231" s="22" t="s">
        <v>326</v>
      </c>
      <c r="P231" s="22" t="s">
        <v>383</v>
      </c>
      <c r="Q231" s="22" t="s">
        <v>61</v>
      </c>
      <c r="R231" s="26">
        <v>48.689096999999997</v>
      </c>
      <c r="S231" s="26">
        <v>-115.27247</v>
      </c>
      <c r="T231" s="22" t="s">
        <v>43</v>
      </c>
      <c r="U231" s="22" t="s">
        <v>44</v>
      </c>
      <c r="V231" s="27">
        <v>67.166700000000006</v>
      </c>
      <c r="W231" s="22" t="s">
        <v>45</v>
      </c>
      <c r="X231" s="21">
        <v>20</v>
      </c>
      <c r="Y231" s="27">
        <v>6.52</v>
      </c>
      <c r="Z231" s="27">
        <v>164.9</v>
      </c>
      <c r="AA231" s="23">
        <v>5.9429999999999996</v>
      </c>
      <c r="AB231" s="27">
        <v>1.409</v>
      </c>
      <c r="AC231" s="23">
        <v>0.26333333386315239</v>
      </c>
      <c r="AD231" s="27">
        <v>54.578532443905395</v>
      </c>
      <c r="AE231" s="27">
        <v>20.012128562765312</v>
      </c>
      <c r="AF231" s="27">
        <v>18.260000000000002</v>
      </c>
      <c r="AG231" s="27">
        <v>40.22</v>
      </c>
      <c r="AH231" s="25">
        <v>0.13300000000000001</v>
      </c>
      <c r="AI231" s="27">
        <v>1.33</v>
      </c>
      <c r="AJ231" s="27">
        <v>2.74</v>
      </c>
      <c r="AK231" s="27">
        <v>100</v>
      </c>
      <c r="AL231" s="27">
        <v>52.38</v>
      </c>
      <c r="AM231" s="29">
        <v>98</v>
      </c>
      <c r="AN231" s="27">
        <v>33.33</v>
      </c>
      <c r="AO231" s="27">
        <v>527.59</v>
      </c>
      <c r="AP231" s="23">
        <v>146.816</v>
      </c>
    </row>
    <row r="232" spans="1:42" customFormat="1" x14ac:dyDescent="0.25">
      <c r="A232" s="21">
        <v>127</v>
      </c>
      <c r="B232" s="21">
        <v>7309</v>
      </c>
      <c r="C232" s="22" t="s">
        <v>386</v>
      </c>
      <c r="D232" s="22" t="s">
        <v>43</v>
      </c>
      <c r="E232" s="24">
        <v>41488</v>
      </c>
      <c r="F232" s="21">
        <v>2013</v>
      </c>
      <c r="G232" s="22" t="s">
        <v>204</v>
      </c>
      <c r="H232" s="22" t="s">
        <v>41</v>
      </c>
      <c r="I232" s="21">
        <v>3</v>
      </c>
      <c r="J232" s="22" t="s">
        <v>387</v>
      </c>
      <c r="K232" s="22" t="s">
        <v>388</v>
      </c>
      <c r="L232" s="22" t="s">
        <v>389</v>
      </c>
      <c r="M232" s="22" t="s">
        <v>46</v>
      </c>
      <c r="N232" s="22" t="s">
        <v>227</v>
      </c>
      <c r="O232" s="22" t="s">
        <v>326</v>
      </c>
      <c r="P232" s="22" t="s">
        <v>383</v>
      </c>
      <c r="Q232" s="22" t="s">
        <v>61</v>
      </c>
      <c r="R232" s="26">
        <v>48.689096999999997</v>
      </c>
      <c r="S232" s="26">
        <v>-115.27247</v>
      </c>
      <c r="T232" s="22" t="s">
        <v>43</v>
      </c>
      <c r="U232" s="22" t="s">
        <v>44</v>
      </c>
      <c r="V232" s="27">
        <v>61.953090000000003</v>
      </c>
      <c r="W232" s="22" t="s">
        <v>45</v>
      </c>
      <c r="X232" s="21">
        <v>20</v>
      </c>
      <c r="Y232" s="27">
        <v>6.53</v>
      </c>
      <c r="Z232" s="27">
        <v>146.19999999999999</v>
      </c>
      <c r="AA232" s="23">
        <v>6.58</v>
      </c>
      <c r="AB232" s="27">
        <v>1.284</v>
      </c>
      <c r="AC232" s="23">
        <v>0.4050000011920929</v>
      </c>
      <c r="AD232" s="27">
        <v>68.39945280437756</v>
      </c>
      <c r="AE232" s="27">
        <v>35.15731880668087</v>
      </c>
      <c r="AF232" s="27">
        <v>17.010000000000002</v>
      </c>
      <c r="AG232" s="27">
        <v>28.79</v>
      </c>
      <c r="AH232" s="25">
        <v>9.8500000000000004E-2</v>
      </c>
      <c r="AI232" s="27">
        <v>1.63</v>
      </c>
      <c r="AJ232" s="27">
        <v>2.91</v>
      </c>
      <c r="AK232" s="27">
        <v>97.22</v>
      </c>
      <c r="AL232" s="27">
        <v>83.33</v>
      </c>
      <c r="AM232" s="29">
        <v>95</v>
      </c>
      <c r="AN232" s="27">
        <v>55.56</v>
      </c>
      <c r="AO232" s="27">
        <v>369.36</v>
      </c>
      <c r="AP232" s="23">
        <v>126.328</v>
      </c>
    </row>
    <row r="233" spans="1:42" customFormat="1" x14ac:dyDescent="0.25">
      <c r="A233" s="21">
        <v>127</v>
      </c>
      <c r="B233" s="21">
        <v>10018</v>
      </c>
      <c r="C233" s="22" t="s">
        <v>386</v>
      </c>
      <c r="D233" s="22" t="s">
        <v>43</v>
      </c>
      <c r="E233" s="24">
        <v>43334</v>
      </c>
      <c r="F233" s="21">
        <v>2018</v>
      </c>
      <c r="G233" s="22" t="s">
        <v>204</v>
      </c>
      <c r="H233" s="22" t="s">
        <v>41</v>
      </c>
      <c r="I233" s="21">
        <v>3</v>
      </c>
      <c r="J233" s="22" t="s">
        <v>387</v>
      </c>
      <c r="K233" s="22" t="s">
        <v>388</v>
      </c>
      <c r="L233" s="22" t="s">
        <v>389</v>
      </c>
      <c r="M233" s="22" t="s">
        <v>46</v>
      </c>
      <c r="N233" s="22" t="s">
        <v>227</v>
      </c>
      <c r="O233" s="22" t="s">
        <v>326</v>
      </c>
      <c r="P233" s="22" t="s">
        <v>383</v>
      </c>
      <c r="Q233" s="22" t="s">
        <v>61</v>
      </c>
      <c r="R233" s="26">
        <v>48.689096999999997</v>
      </c>
      <c r="S233" s="26">
        <v>-115.27247</v>
      </c>
      <c r="T233" s="22" t="s">
        <v>43</v>
      </c>
      <c r="U233" s="22" t="s">
        <v>44</v>
      </c>
      <c r="V233" s="27">
        <v>59.798502422826999</v>
      </c>
      <c r="W233" s="22" t="s">
        <v>45</v>
      </c>
      <c r="X233" s="21">
        <v>20</v>
      </c>
      <c r="Y233" s="27">
        <v>6.36</v>
      </c>
      <c r="Z233" s="27">
        <v>147.19999999999999</v>
      </c>
      <c r="AA233" s="23">
        <v>6.4329999999999998</v>
      </c>
      <c r="AB233" s="27">
        <v>1.0740000000000001</v>
      </c>
      <c r="AC233" s="23">
        <v>0.41090908646583557</v>
      </c>
      <c r="AD233" s="27">
        <v>74.728260869565233</v>
      </c>
      <c r="AE233" s="27">
        <v>35.054347761299304</v>
      </c>
      <c r="AF233" s="27">
        <v>13.82</v>
      </c>
      <c r="AG233" s="27">
        <v>17.68</v>
      </c>
      <c r="AH233" s="25">
        <v>6.7000000000000004E-2</v>
      </c>
      <c r="AI233" s="27">
        <v>46.2</v>
      </c>
      <c r="AJ233" s="27">
        <v>50.68</v>
      </c>
      <c r="AK233" s="27">
        <v>100</v>
      </c>
      <c r="AL233" s="27">
        <v>61.11</v>
      </c>
      <c r="AM233" s="29">
        <v>96</v>
      </c>
      <c r="AN233" s="27">
        <v>48.39</v>
      </c>
      <c r="AO233" s="27">
        <v>292.12</v>
      </c>
      <c r="AP233" s="23">
        <v>124.986</v>
      </c>
    </row>
    <row r="234" spans="1:42" customFormat="1" x14ac:dyDescent="0.25">
      <c r="A234" s="21">
        <v>128</v>
      </c>
      <c r="B234" s="21">
        <v>156</v>
      </c>
      <c r="C234" s="22" t="s">
        <v>390</v>
      </c>
      <c r="D234" s="22" t="s">
        <v>43</v>
      </c>
      <c r="E234" s="24">
        <v>37851</v>
      </c>
      <c r="F234" s="21">
        <v>2003</v>
      </c>
      <c r="G234" s="22" t="s">
        <v>204</v>
      </c>
      <c r="H234" s="22" t="s">
        <v>41</v>
      </c>
      <c r="I234" s="21">
        <v>3</v>
      </c>
      <c r="J234" s="22" t="s">
        <v>391</v>
      </c>
      <c r="K234" s="22" t="s">
        <v>392</v>
      </c>
      <c r="L234" s="22" t="s">
        <v>389</v>
      </c>
      <c r="M234" s="22" t="s">
        <v>49</v>
      </c>
      <c r="N234" s="22" t="s">
        <v>227</v>
      </c>
      <c r="O234" s="22" t="s">
        <v>326</v>
      </c>
      <c r="P234" s="22" t="s">
        <v>393</v>
      </c>
      <c r="Q234" s="22" t="s">
        <v>61</v>
      </c>
      <c r="R234" s="26">
        <v>48.995438</v>
      </c>
      <c r="S234" s="26">
        <v>-114.81974</v>
      </c>
      <c r="T234" s="22" t="s">
        <v>43</v>
      </c>
      <c r="U234" s="22" t="s">
        <v>55</v>
      </c>
      <c r="V234" s="27">
        <v>54.801441196783003</v>
      </c>
      <c r="W234" s="22" t="s">
        <v>55</v>
      </c>
      <c r="X234" s="21">
        <v>110</v>
      </c>
      <c r="Y234" s="27">
        <v>10.51</v>
      </c>
      <c r="Z234" s="27">
        <v>263</v>
      </c>
      <c r="AA234" s="23">
        <v>1.7</v>
      </c>
      <c r="AB234" s="27">
        <v>1.0349999999999999</v>
      </c>
      <c r="AC234" s="23">
        <v>0.2900000035762787</v>
      </c>
      <c r="AD234" s="27">
        <v>19.011406844106464</v>
      </c>
      <c r="AE234" s="27">
        <v>30.152090602047998</v>
      </c>
      <c r="AF234" s="27">
        <v>29.2</v>
      </c>
      <c r="AG234" s="27">
        <v>51.73</v>
      </c>
      <c r="AH234" s="25">
        <v>8.2000000000000003E-2</v>
      </c>
      <c r="AI234" s="27">
        <v>0.17</v>
      </c>
      <c r="AJ234" s="27">
        <v>0.83</v>
      </c>
      <c r="AK234" s="27">
        <v>96.3</v>
      </c>
      <c r="AL234" s="27">
        <v>72.22</v>
      </c>
      <c r="AM234" s="29">
        <v>124</v>
      </c>
      <c r="AN234" s="27">
        <v>19.61</v>
      </c>
      <c r="AO234" s="27">
        <v>410.65</v>
      </c>
      <c r="AP234" s="23">
        <v>49.737000000000002</v>
      </c>
    </row>
    <row r="235" spans="1:42" customFormat="1" x14ac:dyDescent="0.25">
      <c r="A235" s="21">
        <v>128</v>
      </c>
      <c r="B235" s="21">
        <v>4109</v>
      </c>
      <c r="C235" s="22" t="s">
        <v>390</v>
      </c>
      <c r="D235" s="22" t="s">
        <v>43</v>
      </c>
      <c r="E235" s="24">
        <v>39669</v>
      </c>
      <c r="F235" s="21">
        <v>2008</v>
      </c>
      <c r="G235" s="22" t="s">
        <v>204</v>
      </c>
      <c r="H235" s="22" t="s">
        <v>41</v>
      </c>
      <c r="I235" s="21">
        <v>3</v>
      </c>
      <c r="J235" s="22" t="s">
        <v>391</v>
      </c>
      <c r="K235" s="22" t="s">
        <v>392</v>
      </c>
      <c r="L235" s="22" t="s">
        <v>389</v>
      </c>
      <c r="M235" s="22" t="s">
        <v>49</v>
      </c>
      <c r="N235" s="22" t="s">
        <v>227</v>
      </c>
      <c r="O235" s="22" t="s">
        <v>326</v>
      </c>
      <c r="P235" s="22" t="s">
        <v>393</v>
      </c>
      <c r="Q235" s="22" t="s">
        <v>61</v>
      </c>
      <c r="R235" s="26">
        <v>48.995438</v>
      </c>
      <c r="S235" s="26">
        <v>-114.81974</v>
      </c>
      <c r="T235" s="22" t="s">
        <v>43</v>
      </c>
      <c r="U235" s="22" t="s">
        <v>44</v>
      </c>
      <c r="V235" s="27"/>
      <c r="W235" s="22" t="s">
        <v>55</v>
      </c>
      <c r="X235" s="21">
        <v>100</v>
      </c>
      <c r="Y235" s="27">
        <v>11.56</v>
      </c>
      <c r="Z235" s="27">
        <v>254</v>
      </c>
      <c r="AA235" s="23">
        <v>1.5469999999999999</v>
      </c>
      <c r="AB235" s="27">
        <v>1.149</v>
      </c>
      <c r="AC235" s="23">
        <v>0</v>
      </c>
      <c r="AD235" s="27">
        <v>0</v>
      </c>
      <c r="AE235" s="27">
        <v>0</v>
      </c>
      <c r="AF235" s="27">
        <v>21.36</v>
      </c>
      <c r="AG235" s="27">
        <v>56.92</v>
      </c>
      <c r="AH235" s="25">
        <v>0.112</v>
      </c>
      <c r="AI235" s="55"/>
      <c r="AJ235" s="55"/>
      <c r="AK235" s="27">
        <v>98</v>
      </c>
      <c r="AL235" s="27">
        <v>52</v>
      </c>
      <c r="AM235" s="29">
        <v>112</v>
      </c>
      <c r="AN235" s="27">
        <v>26</v>
      </c>
      <c r="AO235" s="27">
        <v>204.72</v>
      </c>
      <c r="AP235" s="23">
        <v>52.712000000000003</v>
      </c>
    </row>
    <row r="236" spans="1:42" customFormat="1" x14ac:dyDescent="0.25">
      <c r="A236" s="21">
        <v>128</v>
      </c>
      <c r="B236" s="21">
        <v>7310</v>
      </c>
      <c r="C236" s="22" t="s">
        <v>390</v>
      </c>
      <c r="D236" s="22" t="s">
        <v>43</v>
      </c>
      <c r="E236" s="24">
        <v>41485</v>
      </c>
      <c r="F236" s="21">
        <v>2013</v>
      </c>
      <c r="G236" s="22" t="s">
        <v>204</v>
      </c>
      <c r="H236" s="22" t="s">
        <v>41</v>
      </c>
      <c r="I236" s="21">
        <v>3</v>
      </c>
      <c r="J236" s="22" t="s">
        <v>391</v>
      </c>
      <c r="K236" s="22" t="s">
        <v>392</v>
      </c>
      <c r="L236" s="22" t="s">
        <v>389</v>
      </c>
      <c r="M236" s="22" t="s">
        <v>49</v>
      </c>
      <c r="N236" s="22" t="s">
        <v>227</v>
      </c>
      <c r="O236" s="22" t="s">
        <v>326</v>
      </c>
      <c r="P236" s="22" t="s">
        <v>393</v>
      </c>
      <c r="Q236" s="22" t="s">
        <v>61</v>
      </c>
      <c r="R236" s="26">
        <v>48.995438</v>
      </c>
      <c r="S236" s="26">
        <v>-114.81974</v>
      </c>
      <c r="T236" s="22" t="s">
        <v>43</v>
      </c>
      <c r="U236" s="22" t="s">
        <v>44</v>
      </c>
      <c r="V236" s="27">
        <v>55.942630000000001</v>
      </c>
      <c r="W236" s="22" t="s">
        <v>55</v>
      </c>
      <c r="X236" s="21">
        <v>160</v>
      </c>
      <c r="Y236" s="27">
        <v>11.51</v>
      </c>
      <c r="Z236" s="27">
        <v>230.8</v>
      </c>
      <c r="AA236" s="23">
        <v>1.698</v>
      </c>
      <c r="AB236" s="27">
        <v>1.038</v>
      </c>
      <c r="AC236" s="23">
        <v>0.34999999403953552</v>
      </c>
      <c r="AD236" s="27">
        <v>4.3327556325823222</v>
      </c>
      <c r="AE236" s="27">
        <v>2.8596186761839548</v>
      </c>
      <c r="AF236" s="27">
        <v>18.47</v>
      </c>
      <c r="AG236" s="27">
        <v>33.369999999999997</v>
      </c>
      <c r="AH236" s="25">
        <v>0.10199999999999999</v>
      </c>
      <c r="AI236" s="27">
        <v>0</v>
      </c>
      <c r="AJ236" s="27">
        <v>0</v>
      </c>
      <c r="AK236" s="27">
        <v>100</v>
      </c>
      <c r="AL236" s="27">
        <v>78.260000000000005</v>
      </c>
      <c r="AM236" s="29">
        <v>109</v>
      </c>
      <c r="AN236" s="27">
        <v>31.11</v>
      </c>
      <c r="AO236" s="27">
        <v>251.3</v>
      </c>
      <c r="AP236" s="23">
        <v>42.387999999999998</v>
      </c>
    </row>
    <row r="237" spans="1:42" customFormat="1" x14ac:dyDescent="0.25">
      <c r="A237" s="21">
        <v>128</v>
      </c>
      <c r="B237" s="21">
        <v>10019</v>
      </c>
      <c r="C237" s="22" t="s">
        <v>390</v>
      </c>
      <c r="D237" s="22" t="s">
        <v>43</v>
      </c>
      <c r="E237" s="24">
        <v>43319</v>
      </c>
      <c r="F237" s="21">
        <v>2018</v>
      </c>
      <c r="G237" s="22" t="s">
        <v>204</v>
      </c>
      <c r="H237" s="22" t="s">
        <v>41</v>
      </c>
      <c r="I237" s="21">
        <v>3</v>
      </c>
      <c r="J237" s="22" t="s">
        <v>391</v>
      </c>
      <c r="K237" s="22" t="s">
        <v>392</v>
      </c>
      <c r="L237" s="22" t="s">
        <v>389</v>
      </c>
      <c r="M237" s="22" t="s">
        <v>49</v>
      </c>
      <c r="N237" s="22" t="s">
        <v>227</v>
      </c>
      <c r="O237" s="22" t="s">
        <v>326</v>
      </c>
      <c r="P237" s="22" t="s">
        <v>393</v>
      </c>
      <c r="Q237" s="22" t="s">
        <v>61</v>
      </c>
      <c r="R237" s="26">
        <v>48.995438</v>
      </c>
      <c r="S237" s="26">
        <v>-114.81974</v>
      </c>
      <c r="T237" s="22" t="s">
        <v>43</v>
      </c>
      <c r="U237" s="22" t="s">
        <v>44</v>
      </c>
      <c r="V237" s="27">
        <v>54.600751438682998</v>
      </c>
      <c r="W237" s="22" t="s">
        <v>55</v>
      </c>
      <c r="X237" s="21">
        <v>110</v>
      </c>
      <c r="Y237" s="27">
        <v>11.49</v>
      </c>
      <c r="Z237" s="27">
        <v>229.7</v>
      </c>
      <c r="AA237" s="23">
        <v>1.637</v>
      </c>
      <c r="AB237" s="27">
        <v>1</v>
      </c>
      <c r="AC237" s="23">
        <v>0.23999998966852823</v>
      </c>
      <c r="AD237" s="27">
        <v>26.121027427078801</v>
      </c>
      <c r="AE237" s="27">
        <v>25.163256089273204</v>
      </c>
      <c r="AF237" s="27">
        <v>17.309999999999999</v>
      </c>
      <c r="AG237" s="27">
        <v>40.090000000000003</v>
      </c>
      <c r="AH237" s="25">
        <v>0.17299999999999999</v>
      </c>
      <c r="AI237" s="27">
        <v>0.27</v>
      </c>
      <c r="AJ237" s="27">
        <v>3.2</v>
      </c>
      <c r="AK237" s="27">
        <v>93.18</v>
      </c>
      <c r="AL237" s="27">
        <v>75</v>
      </c>
      <c r="AM237" s="29">
        <v>115</v>
      </c>
      <c r="AN237" s="27">
        <v>29.55</v>
      </c>
      <c r="AO237" s="27">
        <v>248.15</v>
      </c>
      <c r="AP237" s="23">
        <v>30.891999999999999</v>
      </c>
    </row>
    <row r="238" spans="1:42" customFormat="1" x14ac:dyDescent="0.25">
      <c r="A238" s="21">
        <v>129</v>
      </c>
      <c r="B238" s="21">
        <v>157</v>
      </c>
      <c r="C238" s="22" t="s">
        <v>394</v>
      </c>
      <c r="D238" s="22" t="s">
        <v>43</v>
      </c>
      <c r="E238" s="24">
        <v>37852</v>
      </c>
      <c r="F238" s="21">
        <v>2003</v>
      </c>
      <c r="G238" s="22" t="s">
        <v>204</v>
      </c>
      <c r="H238" s="22" t="s">
        <v>41</v>
      </c>
      <c r="I238" s="21">
        <v>3</v>
      </c>
      <c r="J238" s="22" t="s">
        <v>395</v>
      </c>
      <c r="K238" s="22" t="s">
        <v>396</v>
      </c>
      <c r="L238" s="22" t="s">
        <v>389</v>
      </c>
      <c r="M238" s="22" t="s">
        <v>68</v>
      </c>
      <c r="N238" s="22" t="s">
        <v>227</v>
      </c>
      <c r="O238" s="22" t="s">
        <v>326</v>
      </c>
      <c r="P238" s="22" t="s">
        <v>393</v>
      </c>
      <c r="Q238" s="22" t="s">
        <v>61</v>
      </c>
      <c r="R238" s="26">
        <v>48.999878000000002</v>
      </c>
      <c r="S238" s="26">
        <v>-114.762241</v>
      </c>
      <c r="T238" s="22" t="s">
        <v>43</v>
      </c>
      <c r="U238" s="22" t="s">
        <v>209</v>
      </c>
      <c r="V238" s="27"/>
      <c r="W238" s="22" t="s">
        <v>55</v>
      </c>
      <c r="X238" s="30"/>
      <c r="Y238" s="27">
        <v>8.86</v>
      </c>
      <c r="Z238" s="27">
        <v>213.9</v>
      </c>
      <c r="AA238" s="23">
        <v>1.08</v>
      </c>
      <c r="AB238" s="27">
        <v>1.1080000000000001</v>
      </c>
      <c r="AC238" s="23">
        <v>0</v>
      </c>
      <c r="AD238" s="27">
        <v>0</v>
      </c>
      <c r="AE238" s="27">
        <v>0</v>
      </c>
      <c r="AF238" s="27">
        <v>24.82</v>
      </c>
      <c r="AG238" s="55"/>
      <c r="AH238" s="25">
        <v>4.2000000000000003E-2</v>
      </c>
      <c r="AI238" s="55"/>
      <c r="AJ238" s="55"/>
      <c r="AK238" s="27">
        <v>100</v>
      </c>
      <c r="AL238" s="27">
        <v>54.55</v>
      </c>
      <c r="AM238" s="29">
        <v>88</v>
      </c>
      <c r="AN238" s="27">
        <v>51.43</v>
      </c>
      <c r="AO238" s="27">
        <v>359.98</v>
      </c>
      <c r="AP238" s="23">
        <v>67.905000000000001</v>
      </c>
    </row>
    <row r="239" spans="1:42" customFormat="1" x14ac:dyDescent="0.25">
      <c r="A239" s="21">
        <v>129</v>
      </c>
      <c r="B239" s="21">
        <v>4110</v>
      </c>
      <c r="C239" s="22" t="s">
        <v>394</v>
      </c>
      <c r="D239" s="22" t="s">
        <v>43</v>
      </c>
      <c r="E239" s="24">
        <v>39670</v>
      </c>
      <c r="F239" s="21">
        <v>2008</v>
      </c>
      <c r="G239" s="22" t="s">
        <v>204</v>
      </c>
      <c r="H239" s="22" t="s">
        <v>41</v>
      </c>
      <c r="I239" s="21">
        <v>3</v>
      </c>
      <c r="J239" s="22" t="s">
        <v>395</v>
      </c>
      <c r="K239" s="22" t="s">
        <v>396</v>
      </c>
      <c r="L239" s="22" t="s">
        <v>389</v>
      </c>
      <c r="M239" s="22" t="s">
        <v>68</v>
      </c>
      <c r="N239" s="22" t="s">
        <v>227</v>
      </c>
      <c r="O239" s="22" t="s">
        <v>326</v>
      </c>
      <c r="P239" s="22" t="s">
        <v>393</v>
      </c>
      <c r="Q239" s="22" t="s">
        <v>61</v>
      </c>
      <c r="R239" s="26">
        <v>48.999878000000002</v>
      </c>
      <c r="S239" s="26">
        <v>-114.762241</v>
      </c>
      <c r="T239" s="22" t="s">
        <v>43</v>
      </c>
      <c r="U239" s="22" t="s">
        <v>209</v>
      </c>
      <c r="V239" s="27"/>
      <c r="W239" s="22" t="s">
        <v>55</v>
      </c>
      <c r="X239" s="30"/>
      <c r="Y239" s="27">
        <v>11.87</v>
      </c>
      <c r="Z239" s="27">
        <v>219.2</v>
      </c>
      <c r="AA239" s="23">
        <v>1.0309999999999999</v>
      </c>
      <c r="AB239" s="27">
        <v>1.1539999999999999</v>
      </c>
      <c r="AC239" s="23">
        <v>0</v>
      </c>
      <c r="AD239" s="27">
        <v>0</v>
      </c>
      <c r="AE239" s="27">
        <v>0</v>
      </c>
      <c r="AF239" s="27">
        <v>16.079999999999998</v>
      </c>
      <c r="AG239" s="55"/>
      <c r="AH239" s="25">
        <v>7.0000000000000007E-2</v>
      </c>
      <c r="AI239" s="55"/>
      <c r="AJ239" s="55"/>
      <c r="AK239" s="27">
        <v>95.45</v>
      </c>
      <c r="AL239" s="27">
        <v>27.27</v>
      </c>
      <c r="AM239" s="29">
        <v>98</v>
      </c>
      <c r="AN239" s="27">
        <v>38.64</v>
      </c>
      <c r="AO239" s="27">
        <v>337.59</v>
      </c>
      <c r="AP239" s="23">
        <v>98.566000000000003</v>
      </c>
    </row>
    <row r="240" spans="1:42" customFormat="1" x14ac:dyDescent="0.25">
      <c r="A240" s="21">
        <v>129</v>
      </c>
      <c r="B240" s="21">
        <v>7311</v>
      </c>
      <c r="C240" s="22" t="s">
        <v>394</v>
      </c>
      <c r="D240" s="22" t="s">
        <v>43</v>
      </c>
      <c r="E240" s="24">
        <v>41486</v>
      </c>
      <c r="F240" s="21">
        <v>2013</v>
      </c>
      <c r="G240" s="22" t="s">
        <v>204</v>
      </c>
      <c r="H240" s="22" t="s">
        <v>41</v>
      </c>
      <c r="I240" s="21">
        <v>3</v>
      </c>
      <c r="J240" s="22" t="s">
        <v>395</v>
      </c>
      <c r="K240" s="22" t="s">
        <v>396</v>
      </c>
      <c r="L240" s="22" t="s">
        <v>389</v>
      </c>
      <c r="M240" s="22" t="s">
        <v>68</v>
      </c>
      <c r="N240" s="22" t="s">
        <v>227</v>
      </c>
      <c r="O240" s="22" t="s">
        <v>326</v>
      </c>
      <c r="P240" s="22" t="s">
        <v>393</v>
      </c>
      <c r="Q240" s="22" t="s">
        <v>61</v>
      </c>
      <c r="R240" s="26">
        <v>48.999878000000002</v>
      </c>
      <c r="S240" s="26">
        <v>-114.762241</v>
      </c>
      <c r="T240" s="22" t="s">
        <v>43</v>
      </c>
      <c r="U240" s="22" t="s">
        <v>62</v>
      </c>
      <c r="V240" s="27"/>
      <c r="W240" s="22" t="s">
        <v>55</v>
      </c>
      <c r="X240" s="21">
        <v>70</v>
      </c>
      <c r="Y240" s="27">
        <v>9.6999999999999993</v>
      </c>
      <c r="Z240" s="27">
        <v>209.2</v>
      </c>
      <c r="AA240" s="23">
        <v>1.444</v>
      </c>
      <c r="AB240" s="27">
        <v>1.145</v>
      </c>
      <c r="AC240" s="23">
        <v>0</v>
      </c>
      <c r="AD240" s="27">
        <v>0</v>
      </c>
      <c r="AE240" s="27">
        <v>0</v>
      </c>
      <c r="AF240" s="27">
        <v>22.07</v>
      </c>
      <c r="AG240" s="55"/>
      <c r="AH240" s="25">
        <v>6.3E-2</v>
      </c>
      <c r="AI240" s="55"/>
      <c r="AJ240" s="55"/>
      <c r="AK240" s="27">
        <v>100</v>
      </c>
      <c r="AL240" s="27">
        <v>67.5</v>
      </c>
      <c r="AM240" s="29">
        <v>106</v>
      </c>
      <c r="AN240" s="27">
        <v>43.24</v>
      </c>
      <c r="AO240" s="27">
        <v>296.37</v>
      </c>
      <c r="AP240" s="23">
        <v>82.418000000000006</v>
      </c>
    </row>
    <row r="241" spans="1:42" customFormat="1" x14ac:dyDescent="0.25">
      <c r="A241" s="21">
        <v>129</v>
      </c>
      <c r="B241" s="21">
        <v>10020</v>
      </c>
      <c r="C241" s="22" t="s">
        <v>394</v>
      </c>
      <c r="D241" s="22" t="s">
        <v>43</v>
      </c>
      <c r="E241" s="24">
        <v>43320</v>
      </c>
      <c r="F241" s="21">
        <v>2018</v>
      </c>
      <c r="G241" s="22" t="s">
        <v>204</v>
      </c>
      <c r="H241" s="22" t="s">
        <v>41</v>
      </c>
      <c r="I241" s="21">
        <v>3</v>
      </c>
      <c r="J241" s="22" t="s">
        <v>395</v>
      </c>
      <c r="K241" s="22" t="s">
        <v>396</v>
      </c>
      <c r="L241" s="22" t="s">
        <v>389</v>
      </c>
      <c r="M241" s="22" t="s">
        <v>68</v>
      </c>
      <c r="N241" s="22" t="s">
        <v>227</v>
      </c>
      <c r="O241" s="22" t="s">
        <v>326</v>
      </c>
      <c r="P241" s="22" t="s">
        <v>393</v>
      </c>
      <c r="Q241" s="22" t="s">
        <v>61</v>
      </c>
      <c r="R241" s="26">
        <v>48.999878000000002</v>
      </c>
      <c r="S241" s="26">
        <v>-114.762241</v>
      </c>
      <c r="T241" s="22" t="s">
        <v>43</v>
      </c>
      <c r="U241" s="22" t="s">
        <v>62</v>
      </c>
      <c r="V241" s="27"/>
      <c r="W241" s="22" t="s">
        <v>55</v>
      </c>
      <c r="X241" s="30"/>
      <c r="Y241" s="27">
        <v>9.99</v>
      </c>
      <c r="Z241" s="27">
        <v>203.7</v>
      </c>
      <c r="AA241" s="23">
        <v>1.4530000000000001</v>
      </c>
      <c r="AB241" s="27">
        <v>1.0449999999999999</v>
      </c>
      <c r="AC241" s="23">
        <v>0</v>
      </c>
      <c r="AD241" s="27">
        <v>0</v>
      </c>
      <c r="AE241" s="27">
        <v>0</v>
      </c>
      <c r="AF241" s="27">
        <v>15.63</v>
      </c>
      <c r="AG241" s="55"/>
      <c r="AH241" s="25">
        <v>6.2E-2</v>
      </c>
      <c r="AI241" s="55"/>
      <c r="AJ241" s="55"/>
      <c r="AK241" s="27">
        <v>92.5</v>
      </c>
      <c r="AL241" s="27">
        <v>77.5</v>
      </c>
      <c r="AM241" s="29">
        <v>96</v>
      </c>
      <c r="AN241" s="27">
        <v>42.5</v>
      </c>
      <c r="AO241" s="27">
        <v>598.91999999999996</v>
      </c>
      <c r="AP241" s="23">
        <v>124.23</v>
      </c>
    </row>
    <row r="242" spans="1:42" customFormat="1" x14ac:dyDescent="0.25">
      <c r="A242" s="21">
        <v>130</v>
      </c>
      <c r="B242" s="21">
        <v>158</v>
      </c>
      <c r="C242" s="22" t="s">
        <v>397</v>
      </c>
      <c r="D242" s="22" t="s">
        <v>43</v>
      </c>
      <c r="E242" s="24">
        <v>37862</v>
      </c>
      <c r="F242" s="21">
        <v>2003</v>
      </c>
      <c r="G242" s="22" t="s">
        <v>204</v>
      </c>
      <c r="H242" s="22" t="s">
        <v>41</v>
      </c>
      <c r="I242" s="21">
        <v>3</v>
      </c>
      <c r="J242" s="22" t="s">
        <v>398</v>
      </c>
      <c r="K242" s="22" t="s">
        <v>399</v>
      </c>
      <c r="L242" s="22" t="s">
        <v>389</v>
      </c>
      <c r="M242" s="22" t="s">
        <v>64</v>
      </c>
      <c r="N242" s="22" t="s">
        <v>227</v>
      </c>
      <c r="O242" s="22" t="s">
        <v>326</v>
      </c>
      <c r="P242" s="22" t="s">
        <v>393</v>
      </c>
      <c r="Q242" s="22" t="s">
        <v>61</v>
      </c>
      <c r="R242" s="26">
        <v>48.891795000000002</v>
      </c>
      <c r="S242" s="26">
        <v>-114.79128900000001</v>
      </c>
      <c r="T242" s="22" t="s">
        <v>43</v>
      </c>
      <c r="U242" s="22" t="s">
        <v>55</v>
      </c>
      <c r="V242" s="27">
        <v>48.5885222492617</v>
      </c>
      <c r="W242" s="22" t="s">
        <v>55</v>
      </c>
      <c r="X242" s="21">
        <v>110</v>
      </c>
      <c r="Y242" s="27">
        <v>11.28</v>
      </c>
      <c r="Z242" s="27">
        <v>253.2</v>
      </c>
      <c r="AA242" s="23">
        <v>2.2429999999999999</v>
      </c>
      <c r="AB242" s="27">
        <v>1.0549999999999999</v>
      </c>
      <c r="AC242" s="23">
        <v>0.32571429439953398</v>
      </c>
      <c r="AD242" s="27">
        <v>27.646129541864138</v>
      </c>
      <c r="AE242" s="27">
        <v>37.401263747735044</v>
      </c>
      <c r="AF242" s="27">
        <v>30.04</v>
      </c>
      <c r="AG242" s="27">
        <v>48.24</v>
      </c>
      <c r="AH242" s="25">
        <v>7.9000000000000001E-2</v>
      </c>
      <c r="AI242" s="27">
        <v>1.1100000000000001</v>
      </c>
      <c r="AJ242" s="27">
        <v>2</v>
      </c>
      <c r="AK242" s="27">
        <v>100</v>
      </c>
      <c r="AL242" s="27">
        <v>69.05</v>
      </c>
      <c r="AM242" s="29">
        <v>125</v>
      </c>
      <c r="AN242" s="27">
        <v>13.16</v>
      </c>
      <c r="AO242" s="27">
        <v>169.83</v>
      </c>
      <c r="AP242" s="23">
        <v>78.462000000000003</v>
      </c>
    </row>
    <row r="243" spans="1:42" customFormat="1" x14ac:dyDescent="0.25">
      <c r="A243" s="21">
        <v>130</v>
      </c>
      <c r="B243" s="21">
        <v>4111</v>
      </c>
      <c r="C243" s="22" t="s">
        <v>397</v>
      </c>
      <c r="D243" s="22" t="s">
        <v>43</v>
      </c>
      <c r="E243" s="24">
        <v>39670</v>
      </c>
      <c r="F243" s="21">
        <v>2008</v>
      </c>
      <c r="G243" s="22" t="s">
        <v>204</v>
      </c>
      <c r="H243" s="22" t="s">
        <v>41</v>
      </c>
      <c r="I243" s="21">
        <v>3</v>
      </c>
      <c r="J243" s="22" t="s">
        <v>398</v>
      </c>
      <c r="K243" s="22" t="s">
        <v>399</v>
      </c>
      <c r="L243" s="22" t="s">
        <v>389</v>
      </c>
      <c r="M243" s="22" t="s">
        <v>64</v>
      </c>
      <c r="N243" s="22" t="s">
        <v>227</v>
      </c>
      <c r="O243" s="22" t="s">
        <v>326</v>
      </c>
      <c r="P243" s="22" t="s">
        <v>393</v>
      </c>
      <c r="Q243" s="22" t="s">
        <v>61</v>
      </c>
      <c r="R243" s="26">
        <v>48.891795000000002</v>
      </c>
      <c r="S243" s="26">
        <v>-114.79128900000001</v>
      </c>
      <c r="T243" s="22" t="s">
        <v>43</v>
      </c>
      <c r="U243" s="22" t="s">
        <v>44</v>
      </c>
      <c r="V243" s="27">
        <v>63.760240000000003</v>
      </c>
      <c r="W243" s="22" t="s">
        <v>55</v>
      </c>
      <c r="X243" s="21">
        <v>100</v>
      </c>
      <c r="Y243" s="27">
        <v>12.57</v>
      </c>
      <c r="Z243" s="27">
        <v>253.8</v>
      </c>
      <c r="AA243" s="23">
        <v>2.6240000000000001</v>
      </c>
      <c r="AB243" s="27">
        <v>1.0529999999999999</v>
      </c>
      <c r="AC243" s="23">
        <v>0.5325000211596489</v>
      </c>
      <c r="AD243" s="27">
        <v>15.760441292356184</v>
      </c>
      <c r="AE243" s="27">
        <v>20.212766032598449</v>
      </c>
      <c r="AF243" s="27">
        <v>21.86</v>
      </c>
      <c r="AG243" s="27">
        <v>49.81</v>
      </c>
      <c r="AH243" s="25">
        <v>0.13</v>
      </c>
      <c r="AI243" s="27">
        <v>0.17</v>
      </c>
      <c r="AJ243" s="27">
        <v>3.5</v>
      </c>
      <c r="AK243" s="27">
        <v>95.24</v>
      </c>
      <c r="AL243" s="27">
        <v>57.14</v>
      </c>
      <c r="AM243" s="29">
        <v>117</v>
      </c>
      <c r="AN243" s="27">
        <v>21.43</v>
      </c>
      <c r="AO243" s="27">
        <v>307.33</v>
      </c>
      <c r="AP243" s="23">
        <v>90.608000000000004</v>
      </c>
    </row>
    <row r="244" spans="1:42" customFormat="1" x14ac:dyDescent="0.25">
      <c r="A244" s="21">
        <v>130</v>
      </c>
      <c r="B244" s="21">
        <v>7312</v>
      </c>
      <c r="C244" s="22" t="s">
        <v>397</v>
      </c>
      <c r="D244" s="22" t="s">
        <v>43</v>
      </c>
      <c r="E244" s="24">
        <v>41504</v>
      </c>
      <c r="F244" s="21">
        <v>2013</v>
      </c>
      <c r="G244" s="22" t="s">
        <v>204</v>
      </c>
      <c r="H244" s="22" t="s">
        <v>41</v>
      </c>
      <c r="I244" s="21">
        <v>3</v>
      </c>
      <c r="J244" s="22" t="s">
        <v>398</v>
      </c>
      <c r="K244" s="22" t="s">
        <v>399</v>
      </c>
      <c r="L244" s="22" t="s">
        <v>389</v>
      </c>
      <c r="M244" s="22" t="s">
        <v>64</v>
      </c>
      <c r="N244" s="22" t="s">
        <v>227</v>
      </c>
      <c r="O244" s="22" t="s">
        <v>326</v>
      </c>
      <c r="P244" s="22" t="s">
        <v>393</v>
      </c>
      <c r="Q244" s="22" t="s">
        <v>61</v>
      </c>
      <c r="R244" s="26">
        <v>48.891795000000002</v>
      </c>
      <c r="S244" s="26">
        <v>-114.79128900000001</v>
      </c>
      <c r="T244" s="22" t="s">
        <v>43</v>
      </c>
      <c r="U244" s="22" t="s">
        <v>44</v>
      </c>
      <c r="V244" s="27">
        <v>52.3125</v>
      </c>
      <c r="W244" s="22" t="s">
        <v>55</v>
      </c>
      <c r="X244" s="21">
        <v>120</v>
      </c>
      <c r="Y244" s="27">
        <v>13.03</v>
      </c>
      <c r="Z244" s="27">
        <v>236</v>
      </c>
      <c r="AA244" s="23">
        <v>2.343</v>
      </c>
      <c r="AB244" s="27">
        <v>1.079</v>
      </c>
      <c r="AC244" s="23">
        <v>0.32249998301267624</v>
      </c>
      <c r="AD244" s="27">
        <v>16.949152542372882</v>
      </c>
      <c r="AE244" s="27">
        <v>18.389830346834863</v>
      </c>
      <c r="AF244" s="27">
        <v>24.19</v>
      </c>
      <c r="AG244" s="27">
        <v>35.15</v>
      </c>
      <c r="AH244" s="25">
        <v>9.1999999999999998E-2</v>
      </c>
      <c r="AI244" s="27">
        <v>0</v>
      </c>
      <c r="AJ244" s="27">
        <v>1.33</v>
      </c>
      <c r="AK244" s="27">
        <v>100</v>
      </c>
      <c r="AL244" s="27">
        <v>100</v>
      </c>
      <c r="AM244" s="29">
        <v>112</v>
      </c>
      <c r="AN244" s="27">
        <v>34.21</v>
      </c>
      <c r="AO244" s="27">
        <v>296.61</v>
      </c>
      <c r="AP244" s="23">
        <v>100.47499999999999</v>
      </c>
    </row>
    <row r="245" spans="1:42" customFormat="1" x14ac:dyDescent="0.25">
      <c r="A245" s="21">
        <v>130</v>
      </c>
      <c r="B245" s="21">
        <v>10021</v>
      </c>
      <c r="C245" s="22" t="s">
        <v>397</v>
      </c>
      <c r="D245" s="22" t="s">
        <v>43</v>
      </c>
      <c r="E245" s="24">
        <v>43321</v>
      </c>
      <c r="F245" s="21">
        <v>2018</v>
      </c>
      <c r="G245" s="22" t="s">
        <v>204</v>
      </c>
      <c r="H245" s="22" t="s">
        <v>41</v>
      </c>
      <c r="I245" s="21">
        <v>3</v>
      </c>
      <c r="J245" s="22" t="s">
        <v>398</v>
      </c>
      <c r="K245" s="22" t="s">
        <v>399</v>
      </c>
      <c r="L245" s="22" t="s">
        <v>389</v>
      </c>
      <c r="M245" s="22" t="s">
        <v>64</v>
      </c>
      <c r="N245" s="22" t="s">
        <v>227</v>
      </c>
      <c r="O245" s="22" t="s">
        <v>326</v>
      </c>
      <c r="P245" s="22" t="s">
        <v>393</v>
      </c>
      <c r="Q245" s="22" t="s">
        <v>61</v>
      </c>
      <c r="R245" s="26">
        <v>48.891795000000002</v>
      </c>
      <c r="S245" s="26">
        <v>-114.79128900000001</v>
      </c>
      <c r="T245" s="22" t="s">
        <v>43</v>
      </c>
      <c r="U245" s="22" t="s">
        <v>44</v>
      </c>
      <c r="V245" s="27">
        <v>63.833641667864597</v>
      </c>
      <c r="W245" s="22" t="s">
        <v>55</v>
      </c>
      <c r="X245" s="21">
        <v>110</v>
      </c>
      <c r="Y245" s="27">
        <v>12.72</v>
      </c>
      <c r="Z245" s="27">
        <v>235.5</v>
      </c>
      <c r="AA245" s="23">
        <v>2.3740000000000001</v>
      </c>
      <c r="AB245" s="27">
        <v>1.0189999999999999</v>
      </c>
      <c r="AC245" s="23">
        <v>0.37400000691413882</v>
      </c>
      <c r="AD245" s="27">
        <v>21.231422505307854</v>
      </c>
      <c r="AE245" s="27">
        <v>28.619957780129333</v>
      </c>
      <c r="AF245" s="27">
        <v>19.86</v>
      </c>
      <c r="AG245" s="27">
        <v>35.71</v>
      </c>
      <c r="AH245" s="25">
        <v>0.14799999999999999</v>
      </c>
      <c r="AI245" s="27">
        <v>0</v>
      </c>
      <c r="AJ245" s="27">
        <v>0</v>
      </c>
      <c r="AK245" s="27">
        <v>100</v>
      </c>
      <c r="AL245" s="27">
        <v>86.84</v>
      </c>
      <c r="AM245" s="29">
        <v>125</v>
      </c>
      <c r="AN245" s="27">
        <v>18.420000000000002</v>
      </c>
      <c r="AO245" s="27">
        <v>318.47000000000003</v>
      </c>
      <c r="AP245" s="23">
        <v>113.33</v>
      </c>
    </row>
    <row r="246" spans="1:42" customFormat="1" x14ac:dyDescent="0.25">
      <c r="A246" s="21">
        <v>131</v>
      </c>
      <c r="B246" s="21">
        <v>159</v>
      </c>
      <c r="C246" s="22" t="s">
        <v>400</v>
      </c>
      <c r="D246" s="22" t="s">
        <v>43</v>
      </c>
      <c r="E246" s="24">
        <v>37836</v>
      </c>
      <c r="F246" s="21">
        <v>2003</v>
      </c>
      <c r="G246" s="22" t="s">
        <v>204</v>
      </c>
      <c r="H246" s="22" t="s">
        <v>41</v>
      </c>
      <c r="I246" s="21">
        <v>3</v>
      </c>
      <c r="J246" s="22" t="s">
        <v>401</v>
      </c>
      <c r="K246" s="22" t="s">
        <v>402</v>
      </c>
      <c r="L246" s="22" t="s">
        <v>389</v>
      </c>
      <c r="M246" s="22" t="s">
        <v>65</v>
      </c>
      <c r="N246" s="22" t="s">
        <v>227</v>
      </c>
      <c r="O246" s="22" t="s">
        <v>326</v>
      </c>
      <c r="P246" s="22" t="s">
        <v>383</v>
      </c>
      <c r="Q246" s="22" t="s">
        <v>61</v>
      </c>
      <c r="R246" s="26">
        <v>48.661116999999997</v>
      </c>
      <c r="S246" s="26">
        <v>-115.344088</v>
      </c>
      <c r="T246" s="22" t="s">
        <v>43</v>
      </c>
      <c r="U246" s="22" t="s">
        <v>55</v>
      </c>
      <c r="V246" s="27"/>
      <c r="W246" s="22" t="s">
        <v>55</v>
      </c>
      <c r="X246" s="21">
        <v>20</v>
      </c>
      <c r="Y246" s="27">
        <v>6.66</v>
      </c>
      <c r="Z246" s="27">
        <v>187.8</v>
      </c>
      <c r="AA246" s="23">
        <v>2.1459999999999999</v>
      </c>
      <c r="AB246" s="27">
        <v>1.2689999999999999</v>
      </c>
      <c r="AC246" s="23">
        <v>0.31285714304872919</v>
      </c>
      <c r="AD246" s="27">
        <v>74.547390841320549</v>
      </c>
      <c r="AE246" s="27">
        <v>43.8764642475766</v>
      </c>
      <c r="AF246" s="27">
        <v>49.08</v>
      </c>
      <c r="AG246" s="27">
        <v>391.23</v>
      </c>
      <c r="AH246" s="25">
        <v>4.8000000000000001E-2</v>
      </c>
      <c r="AI246" s="27">
        <v>0.83</v>
      </c>
      <c r="AJ246" s="27">
        <v>1</v>
      </c>
      <c r="AK246" s="27">
        <v>100</v>
      </c>
      <c r="AL246" s="27">
        <v>60.87</v>
      </c>
      <c r="AM246" s="29">
        <v>104</v>
      </c>
      <c r="AN246" s="27">
        <v>35.14</v>
      </c>
      <c r="AO246" s="55"/>
      <c r="AP246" s="56"/>
    </row>
    <row r="247" spans="1:42" customFormat="1" x14ac:dyDescent="0.25">
      <c r="A247" s="21">
        <v>131</v>
      </c>
      <c r="B247" s="21">
        <v>4112</v>
      </c>
      <c r="C247" s="22" t="s">
        <v>400</v>
      </c>
      <c r="D247" s="22" t="s">
        <v>43</v>
      </c>
      <c r="E247" s="24">
        <v>39668</v>
      </c>
      <c r="F247" s="21">
        <v>2008</v>
      </c>
      <c r="G247" s="22" t="s">
        <v>204</v>
      </c>
      <c r="H247" s="22" t="s">
        <v>41</v>
      </c>
      <c r="I247" s="21">
        <v>3</v>
      </c>
      <c r="J247" s="22" t="s">
        <v>401</v>
      </c>
      <c r="K247" s="22" t="s">
        <v>402</v>
      </c>
      <c r="L247" s="22" t="s">
        <v>389</v>
      </c>
      <c r="M247" s="22" t="s">
        <v>65</v>
      </c>
      <c r="N247" s="22" t="s">
        <v>227</v>
      </c>
      <c r="O247" s="22" t="s">
        <v>326</v>
      </c>
      <c r="P247" s="22" t="s">
        <v>383</v>
      </c>
      <c r="Q247" s="22" t="s">
        <v>61</v>
      </c>
      <c r="R247" s="26">
        <v>48.661116999999997</v>
      </c>
      <c r="S247" s="26">
        <v>-115.344088</v>
      </c>
      <c r="T247" s="22" t="s">
        <v>43</v>
      </c>
      <c r="U247" s="22" t="s">
        <v>44</v>
      </c>
      <c r="V247" s="27">
        <v>71.253330000000005</v>
      </c>
      <c r="W247" s="22" t="s">
        <v>55</v>
      </c>
      <c r="X247" s="21">
        <v>20</v>
      </c>
      <c r="Y247" s="27">
        <v>7.34</v>
      </c>
      <c r="Z247" s="27">
        <v>189.4</v>
      </c>
      <c r="AA247" s="23">
        <v>2.0910000000000002</v>
      </c>
      <c r="AB247" s="27">
        <v>1.3149999999999999</v>
      </c>
      <c r="AC247" s="23">
        <v>0.39072727344252844</v>
      </c>
      <c r="AD247" s="27">
        <v>58.078141499472011</v>
      </c>
      <c r="AE247" s="27">
        <v>43.769799416772663</v>
      </c>
      <c r="AF247" s="27">
        <v>25.14</v>
      </c>
      <c r="AG247" s="27">
        <v>57.5</v>
      </c>
      <c r="AH247" s="25">
        <v>5.5E-2</v>
      </c>
      <c r="AI247" s="27">
        <v>3.61</v>
      </c>
      <c r="AJ247" s="27">
        <v>5.14</v>
      </c>
      <c r="AK247" s="27">
        <v>95.83</v>
      </c>
      <c r="AL247" s="27">
        <v>27.08</v>
      </c>
      <c r="AM247" s="29">
        <v>100</v>
      </c>
      <c r="AN247" s="27">
        <v>37.14</v>
      </c>
      <c r="AO247" s="27">
        <v>686.38</v>
      </c>
      <c r="AP247" s="23">
        <v>402.05399999999997</v>
      </c>
    </row>
    <row r="248" spans="1:42" customFormat="1" x14ac:dyDescent="0.25">
      <c r="A248" s="21">
        <v>131</v>
      </c>
      <c r="B248" s="21">
        <v>7313</v>
      </c>
      <c r="C248" s="22" t="s">
        <v>400</v>
      </c>
      <c r="D248" s="22" t="s">
        <v>43</v>
      </c>
      <c r="E248" s="24">
        <v>41488</v>
      </c>
      <c r="F248" s="21">
        <v>2013</v>
      </c>
      <c r="G248" s="22" t="s">
        <v>204</v>
      </c>
      <c r="H248" s="22" t="s">
        <v>41</v>
      </c>
      <c r="I248" s="21">
        <v>3</v>
      </c>
      <c r="J248" s="22" t="s">
        <v>401</v>
      </c>
      <c r="K248" s="22" t="s">
        <v>402</v>
      </c>
      <c r="L248" s="22" t="s">
        <v>389</v>
      </c>
      <c r="M248" s="22" t="s">
        <v>65</v>
      </c>
      <c r="N248" s="22" t="s">
        <v>227</v>
      </c>
      <c r="O248" s="22" t="s">
        <v>326</v>
      </c>
      <c r="P248" s="22" t="s">
        <v>383</v>
      </c>
      <c r="Q248" s="22" t="s">
        <v>61</v>
      </c>
      <c r="R248" s="26">
        <v>48.661116999999997</v>
      </c>
      <c r="S248" s="26">
        <v>-115.344088</v>
      </c>
      <c r="T248" s="22" t="s">
        <v>43</v>
      </c>
      <c r="U248" s="22" t="s">
        <v>44</v>
      </c>
      <c r="V248" s="27">
        <v>85.398870000000002</v>
      </c>
      <c r="W248" s="22" t="s">
        <v>55</v>
      </c>
      <c r="X248" s="21">
        <v>30</v>
      </c>
      <c r="Y248" s="27">
        <v>7.33</v>
      </c>
      <c r="Z248" s="27">
        <v>192</v>
      </c>
      <c r="AA248" s="23">
        <v>2.089</v>
      </c>
      <c r="AB248" s="27">
        <v>1.3640000000000001</v>
      </c>
      <c r="AC248" s="23">
        <v>0.38599998801946639</v>
      </c>
      <c r="AD248" s="27">
        <v>52.083333333333336</v>
      </c>
      <c r="AE248" s="27">
        <v>46.979165822267532</v>
      </c>
      <c r="AF248" s="27">
        <v>19.11</v>
      </c>
      <c r="AG248" s="27">
        <v>19.03</v>
      </c>
      <c r="AH248" s="25">
        <v>6.8000000000000005E-2</v>
      </c>
      <c r="AI248" s="27">
        <v>0.53</v>
      </c>
      <c r="AJ248" s="27">
        <v>1.54</v>
      </c>
      <c r="AK248" s="27">
        <v>97.92</v>
      </c>
      <c r="AL248" s="27">
        <v>81.25</v>
      </c>
      <c r="AM248" s="29">
        <v>83</v>
      </c>
      <c r="AN248" s="27">
        <v>67.5</v>
      </c>
      <c r="AO248" s="27">
        <v>505.21</v>
      </c>
      <c r="AP248" s="23">
        <v>540.96400000000006</v>
      </c>
    </row>
    <row r="249" spans="1:42" customFormat="1" x14ac:dyDescent="0.25">
      <c r="A249" s="21">
        <v>131</v>
      </c>
      <c r="B249" s="21">
        <v>10022</v>
      </c>
      <c r="C249" s="22" t="s">
        <v>400</v>
      </c>
      <c r="D249" s="22" t="s">
        <v>43</v>
      </c>
      <c r="E249" s="24">
        <v>43324</v>
      </c>
      <c r="F249" s="21">
        <v>2018</v>
      </c>
      <c r="G249" s="22" t="s">
        <v>204</v>
      </c>
      <c r="H249" s="22" t="s">
        <v>41</v>
      </c>
      <c r="I249" s="21">
        <v>3</v>
      </c>
      <c r="J249" s="22" t="s">
        <v>401</v>
      </c>
      <c r="K249" s="22" t="s">
        <v>402</v>
      </c>
      <c r="L249" s="22" t="s">
        <v>389</v>
      </c>
      <c r="M249" s="22" t="s">
        <v>65</v>
      </c>
      <c r="N249" s="22" t="s">
        <v>227</v>
      </c>
      <c r="O249" s="22" t="s">
        <v>326</v>
      </c>
      <c r="P249" s="22" t="s">
        <v>383</v>
      </c>
      <c r="Q249" s="22" t="s">
        <v>61</v>
      </c>
      <c r="R249" s="26">
        <v>48.661116999999997</v>
      </c>
      <c r="S249" s="26">
        <v>-115.344088</v>
      </c>
      <c r="T249" s="22" t="s">
        <v>43</v>
      </c>
      <c r="U249" s="22" t="s">
        <v>44</v>
      </c>
      <c r="V249" s="27">
        <v>80.760440847022494</v>
      </c>
      <c r="W249" s="22" t="s">
        <v>55</v>
      </c>
      <c r="X249" s="21">
        <v>20</v>
      </c>
      <c r="Y249" s="27">
        <v>8.34</v>
      </c>
      <c r="Z249" s="27">
        <v>178.8</v>
      </c>
      <c r="AA249" s="23">
        <v>2.246</v>
      </c>
      <c r="AB249" s="27">
        <v>1.135</v>
      </c>
      <c r="AC249" s="23">
        <v>0.36916666974623996</v>
      </c>
      <c r="AD249" s="27">
        <v>67.114093959731548</v>
      </c>
      <c r="AE249" s="27">
        <v>46.476510547151499</v>
      </c>
      <c r="AF249" s="27">
        <v>20.51</v>
      </c>
      <c r="AG249" s="27">
        <v>24.1</v>
      </c>
      <c r="AH249" s="25">
        <v>7.1999999999999995E-2</v>
      </c>
      <c r="AI249" s="27">
        <v>1.75</v>
      </c>
      <c r="AJ249" s="27">
        <v>1.75</v>
      </c>
      <c r="AK249" s="27">
        <v>97.73</v>
      </c>
      <c r="AL249" s="27">
        <v>79.55</v>
      </c>
      <c r="AM249" s="29">
        <v>97</v>
      </c>
      <c r="AN249" s="27">
        <v>43.18</v>
      </c>
      <c r="AO249" s="27">
        <v>771.81</v>
      </c>
      <c r="AP249" s="23">
        <v>576.49400000000003</v>
      </c>
    </row>
    <row r="250" spans="1:42" customFormat="1" x14ac:dyDescent="0.25">
      <c r="A250" s="21">
        <v>132</v>
      </c>
      <c r="B250" s="21">
        <v>160</v>
      </c>
      <c r="C250" s="22" t="s">
        <v>403</v>
      </c>
      <c r="D250" s="22" t="s">
        <v>43</v>
      </c>
      <c r="E250" s="24">
        <v>37835</v>
      </c>
      <c r="F250" s="21">
        <v>2003</v>
      </c>
      <c r="G250" s="22" t="s">
        <v>204</v>
      </c>
      <c r="H250" s="22" t="s">
        <v>41</v>
      </c>
      <c r="I250" s="21">
        <v>3</v>
      </c>
      <c r="J250" s="22" t="s">
        <v>404</v>
      </c>
      <c r="K250" s="22" t="s">
        <v>405</v>
      </c>
      <c r="L250" s="22" t="s">
        <v>389</v>
      </c>
      <c r="M250" s="22" t="s">
        <v>58</v>
      </c>
      <c r="N250" s="22" t="s">
        <v>227</v>
      </c>
      <c r="O250" s="22" t="s">
        <v>326</v>
      </c>
      <c r="P250" s="22" t="s">
        <v>383</v>
      </c>
      <c r="Q250" s="22" t="s">
        <v>61</v>
      </c>
      <c r="R250" s="26">
        <v>48.762569999999997</v>
      </c>
      <c r="S250" s="26">
        <v>-115.25564900000001</v>
      </c>
      <c r="T250" s="22" t="s">
        <v>43</v>
      </c>
      <c r="U250" s="22" t="s">
        <v>55</v>
      </c>
      <c r="V250" s="27"/>
      <c r="W250" s="22" t="s">
        <v>55</v>
      </c>
      <c r="X250" s="21">
        <v>40</v>
      </c>
      <c r="Y250" s="27">
        <v>6.24</v>
      </c>
      <c r="Z250" s="27">
        <v>170.1</v>
      </c>
      <c r="AA250" s="23">
        <v>2.7690000000000001</v>
      </c>
      <c r="AB250" s="27">
        <v>1.24</v>
      </c>
      <c r="AC250" s="23">
        <v>0.24666665742794672</v>
      </c>
      <c r="AD250" s="27">
        <v>70.546737213403873</v>
      </c>
      <c r="AE250" s="27">
        <v>40.740741133199307</v>
      </c>
      <c r="AF250" s="27">
        <v>36.97</v>
      </c>
      <c r="AG250" s="27">
        <v>86.04</v>
      </c>
      <c r="AH250" s="25">
        <v>9.4E-2</v>
      </c>
      <c r="AI250" s="27">
        <v>2.46</v>
      </c>
      <c r="AJ250" s="27">
        <v>5.23</v>
      </c>
      <c r="AK250" s="27">
        <v>97.62</v>
      </c>
      <c r="AL250" s="27">
        <v>57.14</v>
      </c>
      <c r="AM250" s="29">
        <v>112</v>
      </c>
      <c r="AN250" s="27">
        <v>24.24</v>
      </c>
      <c r="AO250" s="55"/>
      <c r="AP250" s="56"/>
    </row>
    <row r="251" spans="1:42" customFormat="1" x14ac:dyDescent="0.25">
      <c r="A251" s="21">
        <v>132</v>
      </c>
      <c r="B251" s="21">
        <v>4113</v>
      </c>
      <c r="C251" s="22" t="s">
        <v>403</v>
      </c>
      <c r="D251" s="22" t="s">
        <v>43</v>
      </c>
      <c r="E251" s="24">
        <v>39683</v>
      </c>
      <c r="F251" s="21">
        <v>2008</v>
      </c>
      <c r="G251" s="22" t="s">
        <v>204</v>
      </c>
      <c r="H251" s="22" t="s">
        <v>41</v>
      </c>
      <c r="I251" s="21">
        <v>3</v>
      </c>
      <c r="J251" s="22" t="s">
        <v>404</v>
      </c>
      <c r="K251" s="22" t="s">
        <v>405</v>
      </c>
      <c r="L251" s="22" t="s">
        <v>389</v>
      </c>
      <c r="M251" s="22" t="s">
        <v>58</v>
      </c>
      <c r="N251" s="22" t="s">
        <v>227</v>
      </c>
      <c r="O251" s="22" t="s">
        <v>326</v>
      </c>
      <c r="P251" s="22" t="s">
        <v>383</v>
      </c>
      <c r="Q251" s="22" t="s">
        <v>61</v>
      </c>
      <c r="R251" s="26">
        <v>48.762569999999997</v>
      </c>
      <c r="S251" s="26">
        <v>-115.25564900000001</v>
      </c>
      <c r="T251" s="22" t="s">
        <v>43</v>
      </c>
      <c r="U251" s="22" t="s">
        <v>44</v>
      </c>
      <c r="V251" s="27">
        <v>27.761620000000001</v>
      </c>
      <c r="W251" s="22" t="s">
        <v>55</v>
      </c>
      <c r="X251" s="21">
        <v>40</v>
      </c>
      <c r="Y251" s="27">
        <v>7.92</v>
      </c>
      <c r="Z251" s="27">
        <v>176.5</v>
      </c>
      <c r="AA251" s="23">
        <v>2.4359999999999999</v>
      </c>
      <c r="AB251" s="27">
        <v>1.298</v>
      </c>
      <c r="AC251" s="23">
        <v>0.23125000111758709</v>
      </c>
      <c r="AD251" s="27">
        <v>45.3257790368272</v>
      </c>
      <c r="AE251" s="27">
        <v>29.688384917910309</v>
      </c>
      <c r="AF251" s="27">
        <v>25.75</v>
      </c>
      <c r="AG251" s="27">
        <v>47.39</v>
      </c>
      <c r="AH251" s="25">
        <v>6.6000000000000003E-2</v>
      </c>
      <c r="AI251" s="27">
        <v>4.92</v>
      </c>
      <c r="AJ251" s="27">
        <v>8.67</v>
      </c>
      <c r="AK251" s="27">
        <v>100</v>
      </c>
      <c r="AL251" s="27">
        <v>59.09</v>
      </c>
      <c r="AM251" s="29">
        <v>114</v>
      </c>
      <c r="AN251" s="27">
        <v>23.26</v>
      </c>
      <c r="AO251" s="27">
        <v>209.63</v>
      </c>
      <c r="AP251" s="23">
        <v>104.086</v>
      </c>
    </row>
    <row r="252" spans="1:42" customFormat="1" x14ac:dyDescent="0.25">
      <c r="A252" s="21">
        <v>132</v>
      </c>
      <c r="B252" s="21">
        <v>7314</v>
      </c>
      <c r="C252" s="22" t="s">
        <v>403</v>
      </c>
      <c r="D252" s="22" t="s">
        <v>43</v>
      </c>
      <c r="E252" s="24">
        <v>41487</v>
      </c>
      <c r="F252" s="21">
        <v>2013</v>
      </c>
      <c r="G252" s="22" t="s">
        <v>204</v>
      </c>
      <c r="H252" s="22" t="s">
        <v>41</v>
      </c>
      <c r="I252" s="21">
        <v>3</v>
      </c>
      <c r="J252" s="22" t="s">
        <v>404</v>
      </c>
      <c r="K252" s="22" t="s">
        <v>405</v>
      </c>
      <c r="L252" s="22" t="s">
        <v>389</v>
      </c>
      <c r="M252" s="22" t="s">
        <v>58</v>
      </c>
      <c r="N252" s="22" t="s">
        <v>227</v>
      </c>
      <c r="O252" s="22" t="s">
        <v>326</v>
      </c>
      <c r="P252" s="22" t="s">
        <v>383</v>
      </c>
      <c r="Q252" s="22" t="s">
        <v>61</v>
      </c>
      <c r="R252" s="26">
        <v>48.762569999999997</v>
      </c>
      <c r="S252" s="26">
        <v>-115.25564900000001</v>
      </c>
      <c r="T252" s="22" t="s">
        <v>43</v>
      </c>
      <c r="U252" s="22" t="s">
        <v>44</v>
      </c>
      <c r="V252" s="27">
        <v>58.197200000000002</v>
      </c>
      <c r="W252" s="22" t="s">
        <v>55</v>
      </c>
      <c r="X252" s="21">
        <v>50</v>
      </c>
      <c r="Y252" s="27">
        <v>7.33</v>
      </c>
      <c r="Z252" s="27">
        <v>166.1</v>
      </c>
      <c r="AA252" s="23">
        <v>2.5289999999999999</v>
      </c>
      <c r="AB252" s="27">
        <v>1.284</v>
      </c>
      <c r="AC252" s="23">
        <v>0.51399999856948853</v>
      </c>
      <c r="AD252" s="27">
        <v>30.102347983142685</v>
      </c>
      <c r="AE252" s="27">
        <v>32.450331183243485</v>
      </c>
      <c r="AF252" s="27">
        <v>14.74</v>
      </c>
      <c r="AG252" s="27">
        <v>27.55</v>
      </c>
      <c r="AH252" s="25">
        <v>0.11600000000000001</v>
      </c>
      <c r="AI252" s="27">
        <v>3.33</v>
      </c>
      <c r="AJ252" s="27">
        <v>7.33</v>
      </c>
      <c r="AK252" s="27">
        <v>95</v>
      </c>
      <c r="AL252" s="27">
        <v>82.5</v>
      </c>
      <c r="AM252" s="29">
        <v>104</v>
      </c>
      <c r="AN252" s="27">
        <v>36.840000000000003</v>
      </c>
      <c r="AO252" s="27">
        <v>216.74</v>
      </c>
      <c r="AP252" s="23">
        <v>99.864000000000004</v>
      </c>
    </row>
    <row r="253" spans="1:42" customFormat="1" x14ac:dyDescent="0.25">
      <c r="A253" s="21">
        <v>132</v>
      </c>
      <c r="B253" s="21">
        <v>10023</v>
      </c>
      <c r="C253" s="22" t="s">
        <v>403</v>
      </c>
      <c r="D253" s="22" t="s">
        <v>43</v>
      </c>
      <c r="E253" s="24">
        <v>43323</v>
      </c>
      <c r="F253" s="21">
        <v>2018</v>
      </c>
      <c r="G253" s="22" t="s">
        <v>204</v>
      </c>
      <c r="H253" s="22" t="s">
        <v>41</v>
      </c>
      <c r="I253" s="21">
        <v>3</v>
      </c>
      <c r="J253" s="22" t="s">
        <v>404</v>
      </c>
      <c r="K253" s="22" t="s">
        <v>405</v>
      </c>
      <c r="L253" s="22" t="s">
        <v>389</v>
      </c>
      <c r="M253" s="22" t="s">
        <v>58</v>
      </c>
      <c r="N253" s="22" t="s">
        <v>227</v>
      </c>
      <c r="O253" s="22" t="s">
        <v>326</v>
      </c>
      <c r="P253" s="22" t="s">
        <v>383</v>
      </c>
      <c r="Q253" s="22" t="s">
        <v>61</v>
      </c>
      <c r="R253" s="26">
        <v>48.762569999999997</v>
      </c>
      <c r="S253" s="26">
        <v>-115.25564900000001</v>
      </c>
      <c r="T253" s="22" t="s">
        <v>43</v>
      </c>
      <c r="U253" s="22" t="s">
        <v>44</v>
      </c>
      <c r="V253" s="27">
        <v>61.022016926121701</v>
      </c>
      <c r="W253" s="22" t="s">
        <v>55</v>
      </c>
      <c r="X253" s="21">
        <v>50</v>
      </c>
      <c r="Y253" s="27">
        <v>7.04</v>
      </c>
      <c r="Z253" s="27">
        <v>162.19999999999999</v>
      </c>
      <c r="AA253" s="23">
        <v>2.5059999999999998</v>
      </c>
      <c r="AB253" s="27">
        <v>1.226</v>
      </c>
      <c r="AC253" s="23">
        <v>0.3241666741669178</v>
      </c>
      <c r="AD253" s="27">
        <v>73.982737361282375</v>
      </c>
      <c r="AE253" s="27">
        <v>51.664611561230757</v>
      </c>
      <c r="AF253" s="27">
        <v>13.03</v>
      </c>
      <c r="AG253" s="27">
        <v>22.86</v>
      </c>
      <c r="AH253" s="25">
        <v>0.26</v>
      </c>
      <c r="AI253" s="27">
        <v>3.32</v>
      </c>
      <c r="AJ253" s="27">
        <v>4.62</v>
      </c>
      <c r="AK253" s="27">
        <v>97.5</v>
      </c>
      <c r="AL253" s="27">
        <v>75</v>
      </c>
      <c r="AM253" s="29">
        <v>119</v>
      </c>
      <c r="AN253" s="27">
        <v>25</v>
      </c>
      <c r="AO253" s="27">
        <v>258.94</v>
      </c>
      <c r="AP253" s="23">
        <v>141.054</v>
      </c>
    </row>
    <row r="254" spans="1:42" customFormat="1" x14ac:dyDescent="0.25">
      <c r="A254" s="21">
        <v>133</v>
      </c>
      <c r="B254" s="21">
        <v>161</v>
      </c>
      <c r="C254" s="22" t="s">
        <v>406</v>
      </c>
      <c r="D254" s="22" t="s">
        <v>43</v>
      </c>
      <c r="E254" s="24">
        <v>37834</v>
      </c>
      <c r="F254" s="21">
        <v>2003</v>
      </c>
      <c r="G254" s="22" t="s">
        <v>204</v>
      </c>
      <c r="H254" s="22" t="s">
        <v>41</v>
      </c>
      <c r="I254" s="21">
        <v>3</v>
      </c>
      <c r="J254" s="22" t="s">
        <v>407</v>
      </c>
      <c r="K254" s="22" t="s">
        <v>408</v>
      </c>
      <c r="L254" s="22" t="s">
        <v>389</v>
      </c>
      <c r="M254" s="22" t="s">
        <v>67</v>
      </c>
      <c r="N254" s="22" t="s">
        <v>227</v>
      </c>
      <c r="O254" s="22" t="s">
        <v>326</v>
      </c>
      <c r="P254" s="22" t="s">
        <v>383</v>
      </c>
      <c r="Q254" s="22" t="s">
        <v>61</v>
      </c>
      <c r="R254" s="26">
        <v>48.732252000000003</v>
      </c>
      <c r="S254" s="26">
        <v>-115.073804</v>
      </c>
      <c r="T254" s="22" t="s">
        <v>43</v>
      </c>
      <c r="U254" s="22" t="s">
        <v>55</v>
      </c>
      <c r="V254" s="27"/>
      <c r="W254" s="22" t="s">
        <v>55</v>
      </c>
      <c r="X254" s="21">
        <v>120</v>
      </c>
      <c r="Y254" s="27">
        <v>12.53</v>
      </c>
      <c r="Z254" s="27">
        <v>246.1</v>
      </c>
      <c r="AA254" s="23">
        <v>0.78800000000000003</v>
      </c>
      <c r="AB254" s="27">
        <v>1.218</v>
      </c>
      <c r="AC254" s="23">
        <v>0.59181818230585614</v>
      </c>
      <c r="AD254" s="27">
        <v>44.697277529459569</v>
      </c>
      <c r="AE254" s="27">
        <v>64.689151643011343</v>
      </c>
      <c r="AF254" s="27">
        <v>48.58</v>
      </c>
      <c r="AG254" s="27">
        <v>190.59</v>
      </c>
      <c r="AH254" s="25">
        <v>2.3E-2</v>
      </c>
      <c r="AI254" s="27">
        <v>10.5</v>
      </c>
      <c r="AJ254" s="27">
        <v>13.44</v>
      </c>
      <c r="AK254" s="27">
        <v>90.48</v>
      </c>
      <c r="AL254" s="27">
        <v>59.52</v>
      </c>
      <c r="AM254" s="29">
        <v>109</v>
      </c>
      <c r="AN254" s="27">
        <v>20.59</v>
      </c>
      <c r="AO254" s="55"/>
      <c r="AP254" s="56"/>
    </row>
    <row r="255" spans="1:42" customFormat="1" x14ac:dyDescent="0.25">
      <c r="A255" s="21">
        <v>133</v>
      </c>
      <c r="B255" s="21">
        <v>4114</v>
      </c>
      <c r="C255" s="22" t="s">
        <v>406</v>
      </c>
      <c r="D255" s="22" t="s">
        <v>43</v>
      </c>
      <c r="E255" s="24">
        <v>39671</v>
      </c>
      <c r="F255" s="21">
        <v>2008</v>
      </c>
      <c r="G255" s="22" t="s">
        <v>204</v>
      </c>
      <c r="H255" s="22" t="s">
        <v>41</v>
      </c>
      <c r="I255" s="21">
        <v>3</v>
      </c>
      <c r="J255" s="22" t="s">
        <v>407</v>
      </c>
      <c r="K255" s="22" t="s">
        <v>408</v>
      </c>
      <c r="L255" s="22" t="s">
        <v>389</v>
      </c>
      <c r="M255" s="22" t="s">
        <v>67</v>
      </c>
      <c r="N255" s="22" t="s">
        <v>227</v>
      </c>
      <c r="O255" s="22" t="s">
        <v>326</v>
      </c>
      <c r="P255" s="22" t="s">
        <v>383</v>
      </c>
      <c r="Q255" s="22" t="s">
        <v>61</v>
      </c>
      <c r="R255" s="26">
        <v>48.732252000000003</v>
      </c>
      <c r="S255" s="26">
        <v>-115.073804</v>
      </c>
      <c r="T255" s="22" t="s">
        <v>43</v>
      </c>
      <c r="U255" s="22" t="s">
        <v>44</v>
      </c>
      <c r="V255" s="27">
        <v>61.652250000000002</v>
      </c>
      <c r="W255" s="22" t="s">
        <v>55</v>
      </c>
      <c r="X255" s="21">
        <v>150</v>
      </c>
      <c r="Y255" s="27">
        <v>13.32</v>
      </c>
      <c r="Z255" s="27">
        <v>239.8</v>
      </c>
      <c r="AA255" s="23">
        <v>0.755</v>
      </c>
      <c r="AB255" s="27">
        <v>1.2490000000000001</v>
      </c>
      <c r="AC255" s="23">
        <v>0.51272726058959961</v>
      </c>
      <c r="AD255" s="27">
        <v>45.871559633027516</v>
      </c>
      <c r="AE255" s="27">
        <v>58.340283410563075</v>
      </c>
      <c r="AF255" s="27">
        <v>14.3</v>
      </c>
      <c r="AG255" s="27">
        <v>60.49</v>
      </c>
      <c r="AH255" s="25">
        <v>3.5000000000000003E-2</v>
      </c>
      <c r="AI255" s="27">
        <v>13.65</v>
      </c>
      <c r="AJ255" s="27">
        <v>25.53</v>
      </c>
      <c r="AK255" s="27">
        <v>92.5</v>
      </c>
      <c r="AL255" s="27">
        <v>60</v>
      </c>
      <c r="AM255" s="29">
        <v>88</v>
      </c>
      <c r="AN255" s="27">
        <v>52.5</v>
      </c>
      <c r="AO255" s="27">
        <v>1130.1099999999999</v>
      </c>
      <c r="AP255" s="23">
        <v>291.18599999999998</v>
      </c>
    </row>
    <row r="256" spans="1:42" customFormat="1" x14ac:dyDescent="0.25">
      <c r="A256" s="21">
        <v>133</v>
      </c>
      <c r="B256" s="21">
        <v>10024</v>
      </c>
      <c r="C256" s="22" t="s">
        <v>406</v>
      </c>
      <c r="D256" s="22" t="s">
        <v>43</v>
      </c>
      <c r="E256" s="24">
        <v>43323</v>
      </c>
      <c r="F256" s="21">
        <v>2018</v>
      </c>
      <c r="G256" s="22" t="s">
        <v>204</v>
      </c>
      <c r="H256" s="22" t="s">
        <v>41</v>
      </c>
      <c r="I256" s="21">
        <v>3</v>
      </c>
      <c r="J256" s="22" t="s">
        <v>407</v>
      </c>
      <c r="K256" s="22" t="s">
        <v>408</v>
      </c>
      <c r="L256" s="22" t="s">
        <v>389</v>
      </c>
      <c r="M256" s="22" t="s">
        <v>67</v>
      </c>
      <c r="N256" s="22" t="s">
        <v>227</v>
      </c>
      <c r="O256" s="22" t="s">
        <v>326</v>
      </c>
      <c r="P256" s="22" t="s">
        <v>383</v>
      </c>
      <c r="Q256" s="22" t="s">
        <v>61</v>
      </c>
      <c r="R256" s="26">
        <v>48.732252000000003</v>
      </c>
      <c r="S256" s="26">
        <v>-115.073804</v>
      </c>
      <c r="T256" s="22" t="s">
        <v>43</v>
      </c>
      <c r="U256" s="22" t="s">
        <v>44</v>
      </c>
      <c r="V256" s="27">
        <v>54.014202323119697</v>
      </c>
      <c r="W256" s="22" t="s">
        <v>55</v>
      </c>
      <c r="X256" s="21">
        <v>200</v>
      </c>
      <c r="Y256" s="27">
        <v>8.81</v>
      </c>
      <c r="Z256" s="27">
        <v>251.8</v>
      </c>
      <c r="AA256" s="23">
        <v>0.79800000000000004</v>
      </c>
      <c r="AB256" s="27">
        <v>1.276</v>
      </c>
      <c r="AC256" s="23">
        <v>0.57000000178813937</v>
      </c>
      <c r="AD256" s="27">
        <v>39.714058776806993</v>
      </c>
      <c r="AE256" s="27">
        <v>54.884829532541481</v>
      </c>
      <c r="AF256" s="27">
        <v>18.09</v>
      </c>
      <c r="AG256" s="27">
        <v>35.96</v>
      </c>
      <c r="AH256" s="25">
        <v>4.4999999999999998E-2</v>
      </c>
      <c r="AI256" s="27">
        <v>4.49</v>
      </c>
      <c r="AJ256" s="27">
        <v>10.28</v>
      </c>
      <c r="AK256" s="27">
        <v>82.5</v>
      </c>
      <c r="AL256" s="27">
        <v>57.5</v>
      </c>
      <c r="AM256" s="29">
        <v>121</v>
      </c>
      <c r="AN256" s="27">
        <v>25.64</v>
      </c>
      <c r="AO256" s="27">
        <v>675.14</v>
      </c>
      <c r="AP256" s="23">
        <v>305.47899999999998</v>
      </c>
    </row>
    <row r="257" spans="1:42" customFormat="1" x14ac:dyDescent="0.25">
      <c r="A257" s="21">
        <v>134</v>
      </c>
      <c r="B257" s="21">
        <v>162</v>
      </c>
      <c r="C257" s="22" t="s">
        <v>409</v>
      </c>
      <c r="D257" s="22" t="s">
        <v>43</v>
      </c>
      <c r="E257" s="24">
        <v>37135</v>
      </c>
      <c r="F257" s="21">
        <v>2001</v>
      </c>
      <c r="G257" s="22" t="s">
        <v>204</v>
      </c>
      <c r="H257" s="22" t="s">
        <v>41</v>
      </c>
      <c r="I257" s="21">
        <v>1</v>
      </c>
      <c r="J257" s="22" t="s">
        <v>410</v>
      </c>
      <c r="K257" s="22" t="s">
        <v>411</v>
      </c>
      <c r="L257" s="22" t="s">
        <v>412</v>
      </c>
      <c r="M257" s="22" t="s">
        <v>46</v>
      </c>
      <c r="N257" s="22" t="s">
        <v>227</v>
      </c>
      <c r="O257" s="22" t="s">
        <v>326</v>
      </c>
      <c r="P257" s="22" t="s">
        <v>393</v>
      </c>
      <c r="Q257" s="22" t="s">
        <v>61</v>
      </c>
      <c r="R257" s="26">
        <v>48.596952999999999</v>
      </c>
      <c r="S257" s="26">
        <v>-115.062218</v>
      </c>
      <c r="T257" s="22" t="s">
        <v>43</v>
      </c>
      <c r="U257" s="22" t="s">
        <v>55</v>
      </c>
      <c r="V257" s="27"/>
      <c r="W257" s="22" t="s">
        <v>55</v>
      </c>
      <c r="X257" s="21">
        <v>80</v>
      </c>
      <c r="Y257" s="27">
        <v>7.14</v>
      </c>
      <c r="Z257" s="27">
        <v>175</v>
      </c>
      <c r="AA257" s="23">
        <v>1.6339999999999999</v>
      </c>
      <c r="AB257" s="27">
        <v>1.0229999999999999</v>
      </c>
      <c r="AC257" s="23">
        <v>0.23100000321865083</v>
      </c>
      <c r="AD257" s="27">
        <v>57.142857142857139</v>
      </c>
      <c r="AE257" s="27">
        <v>46.057142802647185</v>
      </c>
      <c r="AF257" s="27">
        <v>23.03</v>
      </c>
      <c r="AG257" s="27">
        <v>787.77</v>
      </c>
      <c r="AH257" s="25">
        <v>7.1999999999999995E-2</v>
      </c>
      <c r="AI257" s="55"/>
      <c r="AJ257" s="55"/>
      <c r="AK257" s="27">
        <v>79.55</v>
      </c>
      <c r="AL257" s="27">
        <v>63.64</v>
      </c>
      <c r="AM257" s="29">
        <v>117</v>
      </c>
      <c r="AN257" s="27">
        <v>26.32</v>
      </c>
      <c r="AO257" s="27">
        <v>182.86</v>
      </c>
      <c r="AP257" s="23">
        <v>175.446</v>
      </c>
    </row>
    <row r="258" spans="1:42" customFormat="1" x14ac:dyDescent="0.25">
      <c r="A258" s="21">
        <v>134</v>
      </c>
      <c r="B258" s="21">
        <v>2166</v>
      </c>
      <c r="C258" s="22" t="s">
        <v>409</v>
      </c>
      <c r="D258" s="22" t="s">
        <v>43</v>
      </c>
      <c r="E258" s="24">
        <v>38925</v>
      </c>
      <c r="F258" s="21">
        <v>2006</v>
      </c>
      <c r="G258" s="22" t="s">
        <v>204</v>
      </c>
      <c r="H258" s="22" t="s">
        <v>41</v>
      </c>
      <c r="I258" s="21">
        <v>1</v>
      </c>
      <c r="J258" s="22" t="s">
        <v>410</v>
      </c>
      <c r="K258" s="22" t="s">
        <v>411</v>
      </c>
      <c r="L258" s="22" t="s">
        <v>412</v>
      </c>
      <c r="M258" s="22" t="s">
        <v>46</v>
      </c>
      <c r="N258" s="22" t="s">
        <v>227</v>
      </c>
      <c r="O258" s="22" t="s">
        <v>326</v>
      </c>
      <c r="P258" s="22" t="s">
        <v>393</v>
      </c>
      <c r="Q258" s="22" t="s">
        <v>61</v>
      </c>
      <c r="R258" s="26">
        <v>48.596952999999999</v>
      </c>
      <c r="S258" s="26">
        <v>-115.062218</v>
      </c>
      <c r="T258" s="22" t="s">
        <v>43</v>
      </c>
      <c r="U258" s="22" t="s">
        <v>44</v>
      </c>
      <c r="V258" s="27">
        <v>38.328060000000001</v>
      </c>
      <c r="W258" s="22" t="s">
        <v>55</v>
      </c>
      <c r="X258" s="21">
        <v>50</v>
      </c>
      <c r="Y258" s="27">
        <v>6.8</v>
      </c>
      <c r="Z258" s="27">
        <v>188.2</v>
      </c>
      <c r="AA258" s="23">
        <v>1.488</v>
      </c>
      <c r="AB258" s="27">
        <v>1.1359999999999999</v>
      </c>
      <c r="AC258" s="23">
        <v>0.23571428816233361</v>
      </c>
      <c r="AD258" s="27">
        <v>74.388947927736453</v>
      </c>
      <c r="AE258" s="27">
        <v>33.209351753453774</v>
      </c>
      <c r="AF258" s="27">
        <v>29.79</v>
      </c>
      <c r="AG258" s="27">
        <v>190.49</v>
      </c>
      <c r="AH258" s="25">
        <v>0.08</v>
      </c>
      <c r="AI258" s="27">
        <v>9.07</v>
      </c>
      <c r="AJ258" s="27">
        <v>11.6</v>
      </c>
      <c r="AK258" s="27">
        <v>100</v>
      </c>
      <c r="AL258" s="27">
        <v>77.08</v>
      </c>
      <c r="AM258" s="29">
        <v>121</v>
      </c>
      <c r="AN258" s="27">
        <v>17.02</v>
      </c>
      <c r="AO258" s="27">
        <v>249.73</v>
      </c>
      <c r="AP258" s="23">
        <v>78.855000000000004</v>
      </c>
    </row>
    <row r="259" spans="1:42" customFormat="1" x14ac:dyDescent="0.25">
      <c r="A259" s="21">
        <v>134</v>
      </c>
      <c r="B259" s="21">
        <v>5977</v>
      </c>
      <c r="C259" s="22" t="s">
        <v>409</v>
      </c>
      <c r="D259" s="22" t="s">
        <v>43</v>
      </c>
      <c r="E259" s="24">
        <v>40748</v>
      </c>
      <c r="F259" s="21">
        <v>2011</v>
      </c>
      <c r="G259" s="22" t="s">
        <v>204</v>
      </c>
      <c r="H259" s="22" t="s">
        <v>41</v>
      </c>
      <c r="I259" s="21">
        <v>1</v>
      </c>
      <c r="J259" s="22" t="s">
        <v>410</v>
      </c>
      <c r="K259" s="22" t="s">
        <v>411</v>
      </c>
      <c r="L259" s="22" t="s">
        <v>412</v>
      </c>
      <c r="M259" s="22" t="s">
        <v>46</v>
      </c>
      <c r="N259" s="22" t="s">
        <v>227</v>
      </c>
      <c r="O259" s="22" t="s">
        <v>326</v>
      </c>
      <c r="P259" s="22" t="s">
        <v>393</v>
      </c>
      <c r="Q259" s="22" t="s">
        <v>61</v>
      </c>
      <c r="R259" s="26">
        <v>48.596952999999999</v>
      </c>
      <c r="S259" s="26">
        <v>-115.062218</v>
      </c>
      <c r="T259" s="22" t="s">
        <v>43</v>
      </c>
      <c r="U259" s="22" t="s">
        <v>44</v>
      </c>
      <c r="V259" s="27">
        <v>55.051009999999998</v>
      </c>
      <c r="W259" s="22" t="s">
        <v>55</v>
      </c>
      <c r="X259" s="21">
        <v>20</v>
      </c>
      <c r="Y259" s="27">
        <v>7.61</v>
      </c>
      <c r="Z259" s="27">
        <v>172.1</v>
      </c>
      <c r="AA259" s="23">
        <v>1.4990000000000001</v>
      </c>
      <c r="AB259" s="27">
        <v>1.022</v>
      </c>
      <c r="AC259" s="23">
        <v>0.20899999588727952</v>
      </c>
      <c r="AD259" s="27">
        <v>58.105752469494483</v>
      </c>
      <c r="AE259" s="27">
        <v>42.417199441265879</v>
      </c>
      <c r="AF259" s="27">
        <v>15.64</v>
      </c>
      <c r="AG259" s="27">
        <v>45.53</v>
      </c>
      <c r="AH259" s="25">
        <v>0.06</v>
      </c>
      <c r="AI259" s="27">
        <v>0.8</v>
      </c>
      <c r="AJ259" s="27">
        <v>4.4000000000000004</v>
      </c>
      <c r="AK259" s="27">
        <v>100</v>
      </c>
      <c r="AL259" s="27">
        <v>88.1</v>
      </c>
      <c r="AM259" s="29">
        <v>92</v>
      </c>
      <c r="AN259" s="27">
        <v>45.24</v>
      </c>
      <c r="AO259" s="27">
        <v>209.18</v>
      </c>
      <c r="AP259" s="23">
        <v>110.631</v>
      </c>
    </row>
    <row r="260" spans="1:42" customFormat="1" x14ac:dyDescent="0.25">
      <c r="A260" s="21">
        <v>134</v>
      </c>
      <c r="B260" s="21">
        <v>9033</v>
      </c>
      <c r="C260" s="22" t="s">
        <v>409</v>
      </c>
      <c r="D260" s="22" t="s">
        <v>43</v>
      </c>
      <c r="E260" s="24">
        <v>42577</v>
      </c>
      <c r="F260" s="21">
        <v>2016</v>
      </c>
      <c r="G260" s="22" t="s">
        <v>204</v>
      </c>
      <c r="H260" s="22" t="s">
        <v>41</v>
      </c>
      <c r="I260" s="21">
        <v>1</v>
      </c>
      <c r="J260" s="22" t="s">
        <v>410</v>
      </c>
      <c r="K260" s="22" t="s">
        <v>411</v>
      </c>
      <c r="L260" s="22" t="s">
        <v>412</v>
      </c>
      <c r="M260" s="22" t="s">
        <v>46</v>
      </c>
      <c r="N260" s="22" t="s">
        <v>227</v>
      </c>
      <c r="O260" s="22" t="s">
        <v>326</v>
      </c>
      <c r="P260" s="22" t="s">
        <v>393</v>
      </c>
      <c r="Q260" s="22" t="s">
        <v>61</v>
      </c>
      <c r="R260" s="26">
        <v>48.596952999999999</v>
      </c>
      <c r="S260" s="26">
        <v>-115.062218</v>
      </c>
      <c r="T260" s="22" t="s">
        <v>43</v>
      </c>
      <c r="U260" s="22" t="s">
        <v>44</v>
      </c>
      <c r="V260" s="27">
        <v>53.942010000000003</v>
      </c>
      <c r="W260" s="22" t="s">
        <v>55</v>
      </c>
      <c r="X260" s="21">
        <v>60</v>
      </c>
      <c r="Y260" s="27">
        <v>7.69</v>
      </c>
      <c r="Z260" s="27">
        <v>179.7</v>
      </c>
      <c r="AA260" s="23">
        <v>1.397</v>
      </c>
      <c r="AB260" s="27">
        <v>1.0960000000000001</v>
      </c>
      <c r="AC260" s="23">
        <v>0.20384615201216477</v>
      </c>
      <c r="AD260" s="27">
        <v>72.342793544796891</v>
      </c>
      <c r="AE260" s="27">
        <v>53.088481119757702</v>
      </c>
      <c r="AF260" s="27">
        <v>11</v>
      </c>
      <c r="AG260" s="27">
        <v>45.62</v>
      </c>
      <c r="AH260" s="25">
        <v>6.1499999999999999E-2</v>
      </c>
      <c r="AI260" s="27">
        <v>4.45</v>
      </c>
      <c r="AJ260" s="27">
        <v>6.45</v>
      </c>
      <c r="AK260" s="27">
        <v>100</v>
      </c>
      <c r="AL260" s="27">
        <v>81.819999999999993</v>
      </c>
      <c r="AM260" s="29">
        <v>96</v>
      </c>
      <c r="AN260" s="27">
        <v>47.73</v>
      </c>
      <c r="AO260" s="27">
        <v>189.2</v>
      </c>
      <c r="AP260" s="23">
        <v>109.736</v>
      </c>
    </row>
    <row r="261" spans="1:42" customFormat="1" x14ac:dyDescent="0.25">
      <c r="A261" s="21">
        <v>135</v>
      </c>
      <c r="B261" s="21">
        <v>163</v>
      </c>
      <c r="C261" s="22" t="s">
        <v>413</v>
      </c>
      <c r="D261" s="22" t="s">
        <v>43</v>
      </c>
      <c r="E261" s="24">
        <v>37136</v>
      </c>
      <c r="F261" s="21">
        <v>2001</v>
      </c>
      <c r="G261" s="22" t="s">
        <v>204</v>
      </c>
      <c r="H261" s="22" t="s">
        <v>210</v>
      </c>
      <c r="I261" s="21">
        <v>1</v>
      </c>
      <c r="J261" s="22" t="s">
        <v>414</v>
      </c>
      <c r="K261" s="22" t="s">
        <v>415</v>
      </c>
      <c r="L261" s="22" t="s">
        <v>412</v>
      </c>
      <c r="M261" s="22" t="s">
        <v>68</v>
      </c>
      <c r="N261" s="22" t="s">
        <v>227</v>
      </c>
      <c r="O261" s="22" t="s">
        <v>326</v>
      </c>
      <c r="P261" s="22" t="s">
        <v>416</v>
      </c>
      <c r="Q261" s="22" t="s">
        <v>61</v>
      </c>
      <c r="R261" s="26">
        <v>48.51643</v>
      </c>
      <c r="S261" s="26">
        <v>-115.32347300000001</v>
      </c>
      <c r="T261" s="22" t="s">
        <v>43</v>
      </c>
      <c r="U261" s="22" t="s">
        <v>55</v>
      </c>
      <c r="V261" s="27"/>
      <c r="W261" s="22" t="s">
        <v>55</v>
      </c>
      <c r="X261" s="21">
        <v>120</v>
      </c>
      <c r="Y261" s="27">
        <v>4.55</v>
      </c>
      <c r="Z261" s="27">
        <v>124.4</v>
      </c>
      <c r="AA261" s="23">
        <v>0.78</v>
      </c>
      <c r="AB261" s="27">
        <v>1.0369999999999999</v>
      </c>
      <c r="AC261" s="23">
        <v>0.36499999910593034</v>
      </c>
      <c r="AD261" s="27">
        <v>80.385852090032159</v>
      </c>
      <c r="AE261" s="27">
        <v>82.154340107724593</v>
      </c>
      <c r="AF261" s="27">
        <v>15.45</v>
      </c>
      <c r="AG261" s="27">
        <v>102.33</v>
      </c>
      <c r="AH261" s="25">
        <v>2.8000000000000001E-2</v>
      </c>
      <c r="AI261" s="55"/>
      <c r="AJ261" s="55"/>
      <c r="AK261" s="27">
        <v>90.48</v>
      </c>
      <c r="AL261" s="27">
        <v>85.71</v>
      </c>
      <c r="AM261" s="29">
        <v>105</v>
      </c>
      <c r="AN261" s="27">
        <v>38.46</v>
      </c>
      <c r="AO261" s="27">
        <v>321.54000000000002</v>
      </c>
      <c r="AP261" s="23">
        <v>104.045</v>
      </c>
    </row>
    <row r="262" spans="1:42" customFormat="1" x14ac:dyDescent="0.25">
      <c r="A262" s="21">
        <v>135</v>
      </c>
      <c r="B262" s="21">
        <v>164</v>
      </c>
      <c r="C262" s="22" t="s">
        <v>413</v>
      </c>
      <c r="D262" s="22" t="s">
        <v>43</v>
      </c>
      <c r="E262" s="24">
        <v>37831</v>
      </c>
      <c r="F262" s="21">
        <v>2003</v>
      </c>
      <c r="G262" s="22" t="s">
        <v>204</v>
      </c>
      <c r="H262" s="22" t="s">
        <v>210</v>
      </c>
      <c r="I262" s="21">
        <v>1</v>
      </c>
      <c r="J262" s="22" t="s">
        <v>414</v>
      </c>
      <c r="K262" s="22" t="s">
        <v>415</v>
      </c>
      <c r="L262" s="22" t="s">
        <v>412</v>
      </c>
      <c r="M262" s="22" t="s">
        <v>68</v>
      </c>
      <c r="N262" s="22" t="s">
        <v>227</v>
      </c>
      <c r="O262" s="22" t="s">
        <v>326</v>
      </c>
      <c r="P262" s="22" t="s">
        <v>416</v>
      </c>
      <c r="Q262" s="22" t="s">
        <v>61</v>
      </c>
      <c r="R262" s="26">
        <v>48.51643</v>
      </c>
      <c r="S262" s="26">
        <v>-115.32347300000001</v>
      </c>
      <c r="T262" s="22" t="s">
        <v>43</v>
      </c>
      <c r="U262" s="22" t="s">
        <v>55</v>
      </c>
      <c r="V262" s="27">
        <v>41.030438595444302</v>
      </c>
      <c r="W262" s="22" t="s">
        <v>55</v>
      </c>
      <c r="X262" s="21">
        <v>60</v>
      </c>
      <c r="Y262" s="27">
        <v>4.21</v>
      </c>
      <c r="Z262" s="27">
        <v>162</v>
      </c>
      <c r="AA262" s="23">
        <v>0.623</v>
      </c>
      <c r="AB262" s="27">
        <v>1.163</v>
      </c>
      <c r="AC262" s="23">
        <v>0.43166666850447655</v>
      </c>
      <c r="AD262" s="27">
        <v>74.074074074074076</v>
      </c>
      <c r="AE262" s="27">
        <v>59.691358054125757</v>
      </c>
      <c r="AF262" s="27">
        <v>23.36</v>
      </c>
      <c r="AG262" s="27">
        <v>87.14</v>
      </c>
      <c r="AH262" s="25">
        <v>2.1999999999999999E-2</v>
      </c>
      <c r="AI262" s="27">
        <v>20.48</v>
      </c>
      <c r="AJ262" s="27">
        <v>45.36</v>
      </c>
      <c r="AK262" s="27">
        <v>97.56</v>
      </c>
      <c r="AL262" s="27">
        <v>53.66</v>
      </c>
      <c r="AM262" s="29">
        <v>107</v>
      </c>
      <c r="AN262" s="27">
        <v>30</v>
      </c>
      <c r="AO262" s="27">
        <v>382.72</v>
      </c>
      <c r="AP262" s="23">
        <v>51.896999999999998</v>
      </c>
    </row>
    <row r="263" spans="1:42" customFormat="1" x14ac:dyDescent="0.25">
      <c r="A263" s="21">
        <v>135</v>
      </c>
      <c r="B263" s="21">
        <v>165</v>
      </c>
      <c r="C263" s="22" t="s">
        <v>413</v>
      </c>
      <c r="D263" s="22" t="s">
        <v>43</v>
      </c>
      <c r="E263" s="24">
        <v>38195</v>
      </c>
      <c r="F263" s="21">
        <v>2004</v>
      </c>
      <c r="G263" s="22" t="s">
        <v>204</v>
      </c>
      <c r="H263" s="22" t="s">
        <v>210</v>
      </c>
      <c r="I263" s="21">
        <v>1</v>
      </c>
      <c r="J263" s="22" t="s">
        <v>414</v>
      </c>
      <c r="K263" s="22" t="s">
        <v>415</v>
      </c>
      <c r="L263" s="22" t="s">
        <v>412</v>
      </c>
      <c r="M263" s="22" t="s">
        <v>68</v>
      </c>
      <c r="N263" s="22" t="s">
        <v>227</v>
      </c>
      <c r="O263" s="22" t="s">
        <v>326</v>
      </c>
      <c r="P263" s="22" t="s">
        <v>416</v>
      </c>
      <c r="Q263" s="22" t="s">
        <v>61</v>
      </c>
      <c r="R263" s="26">
        <v>48.51643</v>
      </c>
      <c r="S263" s="26">
        <v>-115.32347300000001</v>
      </c>
      <c r="T263" s="22" t="s">
        <v>43</v>
      </c>
      <c r="U263" s="22" t="s">
        <v>55</v>
      </c>
      <c r="V263" s="27">
        <v>60.6454218096613</v>
      </c>
      <c r="W263" s="22" t="s">
        <v>55</v>
      </c>
      <c r="X263" s="21">
        <v>100</v>
      </c>
      <c r="Y263" s="27">
        <v>4.08</v>
      </c>
      <c r="Z263" s="27">
        <v>168.7</v>
      </c>
      <c r="AA263" s="23">
        <v>0.66400000000000003</v>
      </c>
      <c r="AB263" s="27">
        <v>1.327</v>
      </c>
      <c r="AC263" s="23">
        <v>0.45749999769032001</v>
      </c>
      <c r="AD263" s="27">
        <v>47.421458209839955</v>
      </c>
      <c r="AE263" s="27">
        <v>64.137521267785218</v>
      </c>
      <c r="AF263" s="55"/>
      <c r="AG263" s="55"/>
      <c r="AH263" s="25">
        <v>1.4E-2</v>
      </c>
      <c r="AI263" s="27">
        <v>7.85</v>
      </c>
      <c r="AJ263" s="27">
        <v>12.59</v>
      </c>
      <c r="AK263" s="27">
        <v>95.24</v>
      </c>
      <c r="AL263" s="27">
        <v>61.9</v>
      </c>
      <c r="AM263" s="29">
        <v>89</v>
      </c>
      <c r="AN263" s="27">
        <v>45.71</v>
      </c>
      <c r="AO263" s="27">
        <v>278.60000000000002</v>
      </c>
      <c r="AP263" s="23">
        <v>59.819000000000003</v>
      </c>
    </row>
    <row r="264" spans="1:42" customFormat="1" x14ac:dyDescent="0.25">
      <c r="A264" s="21">
        <v>135</v>
      </c>
      <c r="B264" s="21">
        <v>2170</v>
      </c>
      <c r="C264" s="22" t="s">
        <v>413</v>
      </c>
      <c r="D264" s="22" t="s">
        <v>43</v>
      </c>
      <c r="E264" s="24">
        <v>38926</v>
      </c>
      <c r="F264" s="21">
        <v>2006</v>
      </c>
      <c r="G264" s="22" t="s">
        <v>204</v>
      </c>
      <c r="H264" s="22" t="s">
        <v>210</v>
      </c>
      <c r="I264" s="21">
        <v>1</v>
      </c>
      <c r="J264" s="22" t="s">
        <v>414</v>
      </c>
      <c r="K264" s="22" t="s">
        <v>415</v>
      </c>
      <c r="L264" s="22" t="s">
        <v>412</v>
      </c>
      <c r="M264" s="22" t="s">
        <v>68</v>
      </c>
      <c r="N264" s="22" t="s">
        <v>227</v>
      </c>
      <c r="O264" s="22" t="s">
        <v>326</v>
      </c>
      <c r="P264" s="22" t="s">
        <v>416</v>
      </c>
      <c r="Q264" s="22" t="s">
        <v>61</v>
      </c>
      <c r="R264" s="26">
        <v>48.51643</v>
      </c>
      <c r="S264" s="26">
        <v>-115.32347300000001</v>
      </c>
      <c r="T264" s="22" t="s">
        <v>43</v>
      </c>
      <c r="U264" s="22" t="s">
        <v>44</v>
      </c>
      <c r="V264" s="27">
        <v>55.419690000000003</v>
      </c>
      <c r="W264" s="22" t="s">
        <v>55</v>
      </c>
      <c r="X264" s="21">
        <v>100</v>
      </c>
      <c r="Y264" s="27">
        <v>4.76</v>
      </c>
      <c r="Z264" s="27">
        <v>171.7</v>
      </c>
      <c r="AA264" s="23">
        <v>0.67600000000000005</v>
      </c>
      <c r="AB264" s="27">
        <v>1.3280000000000001</v>
      </c>
      <c r="AC264" s="23">
        <v>0.39333333240614998</v>
      </c>
      <c r="AD264" s="27">
        <v>52.417006406523015</v>
      </c>
      <c r="AE264" s="27">
        <v>71.578335053849926</v>
      </c>
      <c r="AF264" s="27">
        <v>23.15</v>
      </c>
      <c r="AG264" s="27">
        <v>51.35</v>
      </c>
      <c r="AH264" s="25">
        <v>0.02</v>
      </c>
      <c r="AI264" s="27">
        <v>13.26</v>
      </c>
      <c r="AJ264" s="27">
        <v>15.04</v>
      </c>
      <c r="AK264" s="27">
        <v>100</v>
      </c>
      <c r="AL264" s="27">
        <v>100</v>
      </c>
      <c r="AM264" s="29">
        <v>112</v>
      </c>
      <c r="AN264" s="27">
        <v>27.27</v>
      </c>
      <c r="AO264" s="27">
        <v>512.52</v>
      </c>
      <c r="AP264" s="23">
        <v>91.787000000000006</v>
      </c>
    </row>
    <row r="265" spans="1:42" customFormat="1" x14ac:dyDescent="0.25">
      <c r="A265" s="21">
        <v>135</v>
      </c>
      <c r="B265" s="21">
        <v>4013</v>
      </c>
      <c r="C265" s="22" t="s">
        <v>413</v>
      </c>
      <c r="D265" s="22" t="s">
        <v>43</v>
      </c>
      <c r="E265" s="24">
        <v>39320</v>
      </c>
      <c r="F265" s="21">
        <v>2007</v>
      </c>
      <c r="G265" s="22" t="s">
        <v>204</v>
      </c>
      <c r="H265" s="22" t="s">
        <v>210</v>
      </c>
      <c r="I265" s="21">
        <v>1</v>
      </c>
      <c r="J265" s="22" t="s">
        <v>414</v>
      </c>
      <c r="K265" s="22" t="s">
        <v>415</v>
      </c>
      <c r="L265" s="22" t="s">
        <v>412</v>
      </c>
      <c r="M265" s="22" t="s">
        <v>68</v>
      </c>
      <c r="N265" s="22" t="s">
        <v>227</v>
      </c>
      <c r="O265" s="22" t="s">
        <v>326</v>
      </c>
      <c r="P265" s="22" t="s">
        <v>416</v>
      </c>
      <c r="Q265" s="22" t="s">
        <v>61</v>
      </c>
      <c r="R265" s="26">
        <v>48.51643</v>
      </c>
      <c r="S265" s="26">
        <v>-115.32347300000001</v>
      </c>
      <c r="T265" s="22" t="s">
        <v>43</v>
      </c>
      <c r="U265" s="22" t="s">
        <v>44</v>
      </c>
      <c r="V265" s="27">
        <v>65.614549999999994</v>
      </c>
      <c r="W265" s="22" t="s">
        <v>55</v>
      </c>
      <c r="X265" s="21">
        <v>120</v>
      </c>
      <c r="Y265" s="27">
        <v>4.91</v>
      </c>
      <c r="Z265" s="27">
        <v>171.1</v>
      </c>
      <c r="AA265" s="23">
        <v>0.67200000000000004</v>
      </c>
      <c r="AB265" s="27">
        <v>1.38</v>
      </c>
      <c r="AC265" s="23">
        <v>0.41615385103684205</v>
      </c>
      <c r="AD265" s="27">
        <v>75.978959672706026</v>
      </c>
      <c r="AE265" s="27">
        <v>74.634716707248572</v>
      </c>
      <c r="AF265" s="27">
        <v>20.420000000000002</v>
      </c>
      <c r="AG265" s="27">
        <v>26.45</v>
      </c>
      <c r="AH265" s="25">
        <v>2.4E-2</v>
      </c>
      <c r="AI265" s="27">
        <v>6.29</v>
      </c>
      <c r="AJ265" s="27">
        <v>13.83</v>
      </c>
      <c r="AK265" s="27">
        <v>100</v>
      </c>
      <c r="AL265" s="27">
        <v>84.09</v>
      </c>
      <c r="AM265" s="29">
        <v>100</v>
      </c>
      <c r="AN265" s="27">
        <v>40.479999999999997</v>
      </c>
      <c r="AO265" s="27">
        <v>409.12</v>
      </c>
      <c r="AP265" s="23">
        <v>128.86199999999999</v>
      </c>
    </row>
    <row r="266" spans="1:42" customFormat="1" x14ac:dyDescent="0.25">
      <c r="A266" s="21">
        <v>135</v>
      </c>
      <c r="B266" s="21">
        <v>4115</v>
      </c>
      <c r="C266" s="22" t="s">
        <v>413</v>
      </c>
      <c r="D266" s="22" t="s">
        <v>43</v>
      </c>
      <c r="E266" s="24">
        <v>39667</v>
      </c>
      <c r="F266" s="21">
        <v>2008</v>
      </c>
      <c r="G266" s="22" t="s">
        <v>204</v>
      </c>
      <c r="H266" s="22" t="s">
        <v>210</v>
      </c>
      <c r="I266" s="21">
        <v>1</v>
      </c>
      <c r="J266" s="22" t="s">
        <v>414</v>
      </c>
      <c r="K266" s="22" t="s">
        <v>415</v>
      </c>
      <c r="L266" s="22" t="s">
        <v>412</v>
      </c>
      <c r="M266" s="22" t="s">
        <v>68</v>
      </c>
      <c r="N266" s="22" t="s">
        <v>227</v>
      </c>
      <c r="O266" s="22" t="s">
        <v>326</v>
      </c>
      <c r="P266" s="22" t="s">
        <v>416</v>
      </c>
      <c r="Q266" s="22" t="s">
        <v>61</v>
      </c>
      <c r="R266" s="26">
        <v>48.51643</v>
      </c>
      <c r="S266" s="26">
        <v>-115.32347300000001</v>
      </c>
      <c r="T266" s="22" t="s">
        <v>43</v>
      </c>
      <c r="U266" s="22" t="s">
        <v>44</v>
      </c>
      <c r="V266" s="27">
        <v>43.649769999999997</v>
      </c>
      <c r="W266" s="22" t="s">
        <v>55</v>
      </c>
      <c r="X266" s="21">
        <v>100</v>
      </c>
      <c r="Y266" s="27">
        <v>4.6399999999999997</v>
      </c>
      <c r="Z266" s="27">
        <v>159.19999999999999</v>
      </c>
      <c r="AA266" s="23">
        <v>0.754</v>
      </c>
      <c r="AB266" s="27">
        <v>1.3160000000000001</v>
      </c>
      <c r="AC266" s="23">
        <v>0.38538461751662767</v>
      </c>
      <c r="AD266" s="27">
        <v>81.658291457286438</v>
      </c>
      <c r="AE266" s="27">
        <v>60.615577440166</v>
      </c>
      <c r="AF266" s="27">
        <v>15.53</v>
      </c>
      <c r="AG266" s="27">
        <v>64.7</v>
      </c>
      <c r="AH266" s="25">
        <v>1.7999999999999999E-2</v>
      </c>
      <c r="AI266" s="27">
        <v>4.4800000000000004</v>
      </c>
      <c r="AJ266" s="27">
        <v>33.229999999999997</v>
      </c>
      <c r="AK266" s="27">
        <v>97.62</v>
      </c>
      <c r="AL266" s="27">
        <v>54.76</v>
      </c>
      <c r="AM266" s="29">
        <v>105</v>
      </c>
      <c r="AN266" s="27">
        <v>38.1</v>
      </c>
      <c r="AO266" s="27">
        <v>395.73</v>
      </c>
      <c r="AP266" s="23">
        <v>70.754000000000005</v>
      </c>
    </row>
    <row r="267" spans="1:42" customFormat="1" x14ac:dyDescent="0.25">
      <c r="A267" s="21">
        <v>135</v>
      </c>
      <c r="B267" s="21">
        <v>4806</v>
      </c>
      <c r="C267" s="22" t="s">
        <v>413</v>
      </c>
      <c r="D267" s="22" t="s">
        <v>43</v>
      </c>
      <c r="E267" s="24">
        <v>40031</v>
      </c>
      <c r="F267" s="21">
        <v>2009</v>
      </c>
      <c r="G267" s="22" t="s">
        <v>204</v>
      </c>
      <c r="H267" s="22" t="s">
        <v>210</v>
      </c>
      <c r="I267" s="21">
        <v>1</v>
      </c>
      <c r="J267" s="22" t="s">
        <v>414</v>
      </c>
      <c r="K267" s="22" t="s">
        <v>415</v>
      </c>
      <c r="L267" s="22" t="s">
        <v>412</v>
      </c>
      <c r="M267" s="22" t="s">
        <v>68</v>
      </c>
      <c r="N267" s="22" t="s">
        <v>227</v>
      </c>
      <c r="O267" s="22" t="s">
        <v>326</v>
      </c>
      <c r="P267" s="22" t="s">
        <v>416</v>
      </c>
      <c r="Q267" s="22" t="s">
        <v>61</v>
      </c>
      <c r="R267" s="26">
        <v>48.51643</v>
      </c>
      <c r="S267" s="26">
        <v>-115.32347300000001</v>
      </c>
      <c r="T267" s="22" t="s">
        <v>43</v>
      </c>
      <c r="U267" s="22" t="s">
        <v>44</v>
      </c>
      <c r="V267" s="27">
        <v>65.544089999999997</v>
      </c>
      <c r="W267" s="22" t="s">
        <v>55</v>
      </c>
      <c r="X267" s="30"/>
      <c r="Y267" s="27">
        <v>4.7</v>
      </c>
      <c r="Z267" s="27">
        <v>167.2</v>
      </c>
      <c r="AA267" s="23">
        <v>0.66400000000000003</v>
      </c>
      <c r="AB267" s="27">
        <v>1.234</v>
      </c>
      <c r="AC267" s="23">
        <v>0.35375000303611159</v>
      </c>
      <c r="AD267" s="27">
        <v>95.693779904306226</v>
      </c>
      <c r="AE267" s="27">
        <v>78.708133771659092</v>
      </c>
      <c r="AF267" s="27">
        <v>12</v>
      </c>
      <c r="AG267" s="27">
        <v>21.82</v>
      </c>
      <c r="AH267" s="25">
        <v>2.1000000000000001E-2</v>
      </c>
      <c r="AI267" s="27">
        <v>8.6199999999999992</v>
      </c>
      <c r="AJ267" s="27">
        <v>22.29</v>
      </c>
      <c r="AK267" s="27">
        <v>97.62</v>
      </c>
      <c r="AL267" s="27">
        <v>59.52</v>
      </c>
      <c r="AM267" s="29">
        <v>89</v>
      </c>
      <c r="AN267" s="27">
        <v>60.53</v>
      </c>
      <c r="AO267" s="27">
        <v>538.28</v>
      </c>
      <c r="AP267" s="23">
        <v>57.698</v>
      </c>
    </row>
    <row r="268" spans="1:42" customFormat="1" x14ac:dyDescent="0.25">
      <c r="A268" s="21">
        <v>135</v>
      </c>
      <c r="B268" s="21">
        <v>5672</v>
      </c>
      <c r="C268" s="22" t="s">
        <v>413</v>
      </c>
      <c r="D268" s="22" t="s">
        <v>43</v>
      </c>
      <c r="E268" s="24">
        <v>40396</v>
      </c>
      <c r="F268" s="21">
        <v>2010</v>
      </c>
      <c r="G268" s="22" t="s">
        <v>204</v>
      </c>
      <c r="H268" s="22" t="s">
        <v>210</v>
      </c>
      <c r="I268" s="21">
        <v>1</v>
      </c>
      <c r="J268" s="22" t="s">
        <v>414</v>
      </c>
      <c r="K268" s="22" t="s">
        <v>415</v>
      </c>
      <c r="L268" s="22" t="s">
        <v>412</v>
      </c>
      <c r="M268" s="22" t="s">
        <v>68</v>
      </c>
      <c r="N268" s="22" t="s">
        <v>227</v>
      </c>
      <c r="O268" s="22" t="s">
        <v>326</v>
      </c>
      <c r="P268" s="22" t="s">
        <v>416</v>
      </c>
      <c r="Q268" s="22" t="s">
        <v>61</v>
      </c>
      <c r="R268" s="26">
        <v>48.51643</v>
      </c>
      <c r="S268" s="26">
        <v>-115.32347300000001</v>
      </c>
      <c r="T268" s="22" t="s">
        <v>43</v>
      </c>
      <c r="U268" s="22" t="s">
        <v>44</v>
      </c>
      <c r="V268" s="27">
        <v>49.755780000000001</v>
      </c>
      <c r="W268" s="22" t="s">
        <v>55</v>
      </c>
      <c r="X268" s="21">
        <v>90</v>
      </c>
      <c r="Y268" s="27">
        <v>4.26</v>
      </c>
      <c r="Z268" s="27">
        <v>150</v>
      </c>
      <c r="AA268" s="23">
        <v>0.70699999999999996</v>
      </c>
      <c r="AB268" s="27">
        <v>1.226</v>
      </c>
      <c r="AC268" s="23">
        <v>0.36538461653085857</v>
      </c>
      <c r="AD268" s="27">
        <v>86.666666666666671</v>
      </c>
      <c r="AE268" s="27">
        <v>57.666667302449547</v>
      </c>
      <c r="AF268" s="27">
        <v>14.77</v>
      </c>
      <c r="AG268" s="27">
        <v>18.260000000000002</v>
      </c>
      <c r="AH268" s="25">
        <v>1.9E-2</v>
      </c>
      <c r="AI268" s="27">
        <v>21.48</v>
      </c>
      <c r="AJ268" s="27">
        <v>29.2</v>
      </c>
      <c r="AK268" s="27">
        <v>100</v>
      </c>
      <c r="AL268" s="27">
        <v>89.47</v>
      </c>
      <c r="AM268" s="29">
        <v>94</v>
      </c>
      <c r="AN268" s="27">
        <v>44.74</v>
      </c>
      <c r="AO268" s="27">
        <v>453.33</v>
      </c>
      <c r="AP268" s="23">
        <v>73.516999999999996</v>
      </c>
    </row>
    <row r="269" spans="1:42" customFormat="1" x14ac:dyDescent="0.25">
      <c r="A269" s="21">
        <v>135</v>
      </c>
      <c r="B269" s="21">
        <v>5980</v>
      </c>
      <c r="C269" s="22" t="s">
        <v>413</v>
      </c>
      <c r="D269" s="22" t="s">
        <v>43</v>
      </c>
      <c r="E269" s="24">
        <v>40748</v>
      </c>
      <c r="F269" s="21">
        <v>2011</v>
      </c>
      <c r="G269" s="22" t="s">
        <v>204</v>
      </c>
      <c r="H269" s="22" t="s">
        <v>210</v>
      </c>
      <c r="I269" s="21">
        <v>1</v>
      </c>
      <c r="J269" s="22" t="s">
        <v>414</v>
      </c>
      <c r="K269" s="22" t="s">
        <v>415</v>
      </c>
      <c r="L269" s="22" t="s">
        <v>412</v>
      </c>
      <c r="M269" s="22" t="s">
        <v>68</v>
      </c>
      <c r="N269" s="22" t="s">
        <v>227</v>
      </c>
      <c r="O269" s="22" t="s">
        <v>326</v>
      </c>
      <c r="P269" s="22" t="s">
        <v>416</v>
      </c>
      <c r="Q269" s="22" t="s">
        <v>61</v>
      </c>
      <c r="R269" s="26">
        <v>48.51643</v>
      </c>
      <c r="S269" s="26">
        <v>-115.32347300000001</v>
      </c>
      <c r="T269" s="22" t="s">
        <v>43</v>
      </c>
      <c r="U269" s="22" t="s">
        <v>44</v>
      </c>
      <c r="V269" s="27">
        <v>32.315730000000002</v>
      </c>
      <c r="W269" s="22" t="s">
        <v>55</v>
      </c>
      <c r="X269" s="21">
        <v>70</v>
      </c>
      <c r="Y269" s="27">
        <v>4.71</v>
      </c>
      <c r="Z269" s="27">
        <v>166.5</v>
      </c>
      <c r="AA269" s="23">
        <v>0.625</v>
      </c>
      <c r="AB269" s="55"/>
      <c r="AC269" s="23">
        <v>0.35999999534000049</v>
      </c>
      <c r="AD269" s="27">
        <v>66.066066066066057</v>
      </c>
      <c r="AE269" s="27">
        <v>48.76876894060198</v>
      </c>
      <c r="AF269" s="27">
        <v>13.6</v>
      </c>
      <c r="AG269" s="27">
        <v>20.65</v>
      </c>
      <c r="AH269" s="25">
        <v>1.7000000000000001E-2</v>
      </c>
      <c r="AI269" s="27">
        <v>12.45</v>
      </c>
      <c r="AJ269" s="27">
        <v>21.7</v>
      </c>
      <c r="AK269" s="27">
        <v>97.5</v>
      </c>
      <c r="AL269" s="27">
        <v>52.5</v>
      </c>
      <c r="AM269" s="29">
        <v>121</v>
      </c>
      <c r="AN269" s="27">
        <v>27.5</v>
      </c>
      <c r="AO269" s="27">
        <v>378.38</v>
      </c>
      <c r="AP269" s="23">
        <v>81.238</v>
      </c>
    </row>
    <row r="270" spans="1:42" customFormat="1" x14ac:dyDescent="0.25">
      <c r="A270" s="21">
        <v>135</v>
      </c>
      <c r="B270" s="21">
        <v>6533</v>
      </c>
      <c r="C270" s="22" t="s">
        <v>413</v>
      </c>
      <c r="D270" s="22" t="s">
        <v>43</v>
      </c>
      <c r="E270" s="24">
        <v>41125</v>
      </c>
      <c r="F270" s="21">
        <v>2012</v>
      </c>
      <c r="G270" s="22" t="s">
        <v>204</v>
      </c>
      <c r="H270" s="22" t="s">
        <v>210</v>
      </c>
      <c r="I270" s="21">
        <v>1</v>
      </c>
      <c r="J270" s="22" t="s">
        <v>414</v>
      </c>
      <c r="K270" s="22" t="s">
        <v>415</v>
      </c>
      <c r="L270" s="22" t="s">
        <v>412</v>
      </c>
      <c r="M270" s="22" t="s">
        <v>68</v>
      </c>
      <c r="N270" s="22" t="s">
        <v>227</v>
      </c>
      <c r="O270" s="22" t="s">
        <v>326</v>
      </c>
      <c r="P270" s="22" t="s">
        <v>416</v>
      </c>
      <c r="Q270" s="22" t="s">
        <v>61</v>
      </c>
      <c r="R270" s="26">
        <v>48.51643</v>
      </c>
      <c r="S270" s="26">
        <v>-115.32347300000001</v>
      </c>
      <c r="T270" s="22" t="s">
        <v>43</v>
      </c>
      <c r="U270" s="22" t="s">
        <v>44</v>
      </c>
      <c r="V270" s="27">
        <v>62.16207</v>
      </c>
      <c r="W270" s="22" t="s">
        <v>55</v>
      </c>
      <c r="X270" s="21">
        <v>80</v>
      </c>
      <c r="Y270" s="27">
        <v>4.9800000000000004</v>
      </c>
      <c r="Z270" s="27">
        <v>162.9</v>
      </c>
      <c r="AA270" s="23">
        <v>0.57699999999999996</v>
      </c>
      <c r="AB270" s="27">
        <v>1.133</v>
      </c>
      <c r="AC270" s="23">
        <v>0.47083333879709244</v>
      </c>
      <c r="AD270" s="27">
        <v>73.664825046040505</v>
      </c>
      <c r="AE270" s="27">
        <v>63.474524233369024</v>
      </c>
      <c r="AF270" s="27">
        <v>11.33</v>
      </c>
      <c r="AG270" s="27">
        <v>18.78</v>
      </c>
      <c r="AH270" s="25">
        <v>3.5999999999999997E-2</v>
      </c>
      <c r="AI270" s="27">
        <v>13.52</v>
      </c>
      <c r="AJ270" s="27">
        <v>21.62</v>
      </c>
      <c r="AK270" s="27">
        <v>100</v>
      </c>
      <c r="AL270" s="27">
        <v>100</v>
      </c>
      <c r="AM270" s="29">
        <v>99</v>
      </c>
      <c r="AN270" s="27">
        <v>47.5</v>
      </c>
      <c r="AO270" s="27">
        <v>325.35000000000002</v>
      </c>
      <c r="AP270" s="23">
        <v>45.396999999999998</v>
      </c>
    </row>
    <row r="271" spans="1:42" customFormat="1" x14ac:dyDescent="0.25">
      <c r="A271" s="21">
        <v>135</v>
      </c>
      <c r="B271" s="21">
        <v>9034</v>
      </c>
      <c r="C271" s="22" t="s">
        <v>413</v>
      </c>
      <c r="D271" s="22" t="s">
        <v>43</v>
      </c>
      <c r="E271" s="24">
        <v>42591</v>
      </c>
      <c r="F271" s="21">
        <v>2016</v>
      </c>
      <c r="G271" s="22" t="s">
        <v>204</v>
      </c>
      <c r="H271" s="22" t="s">
        <v>210</v>
      </c>
      <c r="I271" s="21">
        <v>1</v>
      </c>
      <c r="J271" s="22" t="s">
        <v>414</v>
      </c>
      <c r="K271" s="22" t="s">
        <v>415</v>
      </c>
      <c r="L271" s="22" t="s">
        <v>412</v>
      </c>
      <c r="M271" s="22" t="s">
        <v>68</v>
      </c>
      <c r="N271" s="22" t="s">
        <v>227</v>
      </c>
      <c r="O271" s="22" t="s">
        <v>326</v>
      </c>
      <c r="P271" s="22" t="s">
        <v>416</v>
      </c>
      <c r="Q271" s="22" t="s">
        <v>61</v>
      </c>
      <c r="R271" s="26">
        <v>48.51643</v>
      </c>
      <c r="S271" s="26">
        <v>-115.32347300000001</v>
      </c>
      <c r="T271" s="22" t="s">
        <v>43</v>
      </c>
      <c r="U271" s="22" t="s">
        <v>44</v>
      </c>
      <c r="V271" s="27">
        <v>61.262050000000002</v>
      </c>
      <c r="W271" s="22" t="s">
        <v>55</v>
      </c>
      <c r="X271" s="21">
        <v>110</v>
      </c>
      <c r="Y271" s="27">
        <v>5.41</v>
      </c>
      <c r="Z271" s="27">
        <v>160.30000000000001</v>
      </c>
      <c r="AA271" s="23">
        <v>0.443</v>
      </c>
      <c r="AB271" s="27">
        <v>1.3009999999999999</v>
      </c>
      <c r="AC271" s="23">
        <v>0.47500000335276127</v>
      </c>
      <c r="AD271" s="27">
        <v>49.906425452276977</v>
      </c>
      <c r="AE271" s="27">
        <v>87.835308914993675</v>
      </c>
      <c r="AF271" s="27">
        <v>11.16</v>
      </c>
      <c r="AG271" s="27">
        <v>26.63</v>
      </c>
      <c r="AH271" s="25">
        <v>1.2E-2</v>
      </c>
      <c r="AI271" s="27">
        <v>19.2</v>
      </c>
      <c r="AJ271" s="27">
        <v>34.58</v>
      </c>
      <c r="AK271" s="27">
        <v>97.5</v>
      </c>
      <c r="AL271" s="27">
        <v>77.5</v>
      </c>
      <c r="AM271" s="29">
        <v>86</v>
      </c>
      <c r="AN271" s="27">
        <v>61.54</v>
      </c>
      <c r="AO271" s="27">
        <v>237.06</v>
      </c>
      <c r="AP271" s="23">
        <v>70.22</v>
      </c>
    </row>
    <row r="272" spans="1:42" customFormat="1" x14ac:dyDescent="0.25">
      <c r="A272" s="21">
        <v>136</v>
      </c>
      <c r="B272" s="21">
        <v>167</v>
      </c>
      <c r="C272" s="22" t="s">
        <v>417</v>
      </c>
      <c r="D272" s="22" t="s">
        <v>207</v>
      </c>
      <c r="E272" s="24">
        <v>37458</v>
      </c>
      <c r="F272" s="21">
        <v>2002</v>
      </c>
      <c r="G272" s="22" t="s">
        <v>204</v>
      </c>
      <c r="H272" s="22" t="s">
        <v>41</v>
      </c>
      <c r="I272" s="21">
        <v>2</v>
      </c>
      <c r="J272" s="22" t="s">
        <v>418</v>
      </c>
      <c r="K272" s="22" t="s">
        <v>419</v>
      </c>
      <c r="L272" s="22" t="s">
        <v>420</v>
      </c>
      <c r="M272" s="22" t="s">
        <v>42</v>
      </c>
      <c r="N272" s="22" t="s">
        <v>227</v>
      </c>
      <c r="O272" s="22" t="s">
        <v>421</v>
      </c>
      <c r="P272" s="22" t="s">
        <v>422</v>
      </c>
      <c r="Q272" s="22" t="s">
        <v>61</v>
      </c>
      <c r="R272" s="26">
        <v>47.736871000000001</v>
      </c>
      <c r="S272" s="26">
        <v>-115.290144</v>
      </c>
      <c r="T272" s="22" t="s">
        <v>207</v>
      </c>
      <c r="U272" s="22" t="s">
        <v>55</v>
      </c>
      <c r="V272" s="27">
        <v>55.7627161795752</v>
      </c>
      <c r="W272" s="22" t="s">
        <v>45</v>
      </c>
      <c r="X272" s="21">
        <v>20</v>
      </c>
      <c r="Y272" s="27">
        <v>7.85</v>
      </c>
      <c r="Z272" s="27">
        <v>210.7</v>
      </c>
      <c r="AA272" s="23">
        <v>1.3759999999999999</v>
      </c>
      <c r="AB272" s="27">
        <v>1.484</v>
      </c>
      <c r="AC272" s="23">
        <v>0.30055555784040028</v>
      </c>
      <c r="AD272" s="27">
        <v>85.429520645467491</v>
      </c>
      <c r="AE272" s="27">
        <v>55.196963049078875</v>
      </c>
      <c r="AF272" s="27">
        <v>20.79</v>
      </c>
      <c r="AG272" s="27">
        <v>40.479999999999997</v>
      </c>
      <c r="AH272" s="25">
        <v>2.5999999999999999E-2</v>
      </c>
      <c r="AI272" s="55"/>
      <c r="AJ272" s="27">
        <v>3.78</v>
      </c>
      <c r="AK272" s="27">
        <v>97.62</v>
      </c>
      <c r="AL272" s="27">
        <v>80.95</v>
      </c>
      <c r="AM272" s="29">
        <v>103</v>
      </c>
      <c r="AN272" s="27">
        <v>43.59</v>
      </c>
      <c r="AO272" s="27">
        <v>484.1</v>
      </c>
      <c r="AP272" s="23">
        <v>232.078</v>
      </c>
    </row>
    <row r="273" spans="1:42" customFormat="1" x14ac:dyDescent="0.25">
      <c r="A273" s="21">
        <v>136</v>
      </c>
      <c r="B273" s="21">
        <v>3759</v>
      </c>
      <c r="C273" s="22" t="s">
        <v>417</v>
      </c>
      <c r="D273" s="22" t="s">
        <v>207</v>
      </c>
      <c r="E273" s="24">
        <v>39273</v>
      </c>
      <c r="F273" s="21">
        <v>2007</v>
      </c>
      <c r="G273" s="22" t="s">
        <v>204</v>
      </c>
      <c r="H273" s="22" t="s">
        <v>41</v>
      </c>
      <c r="I273" s="21">
        <v>2</v>
      </c>
      <c r="J273" s="22" t="s">
        <v>418</v>
      </c>
      <c r="K273" s="22" t="s">
        <v>419</v>
      </c>
      <c r="L273" s="22" t="s">
        <v>420</v>
      </c>
      <c r="M273" s="22" t="s">
        <v>42</v>
      </c>
      <c r="N273" s="22" t="s">
        <v>227</v>
      </c>
      <c r="O273" s="22" t="s">
        <v>421</v>
      </c>
      <c r="P273" s="22" t="s">
        <v>422</v>
      </c>
      <c r="Q273" s="22" t="s">
        <v>61</v>
      </c>
      <c r="R273" s="26">
        <v>47.736871000000001</v>
      </c>
      <c r="S273" s="26">
        <v>-115.290144</v>
      </c>
      <c r="T273" s="22" t="s">
        <v>207</v>
      </c>
      <c r="U273" s="22" t="s">
        <v>44</v>
      </c>
      <c r="V273" s="27">
        <v>40.095550000000003</v>
      </c>
      <c r="W273" s="22" t="s">
        <v>45</v>
      </c>
      <c r="X273" s="21">
        <v>20</v>
      </c>
      <c r="Y273" s="27">
        <v>6.83</v>
      </c>
      <c r="Z273" s="27">
        <v>218.9</v>
      </c>
      <c r="AA273" s="23">
        <v>1.59</v>
      </c>
      <c r="AB273" s="27">
        <v>1.4570000000000001</v>
      </c>
      <c r="AC273" s="23">
        <v>0.24526315456942507</v>
      </c>
      <c r="AD273" s="27">
        <v>86.797624486066695</v>
      </c>
      <c r="AE273" s="27">
        <v>53.951576345312155</v>
      </c>
      <c r="AF273" s="27">
        <v>30.53</v>
      </c>
      <c r="AG273" s="27">
        <v>56.31</v>
      </c>
      <c r="AH273" s="25">
        <v>2.3E-2</v>
      </c>
      <c r="AI273" s="27">
        <v>14.47</v>
      </c>
      <c r="AJ273" s="27">
        <v>17.84</v>
      </c>
      <c r="AK273" s="27">
        <v>100</v>
      </c>
      <c r="AL273" s="27">
        <v>100</v>
      </c>
      <c r="AM273" s="29">
        <v>109</v>
      </c>
      <c r="AN273" s="27">
        <v>29.27</v>
      </c>
      <c r="AO273" s="27">
        <v>561.9</v>
      </c>
      <c r="AP273" s="23">
        <v>93.51</v>
      </c>
    </row>
    <row r="274" spans="1:42" customFormat="1" x14ac:dyDescent="0.25">
      <c r="A274" s="21">
        <v>136</v>
      </c>
      <c r="B274" s="21">
        <v>9585</v>
      </c>
      <c r="C274" s="22" t="s">
        <v>417</v>
      </c>
      <c r="D274" s="22" t="s">
        <v>207</v>
      </c>
      <c r="E274" s="24">
        <v>42946</v>
      </c>
      <c r="F274" s="21">
        <v>2017</v>
      </c>
      <c r="G274" s="22" t="s">
        <v>204</v>
      </c>
      <c r="H274" s="22" t="s">
        <v>41</v>
      </c>
      <c r="I274" s="21">
        <v>2</v>
      </c>
      <c r="J274" s="22" t="s">
        <v>418</v>
      </c>
      <c r="K274" s="22" t="s">
        <v>419</v>
      </c>
      <c r="L274" s="22" t="s">
        <v>420</v>
      </c>
      <c r="M274" s="22" t="s">
        <v>42</v>
      </c>
      <c r="N274" s="22" t="s">
        <v>227</v>
      </c>
      <c r="O274" s="22" t="s">
        <v>421</v>
      </c>
      <c r="P274" s="22" t="s">
        <v>422</v>
      </c>
      <c r="Q274" s="22" t="s">
        <v>61</v>
      </c>
      <c r="R274" s="26">
        <v>47.736871000000001</v>
      </c>
      <c r="S274" s="26">
        <v>-115.290144</v>
      </c>
      <c r="T274" s="22" t="s">
        <v>207</v>
      </c>
      <c r="U274" s="22" t="s">
        <v>44</v>
      </c>
      <c r="V274" s="27">
        <v>34.6513126648493</v>
      </c>
      <c r="W274" s="22" t="s">
        <v>45</v>
      </c>
      <c r="X274" s="21">
        <v>40</v>
      </c>
      <c r="Y274" s="27">
        <v>5.51</v>
      </c>
      <c r="Z274" s="27">
        <v>202.2</v>
      </c>
      <c r="AA274" s="23">
        <v>1.6890000000000001</v>
      </c>
      <c r="AB274" s="27">
        <v>1.2969999999999999</v>
      </c>
      <c r="AC274" s="23">
        <v>0.22333333558506435</v>
      </c>
      <c r="AD274" s="27">
        <v>44.510385756676563</v>
      </c>
      <c r="AE274" s="27">
        <v>35.41048485730451</v>
      </c>
      <c r="AF274" s="27">
        <v>15.19</v>
      </c>
      <c r="AG274" s="27">
        <v>22.72</v>
      </c>
      <c r="AH274" s="25">
        <v>2.1499999999999998E-2</v>
      </c>
      <c r="AI274" s="27">
        <v>9.77</v>
      </c>
      <c r="AJ274" s="27">
        <v>19.07</v>
      </c>
      <c r="AK274" s="27">
        <v>100</v>
      </c>
      <c r="AL274" s="27">
        <v>82.5</v>
      </c>
      <c r="AM274" s="29">
        <v>100</v>
      </c>
      <c r="AN274" s="27">
        <v>42.5</v>
      </c>
      <c r="AO274" s="27">
        <v>682.49</v>
      </c>
      <c r="AP274" s="23">
        <v>145.499</v>
      </c>
    </row>
    <row r="275" spans="1:42" customFormat="1" x14ac:dyDescent="0.25">
      <c r="A275" s="21">
        <v>137</v>
      </c>
      <c r="B275" s="21">
        <v>168</v>
      </c>
      <c r="C275" s="22" t="s">
        <v>423</v>
      </c>
      <c r="D275" s="22" t="s">
        <v>43</v>
      </c>
      <c r="E275" s="24">
        <v>37459</v>
      </c>
      <c r="F275" s="21">
        <v>2002</v>
      </c>
      <c r="G275" s="22" t="s">
        <v>204</v>
      </c>
      <c r="H275" s="22" t="s">
        <v>41</v>
      </c>
      <c r="I275" s="21">
        <v>2</v>
      </c>
      <c r="J275" s="22" t="s">
        <v>424</v>
      </c>
      <c r="K275" s="22" t="s">
        <v>425</v>
      </c>
      <c r="L275" s="22" t="s">
        <v>420</v>
      </c>
      <c r="M275" s="22" t="s">
        <v>48</v>
      </c>
      <c r="N275" s="22" t="s">
        <v>227</v>
      </c>
      <c r="O275" s="22" t="s">
        <v>421</v>
      </c>
      <c r="P275" s="22" t="s">
        <v>422</v>
      </c>
      <c r="Q275" s="22" t="s">
        <v>61</v>
      </c>
      <c r="R275" s="26">
        <v>47.542848999999997</v>
      </c>
      <c r="S275" s="26">
        <v>-115.612253</v>
      </c>
      <c r="T275" s="22" t="s">
        <v>43</v>
      </c>
      <c r="U275" s="22" t="s">
        <v>55</v>
      </c>
      <c r="V275" s="27">
        <v>44.5891959459669</v>
      </c>
      <c r="W275" s="22" t="s">
        <v>55</v>
      </c>
      <c r="X275" s="21">
        <v>20</v>
      </c>
      <c r="Y275" s="27">
        <v>9.5399999999999991</v>
      </c>
      <c r="Z275" s="27">
        <v>283.39999999999998</v>
      </c>
      <c r="AA275" s="23">
        <v>1.74</v>
      </c>
      <c r="AB275" s="27">
        <v>1.179</v>
      </c>
      <c r="AC275" s="23">
        <v>0.44166664282480878</v>
      </c>
      <c r="AD275" s="27">
        <v>21.17148906139732</v>
      </c>
      <c r="AE275" s="27">
        <v>26.393789427332585</v>
      </c>
      <c r="AF275" s="27">
        <v>20.65</v>
      </c>
      <c r="AG275" s="27">
        <v>78.86</v>
      </c>
      <c r="AH275" s="25">
        <v>6.8000000000000005E-2</v>
      </c>
      <c r="AI275" s="55"/>
      <c r="AJ275" s="27">
        <v>1.1100000000000001</v>
      </c>
      <c r="AK275" s="27">
        <v>95.65</v>
      </c>
      <c r="AL275" s="27">
        <v>41.3</v>
      </c>
      <c r="AM275" s="29">
        <v>148</v>
      </c>
      <c r="AN275" s="27">
        <v>0</v>
      </c>
      <c r="AO275" s="27">
        <v>218.77</v>
      </c>
      <c r="AP275" s="23">
        <v>88.328999999999994</v>
      </c>
    </row>
    <row r="276" spans="1:42" customFormat="1" x14ac:dyDescent="0.25">
      <c r="A276" s="21">
        <v>137</v>
      </c>
      <c r="B276" s="21">
        <v>3758</v>
      </c>
      <c r="C276" s="22" t="s">
        <v>423</v>
      </c>
      <c r="D276" s="22" t="s">
        <v>43</v>
      </c>
      <c r="E276" s="24">
        <v>39275</v>
      </c>
      <c r="F276" s="21">
        <v>2007</v>
      </c>
      <c r="G276" s="22" t="s">
        <v>204</v>
      </c>
      <c r="H276" s="22" t="s">
        <v>41</v>
      </c>
      <c r="I276" s="21">
        <v>2</v>
      </c>
      <c r="J276" s="22" t="s">
        <v>424</v>
      </c>
      <c r="K276" s="22" t="s">
        <v>425</v>
      </c>
      <c r="L276" s="22" t="s">
        <v>420</v>
      </c>
      <c r="M276" s="22" t="s">
        <v>48</v>
      </c>
      <c r="N276" s="22" t="s">
        <v>227</v>
      </c>
      <c r="O276" s="22" t="s">
        <v>421</v>
      </c>
      <c r="P276" s="22" t="s">
        <v>422</v>
      </c>
      <c r="Q276" s="22" t="s">
        <v>61</v>
      </c>
      <c r="R276" s="26">
        <v>47.542848999999997</v>
      </c>
      <c r="S276" s="26">
        <v>-115.612253</v>
      </c>
      <c r="T276" s="22" t="s">
        <v>43</v>
      </c>
      <c r="U276" s="22" t="s">
        <v>44</v>
      </c>
      <c r="V276" s="27">
        <v>48.519629999999999</v>
      </c>
      <c r="W276" s="22" t="s">
        <v>55</v>
      </c>
      <c r="X276" s="21">
        <v>30</v>
      </c>
      <c r="Y276" s="27">
        <v>9.4</v>
      </c>
      <c r="Z276" s="27">
        <v>303.8</v>
      </c>
      <c r="AA276" s="23">
        <v>1.758</v>
      </c>
      <c r="AB276" s="27">
        <v>1.331</v>
      </c>
      <c r="AC276" s="23">
        <v>0.52999998380740487</v>
      </c>
      <c r="AD276" s="27">
        <v>19.749835418038181</v>
      </c>
      <c r="AE276" s="27">
        <v>24.391046709885636</v>
      </c>
      <c r="AF276" s="27">
        <v>28.27</v>
      </c>
      <c r="AG276" s="27">
        <v>97.74</v>
      </c>
      <c r="AH276" s="25">
        <v>7.1999999999999995E-2</v>
      </c>
      <c r="AI276" s="27">
        <v>1.28</v>
      </c>
      <c r="AJ276" s="27">
        <v>3.56</v>
      </c>
      <c r="AK276" s="27">
        <v>96</v>
      </c>
      <c r="AL276" s="27">
        <v>58</v>
      </c>
      <c r="AM276" s="29">
        <v>130</v>
      </c>
      <c r="AN276" s="27">
        <v>8</v>
      </c>
      <c r="AO276" s="27">
        <v>223.83</v>
      </c>
      <c r="AP276" s="23">
        <v>71.441000000000003</v>
      </c>
    </row>
    <row r="277" spans="1:42" customFormat="1" x14ac:dyDescent="0.25">
      <c r="A277" s="21">
        <v>137</v>
      </c>
      <c r="B277" s="21">
        <v>6535</v>
      </c>
      <c r="C277" s="22" t="s">
        <v>423</v>
      </c>
      <c r="D277" s="22" t="s">
        <v>43</v>
      </c>
      <c r="E277" s="24">
        <v>41097</v>
      </c>
      <c r="F277" s="21">
        <v>2012</v>
      </c>
      <c r="G277" s="22" t="s">
        <v>204</v>
      </c>
      <c r="H277" s="22" t="s">
        <v>41</v>
      </c>
      <c r="I277" s="21">
        <v>2</v>
      </c>
      <c r="J277" s="22" t="s">
        <v>424</v>
      </c>
      <c r="K277" s="22" t="s">
        <v>425</v>
      </c>
      <c r="L277" s="22" t="s">
        <v>420</v>
      </c>
      <c r="M277" s="22" t="s">
        <v>48</v>
      </c>
      <c r="N277" s="22" t="s">
        <v>227</v>
      </c>
      <c r="O277" s="22" t="s">
        <v>421</v>
      </c>
      <c r="P277" s="22" t="s">
        <v>422</v>
      </c>
      <c r="Q277" s="22" t="s">
        <v>61</v>
      </c>
      <c r="R277" s="26">
        <v>47.542848999999997</v>
      </c>
      <c r="S277" s="26">
        <v>-115.612253</v>
      </c>
      <c r="T277" s="22" t="s">
        <v>43</v>
      </c>
      <c r="U277" s="22" t="s">
        <v>44</v>
      </c>
      <c r="V277" s="27">
        <v>54.348100000000002</v>
      </c>
      <c r="W277" s="22" t="s">
        <v>55</v>
      </c>
      <c r="X277" s="21">
        <v>10</v>
      </c>
      <c r="Y277" s="27">
        <v>10.06</v>
      </c>
      <c r="Z277" s="27">
        <v>279.10000000000002</v>
      </c>
      <c r="AA277" s="23">
        <v>1.9379999999999999</v>
      </c>
      <c r="AB277" s="27">
        <v>1.101</v>
      </c>
      <c r="AC277" s="23">
        <v>0.81249994039535522</v>
      </c>
      <c r="AD277" s="27">
        <v>14.331780723754925</v>
      </c>
      <c r="AE277" s="27">
        <v>17.914725904693658</v>
      </c>
      <c r="AF277" s="27">
        <v>18.32</v>
      </c>
      <c r="AG277" s="27">
        <v>23.39</v>
      </c>
      <c r="AH277" s="25">
        <v>0.111</v>
      </c>
      <c r="AI277" s="27">
        <v>0.17</v>
      </c>
      <c r="AJ277" s="27">
        <v>4.5</v>
      </c>
      <c r="AK277" s="27">
        <v>100</v>
      </c>
      <c r="AL277" s="27">
        <v>69.569999999999993</v>
      </c>
      <c r="AM277" s="29">
        <v>131</v>
      </c>
      <c r="AN277" s="27">
        <v>6.67</v>
      </c>
      <c r="AO277" s="27">
        <v>275.89</v>
      </c>
      <c r="AP277" s="23">
        <v>78.459000000000003</v>
      </c>
    </row>
    <row r="278" spans="1:42" customFormat="1" x14ac:dyDescent="0.25">
      <c r="A278" s="21">
        <v>137</v>
      </c>
      <c r="B278" s="21">
        <v>9586</v>
      </c>
      <c r="C278" s="22" t="s">
        <v>423</v>
      </c>
      <c r="D278" s="22" t="s">
        <v>43</v>
      </c>
      <c r="E278" s="24">
        <v>42933</v>
      </c>
      <c r="F278" s="21">
        <v>2017</v>
      </c>
      <c r="G278" s="22" t="s">
        <v>204</v>
      </c>
      <c r="H278" s="22" t="s">
        <v>41</v>
      </c>
      <c r="I278" s="21">
        <v>2</v>
      </c>
      <c r="J278" s="22" t="s">
        <v>424</v>
      </c>
      <c r="K278" s="22" t="s">
        <v>425</v>
      </c>
      <c r="L278" s="22" t="s">
        <v>420</v>
      </c>
      <c r="M278" s="22" t="s">
        <v>48</v>
      </c>
      <c r="N278" s="22" t="s">
        <v>227</v>
      </c>
      <c r="O278" s="22" t="s">
        <v>421</v>
      </c>
      <c r="P278" s="22" t="s">
        <v>422</v>
      </c>
      <c r="Q278" s="22" t="s">
        <v>61</v>
      </c>
      <c r="R278" s="26">
        <v>47.542848999999997</v>
      </c>
      <c r="S278" s="26">
        <v>-115.612253</v>
      </c>
      <c r="T278" s="22" t="s">
        <v>43</v>
      </c>
      <c r="U278" s="22" t="s">
        <v>44</v>
      </c>
      <c r="V278" s="27"/>
      <c r="W278" s="22" t="s">
        <v>55</v>
      </c>
      <c r="X278" s="21">
        <v>30</v>
      </c>
      <c r="Y278" s="27">
        <v>9.43</v>
      </c>
      <c r="Z278" s="27">
        <v>278.7</v>
      </c>
      <c r="AA278" s="23">
        <v>1.8859999999999999</v>
      </c>
      <c r="AB278" s="27">
        <v>1.2010000000000001</v>
      </c>
      <c r="AC278" s="23">
        <v>0.77500003576278687</v>
      </c>
      <c r="AD278" s="27">
        <v>7.1761750986724078</v>
      </c>
      <c r="AE278" s="27">
        <v>7.2120557688537534</v>
      </c>
      <c r="AF278" s="27">
        <v>22.01</v>
      </c>
      <c r="AG278" s="27">
        <v>40.18</v>
      </c>
      <c r="AH278" s="60"/>
      <c r="AI278" s="27">
        <v>2</v>
      </c>
      <c r="AJ278" s="27">
        <v>3.67</v>
      </c>
      <c r="AK278" s="27">
        <v>93.48</v>
      </c>
      <c r="AL278" s="27">
        <v>15.22</v>
      </c>
      <c r="AM278" s="29">
        <v>132</v>
      </c>
      <c r="AN278" s="27">
        <v>8.6999999999999993</v>
      </c>
      <c r="AO278" s="27">
        <v>200.93</v>
      </c>
      <c r="AP278" s="23">
        <v>89.751000000000005</v>
      </c>
    </row>
    <row r="279" spans="1:42" customFormat="1" x14ac:dyDescent="0.25">
      <c r="A279" s="21">
        <v>138</v>
      </c>
      <c r="B279" s="21">
        <v>169</v>
      </c>
      <c r="C279" s="22" t="s">
        <v>222</v>
      </c>
      <c r="D279" s="22" t="s">
        <v>43</v>
      </c>
      <c r="E279" s="24">
        <v>37458</v>
      </c>
      <c r="F279" s="21">
        <v>2002</v>
      </c>
      <c r="G279" s="22" t="s">
        <v>204</v>
      </c>
      <c r="H279" s="22" t="s">
        <v>41</v>
      </c>
      <c r="I279" s="21">
        <v>2</v>
      </c>
      <c r="J279" s="22" t="s">
        <v>426</v>
      </c>
      <c r="K279" s="22" t="s">
        <v>427</v>
      </c>
      <c r="L279" s="22" t="s">
        <v>420</v>
      </c>
      <c r="M279" s="22" t="s">
        <v>64</v>
      </c>
      <c r="N279" s="22" t="s">
        <v>227</v>
      </c>
      <c r="O279" s="22" t="s">
        <v>421</v>
      </c>
      <c r="P279" s="22" t="s">
        <v>422</v>
      </c>
      <c r="Q279" s="22" t="s">
        <v>61</v>
      </c>
      <c r="R279" s="26">
        <v>47.563541000000001</v>
      </c>
      <c r="S279" s="26">
        <v>-115.37243599999999</v>
      </c>
      <c r="T279" s="22" t="s">
        <v>43</v>
      </c>
      <c r="U279" s="22" t="s">
        <v>55</v>
      </c>
      <c r="V279" s="27">
        <v>23.592563338043998</v>
      </c>
      <c r="W279" s="22" t="s">
        <v>55</v>
      </c>
      <c r="X279" s="21">
        <v>60</v>
      </c>
      <c r="Y279" s="27">
        <v>7.25</v>
      </c>
      <c r="Z279" s="27">
        <v>194.4</v>
      </c>
      <c r="AA279" s="23">
        <v>0.94699999999999995</v>
      </c>
      <c r="AB279" s="27">
        <v>1.425</v>
      </c>
      <c r="AC279" s="23">
        <v>0.42200000584125519</v>
      </c>
      <c r="AD279" s="27">
        <v>25.720164609053498</v>
      </c>
      <c r="AE279" s="27">
        <v>40.072016509962673</v>
      </c>
      <c r="AF279" s="27">
        <v>24.98</v>
      </c>
      <c r="AG279" s="27">
        <v>57.02</v>
      </c>
      <c r="AH279" s="25">
        <v>5.0999999999999997E-2</v>
      </c>
      <c r="AI279" s="55"/>
      <c r="AJ279" s="27">
        <v>10</v>
      </c>
      <c r="AK279" s="27">
        <v>81.25</v>
      </c>
      <c r="AL279" s="27">
        <v>18.75</v>
      </c>
      <c r="AM279" s="29">
        <v>134</v>
      </c>
      <c r="AN279" s="27">
        <v>14.63</v>
      </c>
      <c r="AO279" s="27">
        <v>118.31</v>
      </c>
      <c r="AP279" s="23">
        <v>42.003999999999998</v>
      </c>
    </row>
    <row r="280" spans="1:42" customFormat="1" x14ac:dyDescent="0.25">
      <c r="A280" s="21">
        <v>138</v>
      </c>
      <c r="B280" s="21">
        <v>3757</v>
      </c>
      <c r="C280" s="22" t="s">
        <v>222</v>
      </c>
      <c r="D280" s="22" t="s">
        <v>43</v>
      </c>
      <c r="E280" s="24">
        <v>39277</v>
      </c>
      <c r="F280" s="21">
        <v>2007</v>
      </c>
      <c r="G280" s="22" t="s">
        <v>204</v>
      </c>
      <c r="H280" s="22" t="s">
        <v>41</v>
      </c>
      <c r="I280" s="21">
        <v>2</v>
      </c>
      <c r="J280" s="22" t="s">
        <v>426</v>
      </c>
      <c r="K280" s="22" t="s">
        <v>427</v>
      </c>
      <c r="L280" s="22" t="s">
        <v>420</v>
      </c>
      <c r="M280" s="22" t="s">
        <v>64</v>
      </c>
      <c r="N280" s="22" t="s">
        <v>227</v>
      </c>
      <c r="O280" s="22" t="s">
        <v>421</v>
      </c>
      <c r="P280" s="22" t="s">
        <v>422</v>
      </c>
      <c r="Q280" s="22" t="s">
        <v>61</v>
      </c>
      <c r="R280" s="26">
        <v>47.563541000000001</v>
      </c>
      <c r="S280" s="26">
        <v>-115.37243599999999</v>
      </c>
      <c r="T280" s="22" t="s">
        <v>43</v>
      </c>
      <c r="U280" s="22" t="s">
        <v>209</v>
      </c>
      <c r="V280" s="27"/>
      <c r="W280" s="22" t="s">
        <v>55</v>
      </c>
      <c r="X280" s="30"/>
      <c r="Y280" s="27">
        <v>6.1</v>
      </c>
      <c r="Z280" s="27">
        <v>193</v>
      </c>
      <c r="AA280" s="23">
        <v>0.91700000000000004</v>
      </c>
      <c r="AB280" s="27">
        <v>1.2829999999999999</v>
      </c>
      <c r="AC280" s="23">
        <v>0</v>
      </c>
      <c r="AD280" s="27">
        <v>0</v>
      </c>
      <c r="AE280" s="27">
        <v>0</v>
      </c>
      <c r="AF280" s="27">
        <v>24.22</v>
      </c>
      <c r="AG280" s="55"/>
      <c r="AH280" s="25">
        <v>6.1499999999999999E-2</v>
      </c>
      <c r="AI280" s="55"/>
      <c r="AJ280" s="55"/>
      <c r="AK280" s="27">
        <v>85.42</v>
      </c>
      <c r="AL280" s="27">
        <v>54.17</v>
      </c>
      <c r="AM280" s="29">
        <v>117</v>
      </c>
      <c r="AN280" s="27">
        <v>21.74</v>
      </c>
      <c r="AO280" s="27">
        <v>217.62</v>
      </c>
      <c r="AP280" s="23">
        <v>55.997999999999998</v>
      </c>
    </row>
    <row r="281" spans="1:42" customFormat="1" x14ac:dyDescent="0.25">
      <c r="A281" s="21">
        <v>138</v>
      </c>
      <c r="B281" s="21">
        <v>6536</v>
      </c>
      <c r="C281" s="22" t="s">
        <v>222</v>
      </c>
      <c r="D281" s="22" t="s">
        <v>43</v>
      </c>
      <c r="E281" s="24">
        <v>41095</v>
      </c>
      <c r="F281" s="21">
        <v>2012</v>
      </c>
      <c r="G281" s="22" t="s">
        <v>204</v>
      </c>
      <c r="H281" s="22" t="s">
        <v>41</v>
      </c>
      <c r="I281" s="21">
        <v>2</v>
      </c>
      <c r="J281" s="22" t="s">
        <v>426</v>
      </c>
      <c r="K281" s="22" t="s">
        <v>427</v>
      </c>
      <c r="L281" s="22" t="s">
        <v>420</v>
      </c>
      <c r="M281" s="22" t="s">
        <v>64</v>
      </c>
      <c r="N281" s="22" t="s">
        <v>227</v>
      </c>
      <c r="O281" s="22" t="s">
        <v>421</v>
      </c>
      <c r="P281" s="22" t="s">
        <v>422</v>
      </c>
      <c r="Q281" s="22" t="s">
        <v>61</v>
      </c>
      <c r="R281" s="26">
        <v>47.563541000000001</v>
      </c>
      <c r="S281" s="26">
        <v>-115.37243599999999</v>
      </c>
      <c r="T281" s="22" t="s">
        <v>43</v>
      </c>
      <c r="U281" s="22" t="s">
        <v>44</v>
      </c>
      <c r="V281" s="27">
        <v>32.970700000000001</v>
      </c>
      <c r="W281" s="22" t="s">
        <v>55</v>
      </c>
      <c r="X281" s="21">
        <v>50</v>
      </c>
      <c r="Y281" s="27">
        <v>6.39</v>
      </c>
      <c r="Z281" s="27">
        <v>198</v>
      </c>
      <c r="AA281" s="23">
        <v>1.071</v>
      </c>
      <c r="AB281" s="27">
        <v>1.282</v>
      </c>
      <c r="AC281" s="23">
        <v>0.36125000566244125</v>
      </c>
      <c r="AD281" s="27">
        <v>40.404040404040408</v>
      </c>
      <c r="AE281" s="27">
        <v>40.757575661245021</v>
      </c>
      <c r="AF281" s="27">
        <v>15.27</v>
      </c>
      <c r="AG281" s="27">
        <v>24.45</v>
      </c>
      <c r="AH281" s="25">
        <v>3.6999999999999998E-2</v>
      </c>
      <c r="AI281" s="27">
        <v>3.17</v>
      </c>
      <c r="AJ281" s="27">
        <v>7.92</v>
      </c>
      <c r="AK281" s="27">
        <v>89.58</v>
      </c>
      <c r="AL281" s="27">
        <v>75</v>
      </c>
      <c r="AM281" s="29">
        <v>112</v>
      </c>
      <c r="AN281" s="27">
        <v>20</v>
      </c>
      <c r="AO281" s="27">
        <v>181.82</v>
      </c>
      <c r="AP281" s="23">
        <v>64.081999999999994</v>
      </c>
    </row>
    <row r="282" spans="1:42" customFormat="1" x14ac:dyDescent="0.25">
      <c r="A282" s="21">
        <v>138</v>
      </c>
      <c r="B282" s="21">
        <v>9587</v>
      </c>
      <c r="C282" s="22" t="s">
        <v>222</v>
      </c>
      <c r="D282" s="22" t="s">
        <v>43</v>
      </c>
      <c r="E282" s="24">
        <v>42934</v>
      </c>
      <c r="F282" s="21">
        <v>2017</v>
      </c>
      <c r="G282" s="22" t="s">
        <v>204</v>
      </c>
      <c r="H282" s="22" t="s">
        <v>41</v>
      </c>
      <c r="I282" s="21">
        <v>2</v>
      </c>
      <c r="J282" s="22" t="s">
        <v>426</v>
      </c>
      <c r="K282" s="22" t="s">
        <v>427</v>
      </c>
      <c r="L282" s="22" t="s">
        <v>420</v>
      </c>
      <c r="M282" s="22" t="s">
        <v>64</v>
      </c>
      <c r="N282" s="22" t="s">
        <v>227</v>
      </c>
      <c r="O282" s="22" t="s">
        <v>421</v>
      </c>
      <c r="P282" s="22" t="s">
        <v>422</v>
      </c>
      <c r="Q282" s="22" t="s">
        <v>61</v>
      </c>
      <c r="R282" s="26">
        <v>47.563541000000001</v>
      </c>
      <c r="S282" s="26">
        <v>-115.37243599999999</v>
      </c>
      <c r="T282" s="22" t="s">
        <v>43</v>
      </c>
      <c r="U282" s="22" t="s">
        <v>62</v>
      </c>
      <c r="V282" s="27"/>
      <c r="W282" s="22" t="s">
        <v>55</v>
      </c>
      <c r="X282" s="30"/>
      <c r="Y282" s="27">
        <v>7.52</v>
      </c>
      <c r="Z282" s="27">
        <v>195</v>
      </c>
      <c r="AA282" s="23">
        <v>1.103</v>
      </c>
      <c r="AB282" s="27">
        <v>1.498</v>
      </c>
      <c r="AC282" s="23">
        <v>0</v>
      </c>
      <c r="AD282" s="27">
        <v>0</v>
      </c>
      <c r="AE282" s="27">
        <v>0</v>
      </c>
      <c r="AF282" s="27">
        <v>17.93</v>
      </c>
      <c r="AG282" s="55"/>
      <c r="AH282" s="25">
        <v>6.5000000000000002E-2</v>
      </c>
      <c r="AI282" s="55"/>
      <c r="AJ282" s="55"/>
      <c r="AK282" s="27">
        <v>89.58</v>
      </c>
      <c r="AL282" s="27">
        <v>39.58</v>
      </c>
      <c r="AM282" s="29">
        <v>131</v>
      </c>
      <c r="AN282" s="27">
        <v>10.42</v>
      </c>
      <c r="AO282" s="27">
        <v>128.21</v>
      </c>
      <c r="AP282" s="23">
        <v>35.999000000000002</v>
      </c>
    </row>
    <row r="283" spans="1:42" customFormat="1" x14ac:dyDescent="0.25">
      <c r="A283" s="21">
        <v>139</v>
      </c>
      <c r="B283" s="21">
        <v>170</v>
      </c>
      <c r="C283" s="22" t="s">
        <v>428</v>
      </c>
      <c r="D283" s="22" t="s">
        <v>43</v>
      </c>
      <c r="E283" s="24">
        <v>37094</v>
      </c>
      <c r="F283" s="21">
        <v>2001</v>
      </c>
      <c r="G283" s="22" t="s">
        <v>204</v>
      </c>
      <c r="H283" s="22" t="s">
        <v>210</v>
      </c>
      <c r="I283" s="21">
        <v>5</v>
      </c>
      <c r="J283" s="22" t="s">
        <v>429</v>
      </c>
      <c r="K283" s="22" t="s">
        <v>430</v>
      </c>
      <c r="L283" s="22" t="s">
        <v>431</v>
      </c>
      <c r="M283" s="22" t="s">
        <v>50</v>
      </c>
      <c r="N283" s="22" t="s">
        <v>227</v>
      </c>
      <c r="O283" s="22" t="s">
        <v>421</v>
      </c>
      <c r="P283" s="22" t="s">
        <v>422</v>
      </c>
      <c r="Q283" s="22" t="s">
        <v>61</v>
      </c>
      <c r="R283" s="26">
        <v>47.693739000000001</v>
      </c>
      <c r="S283" s="26">
        <v>-114.81215899999999</v>
      </c>
      <c r="T283" s="22" t="s">
        <v>43</v>
      </c>
      <c r="U283" s="22" t="s">
        <v>55</v>
      </c>
      <c r="V283" s="27"/>
      <c r="W283" s="22" t="s">
        <v>55</v>
      </c>
      <c r="X283" s="21">
        <v>20</v>
      </c>
      <c r="Y283" s="55"/>
      <c r="Z283" s="27">
        <v>122.9</v>
      </c>
      <c r="AA283" s="23">
        <v>1.456</v>
      </c>
      <c r="AB283" s="27">
        <v>1.024</v>
      </c>
      <c r="AC283" s="23">
        <v>0.16142856223242624</v>
      </c>
      <c r="AD283" s="27">
        <v>56.956875508543533</v>
      </c>
      <c r="AE283" s="27">
        <v>44.263628268261279</v>
      </c>
      <c r="AF283" s="27">
        <v>25</v>
      </c>
      <c r="AG283" s="55"/>
      <c r="AH283" s="25">
        <v>0.09</v>
      </c>
      <c r="AI283" s="55"/>
      <c r="AJ283" s="55"/>
      <c r="AK283" s="27">
        <v>70</v>
      </c>
      <c r="AL283" s="27">
        <v>65</v>
      </c>
      <c r="AM283" s="29">
        <v>114</v>
      </c>
      <c r="AN283" s="27">
        <v>35.9</v>
      </c>
      <c r="AO283" s="27">
        <v>244.1</v>
      </c>
      <c r="AP283" s="23">
        <v>188.197</v>
      </c>
    </row>
    <row r="284" spans="1:42" customFormat="1" x14ac:dyDescent="0.25">
      <c r="A284" s="21">
        <v>139</v>
      </c>
      <c r="B284" s="21">
        <v>173</v>
      </c>
      <c r="C284" s="22" t="s">
        <v>428</v>
      </c>
      <c r="D284" s="22" t="s">
        <v>43</v>
      </c>
      <c r="E284" s="24">
        <v>38196</v>
      </c>
      <c r="F284" s="21">
        <v>2004</v>
      </c>
      <c r="G284" s="22" t="s">
        <v>204</v>
      </c>
      <c r="H284" s="22" t="s">
        <v>210</v>
      </c>
      <c r="I284" s="21">
        <v>5</v>
      </c>
      <c r="J284" s="22" t="s">
        <v>429</v>
      </c>
      <c r="K284" s="22" t="s">
        <v>430</v>
      </c>
      <c r="L284" s="22" t="s">
        <v>431</v>
      </c>
      <c r="M284" s="22" t="s">
        <v>50</v>
      </c>
      <c r="N284" s="22" t="s">
        <v>227</v>
      </c>
      <c r="O284" s="22" t="s">
        <v>421</v>
      </c>
      <c r="P284" s="22" t="s">
        <v>422</v>
      </c>
      <c r="Q284" s="22" t="s">
        <v>61</v>
      </c>
      <c r="R284" s="26">
        <v>47.693739000000001</v>
      </c>
      <c r="S284" s="26">
        <v>-114.81215899999999</v>
      </c>
      <c r="T284" s="22" t="s">
        <v>43</v>
      </c>
      <c r="U284" s="22" t="s">
        <v>55</v>
      </c>
      <c r="V284" s="27">
        <v>30.7071693602194</v>
      </c>
      <c r="W284" s="22" t="s">
        <v>55</v>
      </c>
      <c r="X284" s="21">
        <v>20</v>
      </c>
      <c r="Y284" s="27">
        <v>5.65</v>
      </c>
      <c r="Z284" s="27">
        <v>180.9</v>
      </c>
      <c r="AA284" s="23">
        <v>1.2989999999999999</v>
      </c>
      <c r="AB284" s="27">
        <v>1.0640000000000001</v>
      </c>
      <c r="AC284" s="23">
        <v>0.2159999966621399</v>
      </c>
      <c r="AD284" s="27">
        <v>55.279159756771698</v>
      </c>
      <c r="AE284" s="27">
        <v>31.453841690729835</v>
      </c>
      <c r="AF284" s="55"/>
      <c r="AG284" s="55"/>
      <c r="AH284" s="25">
        <v>0.09</v>
      </c>
      <c r="AI284" s="27">
        <v>23.88</v>
      </c>
      <c r="AJ284" s="27">
        <v>24.36</v>
      </c>
      <c r="AK284" s="27">
        <v>93.48</v>
      </c>
      <c r="AL284" s="27">
        <v>86.96</v>
      </c>
      <c r="AM284" s="29">
        <v>113</v>
      </c>
      <c r="AN284" s="27">
        <v>25.58</v>
      </c>
      <c r="AO284" s="27">
        <v>154.78</v>
      </c>
      <c r="AP284" s="23">
        <v>97.444999999999993</v>
      </c>
    </row>
    <row r="285" spans="1:42" customFormat="1" x14ac:dyDescent="0.25">
      <c r="A285" s="21">
        <v>139</v>
      </c>
      <c r="B285" s="21">
        <v>174</v>
      </c>
      <c r="C285" s="22" t="s">
        <v>428</v>
      </c>
      <c r="D285" s="22" t="s">
        <v>43</v>
      </c>
      <c r="E285" s="24">
        <v>37803</v>
      </c>
      <c r="F285" s="21">
        <v>2003</v>
      </c>
      <c r="G285" s="22" t="s">
        <v>204</v>
      </c>
      <c r="H285" s="22" t="s">
        <v>210</v>
      </c>
      <c r="I285" s="21">
        <v>5</v>
      </c>
      <c r="J285" s="22" t="s">
        <v>429</v>
      </c>
      <c r="K285" s="22" t="s">
        <v>430</v>
      </c>
      <c r="L285" s="22" t="s">
        <v>431</v>
      </c>
      <c r="M285" s="22" t="s">
        <v>50</v>
      </c>
      <c r="N285" s="22" t="s">
        <v>227</v>
      </c>
      <c r="O285" s="22" t="s">
        <v>421</v>
      </c>
      <c r="P285" s="22" t="s">
        <v>422</v>
      </c>
      <c r="Q285" s="22" t="s">
        <v>61</v>
      </c>
      <c r="R285" s="26">
        <v>47.693739000000001</v>
      </c>
      <c r="S285" s="26">
        <v>-114.81215899999999</v>
      </c>
      <c r="T285" s="22" t="s">
        <v>43</v>
      </c>
      <c r="U285" s="22" t="s">
        <v>55</v>
      </c>
      <c r="V285" s="27">
        <v>43.438481394231097</v>
      </c>
      <c r="W285" s="22" t="s">
        <v>55</v>
      </c>
      <c r="X285" s="21">
        <v>20</v>
      </c>
      <c r="Y285" s="27">
        <v>6.44</v>
      </c>
      <c r="Z285" s="27">
        <v>184.1</v>
      </c>
      <c r="AA285" s="23">
        <v>1.32</v>
      </c>
      <c r="AB285" s="27">
        <v>1.014</v>
      </c>
      <c r="AC285" s="23">
        <v>0.20999999493360519</v>
      </c>
      <c r="AD285" s="27">
        <v>54.318305268875612</v>
      </c>
      <c r="AE285" s="27">
        <v>47.039652570054166</v>
      </c>
      <c r="AF285" s="27">
        <v>21.92</v>
      </c>
      <c r="AG285" s="27">
        <v>91.11</v>
      </c>
      <c r="AH285" s="25">
        <v>4.4999999999999998E-2</v>
      </c>
      <c r="AI285" s="27">
        <v>0.98</v>
      </c>
      <c r="AJ285" s="27">
        <v>3.37</v>
      </c>
      <c r="AK285" s="27">
        <v>97.62</v>
      </c>
      <c r="AL285" s="27">
        <v>88.1</v>
      </c>
      <c r="AM285" s="29">
        <v>113</v>
      </c>
      <c r="AN285" s="27">
        <v>23.81</v>
      </c>
      <c r="AO285" s="27">
        <v>217.27</v>
      </c>
      <c r="AP285" s="23">
        <v>155.01499999999999</v>
      </c>
    </row>
    <row r="286" spans="1:42" customFormat="1" x14ac:dyDescent="0.25">
      <c r="A286" s="21">
        <v>139</v>
      </c>
      <c r="B286" s="21">
        <v>2174</v>
      </c>
      <c r="C286" s="22" t="s">
        <v>428</v>
      </c>
      <c r="D286" s="22" t="s">
        <v>43</v>
      </c>
      <c r="E286" s="24">
        <v>38923</v>
      </c>
      <c r="F286" s="21">
        <v>2006</v>
      </c>
      <c r="G286" s="22" t="s">
        <v>204</v>
      </c>
      <c r="H286" s="22" t="s">
        <v>210</v>
      </c>
      <c r="I286" s="21">
        <v>5</v>
      </c>
      <c r="J286" s="22" t="s">
        <v>429</v>
      </c>
      <c r="K286" s="22" t="s">
        <v>430</v>
      </c>
      <c r="L286" s="22" t="s">
        <v>431</v>
      </c>
      <c r="M286" s="22" t="s">
        <v>50</v>
      </c>
      <c r="N286" s="22" t="s">
        <v>227</v>
      </c>
      <c r="O286" s="22" t="s">
        <v>421</v>
      </c>
      <c r="P286" s="22" t="s">
        <v>422</v>
      </c>
      <c r="Q286" s="22" t="s">
        <v>61</v>
      </c>
      <c r="R286" s="26">
        <v>47.693739000000001</v>
      </c>
      <c r="S286" s="26">
        <v>-114.81215899999999</v>
      </c>
      <c r="T286" s="22" t="s">
        <v>43</v>
      </c>
      <c r="U286" s="22" t="s">
        <v>44</v>
      </c>
      <c r="V286" s="27">
        <v>42.391889999999997</v>
      </c>
      <c r="W286" s="22" t="s">
        <v>55</v>
      </c>
      <c r="X286" s="21">
        <v>30</v>
      </c>
      <c r="Y286" s="27">
        <v>6.39</v>
      </c>
      <c r="Z286" s="27">
        <v>173.4</v>
      </c>
      <c r="AA286" s="23">
        <v>1.373</v>
      </c>
      <c r="AB286" s="27">
        <v>1.0840000000000001</v>
      </c>
      <c r="AC286" s="23">
        <v>0.1679999977350235</v>
      </c>
      <c r="AD286" s="27">
        <v>57.67012687427912</v>
      </c>
      <c r="AE286" s="27">
        <v>32.75663231208388</v>
      </c>
      <c r="AF286" s="27">
        <v>23.66</v>
      </c>
      <c r="AG286" s="27">
        <v>80.86</v>
      </c>
      <c r="AH286" s="25">
        <v>8.7999999999999995E-2</v>
      </c>
      <c r="AI286" s="27">
        <v>0.2</v>
      </c>
      <c r="AJ286" s="27">
        <v>0.8</v>
      </c>
      <c r="AK286" s="27">
        <v>100</v>
      </c>
      <c r="AL286" s="27">
        <v>100</v>
      </c>
      <c r="AM286" s="29">
        <v>118</v>
      </c>
      <c r="AN286" s="27">
        <v>27.27</v>
      </c>
      <c r="AO286" s="27">
        <v>149.94</v>
      </c>
      <c r="AP286" s="23">
        <v>74.691999999999993</v>
      </c>
    </row>
    <row r="287" spans="1:42" customFormat="1" x14ac:dyDescent="0.25">
      <c r="A287" s="21">
        <v>139</v>
      </c>
      <c r="B287" s="21">
        <v>3861</v>
      </c>
      <c r="C287" s="22" t="s">
        <v>428</v>
      </c>
      <c r="D287" s="22" t="s">
        <v>43</v>
      </c>
      <c r="E287" s="24">
        <v>39293</v>
      </c>
      <c r="F287" s="21">
        <v>2007</v>
      </c>
      <c r="G287" s="22" t="s">
        <v>204</v>
      </c>
      <c r="H287" s="22" t="s">
        <v>210</v>
      </c>
      <c r="I287" s="21">
        <v>5</v>
      </c>
      <c r="J287" s="22" t="s">
        <v>429</v>
      </c>
      <c r="K287" s="22" t="s">
        <v>430</v>
      </c>
      <c r="L287" s="22" t="s">
        <v>431</v>
      </c>
      <c r="M287" s="22" t="s">
        <v>50</v>
      </c>
      <c r="N287" s="22" t="s">
        <v>227</v>
      </c>
      <c r="O287" s="22" t="s">
        <v>421</v>
      </c>
      <c r="P287" s="22" t="s">
        <v>422</v>
      </c>
      <c r="Q287" s="22" t="s">
        <v>61</v>
      </c>
      <c r="R287" s="26">
        <v>47.693739000000001</v>
      </c>
      <c r="S287" s="26">
        <v>-114.81215899999999</v>
      </c>
      <c r="T287" s="22" t="s">
        <v>43</v>
      </c>
      <c r="U287" s="22" t="s">
        <v>44</v>
      </c>
      <c r="V287" s="27">
        <v>38.868429999999996</v>
      </c>
      <c r="W287" s="22" t="s">
        <v>55</v>
      </c>
      <c r="X287" s="21">
        <v>20</v>
      </c>
      <c r="Y287" s="27">
        <v>5.48</v>
      </c>
      <c r="Z287" s="27">
        <v>194</v>
      </c>
      <c r="AA287" s="23">
        <v>1.206</v>
      </c>
      <c r="AB287" s="27">
        <v>1.093</v>
      </c>
      <c r="AC287" s="23">
        <v>0.19874999672174454</v>
      </c>
      <c r="AD287" s="27">
        <v>41.237113402061858</v>
      </c>
      <c r="AE287" s="27">
        <v>33.24742317199707</v>
      </c>
      <c r="AF287" s="27">
        <v>24.91</v>
      </c>
      <c r="AG287" s="27">
        <v>66.739999999999995</v>
      </c>
      <c r="AH287" s="25">
        <v>5.6000000000000001E-2</v>
      </c>
      <c r="AI287" s="27">
        <v>0.83</v>
      </c>
      <c r="AJ287" s="27">
        <v>4.58</v>
      </c>
      <c r="AK287" s="27">
        <v>96</v>
      </c>
      <c r="AL287" s="27">
        <v>90</v>
      </c>
      <c r="AM287" s="29">
        <v>104</v>
      </c>
      <c r="AN287" s="27">
        <v>35.42</v>
      </c>
      <c r="AO287" s="27">
        <v>123.71</v>
      </c>
      <c r="AP287" s="23">
        <v>100.71299999999999</v>
      </c>
    </row>
    <row r="288" spans="1:42" customFormat="1" x14ac:dyDescent="0.25">
      <c r="A288" s="21">
        <v>139</v>
      </c>
      <c r="B288" s="21">
        <v>4116</v>
      </c>
      <c r="C288" s="22" t="s">
        <v>428</v>
      </c>
      <c r="D288" s="22" t="s">
        <v>43</v>
      </c>
      <c r="E288" s="24">
        <v>39658</v>
      </c>
      <c r="F288" s="21">
        <v>2008</v>
      </c>
      <c r="G288" s="22" t="s">
        <v>204</v>
      </c>
      <c r="H288" s="22" t="s">
        <v>210</v>
      </c>
      <c r="I288" s="21">
        <v>5</v>
      </c>
      <c r="J288" s="22" t="s">
        <v>429</v>
      </c>
      <c r="K288" s="22" t="s">
        <v>430</v>
      </c>
      <c r="L288" s="22" t="s">
        <v>431</v>
      </c>
      <c r="M288" s="22" t="s">
        <v>50</v>
      </c>
      <c r="N288" s="22" t="s">
        <v>227</v>
      </c>
      <c r="O288" s="22" t="s">
        <v>421</v>
      </c>
      <c r="P288" s="22" t="s">
        <v>422</v>
      </c>
      <c r="Q288" s="22" t="s">
        <v>61</v>
      </c>
      <c r="R288" s="26">
        <v>47.693739000000001</v>
      </c>
      <c r="S288" s="26">
        <v>-114.81215899999999</v>
      </c>
      <c r="T288" s="22" t="s">
        <v>43</v>
      </c>
      <c r="U288" s="22" t="s">
        <v>44</v>
      </c>
      <c r="V288" s="27">
        <v>35.036169999999998</v>
      </c>
      <c r="W288" s="22" t="s">
        <v>55</v>
      </c>
      <c r="X288" s="21">
        <v>30</v>
      </c>
      <c r="Y288" s="27">
        <v>5.21</v>
      </c>
      <c r="Z288" s="27">
        <v>185</v>
      </c>
      <c r="AA288" s="23">
        <v>1.3140000000000001</v>
      </c>
      <c r="AB288" s="27">
        <v>1.0269999999999999</v>
      </c>
      <c r="AC288" s="23">
        <v>0.18571428315980093</v>
      </c>
      <c r="AD288" s="27">
        <v>37.837837837837839</v>
      </c>
      <c r="AE288" s="27">
        <v>19.729729471979915</v>
      </c>
      <c r="AF288" s="27">
        <v>19.329999999999998</v>
      </c>
      <c r="AG288" s="27">
        <v>95.63</v>
      </c>
      <c r="AH288" s="25">
        <v>0.10199999999999999</v>
      </c>
      <c r="AI288" s="27">
        <v>0.13</v>
      </c>
      <c r="AJ288" s="27">
        <v>0.44</v>
      </c>
      <c r="AK288" s="27">
        <v>100</v>
      </c>
      <c r="AL288" s="27">
        <v>95.65</v>
      </c>
      <c r="AM288" s="29">
        <v>129</v>
      </c>
      <c r="AN288" s="27">
        <v>19.57</v>
      </c>
      <c r="AO288" s="27">
        <v>210.81</v>
      </c>
      <c r="AP288" s="23">
        <v>82.817999999999998</v>
      </c>
    </row>
    <row r="289" spans="1:42" customFormat="1" x14ac:dyDescent="0.25">
      <c r="A289" s="21">
        <v>139</v>
      </c>
      <c r="B289" s="21">
        <v>4807</v>
      </c>
      <c r="C289" s="22" t="s">
        <v>428</v>
      </c>
      <c r="D289" s="22" t="s">
        <v>43</v>
      </c>
      <c r="E289" s="24">
        <v>40019</v>
      </c>
      <c r="F289" s="21">
        <v>2009</v>
      </c>
      <c r="G289" s="22" t="s">
        <v>204</v>
      </c>
      <c r="H289" s="22" t="s">
        <v>210</v>
      </c>
      <c r="I289" s="21">
        <v>5</v>
      </c>
      <c r="J289" s="22" t="s">
        <v>429</v>
      </c>
      <c r="K289" s="22" t="s">
        <v>430</v>
      </c>
      <c r="L289" s="22" t="s">
        <v>431</v>
      </c>
      <c r="M289" s="22" t="s">
        <v>50</v>
      </c>
      <c r="N289" s="22" t="s">
        <v>227</v>
      </c>
      <c r="O289" s="22" t="s">
        <v>421</v>
      </c>
      <c r="P289" s="22" t="s">
        <v>422</v>
      </c>
      <c r="Q289" s="22" t="s">
        <v>61</v>
      </c>
      <c r="R289" s="26">
        <v>47.693739000000001</v>
      </c>
      <c r="S289" s="26">
        <v>-114.81215899999999</v>
      </c>
      <c r="T289" s="22" t="s">
        <v>43</v>
      </c>
      <c r="U289" s="22" t="s">
        <v>44</v>
      </c>
      <c r="V289" s="27">
        <v>47.658439999999999</v>
      </c>
      <c r="W289" s="22" t="s">
        <v>55</v>
      </c>
      <c r="X289" s="21">
        <v>20</v>
      </c>
      <c r="Y289" s="27">
        <v>6.57</v>
      </c>
      <c r="Z289" s="27">
        <v>185.4</v>
      </c>
      <c r="AA289" s="23">
        <v>1.2509999999999999</v>
      </c>
      <c r="AB289" s="27">
        <v>1.028</v>
      </c>
      <c r="AC289" s="23">
        <v>0.16285714081355504</v>
      </c>
      <c r="AD289" s="27">
        <v>75.512405609492987</v>
      </c>
      <c r="AE289" s="27">
        <v>48.867313735822002</v>
      </c>
      <c r="AF289" s="27">
        <v>19.73</v>
      </c>
      <c r="AG289" s="27">
        <v>47.37</v>
      </c>
      <c r="AH289" s="25">
        <v>7.0499999999999993E-2</v>
      </c>
      <c r="AI289" s="27">
        <v>0.33</v>
      </c>
      <c r="AJ289" s="27">
        <v>2.79</v>
      </c>
      <c r="AK289" s="27">
        <v>82.61</v>
      </c>
      <c r="AL289" s="27">
        <v>73.91</v>
      </c>
      <c r="AM289" s="29">
        <v>118</v>
      </c>
      <c r="AN289" s="27">
        <v>22.22</v>
      </c>
      <c r="AO289" s="27">
        <v>269.69</v>
      </c>
      <c r="AP289" s="23">
        <v>67.864000000000004</v>
      </c>
    </row>
    <row r="290" spans="1:42" customFormat="1" x14ac:dyDescent="0.25">
      <c r="A290" s="21">
        <v>139</v>
      </c>
      <c r="B290" s="21">
        <v>5371</v>
      </c>
      <c r="C290" s="22" t="s">
        <v>428</v>
      </c>
      <c r="D290" s="22" t="s">
        <v>43</v>
      </c>
      <c r="E290" s="24">
        <v>40354</v>
      </c>
      <c r="F290" s="21">
        <v>2010</v>
      </c>
      <c r="G290" s="22" t="s">
        <v>204</v>
      </c>
      <c r="H290" s="22" t="s">
        <v>210</v>
      </c>
      <c r="I290" s="21">
        <v>5</v>
      </c>
      <c r="J290" s="22" t="s">
        <v>429</v>
      </c>
      <c r="K290" s="22" t="s">
        <v>430</v>
      </c>
      <c r="L290" s="22" t="s">
        <v>431</v>
      </c>
      <c r="M290" s="22" t="s">
        <v>50</v>
      </c>
      <c r="N290" s="22" t="s">
        <v>227</v>
      </c>
      <c r="O290" s="22" t="s">
        <v>421</v>
      </c>
      <c r="P290" s="22" t="s">
        <v>422</v>
      </c>
      <c r="Q290" s="22" t="s">
        <v>61</v>
      </c>
      <c r="R290" s="26">
        <v>47.693739000000001</v>
      </c>
      <c r="S290" s="26">
        <v>-114.81215899999999</v>
      </c>
      <c r="T290" s="22" t="s">
        <v>43</v>
      </c>
      <c r="U290" s="22" t="s">
        <v>44</v>
      </c>
      <c r="V290" s="27">
        <v>54.16854</v>
      </c>
      <c r="W290" s="22" t="s">
        <v>55</v>
      </c>
      <c r="X290" s="21">
        <v>10</v>
      </c>
      <c r="Y290" s="27">
        <v>6.96</v>
      </c>
      <c r="Z290" s="27">
        <v>178.2</v>
      </c>
      <c r="AA290" s="23">
        <v>1.369</v>
      </c>
      <c r="AB290" s="27">
        <v>1.026</v>
      </c>
      <c r="AC290" s="23">
        <v>0.30999999245007831</v>
      </c>
      <c r="AD290" s="27">
        <v>16.835016835016834</v>
      </c>
      <c r="AE290" s="27">
        <v>14.64646459294757</v>
      </c>
      <c r="AF290" s="27">
        <v>16.579999999999998</v>
      </c>
      <c r="AG290" s="27">
        <v>26.21</v>
      </c>
      <c r="AH290" s="25">
        <v>9.1999999999999998E-2</v>
      </c>
      <c r="AI290" s="27">
        <v>0</v>
      </c>
      <c r="AJ290" s="27">
        <v>0</v>
      </c>
      <c r="AK290" s="27">
        <v>100</v>
      </c>
      <c r="AL290" s="27">
        <v>95.65</v>
      </c>
      <c r="AM290" s="29">
        <v>108</v>
      </c>
      <c r="AN290" s="27">
        <v>34.78</v>
      </c>
      <c r="AO290" s="27">
        <v>235.69</v>
      </c>
      <c r="AP290" s="23">
        <v>108.744</v>
      </c>
    </row>
    <row r="291" spans="1:42" customFormat="1" x14ac:dyDescent="0.25">
      <c r="A291" s="21">
        <v>139</v>
      </c>
      <c r="B291" s="21">
        <v>5984</v>
      </c>
      <c r="C291" s="22" t="s">
        <v>428</v>
      </c>
      <c r="D291" s="22" t="s">
        <v>43</v>
      </c>
      <c r="E291" s="24">
        <v>40746</v>
      </c>
      <c r="F291" s="21">
        <v>2011</v>
      </c>
      <c r="G291" s="22" t="s">
        <v>204</v>
      </c>
      <c r="H291" s="22" t="s">
        <v>210</v>
      </c>
      <c r="I291" s="21">
        <v>5</v>
      </c>
      <c r="J291" s="22" t="s">
        <v>429</v>
      </c>
      <c r="K291" s="22" t="s">
        <v>430</v>
      </c>
      <c r="L291" s="22" t="s">
        <v>431</v>
      </c>
      <c r="M291" s="22" t="s">
        <v>50</v>
      </c>
      <c r="N291" s="22" t="s">
        <v>227</v>
      </c>
      <c r="O291" s="22" t="s">
        <v>421</v>
      </c>
      <c r="P291" s="22" t="s">
        <v>422</v>
      </c>
      <c r="Q291" s="22" t="s">
        <v>61</v>
      </c>
      <c r="R291" s="26">
        <v>47.693739000000001</v>
      </c>
      <c r="S291" s="26">
        <v>-114.81215899999999</v>
      </c>
      <c r="T291" s="22" t="s">
        <v>43</v>
      </c>
      <c r="U291" s="22" t="s">
        <v>44</v>
      </c>
      <c r="V291" s="27">
        <v>42.158119999999997</v>
      </c>
      <c r="W291" s="22" t="s">
        <v>55</v>
      </c>
      <c r="X291" s="21">
        <v>20</v>
      </c>
      <c r="Y291" s="27">
        <v>6.32</v>
      </c>
      <c r="Z291" s="27">
        <v>177.8</v>
      </c>
      <c r="AA291" s="23">
        <v>1.3440000000000001</v>
      </c>
      <c r="AB291" s="27">
        <v>1.048</v>
      </c>
      <c r="AC291" s="23">
        <v>0.18666666083865696</v>
      </c>
      <c r="AD291" s="27">
        <v>50.618672665916755</v>
      </c>
      <c r="AE291" s="27">
        <v>25.984251995322673</v>
      </c>
      <c r="AF291" s="27">
        <v>16.34</v>
      </c>
      <c r="AG291" s="27">
        <v>34.08</v>
      </c>
      <c r="AH291" s="25">
        <v>0.08</v>
      </c>
      <c r="AI291" s="27">
        <v>0</v>
      </c>
      <c r="AJ291" s="27">
        <v>0.75</v>
      </c>
      <c r="AK291" s="27">
        <v>100</v>
      </c>
      <c r="AL291" s="27">
        <v>95.45</v>
      </c>
      <c r="AM291" s="29">
        <v>118</v>
      </c>
      <c r="AN291" s="27">
        <v>25</v>
      </c>
      <c r="AO291" s="27">
        <v>269.97000000000003</v>
      </c>
      <c r="AP291" s="23">
        <v>106.462</v>
      </c>
    </row>
    <row r="292" spans="1:42" customFormat="1" x14ac:dyDescent="0.25">
      <c r="A292" s="21">
        <v>139</v>
      </c>
      <c r="B292" s="21">
        <v>6537</v>
      </c>
      <c r="C292" s="22" t="s">
        <v>428</v>
      </c>
      <c r="D292" s="22" t="s">
        <v>43</v>
      </c>
      <c r="E292" s="24">
        <v>41098</v>
      </c>
      <c r="F292" s="21">
        <v>2012</v>
      </c>
      <c r="G292" s="22" t="s">
        <v>204</v>
      </c>
      <c r="H292" s="22" t="s">
        <v>210</v>
      </c>
      <c r="I292" s="21">
        <v>5</v>
      </c>
      <c r="J292" s="22" t="s">
        <v>429</v>
      </c>
      <c r="K292" s="22" t="s">
        <v>430</v>
      </c>
      <c r="L292" s="22" t="s">
        <v>431</v>
      </c>
      <c r="M292" s="22" t="s">
        <v>50</v>
      </c>
      <c r="N292" s="22" t="s">
        <v>227</v>
      </c>
      <c r="O292" s="22" t="s">
        <v>421</v>
      </c>
      <c r="P292" s="22" t="s">
        <v>422</v>
      </c>
      <c r="Q292" s="22" t="s">
        <v>61</v>
      </c>
      <c r="R292" s="26">
        <v>47.693739000000001</v>
      </c>
      <c r="S292" s="26">
        <v>-114.81215899999999</v>
      </c>
      <c r="T292" s="22" t="s">
        <v>43</v>
      </c>
      <c r="U292" s="22" t="s">
        <v>44</v>
      </c>
      <c r="V292" s="27">
        <v>39.205689999999997</v>
      </c>
      <c r="W292" s="22" t="s">
        <v>55</v>
      </c>
      <c r="X292" s="21">
        <v>20</v>
      </c>
      <c r="Y292" s="27">
        <v>6.15</v>
      </c>
      <c r="Z292" s="27">
        <v>176.6</v>
      </c>
      <c r="AA292" s="23">
        <v>1.3480000000000001</v>
      </c>
      <c r="AB292" s="27">
        <v>1.002</v>
      </c>
      <c r="AC292" s="23">
        <v>0.21999999667916978</v>
      </c>
      <c r="AD292" s="27">
        <v>39.637599093997736</v>
      </c>
      <c r="AE292" s="27">
        <v>18.176670117664447</v>
      </c>
      <c r="AF292" s="27">
        <v>15.09</v>
      </c>
      <c r="AG292" s="27">
        <v>34.590000000000003</v>
      </c>
      <c r="AH292" s="25">
        <v>8.3000000000000004E-2</v>
      </c>
      <c r="AI292" s="27">
        <v>0.1</v>
      </c>
      <c r="AJ292" s="27">
        <v>1.25</v>
      </c>
      <c r="AK292" s="27">
        <v>100</v>
      </c>
      <c r="AL292" s="27">
        <v>100</v>
      </c>
      <c r="AM292" s="29">
        <v>127</v>
      </c>
      <c r="AN292" s="27">
        <v>11.36</v>
      </c>
      <c r="AO292" s="27">
        <v>424.69</v>
      </c>
      <c r="AP292" s="23">
        <v>174.92599999999999</v>
      </c>
    </row>
    <row r="293" spans="1:42" customFormat="1" x14ac:dyDescent="0.25">
      <c r="A293" s="21">
        <v>139</v>
      </c>
      <c r="B293" s="21">
        <v>8426</v>
      </c>
      <c r="C293" s="22" t="s">
        <v>428</v>
      </c>
      <c r="D293" s="22" t="s">
        <v>43</v>
      </c>
      <c r="E293" s="24">
        <v>42188</v>
      </c>
      <c r="F293" s="21">
        <v>2015</v>
      </c>
      <c r="G293" s="22" t="s">
        <v>204</v>
      </c>
      <c r="H293" s="22" t="s">
        <v>210</v>
      </c>
      <c r="I293" s="21">
        <v>5</v>
      </c>
      <c r="J293" s="22" t="s">
        <v>429</v>
      </c>
      <c r="K293" s="22" t="s">
        <v>430</v>
      </c>
      <c r="L293" s="22" t="s">
        <v>431</v>
      </c>
      <c r="M293" s="22" t="s">
        <v>50</v>
      </c>
      <c r="N293" s="22" t="s">
        <v>227</v>
      </c>
      <c r="O293" s="22" t="s">
        <v>421</v>
      </c>
      <c r="P293" s="22" t="s">
        <v>422</v>
      </c>
      <c r="Q293" s="22" t="s">
        <v>61</v>
      </c>
      <c r="R293" s="26">
        <v>47.693739000000001</v>
      </c>
      <c r="S293" s="26">
        <v>-114.81215899999999</v>
      </c>
      <c r="T293" s="22" t="s">
        <v>43</v>
      </c>
      <c r="U293" s="22" t="s">
        <v>44</v>
      </c>
      <c r="V293" s="27">
        <v>43.792409999999997</v>
      </c>
      <c r="W293" s="22" t="s">
        <v>55</v>
      </c>
      <c r="X293" s="21">
        <v>30</v>
      </c>
      <c r="Y293" s="27">
        <v>6.31</v>
      </c>
      <c r="Z293" s="27">
        <v>185.9</v>
      </c>
      <c r="AA293" s="23">
        <v>1.2749999999999999</v>
      </c>
      <c r="AB293" s="27">
        <v>1.014</v>
      </c>
      <c r="AC293" s="23">
        <v>0.21545454859733582</v>
      </c>
      <c r="AD293" s="27">
        <v>59.171597633136095</v>
      </c>
      <c r="AE293" s="27">
        <v>32.114039831997694</v>
      </c>
      <c r="AF293" s="27">
        <v>17.78</v>
      </c>
      <c r="AG293" s="27">
        <v>44.47</v>
      </c>
      <c r="AH293" s="25">
        <v>0.11849999999999999</v>
      </c>
      <c r="AI293" s="27">
        <v>0.1</v>
      </c>
      <c r="AJ293" s="27">
        <v>3.11</v>
      </c>
      <c r="AK293" s="27">
        <v>100</v>
      </c>
      <c r="AL293" s="27">
        <v>91.3</v>
      </c>
      <c r="AM293" s="29">
        <v>125</v>
      </c>
      <c r="AN293" s="27">
        <v>19.57</v>
      </c>
      <c r="AO293" s="27">
        <v>317.37</v>
      </c>
      <c r="AP293" s="23">
        <v>115.101</v>
      </c>
    </row>
    <row r="294" spans="1:42" customFormat="1" x14ac:dyDescent="0.25">
      <c r="A294" s="21">
        <v>144</v>
      </c>
      <c r="B294" s="21">
        <v>180</v>
      </c>
      <c r="C294" s="22" t="s">
        <v>432</v>
      </c>
      <c r="D294" s="22" t="s">
        <v>43</v>
      </c>
      <c r="E294" s="24">
        <v>37831</v>
      </c>
      <c r="F294" s="21">
        <v>2003</v>
      </c>
      <c r="G294" s="22" t="s">
        <v>204</v>
      </c>
      <c r="H294" s="22" t="s">
        <v>41</v>
      </c>
      <c r="I294" s="21">
        <v>3</v>
      </c>
      <c r="J294" s="22" t="s">
        <v>433</v>
      </c>
      <c r="K294" s="22" t="s">
        <v>434</v>
      </c>
      <c r="L294" s="22" t="s">
        <v>435</v>
      </c>
      <c r="M294" s="22" t="s">
        <v>42</v>
      </c>
      <c r="N294" s="22" t="s">
        <v>227</v>
      </c>
      <c r="O294" s="22" t="s">
        <v>326</v>
      </c>
      <c r="P294" s="22" t="s">
        <v>416</v>
      </c>
      <c r="Q294" s="22" t="s">
        <v>61</v>
      </c>
      <c r="R294" s="26">
        <v>48.117828000000003</v>
      </c>
      <c r="S294" s="26">
        <v>-115.330735</v>
      </c>
      <c r="T294" s="22" t="s">
        <v>43</v>
      </c>
      <c r="U294" s="22" t="s">
        <v>55</v>
      </c>
      <c r="V294" s="27">
        <v>20.6481189488251</v>
      </c>
      <c r="W294" s="22" t="s">
        <v>55</v>
      </c>
      <c r="X294" s="30"/>
      <c r="Y294" s="27">
        <v>2.11</v>
      </c>
      <c r="Z294" s="27">
        <v>168.3</v>
      </c>
      <c r="AA294" s="23">
        <v>2.597</v>
      </c>
      <c r="AB294" s="27">
        <v>1.147</v>
      </c>
      <c r="AC294" s="23">
        <v>0.12846154089157397</v>
      </c>
      <c r="AD294" s="27">
        <v>77.24301841948899</v>
      </c>
      <c r="AE294" s="27">
        <v>17.587641131219165</v>
      </c>
      <c r="AF294" s="27">
        <v>8.9</v>
      </c>
      <c r="AG294" s="27">
        <v>33.9</v>
      </c>
      <c r="AH294" s="25">
        <v>1.9E-2</v>
      </c>
      <c r="AI294" s="27">
        <v>2.5</v>
      </c>
      <c r="AJ294" s="27">
        <v>27.33</v>
      </c>
      <c r="AK294" s="27">
        <v>100</v>
      </c>
      <c r="AL294" s="55"/>
      <c r="AM294" s="29">
        <v>92</v>
      </c>
      <c r="AN294" s="27">
        <v>47.62</v>
      </c>
      <c r="AO294" s="27">
        <v>249.55</v>
      </c>
      <c r="AP294" s="23">
        <v>83.14</v>
      </c>
    </row>
    <row r="295" spans="1:42" customFormat="1" x14ac:dyDescent="0.25">
      <c r="A295" s="21">
        <v>144</v>
      </c>
      <c r="B295" s="21">
        <v>4117</v>
      </c>
      <c r="C295" s="22" t="s">
        <v>432</v>
      </c>
      <c r="D295" s="22" t="s">
        <v>43</v>
      </c>
      <c r="E295" s="24">
        <v>39652</v>
      </c>
      <c r="F295" s="21">
        <v>2008</v>
      </c>
      <c r="G295" s="22" t="s">
        <v>204</v>
      </c>
      <c r="H295" s="22" t="s">
        <v>41</v>
      </c>
      <c r="I295" s="21">
        <v>3</v>
      </c>
      <c r="J295" s="22" t="s">
        <v>433</v>
      </c>
      <c r="K295" s="22" t="s">
        <v>434</v>
      </c>
      <c r="L295" s="22" t="s">
        <v>435</v>
      </c>
      <c r="M295" s="22" t="s">
        <v>42</v>
      </c>
      <c r="N295" s="22" t="s">
        <v>227</v>
      </c>
      <c r="O295" s="22" t="s">
        <v>326</v>
      </c>
      <c r="P295" s="22" t="s">
        <v>416</v>
      </c>
      <c r="Q295" s="22" t="s">
        <v>61</v>
      </c>
      <c r="R295" s="26">
        <v>48.117828000000003</v>
      </c>
      <c r="S295" s="26">
        <v>-115.330735</v>
      </c>
      <c r="T295" s="22" t="s">
        <v>43</v>
      </c>
      <c r="U295" s="22" t="s">
        <v>44</v>
      </c>
      <c r="V295" s="27">
        <v>30.279720000000001</v>
      </c>
      <c r="W295" s="22" t="s">
        <v>55</v>
      </c>
      <c r="X295" s="21">
        <v>120</v>
      </c>
      <c r="Y295" s="27">
        <v>2.63</v>
      </c>
      <c r="Z295" s="27">
        <v>166.8</v>
      </c>
      <c r="AA295" s="23">
        <v>4.0469999999999997</v>
      </c>
      <c r="AB295" s="27">
        <v>1.2450000000000001</v>
      </c>
      <c r="AC295" s="23">
        <v>0.18920000046491622</v>
      </c>
      <c r="AD295" s="27">
        <v>149.88009592326136</v>
      </c>
      <c r="AE295" s="27">
        <v>35.671462972673005</v>
      </c>
      <c r="AF295" s="27">
        <v>8.07</v>
      </c>
      <c r="AG295" s="27">
        <v>39.340000000000003</v>
      </c>
      <c r="AH295" s="25">
        <v>1.2E-2</v>
      </c>
      <c r="AI295" s="27">
        <v>9.92</v>
      </c>
      <c r="AJ295" s="27">
        <v>24.06</v>
      </c>
      <c r="AK295" s="27">
        <v>95.24</v>
      </c>
      <c r="AL295" s="27">
        <v>83.33</v>
      </c>
      <c r="AM295" s="29">
        <v>95</v>
      </c>
      <c r="AN295" s="27">
        <v>40.479999999999997</v>
      </c>
      <c r="AO295" s="27">
        <v>197.84</v>
      </c>
      <c r="AP295" s="23">
        <v>158.501</v>
      </c>
    </row>
    <row r="296" spans="1:42" customFormat="1" x14ac:dyDescent="0.25">
      <c r="A296" s="21">
        <v>144</v>
      </c>
      <c r="B296" s="21">
        <v>7316</v>
      </c>
      <c r="C296" s="22" t="s">
        <v>432</v>
      </c>
      <c r="D296" s="22" t="s">
        <v>43</v>
      </c>
      <c r="E296" s="24">
        <v>41485</v>
      </c>
      <c r="F296" s="21">
        <v>2013</v>
      </c>
      <c r="G296" s="22" t="s">
        <v>204</v>
      </c>
      <c r="H296" s="22" t="s">
        <v>41</v>
      </c>
      <c r="I296" s="21">
        <v>3</v>
      </c>
      <c r="J296" s="22" t="s">
        <v>433</v>
      </c>
      <c r="K296" s="22" t="s">
        <v>434</v>
      </c>
      <c r="L296" s="22" t="s">
        <v>435</v>
      </c>
      <c r="M296" s="22" t="s">
        <v>42</v>
      </c>
      <c r="N296" s="22" t="s">
        <v>227</v>
      </c>
      <c r="O296" s="22" t="s">
        <v>326</v>
      </c>
      <c r="P296" s="22" t="s">
        <v>416</v>
      </c>
      <c r="Q296" s="22" t="s">
        <v>61</v>
      </c>
      <c r="R296" s="26">
        <v>48.117828000000003</v>
      </c>
      <c r="S296" s="26">
        <v>-115.330735</v>
      </c>
      <c r="T296" s="22" t="s">
        <v>43</v>
      </c>
      <c r="U296" s="22" t="s">
        <v>44</v>
      </c>
      <c r="V296" s="27">
        <v>50.757770000000001</v>
      </c>
      <c r="W296" s="22" t="s">
        <v>55</v>
      </c>
      <c r="X296" s="21">
        <v>210</v>
      </c>
      <c r="Y296" s="27">
        <v>1.99</v>
      </c>
      <c r="Z296" s="27">
        <v>160.1</v>
      </c>
      <c r="AA296" s="23">
        <v>4.1289999999999996</v>
      </c>
      <c r="AB296" s="27">
        <v>1.2110000000000001</v>
      </c>
      <c r="AC296" s="23">
        <v>0.18857142861400331</v>
      </c>
      <c r="AD296" s="27">
        <v>131.16801998750782</v>
      </c>
      <c r="AE296" s="27">
        <v>27.920049775175421</v>
      </c>
      <c r="AF296" s="27">
        <v>6.63</v>
      </c>
      <c r="AG296" s="27">
        <v>13.24</v>
      </c>
      <c r="AH296" s="25">
        <v>1.9E-2</v>
      </c>
      <c r="AI296" s="27">
        <v>3.87</v>
      </c>
      <c r="AJ296" s="27">
        <v>7.78</v>
      </c>
      <c r="AK296" s="27">
        <v>97.5</v>
      </c>
      <c r="AL296" s="27">
        <v>77.5</v>
      </c>
      <c r="AM296" s="29">
        <v>93</v>
      </c>
      <c r="AN296" s="27">
        <v>55</v>
      </c>
      <c r="AO296" s="27">
        <v>243.6</v>
      </c>
      <c r="AP296" s="23">
        <v>114.854</v>
      </c>
    </row>
    <row r="297" spans="1:42" customFormat="1" x14ac:dyDescent="0.25">
      <c r="A297" s="21">
        <v>144</v>
      </c>
      <c r="B297" s="21">
        <v>10025</v>
      </c>
      <c r="C297" s="22" t="s">
        <v>432</v>
      </c>
      <c r="D297" s="22" t="s">
        <v>43</v>
      </c>
      <c r="E297" s="24">
        <v>43319</v>
      </c>
      <c r="F297" s="21">
        <v>2018</v>
      </c>
      <c r="G297" s="22" t="s">
        <v>204</v>
      </c>
      <c r="H297" s="22" t="s">
        <v>41</v>
      </c>
      <c r="I297" s="21">
        <v>3</v>
      </c>
      <c r="J297" s="22" t="s">
        <v>433</v>
      </c>
      <c r="K297" s="22" t="s">
        <v>434</v>
      </c>
      <c r="L297" s="22" t="s">
        <v>435</v>
      </c>
      <c r="M297" s="22" t="s">
        <v>42</v>
      </c>
      <c r="N297" s="22" t="s">
        <v>227</v>
      </c>
      <c r="O297" s="22" t="s">
        <v>326</v>
      </c>
      <c r="P297" s="22" t="s">
        <v>416</v>
      </c>
      <c r="Q297" s="22" t="s">
        <v>61</v>
      </c>
      <c r="R297" s="26">
        <v>48.117828000000003</v>
      </c>
      <c r="S297" s="26">
        <v>-115.330735</v>
      </c>
      <c r="T297" s="22" t="s">
        <v>43</v>
      </c>
      <c r="U297" s="22" t="s">
        <v>44</v>
      </c>
      <c r="V297" s="27">
        <v>31.639460454144299</v>
      </c>
      <c r="W297" s="22" t="s">
        <v>55</v>
      </c>
      <c r="X297" s="21">
        <v>130</v>
      </c>
      <c r="Y297" s="27">
        <v>1.89</v>
      </c>
      <c r="Z297" s="27">
        <v>163.30000000000001</v>
      </c>
      <c r="AA297" s="23">
        <v>4.0999999999999996</v>
      </c>
      <c r="AB297" s="27">
        <v>1.43</v>
      </c>
      <c r="AC297" s="23">
        <v>0.16315789559954091</v>
      </c>
      <c r="AD297" s="27">
        <v>116.35027556644212</v>
      </c>
      <c r="AE297" s="27">
        <v>29.699938544012326</v>
      </c>
      <c r="AF297" s="27">
        <v>6.21</v>
      </c>
      <c r="AG297" s="27">
        <v>14.48</v>
      </c>
      <c r="AH297" s="25">
        <v>1.4999999999999999E-2</v>
      </c>
      <c r="AI297" s="27">
        <v>23.13</v>
      </c>
      <c r="AJ297" s="27">
        <v>37.770000000000003</v>
      </c>
      <c r="AK297" s="27">
        <v>100</v>
      </c>
      <c r="AL297" s="27">
        <v>92.5</v>
      </c>
      <c r="AM297" s="29">
        <v>103</v>
      </c>
      <c r="AN297" s="27">
        <v>40</v>
      </c>
      <c r="AO297" s="27">
        <v>300.06</v>
      </c>
      <c r="AP297" s="23">
        <v>59.706000000000003</v>
      </c>
    </row>
    <row r="298" spans="1:42" customFormat="1" x14ac:dyDescent="0.25">
      <c r="A298" s="21">
        <v>145</v>
      </c>
      <c r="B298" s="21">
        <v>181</v>
      </c>
      <c r="C298" s="22" t="s">
        <v>202</v>
      </c>
      <c r="D298" s="22" t="s">
        <v>207</v>
      </c>
      <c r="E298" s="24">
        <v>37833</v>
      </c>
      <c r="F298" s="21">
        <v>2003</v>
      </c>
      <c r="G298" s="22" t="s">
        <v>204</v>
      </c>
      <c r="H298" s="22" t="s">
        <v>41</v>
      </c>
      <c r="I298" s="21">
        <v>3</v>
      </c>
      <c r="J298" s="22" t="s">
        <v>436</v>
      </c>
      <c r="K298" s="22" t="s">
        <v>437</v>
      </c>
      <c r="L298" s="22" t="s">
        <v>435</v>
      </c>
      <c r="M298" s="22" t="s">
        <v>46</v>
      </c>
      <c r="N298" s="22" t="s">
        <v>227</v>
      </c>
      <c r="O298" s="22" t="s">
        <v>326</v>
      </c>
      <c r="P298" s="22" t="s">
        <v>416</v>
      </c>
      <c r="Q298" s="22" t="s">
        <v>61</v>
      </c>
      <c r="R298" s="26">
        <v>48.036977999999998</v>
      </c>
      <c r="S298" s="26">
        <v>-115.494204</v>
      </c>
      <c r="T298" s="22" t="s">
        <v>207</v>
      </c>
      <c r="U298" s="22" t="s">
        <v>55</v>
      </c>
      <c r="V298" s="27">
        <v>52.805437339513503</v>
      </c>
      <c r="W298" s="22" t="s">
        <v>55</v>
      </c>
      <c r="X298" s="21">
        <v>10</v>
      </c>
      <c r="Y298" s="27">
        <v>6.83</v>
      </c>
      <c r="Z298" s="27">
        <v>169.1</v>
      </c>
      <c r="AA298" s="23">
        <v>3.4830000000000001</v>
      </c>
      <c r="AB298" s="27">
        <v>1.1479999999999999</v>
      </c>
      <c r="AC298" s="23">
        <v>0.28299999982118607</v>
      </c>
      <c r="AD298" s="27">
        <v>59.136605558840927</v>
      </c>
      <c r="AE298" s="27">
        <v>32.702543127825813</v>
      </c>
      <c r="AF298" s="27">
        <v>27.18</v>
      </c>
      <c r="AG298" s="27">
        <v>46.66</v>
      </c>
      <c r="AH298" s="25">
        <v>6.0999999999999999E-2</v>
      </c>
      <c r="AI298" s="27">
        <v>2</v>
      </c>
      <c r="AJ298" s="27">
        <v>7.67</v>
      </c>
      <c r="AK298" s="27">
        <v>97.73</v>
      </c>
      <c r="AL298" s="27">
        <v>70.45</v>
      </c>
      <c r="AM298" s="29">
        <v>119</v>
      </c>
      <c r="AN298" s="27">
        <v>20.45</v>
      </c>
      <c r="AO298" s="27">
        <v>520.4</v>
      </c>
      <c r="AP298" s="23">
        <v>403.65300000000002</v>
      </c>
    </row>
    <row r="299" spans="1:42" customFormat="1" x14ac:dyDescent="0.25">
      <c r="A299" s="21">
        <v>145</v>
      </c>
      <c r="B299" s="21">
        <v>4118</v>
      </c>
      <c r="C299" s="22" t="s">
        <v>202</v>
      </c>
      <c r="D299" s="22" t="s">
        <v>207</v>
      </c>
      <c r="E299" s="24">
        <v>39656</v>
      </c>
      <c r="F299" s="21">
        <v>2008</v>
      </c>
      <c r="G299" s="22" t="s">
        <v>204</v>
      </c>
      <c r="H299" s="22" t="s">
        <v>41</v>
      </c>
      <c r="I299" s="21">
        <v>3</v>
      </c>
      <c r="J299" s="22" t="s">
        <v>436</v>
      </c>
      <c r="K299" s="22" t="s">
        <v>437</v>
      </c>
      <c r="L299" s="22" t="s">
        <v>435</v>
      </c>
      <c r="M299" s="22" t="s">
        <v>46</v>
      </c>
      <c r="N299" s="22" t="s">
        <v>227</v>
      </c>
      <c r="O299" s="22" t="s">
        <v>326</v>
      </c>
      <c r="P299" s="22" t="s">
        <v>416</v>
      </c>
      <c r="Q299" s="22" t="s">
        <v>61</v>
      </c>
      <c r="R299" s="26">
        <v>48.036977999999998</v>
      </c>
      <c r="S299" s="26">
        <v>-115.494204</v>
      </c>
      <c r="T299" s="22" t="s">
        <v>207</v>
      </c>
      <c r="U299" s="22" t="s">
        <v>44</v>
      </c>
      <c r="V299" s="27">
        <v>61.199860000000001</v>
      </c>
      <c r="W299" s="22" t="s">
        <v>55</v>
      </c>
      <c r="X299" s="21">
        <v>0</v>
      </c>
      <c r="Y299" s="27">
        <v>9</v>
      </c>
      <c r="Z299" s="27">
        <v>166.6</v>
      </c>
      <c r="AA299" s="23">
        <v>3.367</v>
      </c>
      <c r="AB299" s="27">
        <v>1.2450000000000001</v>
      </c>
      <c r="AC299" s="23">
        <v>0.32428571368966785</v>
      </c>
      <c r="AD299" s="27">
        <v>42.016806722689076</v>
      </c>
      <c r="AE299" s="27">
        <v>33.13325290061703</v>
      </c>
      <c r="AF299" s="27">
        <v>32.93</v>
      </c>
      <c r="AG299" s="27">
        <v>59.56</v>
      </c>
      <c r="AH299" s="25">
        <v>6.1499999999999999E-2</v>
      </c>
      <c r="AI299" s="27">
        <v>3.62</v>
      </c>
      <c r="AJ299" s="27">
        <v>6.1</v>
      </c>
      <c r="AK299" s="27">
        <v>100</v>
      </c>
      <c r="AL299" s="27">
        <v>54.76</v>
      </c>
      <c r="AM299" s="29">
        <v>115</v>
      </c>
      <c r="AN299" s="27">
        <v>25.71</v>
      </c>
      <c r="AO299" s="27">
        <v>792.32</v>
      </c>
      <c r="AP299" s="23">
        <v>319.71800000000002</v>
      </c>
    </row>
    <row r="300" spans="1:42" customFormat="1" x14ac:dyDescent="0.25">
      <c r="A300" s="21">
        <v>145</v>
      </c>
      <c r="B300" s="21">
        <v>7317</v>
      </c>
      <c r="C300" s="22" t="s">
        <v>202</v>
      </c>
      <c r="D300" s="22" t="s">
        <v>207</v>
      </c>
      <c r="E300" s="24">
        <v>41486</v>
      </c>
      <c r="F300" s="21">
        <v>2013</v>
      </c>
      <c r="G300" s="22" t="s">
        <v>204</v>
      </c>
      <c r="H300" s="22" t="s">
        <v>41</v>
      </c>
      <c r="I300" s="21">
        <v>3</v>
      </c>
      <c r="J300" s="22" t="s">
        <v>436</v>
      </c>
      <c r="K300" s="22" t="s">
        <v>437</v>
      </c>
      <c r="L300" s="22" t="s">
        <v>435</v>
      </c>
      <c r="M300" s="22" t="s">
        <v>46</v>
      </c>
      <c r="N300" s="22" t="s">
        <v>227</v>
      </c>
      <c r="O300" s="22" t="s">
        <v>326</v>
      </c>
      <c r="P300" s="22" t="s">
        <v>416</v>
      </c>
      <c r="Q300" s="22" t="s">
        <v>61</v>
      </c>
      <c r="R300" s="26">
        <v>48.036977999999998</v>
      </c>
      <c r="S300" s="26">
        <v>-115.494204</v>
      </c>
      <c r="T300" s="22" t="s">
        <v>207</v>
      </c>
      <c r="U300" s="22" t="s">
        <v>44</v>
      </c>
      <c r="V300" s="27">
        <v>53.433050000000001</v>
      </c>
      <c r="W300" s="22" t="s">
        <v>55</v>
      </c>
      <c r="X300" s="21">
        <v>20</v>
      </c>
      <c r="Y300" s="27">
        <v>10.79</v>
      </c>
      <c r="Z300" s="27">
        <v>164.5</v>
      </c>
      <c r="AA300" s="23">
        <v>3.3740000000000001</v>
      </c>
      <c r="AB300" s="27">
        <v>1.048</v>
      </c>
      <c r="AC300" s="23">
        <v>0.30124999582767487</v>
      </c>
      <c r="AD300" s="27">
        <v>48.632218844984806</v>
      </c>
      <c r="AE300" s="27">
        <v>24.984802518572128</v>
      </c>
      <c r="AF300" s="27">
        <v>21.65</v>
      </c>
      <c r="AG300" s="27">
        <v>39.68</v>
      </c>
      <c r="AH300" s="25">
        <v>8.8999999999999996E-2</v>
      </c>
      <c r="AI300" s="27">
        <v>8</v>
      </c>
      <c r="AJ300" s="27">
        <v>11.83</v>
      </c>
      <c r="AK300" s="27">
        <v>100</v>
      </c>
      <c r="AL300" s="27">
        <v>50</v>
      </c>
      <c r="AM300" s="29">
        <v>128</v>
      </c>
      <c r="AN300" s="27">
        <v>15.38</v>
      </c>
      <c r="AO300" s="27">
        <v>1379.94</v>
      </c>
      <c r="AP300" s="23">
        <v>491.78199999999998</v>
      </c>
    </row>
    <row r="301" spans="1:42" customFormat="1" x14ac:dyDescent="0.25">
      <c r="A301" s="21">
        <v>145</v>
      </c>
      <c r="B301" s="21">
        <v>10026</v>
      </c>
      <c r="C301" s="22" t="s">
        <v>202</v>
      </c>
      <c r="D301" s="22" t="s">
        <v>207</v>
      </c>
      <c r="E301" s="24">
        <v>43321</v>
      </c>
      <c r="F301" s="21">
        <v>2018</v>
      </c>
      <c r="G301" s="22" t="s">
        <v>204</v>
      </c>
      <c r="H301" s="22" t="s">
        <v>41</v>
      </c>
      <c r="I301" s="21">
        <v>3</v>
      </c>
      <c r="J301" s="22" t="s">
        <v>436</v>
      </c>
      <c r="K301" s="22" t="s">
        <v>437</v>
      </c>
      <c r="L301" s="22" t="s">
        <v>435</v>
      </c>
      <c r="M301" s="22" t="s">
        <v>46</v>
      </c>
      <c r="N301" s="22" t="s">
        <v>227</v>
      </c>
      <c r="O301" s="22" t="s">
        <v>326</v>
      </c>
      <c r="P301" s="22" t="s">
        <v>416</v>
      </c>
      <c r="Q301" s="22" t="s">
        <v>61</v>
      </c>
      <c r="R301" s="26">
        <v>48.036977999999998</v>
      </c>
      <c r="S301" s="26">
        <v>-115.494204</v>
      </c>
      <c r="T301" s="22" t="s">
        <v>207</v>
      </c>
      <c r="U301" s="22" t="s">
        <v>44</v>
      </c>
      <c r="V301" s="27">
        <v>69.094970755188996</v>
      </c>
      <c r="W301" s="22" t="s">
        <v>55</v>
      </c>
      <c r="X301" s="21">
        <v>10</v>
      </c>
      <c r="Y301" s="27">
        <v>13.46</v>
      </c>
      <c r="Z301" s="27">
        <v>162.80000000000001</v>
      </c>
      <c r="AA301" s="23">
        <v>3.5230000000000001</v>
      </c>
      <c r="AB301" s="27">
        <v>1.2090000000000001</v>
      </c>
      <c r="AC301" s="23">
        <v>0.4135714332972254</v>
      </c>
      <c r="AD301" s="27">
        <v>85.995085995085986</v>
      </c>
      <c r="AE301" s="27">
        <v>57.678132736712172</v>
      </c>
      <c r="AF301" s="27">
        <v>30.22</v>
      </c>
      <c r="AG301" s="27">
        <v>42.43</v>
      </c>
      <c r="AH301" s="25">
        <v>6.7500000000000004E-2</v>
      </c>
      <c r="AI301" s="27">
        <v>7.17</v>
      </c>
      <c r="AJ301" s="27">
        <v>11.12</v>
      </c>
      <c r="AK301" s="27">
        <v>100</v>
      </c>
      <c r="AL301" s="27">
        <v>77.5</v>
      </c>
      <c r="AM301" s="29">
        <v>122</v>
      </c>
      <c r="AN301" s="27">
        <v>20</v>
      </c>
      <c r="AO301" s="27">
        <v>2020.88</v>
      </c>
      <c r="AP301" s="23">
        <v>868.55799999999999</v>
      </c>
    </row>
    <row r="302" spans="1:42" customFormat="1" x14ac:dyDescent="0.25">
      <c r="A302" s="21">
        <v>147</v>
      </c>
      <c r="B302" s="21">
        <v>183</v>
      </c>
      <c r="C302" s="22" t="s">
        <v>438</v>
      </c>
      <c r="D302" s="22" t="s">
        <v>43</v>
      </c>
      <c r="E302" s="24">
        <v>37835</v>
      </c>
      <c r="F302" s="21">
        <v>2003</v>
      </c>
      <c r="G302" s="22" t="s">
        <v>204</v>
      </c>
      <c r="H302" s="22" t="s">
        <v>41</v>
      </c>
      <c r="I302" s="21">
        <v>3</v>
      </c>
      <c r="J302" s="22" t="s">
        <v>433</v>
      </c>
      <c r="K302" s="22" t="s">
        <v>439</v>
      </c>
      <c r="L302" s="22" t="s">
        <v>435</v>
      </c>
      <c r="M302" s="22" t="s">
        <v>48</v>
      </c>
      <c r="N302" s="22" t="s">
        <v>227</v>
      </c>
      <c r="O302" s="22" t="s">
        <v>326</v>
      </c>
      <c r="P302" s="22" t="s">
        <v>416</v>
      </c>
      <c r="Q302" s="22" t="s">
        <v>61</v>
      </c>
      <c r="R302" s="26">
        <v>48.083157999999997</v>
      </c>
      <c r="S302" s="26">
        <v>-115.46471099999999</v>
      </c>
      <c r="T302" s="22" t="s">
        <v>43</v>
      </c>
      <c r="U302" s="22" t="s">
        <v>55</v>
      </c>
      <c r="V302" s="27">
        <v>29.518753260805099</v>
      </c>
      <c r="W302" s="22" t="s">
        <v>55</v>
      </c>
      <c r="X302" s="21">
        <v>80</v>
      </c>
      <c r="Y302" s="27">
        <v>4.1900000000000004</v>
      </c>
      <c r="Z302" s="27">
        <v>178</v>
      </c>
      <c r="AA302" s="23">
        <v>1.607</v>
      </c>
      <c r="AB302" s="27">
        <v>1.06</v>
      </c>
      <c r="AC302" s="23">
        <v>0.28000000284777748</v>
      </c>
      <c r="AD302" s="27">
        <v>50.561797752808985</v>
      </c>
      <c r="AE302" s="27">
        <v>22.022471535071897</v>
      </c>
      <c r="AF302" s="27">
        <v>21.34</v>
      </c>
      <c r="AG302" s="27">
        <v>129.94999999999999</v>
      </c>
      <c r="AH302" s="25">
        <v>4.4999999999999998E-2</v>
      </c>
      <c r="AI302" s="27">
        <v>15.17</v>
      </c>
      <c r="AJ302" s="27">
        <v>18.829999999999998</v>
      </c>
      <c r="AK302" s="27">
        <v>97.73</v>
      </c>
      <c r="AL302" s="27">
        <v>59.09</v>
      </c>
      <c r="AM302" s="29">
        <v>117</v>
      </c>
      <c r="AN302" s="27">
        <v>18.18</v>
      </c>
      <c r="AO302" s="27">
        <v>89.89</v>
      </c>
      <c r="AP302" s="23">
        <v>25.41</v>
      </c>
    </row>
    <row r="303" spans="1:42" customFormat="1" x14ac:dyDescent="0.25">
      <c r="A303" s="21">
        <v>147</v>
      </c>
      <c r="B303" s="21">
        <v>4119</v>
      </c>
      <c r="C303" s="22" t="s">
        <v>438</v>
      </c>
      <c r="D303" s="22" t="s">
        <v>43</v>
      </c>
      <c r="E303" s="24">
        <v>39654</v>
      </c>
      <c r="F303" s="21">
        <v>2008</v>
      </c>
      <c r="G303" s="22" t="s">
        <v>204</v>
      </c>
      <c r="H303" s="22" t="s">
        <v>41</v>
      </c>
      <c r="I303" s="21">
        <v>3</v>
      </c>
      <c r="J303" s="22" t="s">
        <v>433</v>
      </c>
      <c r="K303" s="22" t="s">
        <v>439</v>
      </c>
      <c r="L303" s="22" t="s">
        <v>435</v>
      </c>
      <c r="M303" s="22" t="s">
        <v>48</v>
      </c>
      <c r="N303" s="22" t="s">
        <v>227</v>
      </c>
      <c r="O303" s="22" t="s">
        <v>326</v>
      </c>
      <c r="P303" s="22" t="s">
        <v>416</v>
      </c>
      <c r="Q303" s="22" t="s">
        <v>61</v>
      </c>
      <c r="R303" s="26">
        <v>48.083157999999997</v>
      </c>
      <c r="S303" s="26">
        <v>-115.46471099999999</v>
      </c>
      <c r="T303" s="22" t="s">
        <v>43</v>
      </c>
      <c r="U303" s="22" t="s">
        <v>44</v>
      </c>
      <c r="V303" s="27">
        <v>39.963230000000003</v>
      </c>
      <c r="W303" s="22" t="s">
        <v>55</v>
      </c>
      <c r="X303" s="21">
        <v>100</v>
      </c>
      <c r="Y303" s="27">
        <v>4.0599999999999996</v>
      </c>
      <c r="Z303" s="27">
        <v>180.8</v>
      </c>
      <c r="AA303" s="23">
        <v>2.1680000000000001</v>
      </c>
      <c r="AB303" s="27">
        <v>1.0960000000000001</v>
      </c>
      <c r="AC303" s="23">
        <v>0.22416666398445764</v>
      </c>
      <c r="AD303" s="27">
        <v>66.371681415929203</v>
      </c>
      <c r="AE303" s="27">
        <v>30.696902852670277</v>
      </c>
      <c r="AF303" s="27">
        <v>16.809999999999999</v>
      </c>
      <c r="AG303" s="27">
        <v>57.04</v>
      </c>
      <c r="AH303" s="25">
        <v>0.03</v>
      </c>
      <c r="AI303" s="27">
        <v>6.93</v>
      </c>
      <c r="AJ303" s="27">
        <v>13.73</v>
      </c>
      <c r="AK303" s="27">
        <v>100</v>
      </c>
      <c r="AL303" s="27">
        <v>69.569999999999993</v>
      </c>
      <c r="AM303" s="29">
        <v>100</v>
      </c>
      <c r="AN303" s="27">
        <v>35</v>
      </c>
      <c r="AO303" s="27">
        <v>171.46</v>
      </c>
      <c r="AP303" s="23">
        <v>23.826000000000001</v>
      </c>
    </row>
    <row r="304" spans="1:42" customFormat="1" x14ac:dyDescent="0.25">
      <c r="A304" s="21">
        <v>147</v>
      </c>
      <c r="B304" s="21">
        <v>7318</v>
      </c>
      <c r="C304" s="22" t="s">
        <v>438</v>
      </c>
      <c r="D304" s="22" t="s">
        <v>43</v>
      </c>
      <c r="E304" s="24">
        <v>41488</v>
      </c>
      <c r="F304" s="21">
        <v>2013</v>
      </c>
      <c r="G304" s="22" t="s">
        <v>204</v>
      </c>
      <c r="H304" s="22" t="s">
        <v>41</v>
      </c>
      <c r="I304" s="21">
        <v>3</v>
      </c>
      <c r="J304" s="22" t="s">
        <v>433</v>
      </c>
      <c r="K304" s="22" t="s">
        <v>439</v>
      </c>
      <c r="L304" s="22" t="s">
        <v>435</v>
      </c>
      <c r="M304" s="22" t="s">
        <v>48</v>
      </c>
      <c r="N304" s="22" t="s">
        <v>227</v>
      </c>
      <c r="O304" s="22" t="s">
        <v>326</v>
      </c>
      <c r="P304" s="22" t="s">
        <v>416</v>
      </c>
      <c r="Q304" s="22" t="s">
        <v>61</v>
      </c>
      <c r="R304" s="26">
        <v>48.083157999999997</v>
      </c>
      <c r="S304" s="26">
        <v>-115.46471099999999</v>
      </c>
      <c r="T304" s="22" t="s">
        <v>43</v>
      </c>
      <c r="U304" s="22" t="s">
        <v>44</v>
      </c>
      <c r="V304" s="27">
        <v>46.800870000000003</v>
      </c>
      <c r="W304" s="22" t="s">
        <v>55</v>
      </c>
      <c r="X304" s="21">
        <v>230</v>
      </c>
      <c r="Y304" s="27">
        <v>4.3600000000000003</v>
      </c>
      <c r="Z304" s="27">
        <v>176.6</v>
      </c>
      <c r="AA304" s="23">
        <v>1.9650000000000001</v>
      </c>
      <c r="AB304" s="27">
        <v>1.1319999999999999</v>
      </c>
      <c r="AC304" s="23">
        <v>0.30777776572439408</v>
      </c>
      <c r="AD304" s="27">
        <v>50.962627406568515</v>
      </c>
      <c r="AE304" s="27">
        <v>28.765572021933671</v>
      </c>
      <c r="AF304" s="27">
        <v>11.94</v>
      </c>
      <c r="AG304" s="27">
        <v>28.02</v>
      </c>
      <c r="AH304" s="25">
        <v>5.5E-2</v>
      </c>
      <c r="AI304" s="27">
        <v>5.19</v>
      </c>
      <c r="AJ304" s="27">
        <v>9.41</v>
      </c>
      <c r="AK304" s="27">
        <v>100</v>
      </c>
      <c r="AL304" s="27">
        <v>86.36</v>
      </c>
      <c r="AM304" s="29">
        <v>119</v>
      </c>
      <c r="AN304" s="27">
        <v>25</v>
      </c>
      <c r="AO304" s="27">
        <v>175.54</v>
      </c>
      <c r="AP304" s="23">
        <v>94.826999999999998</v>
      </c>
    </row>
    <row r="305" spans="1:42" customFormat="1" x14ac:dyDescent="0.25">
      <c r="A305" s="21">
        <v>147</v>
      </c>
      <c r="B305" s="21">
        <v>10027</v>
      </c>
      <c r="C305" s="22" t="s">
        <v>438</v>
      </c>
      <c r="D305" s="22" t="s">
        <v>43</v>
      </c>
      <c r="E305" s="24">
        <v>43320</v>
      </c>
      <c r="F305" s="21">
        <v>2018</v>
      </c>
      <c r="G305" s="22" t="s">
        <v>204</v>
      </c>
      <c r="H305" s="22" t="s">
        <v>41</v>
      </c>
      <c r="I305" s="21">
        <v>3</v>
      </c>
      <c r="J305" s="22" t="s">
        <v>433</v>
      </c>
      <c r="K305" s="22" t="s">
        <v>439</v>
      </c>
      <c r="L305" s="22" t="s">
        <v>435</v>
      </c>
      <c r="M305" s="22" t="s">
        <v>48</v>
      </c>
      <c r="N305" s="22" t="s">
        <v>227</v>
      </c>
      <c r="O305" s="22" t="s">
        <v>326</v>
      </c>
      <c r="P305" s="22" t="s">
        <v>416</v>
      </c>
      <c r="Q305" s="22" t="s">
        <v>61</v>
      </c>
      <c r="R305" s="26">
        <v>48.083157999999997</v>
      </c>
      <c r="S305" s="26">
        <v>-115.46471099999999</v>
      </c>
      <c r="T305" s="22" t="s">
        <v>43</v>
      </c>
      <c r="U305" s="22" t="s">
        <v>44</v>
      </c>
      <c r="V305" s="27">
        <v>50.055925554391798</v>
      </c>
      <c r="W305" s="22" t="s">
        <v>55</v>
      </c>
      <c r="X305" s="21">
        <v>170</v>
      </c>
      <c r="Y305" s="27">
        <v>4.1900000000000004</v>
      </c>
      <c r="Z305" s="27">
        <v>177.3</v>
      </c>
      <c r="AA305" s="23">
        <v>2.0529999999999999</v>
      </c>
      <c r="AB305" s="27">
        <v>1.1240000000000001</v>
      </c>
      <c r="AC305" s="23">
        <v>0.32272727516564453</v>
      </c>
      <c r="AD305" s="27">
        <v>62.041737168640722</v>
      </c>
      <c r="AE305" s="27">
        <v>36.435420003504788</v>
      </c>
      <c r="AF305" s="27">
        <v>11.88</v>
      </c>
      <c r="AG305" s="27">
        <v>33.4</v>
      </c>
      <c r="AH305" s="25">
        <v>4.1000000000000002E-2</v>
      </c>
      <c r="AI305" s="27">
        <v>2.73</v>
      </c>
      <c r="AJ305" s="27">
        <v>5.5</v>
      </c>
      <c r="AK305" s="27">
        <v>100</v>
      </c>
      <c r="AL305" s="27">
        <v>90.91</v>
      </c>
      <c r="AM305" s="29">
        <v>123</v>
      </c>
      <c r="AN305" s="27">
        <v>20.45</v>
      </c>
      <c r="AO305" s="27">
        <v>287.64999999999998</v>
      </c>
      <c r="AP305" s="23">
        <v>58.753999999999998</v>
      </c>
    </row>
    <row r="306" spans="1:42" customFormat="1" x14ac:dyDescent="0.25">
      <c r="A306" s="21">
        <v>148</v>
      </c>
      <c r="B306" s="21">
        <v>184</v>
      </c>
      <c r="C306" s="22" t="s">
        <v>440</v>
      </c>
      <c r="D306" s="22" t="s">
        <v>43</v>
      </c>
      <c r="E306" s="24">
        <v>37836</v>
      </c>
      <c r="F306" s="21">
        <v>2003</v>
      </c>
      <c r="G306" s="22" t="s">
        <v>204</v>
      </c>
      <c r="H306" s="22" t="s">
        <v>41</v>
      </c>
      <c r="I306" s="21">
        <v>3</v>
      </c>
      <c r="J306" s="22" t="s">
        <v>441</v>
      </c>
      <c r="K306" s="22" t="s">
        <v>442</v>
      </c>
      <c r="L306" s="22" t="s">
        <v>435</v>
      </c>
      <c r="M306" s="22" t="s">
        <v>68</v>
      </c>
      <c r="N306" s="22" t="s">
        <v>227</v>
      </c>
      <c r="O306" s="22" t="s">
        <v>326</v>
      </c>
      <c r="P306" s="22" t="s">
        <v>416</v>
      </c>
      <c r="Q306" s="22" t="s">
        <v>61</v>
      </c>
      <c r="R306" s="26">
        <v>47.977891</v>
      </c>
      <c r="S306" s="26">
        <v>-115.395759</v>
      </c>
      <c r="T306" s="22" t="s">
        <v>43</v>
      </c>
      <c r="U306" s="22" t="s">
        <v>55</v>
      </c>
      <c r="V306" s="27">
        <v>7.6491799247637502</v>
      </c>
      <c r="W306" s="22" t="s">
        <v>55</v>
      </c>
      <c r="X306" s="21">
        <v>40</v>
      </c>
      <c r="Y306" s="27">
        <v>13.16</v>
      </c>
      <c r="Z306" s="27">
        <v>245.8</v>
      </c>
      <c r="AA306" s="23">
        <v>0.79300000000000004</v>
      </c>
      <c r="AB306" s="27">
        <v>1.139</v>
      </c>
      <c r="AC306" s="23">
        <v>0.24999998509883881</v>
      </c>
      <c r="AD306" s="27">
        <v>24.41008950366151</v>
      </c>
      <c r="AE306" s="27">
        <v>27.786818435271641</v>
      </c>
      <c r="AF306" s="27">
        <v>40.090000000000003</v>
      </c>
      <c r="AG306" s="27">
        <v>175.51</v>
      </c>
      <c r="AH306" s="25">
        <v>0.06</v>
      </c>
      <c r="AI306" s="27">
        <v>1.67</v>
      </c>
      <c r="AJ306" s="27">
        <v>8.83</v>
      </c>
      <c r="AK306" s="27">
        <v>100</v>
      </c>
      <c r="AL306" s="27">
        <v>50</v>
      </c>
      <c r="AM306" s="29">
        <v>131</v>
      </c>
      <c r="AN306" s="27">
        <v>16.670000000000002</v>
      </c>
      <c r="AO306" s="27">
        <v>73.23</v>
      </c>
      <c r="AP306" s="23">
        <v>14.935</v>
      </c>
    </row>
    <row r="307" spans="1:42" customFormat="1" x14ac:dyDescent="0.25">
      <c r="A307" s="21">
        <v>148</v>
      </c>
      <c r="B307" s="21">
        <v>4120</v>
      </c>
      <c r="C307" s="22" t="s">
        <v>440</v>
      </c>
      <c r="D307" s="22" t="s">
        <v>43</v>
      </c>
      <c r="E307" s="24">
        <v>39653</v>
      </c>
      <c r="F307" s="21">
        <v>2008</v>
      </c>
      <c r="G307" s="22" t="s">
        <v>204</v>
      </c>
      <c r="H307" s="22" t="s">
        <v>41</v>
      </c>
      <c r="I307" s="21">
        <v>3</v>
      </c>
      <c r="J307" s="22" t="s">
        <v>441</v>
      </c>
      <c r="K307" s="22" t="s">
        <v>442</v>
      </c>
      <c r="L307" s="22" t="s">
        <v>435</v>
      </c>
      <c r="M307" s="22" t="s">
        <v>68</v>
      </c>
      <c r="N307" s="22" t="s">
        <v>227</v>
      </c>
      <c r="O307" s="22" t="s">
        <v>326</v>
      </c>
      <c r="P307" s="22" t="s">
        <v>416</v>
      </c>
      <c r="Q307" s="22" t="s">
        <v>61</v>
      </c>
      <c r="R307" s="26">
        <v>47.977891</v>
      </c>
      <c r="S307" s="26">
        <v>-115.395759</v>
      </c>
      <c r="T307" s="22" t="s">
        <v>43</v>
      </c>
      <c r="U307" s="22" t="s">
        <v>44</v>
      </c>
      <c r="V307" s="27">
        <v>28.117629999999998</v>
      </c>
      <c r="W307" s="22" t="s">
        <v>55</v>
      </c>
      <c r="X307" s="21">
        <v>30</v>
      </c>
      <c r="Y307" s="27">
        <v>12.76</v>
      </c>
      <c r="Z307" s="27">
        <v>283.5</v>
      </c>
      <c r="AA307" s="23">
        <v>0.77200000000000002</v>
      </c>
      <c r="AB307" s="27">
        <v>1.044</v>
      </c>
      <c r="AC307" s="23">
        <v>0.50499998033046722</v>
      </c>
      <c r="AD307" s="27">
        <v>14.109347442680775</v>
      </c>
      <c r="AE307" s="27">
        <v>43.03350936378331</v>
      </c>
      <c r="AF307" s="27">
        <v>30.95</v>
      </c>
      <c r="AG307" s="27">
        <v>81.93</v>
      </c>
      <c r="AH307" s="25">
        <v>7.3999999999999996E-2</v>
      </c>
      <c r="AI307" s="27">
        <v>1.5</v>
      </c>
      <c r="AJ307" s="27">
        <v>4.83</v>
      </c>
      <c r="AK307" s="27">
        <v>100</v>
      </c>
      <c r="AL307" s="27">
        <v>87.5</v>
      </c>
      <c r="AM307" s="29">
        <v>127</v>
      </c>
      <c r="AN307" s="27">
        <v>14.58</v>
      </c>
      <c r="AO307" s="27">
        <v>42.33</v>
      </c>
      <c r="AP307" s="23">
        <v>9.3659999999999997</v>
      </c>
    </row>
    <row r="308" spans="1:42" customFormat="1" x14ac:dyDescent="0.25">
      <c r="A308" s="21">
        <v>148</v>
      </c>
      <c r="B308" s="21">
        <v>7319</v>
      </c>
      <c r="C308" s="22" t="s">
        <v>440</v>
      </c>
      <c r="D308" s="22" t="s">
        <v>43</v>
      </c>
      <c r="E308" s="24">
        <v>41486</v>
      </c>
      <c r="F308" s="21">
        <v>2013</v>
      </c>
      <c r="G308" s="22" t="s">
        <v>204</v>
      </c>
      <c r="H308" s="22" t="s">
        <v>41</v>
      </c>
      <c r="I308" s="21">
        <v>3</v>
      </c>
      <c r="J308" s="22" t="s">
        <v>441</v>
      </c>
      <c r="K308" s="22" t="s">
        <v>442</v>
      </c>
      <c r="L308" s="22" t="s">
        <v>435</v>
      </c>
      <c r="M308" s="22" t="s">
        <v>68</v>
      </c>
      <c r="N308" s="22" t="s">
        <v>227</v>
      </c>
      <c r="O308" s="22" t="s">
        <v>326</v>
      </c>
      <c r="P308" s="22" t="s">
        <v>416</v>
      </c>
      <c r="Q308" s="22" t="s">
        <v>61</v>
      </c>
      <c r="R308" s="26">
        <v>47.977891</v>
      </c>
      <c r="S308" s="26">
        <v>-115.395759</v>
      </c>
      <c r="T308" s="22" t="s">
        <v>43</v>
      </c>
      <c r="U308" s="22" t="s">
        <v>44</v>
      </c>
      <c r="V308" s="27">
        <v>21.654859999999999</v>
      </c>
      <c r="W308" s="22" t="s">
        <v>55</v>
      </c>
      <c r="X308" s="21">
        <v>90</v>
      </c>
      <c r="Y308" s="27">
        <v>12.96</v>
      </c>
      <c r="Z308" s="27">
        <v>267.60000000000002</v>
      </c>
      <c r="AA308" s="23">
        <v>0.81100000000000005</v>
      </c>
      <c r="AB308" s="27">
        <v>1.036</v>
      </c>
      <c r="AC308" s="23">
        <v>0.67499998211860657</v>
      </c>
      <c r="AD308" s="27">
        <v>7.4738415545590433</v>
      </c>
      <c r="AE308" s="27">
        <v>23.056801480919077</v>
      </c>
      <c r="AF308" s="27">
        <v>23.74</v>
      </c>
      <c r="AG308" s="27">
        <v>50.37</v>
      </c>
      <c r="AH308" s="25">
        <v>8.1000000000000003E-2</v>
      </c>
      <c r="AI308" s="27">
        <v>1.33</v>
      </c>
      <c r="AJ308" s="27">
        <v>2.67</v>
      </c>
      <c r="AK308" s="27">
        <v>100</v>
      </c>
      <c r="AL308" s="27">
        <v>84.09</v>
      </c>
      <c r="AM308" s="29">
        <v>138</v>
      </c>
      <c r="AN308" s="27">
        <v>13.64</v>
      </c>
      <c r="AO308" s="27">
        <v>33.630000000000003</v>
      </c>
      <c r="AP308" s="23">
        <v>3.9729999999999999</v>
      </c>
    </row>
    <row r="309" spans="1:42" customFormat="1" x14ac:dyDescent="0.25">
      <c r="A309" s="21">
        <v>148</v>
      </c>
      <c r="B309" s="21">
        <v>10028</v>
      </c>
      <c r="C309" s="22" t="s">
        <v>440</v>
      </c>
      <c r="D309" s="22" t="s">
        <v>43</v>
      </c>
      <c r="E309" s="24">
        <v>43323</v>
      </c>
      <c r="F309" s="21">
        <v>2018</v>
      </c>
      <c r="G309" s="22" t="s">
        <v>204</v>
      </c>
      <c r="H309" s="22" t="s">
        <v>41</v>
      </c>
      <c r="I309" s="21">
        <v>3</v>
      </c>
      <c r="J309" s="22" t="s">
        <v>441</v>
      </c>
      <c r="K309" s="22" t="s">
        <v>442</v>
      </c>
      <c r="L309" s="22" t="s">
        <v>435</v>
      </c>
      <c r="M309" s="22" t="s">
        <v>68</v>
      </c>
      <c r="N309" s="22" t="s">
        <v>227</v>
      </c>
      <c r="O309" s="22" t="s">
        <v>326</v>
      </c>
      <c r="P309" s="22" t="s">
        <v>416</v>
      </c>
      <c r="Q309" s="22" t="s">
        <v>61</v>
      </c>
      <c r="R309" s="26">
        <v>47.977891</v>
      </c>
      <c r="S309" s="26">
        <v>-115.395759</v>
      </c>
      <c r="T309" s="22" t="s">
        <v>43</v>
      </c>
      <c r="U309" s="22" t="s">
        <v>44</v>
      </c>
      <c r="V309" s="27">
        <v>20.920029573933199</v>
      </c>
      <c r="W309" s="22" t="s">
        <v>55</v>
      </c>
      <c r="X309" s="21">
        <v>40</v>
      </c>
      <c r="Y309" s="27">
        <v>12.4</v>
      </c>
      <c r="Z309" s="27">
        <v>275.5</v>
      </c>
      <c r="AA309" s="23">
        <v>0.80200000000000005</v>
      </c>
      <c r="AB309" s="27">
        <v>1.0549999999999999</v>
      </c>
      <c r="AC309" s="23">
        <v>0.33857142712388721</v>
      </c>
      <c r="AD309" s="27">
        <v>25.408348457350272</v>
      </c>
      <c r="AE309" s="27">
        <v>44.174228605903856</v>
      </c>
      <c r="AF309" s="27">
        <v>22.29</v>
      </c>
      <c r="AG309" s="27">
        <v>50.12</v>
      </c>
      <c r="AH309" s="25">
        <v>7.4999999999999997E-2</v>
      </c>
      <c r="AI309" s="27">
        <v>1.25</v>
      </c>
      <c r="AJ309" s="27">
        <v>2.77</v>
      </c>
      <c r="AK309" s="27">
        <v>97.73</v>
      </c>
      <c r="AL309" s="27">
        <v>77.27</v>
      </c>
      <c r="AM309" s="29">
        <v>137</v>
      </c>
      <c r="AN309" s="27">
        <v>9.09</v>
      </c>
      <c r="AO309" s="27">
        <v>68.97</v>
      </c>
      <c r="AP309" s="23">
        <v>10.273</v>
      </c>
    </row>
    <row r="310" spans="1:42" customFormat="1" x14ac:dyDescent="0.25">
      <c r="A310" s="21">
        <v>149</v>
      </c>
      <c r="B310" s="21">
        <v>185</v>
      </c>
      <c r="C310" s="22" t="s">
        <v>443</v>
      </c>
      <c r="D310" s="22" t="s">
        <v>43</v>
      </c>
      <c r="E310" s="24">
        <v>37834</v>
      </c>
      <c r="F310" s="21">
        <v>2003</v>
      </c>
      <c r="G310" s="22" t="s">
        <v>204</v>
      </c>
      <c r="H310" s="22" t="s">
        <v>41</v>
      </c>
      <c r="I310" s="21">
        <v>3</v>
      </c>
      <c r="J310" s="22" t="s">
        <v>436</v>
      </c>
      <c r="K310" s="22" t="s">
        <v>444</v>
      </c>
      <c r="L310" s="22" t="s">
        <v>435</v>
      </c>
      <c r="M310" s="22" t="s">
        <v>52</v>
      </c>
      <c r="N310" s="22" t="s">
        <v>227</v>
      </c>
      <c r="O310" s="22" t="s">
        <v>326</v>
      </c>
      <c r="P310" s="22" t="s">
        <v>416</v>
      </c>
      <c r="Q310" s="22" t="s">
        <v>61</v>
      </c>
      <c r="R310" s="26">
        <v>48.042701000000001</v>
      </c>
      <c r="S310" s="26">
        <v>-115.47452800000001</v>
      </c>
      <c r="T310" s="22" t="s">
        <v>43</v>
      </c>
      <c r="U310" s="22" t="s">
        <v>55</v>
      </c>
      <c r="V310" s="27">
        <v>23.524716166183001</v>
      </c>
      <c r="W310" s="22" t="s">
        <v>55</v>
      </c>
      <c r="X310" s="21">
        <v>10</v>
      </c>
      <c r="Y310" s="27">
        <v>13.09</v>
      </c>
      <c r="Z310" s="27">
        <v>267.5</v>
      </c>
      <c r="AA310" s="23">
        <v>1.3080000000000001</v>
      </c>
      <c r="AB310" s="27">
        <v>1.3480000000000001</v>
      </c>
      <c r="AC310" s="23">
        <v>0.40333332618077594</v>
      </c>
      <c r="AD310" s="27">
        <v>11.214953271028037</v>
      </c>
      <c r="AE310" s="27">
        <v>19.439253049476125</v>
      </c>
      <c r="AF310" s="27">
        <v>46.97</v>
      </c>
      <c r="AG310" s="27">
        <v>178.54</v>
      </c>
      <c r="AH310" s="25">
        <v>5.7000000000000002E-2</v>
      </c>
      <c r="AI310" s="27">
        <v>5.56</v>
      </c>
      <c r="AJ310" s="27">
        <v>12.22</v>
      </c>
      <c r="AK310" s="27">
        <v>100</v>
      </c>
      <c r="AL310" s="27">
        <v>56.52</v>
      </c>
      <c r="AM310" s="29">
        <v>136</v>
      </c>
      <c r="AN310" s="27">
        <v>10.87</v>
      </c>
      <c r="AO310" s="27">
        <v>235.51</v>
      </c>
      <c r="AP310" s="23">
        <v>48.637</v>
      </c>
    </row>
    <row r="311" spans="1:42" customFormat="1" x14ac:dyDescent="0.25">
      <c r="A311" s="21">
        <v>149</v>
      </c>
      <c r="B311" s="21">
        <v>4121</v>
      </c>
      <c r="C311" s="22" t="s">
        <v>443</v>
      </c>
      <c r="D311" s="22" t="s">
        <v>43</v>
      </c>
      <c r="E311" s="24">
        <v>39655</v>
      </c>
      <c r="F311" s="21">
        <v>2008</v>
      </c>
      <c r="G311" s="22" t="s">
        <v>204</v>
      </c>
      <c r="H311" s="22" t="s">
        <v>41</v>
      </c>
      <c r="I311" s="21">
        <v>3</v>
      </c>
      <c r="J311" s="22" t="s">
        <v>436</v>
      </c>
      <c r="K311" s="22" t="s">
        <v>444</v>
      </c>
      <c r="L311" s="22" t="s">
        <v>435</v>
      </c>
      <c r="M311" s="22" t="s">
        <v>52</v>
      </c>
      <c r="N311" s="22" t="s">
        <v>227</v>
      </c>
      <c r="O311" s="22" t="s">
        <v>326</v>
      </c>
      <c r="P311" s="22" t="s">
        <v>416</v>
      </c>
      <c r="Q311" s="22" t="s">
        <v>61</v>
      </c>
      <c r="R311" s="26">
        <v>48.042701000000001</v>
      </c>
      <c r="S311" s="26">
        <v>-115.47452800000001</v>
      </c>
      <c r="T311" s="22" t="s">
        <v>43</v>
      </c>
      <c r="U311" s="22" t="s">
        <v>44</v>
      </c>
      <c r="V311" s="27">
        <v>47.725320000000004</v>
      </c>
      <c r="W311" s="22" t="s">
        <v>55</v>
      </c>
      <c r="X311" s="21">
        <v>10</v>
      </c>
      <c r="Y311" s="27">
        <v>14.84</v>
      </c>
      <c r="Z311" s="27">
        <v>273.39999999999998</v>
      </c>
      <c r="AA311" s="23">
        <v>1.196</v>
      </c>
      <c r="AB311" s="27">
        <v>1.5</v>
      </c>
      <c r="AC311" s="23">
        <v>0.63333334525426233</v>
      </c>
      <c r="AD311" s="27">
        <v>10.972933430870521</v>
      </c>
      <c r="AE311" s="27">
        <v>23.664960044966882</v>
      </c>
      <c r="AF311" s="27">
        <v>27.72</v>
      </c>
      <c r="AG311" s="27">
        <v>76.209999999999994</v>
      </c>
      <c r="AH311" s="25">
        <v>0.05</v>
      </c>
      <c r="AI311" s="27">
        <v>0</v>
      </c>
      <c r="AJ311" s="27">
        <v>2.2200000000000002</v>
      </c>
      <c r="AK311" s="27">
        <v>100</v>
      </c>
      <c r="AL311" s="27">
        <v>60.87</v>
      </c>
      <c r="AM311" s="29">
        <v>121</v>
      </c>
      <c r="AN311" s="27">
        <v>21.05</v>
      </c>
      <c r="AO311" s="27">
        <v>208.49</v>
      </c>
      <c r="AP311" s="23">
        <v>76.545000000000002</v>
      </c>
    </row>
    <row r="312" spans="1:42" customFormat="1" x14ac:dyDescent="0.25">
      <c r="A312" s="21">
        <v>149</v>
      </c>
      <c r="B312" s="21">
        <v>7320</v>
      </c>
      <c r="C312" s="22" t="s">
        <v>443</v>
      </c>
      <c r="D312" s="22" t="s">
        <v>43</v>
      </c>
      <c r="E312" s="24">
        <v>41487</v>
      </c>
      <c r="F312" s="21">
        <v>2013</v>
      </c>
      <c r="G312" s="22" t="s">
        <v>204</v>
      </c>
      <c r="H312" s="22" t="s">
        <v>41</v>
      </c>
      <c r="I312" s="21">
        <v>3</v>
      </c>
      <c r="J312" s="22" t="s">
        <v>436</v>
      </c>
      <c r="K312" s="22" t="s">
        <v>444</v>
      </c>
      <c r="L312" s="22" t="s">
        <v>435</v>
      </c>
      <c r="M312" s="22" t="s">
        <v>52</v>
      </c>
      <c r="N312" s="22" t="s">
        <v>227</v>
      </c>
      <c r="O312" s="22" t="s">
        <v>326</v>
      </c>
      <c r="P312" s="22" t="s">
        <v>416</v>
      </c>
      <c r="Q312" s="22" t="s">
        <v>61</v>
      </c>
      <c r="R312" s="26">
        <v>48.042701000000001</v>
      </c>
      <c r="S312" s="26">
        <v>-115.47452800000001</v>
      </c>
      <c r="T312" s="22" t="s">
        <v>43</v>
      </c>
      <c r="U312" s="22" t="s">
        <v>44</v>
      </c>
      <c r="V312" s="27">
        <v>51.668790000000001</v>
      </c>
      <c r="W312" s="22" t="s">
        <v>55</v>
      </c>
      <c r="X312" s="21">
        <v>40</v>
      </c>
      <c r="Y312" s="27">
        <v>14.75</v>
      </c>
      <c r="Z312" s="27">
        <v>252.7</v>
      </c>
      <c r="AA312" s="23">
        <v>1.294</v>
      </c>
      <c r="AB312" s="27">
        <v>1.3169999999999999</v>
      </c>
      <c r="AC312" s="23">
        <v>0.73000001907348633</v>
      </c>
      <c r="AD312" s="27">
        <v>7.914523149980214</v>
      </c>
      <c r="AE312" s="27">
        <v>9.1017016224772451</v>
      </c>
      <c r="AF312" s="27">
        <v>31.49</v>
      </c>
      <c r="AG312" s="27">
        <v>64.56</v>
      </c>
      <c r="AH312" s="25">
        <v>7.9500000000000001E-2</v>
      </c>
      <c r="AI312" s="27">
        <v>1</v>
      </c>
      <c r="AJ312" s="27">
        <v>2</v>
      </c>
      <c r="AK312" s="27">
        <v>100</v>
      </c>
      <c r="AL312" s="27">
        <v>78.569999999999993</v>
      </c>
      <c r="AM312" s="29">
        <v>132</v>
      </c>
      <c r="AN312" s="27">
        <v>14.63</v>
      </c>
      <c r="AO312" s="27">
        <v>336.37</v>
      </c>
      <c r="AP312" s="23">
        <v>80.980999999999995</v>
      </c>
    </row>
    <row r="313" spans="1:42" customFormat="1" x14ac:dyDescent="0.25">
      <c r="A313" s="21">
        <v>149</v>
      </c>
      <c r="B313" s="21">
        <v>10029</v>
      </c>
      <c r="C313" s="22" t="s">
        <v>443</v>
      </c>
      <c r="D313" s="22" t="s">
        <v>43</v>
      </c>
      <c r="E313" s="24">
        <v>43321</v>
      </c>
      <c r="F313" s="21">
        <v>2018</v>
      </c>
      <c r="G313" s="22" t="s">
        <v>204</v>
      </c>
      <c r="H313" s="22" t="s">
        <v>41</v>
      </c>
      <c r="I313" s="21">
        <v>3</v>
      </c>
      <c r="J313" s="22" t="s">
        <v>436</v>
      </c>
      <c r="K313" s="22" t="s">
        <v>444</v>
      </c>
      <c r="L313" s="22" t="s">
        <v>435</v>
      </c>
      <c r="M313" s="22" t="s">
        <v>52</v>
      </c>
      <c r="N313" s="22" t="s">
        <v>227</v>
      </c>
      <c r="O313" s="22" t="s">
        <v>326</v>
      </c>
      <c r="P313" s="22" t="s">
        <v>416</v>
      </c>
      <c r="Q313" s="22" t="s">
        <v>61</v>
      </c>
      <c r="R313" s="26">
        <v>48.042701000000001</v>
      </c>
      <c r="S313" s="26">
        <v>-115.47452800000001</v>
      </c>
      <c r="T313" s="22" t="s">
        <v>43</v>
      </c>
      <c r="U313" s="22" t="s">
        <v>44</v>
      </c>
      <c r="V313" s="27">
        <v>31.273530943771899</v>
      </c>
      <c r="W313" s="22" t="s">
        <v>55</v>
      </c>
      <c r="X313" s="21">
        <v>30</v>
      </c>
      <c r="Y313" s="27">
        <v>12.55</v>
      </c>
      <c r="Z313" s="27">
        <v>287.7</v>
      </c>
      <c r="AA313" s="23">
        <v>1.0580000000000001</v>
      </c>
      <c r="AB313" s="27">
        <v>1.5529999999999999</v>
      </c>
      <c r="AC313" s="23">
        <v>0.35875000059604645</v>
      </c>
      <c r="AD313" s="27">
        <v>27.80674313521029</v>
      </c>
      <c r="AE313" s="27">
        <v>29.058046708887638</v>
      </c>
      <c r="AF313" s="27">
        <v>27.67</v>
      </c>
      <c r="AG313" s="27">
        <v>45.52</v>
      </c>
      <c r="AH313" s="25">
        <v>6.0999999999999999E-2</v>
      </c>
      <c r="AI313" s="27">
        <v>0.75</v>
      </c>
      <c r="AJ313" s="27">
        <v>1.42</v>
      </c>
      <c r="AK313" s="27">
        <v>95.65</v>
      </c>
      <c r="AL313" s="27">
        <v>56.52</v>
      </c>
      <c r="AM313" s="29">
        <v>135</v>
      </c>
      <c r="AN313" s="27">
        <v>15.22</v>
      </c>
      <c r="AO313" s="27">
        <v>132.08000000000001</v>
      </c>
      <c r="AP313" s="23">
        <v>44.853000000000002</v>
      </c>
    </row>
    <row r="314" spans="1:42" customFormat="1" x14ac:dyDescent="0.25">
      <c r="A314" s="21">
        <v>150</v>
      </c>
      <c r="B314" s="21">
        <v>186</v>
      </c>
      <c r="C314" s="22" t="s">
        <v>445</v>
      </c>
      <c r="D314" s="22" t="s">
        <v>43</v>
      </c>
      <c r="E314" s="24">
        <v>38201</v>
      </c>
      <c r="F314" s="21">
        <v>2004</v>
      </c>
      <c r="G314" s="22" t="s">
        <v>204</v>
      </c>
      <c r="H314" s="22" t="s">
        <v>41</v>
      </c>
      <c r="I314" s="21">
        <v>4</v>
      </c>
      <c r="J314" s="22" t="s">
        <v>446</v>
      </c>
      <c r="K314" s="22" t="s">
        <v>447</v>
      </c>
      <c r="L314" s="22" t="s">
        <v>448</v>
      </c>
      <c r="M314" s="22" t="s">
        <v>46</v>
      </c>
      <c r="N314" s="22" t="s">
        <v>227</v>
      </c>
      <c r="O314" s="22" t="s">
        <v>326</v>
      </c>
      <c r="P314" s="22" t="s">
        <v>416</v>
      </c>
      <c r="Q314" s="22" t="s">
        <v>61</v>
      </c>
      <c r="R314" s="26">
        <v>48.400370000000002</v>
      </c>
      <c r="S314" s="26">
        <v>-114.979212</v>
      </c>
      <c r="T314" s="22" t="s">
        <v>43</v>
      </c>
      <c r="U314" s="22" t="s">
        <v>55</v>
      </c>
      <c r="V314" s="27">
        <v>36.639372222559103</v>
      </c>
      <c r="W314" s="22" t="s">
        <v>45</v>
      </c>
      <c r="X314" s="21">
        <v>70</v>
      </c>
      <c r="Y314" s="27">
        <v>1.31</v>
      </c>
      <c r="Z314" s="27">
        <v>166.4</v>
      </c>
      <c r="AA314" s="23">
        <v>4.3330000000000002</v>
      </c>
      <c r="AB314" s="27">
        <v>1.2669999999999999</v>
      </c>
      <c r="AC314" s="23">
        <v>0.14818182316693393</v>
      </c>
      <c r="AD314" s="27">
        <v>66.105769230769226</v>
      </c>
      <c r="AE314" s="27">
        <v>15.38461547058362</v>
      </c>
      <c r="AF314" s="55"/>
      <c r="AG314" s="55"/>
      <c r="AH314" s="25">
        <v>2.1499999999999998E-2</v>
      </c>
      <c r="AI314" s="27">
        <v>54.7</v>
      </c>
      <c r="AJ314" s="27">
        <v>55.28</v>
      </c>
      <c r="AK314" s="27">
        <v>100</v>
      </c>
      <c r="AL314" s="27">
        <v>95.24</v>
      </c>
      <c r="AM314" s="29">
        <v>89</v>
      </c>
      <c r="AN314" s="27">
        <v>55</v>
      </c>
      <c r="AO314" s="27">
        <v>192.31</v>
      </c>
      <c r="AP314" s="23">
        <v>405.77</v>
      </c>
    </row>
    <row r="315" spans="1:42" customFormat="1" x14ac:dyDescent="0.25">
      <c r="A315" s="21">
        <v>150</v>
      </c>
      <c r="B315" s="21">
        <v>4808</v>
      </c>
      <c r="C315" s="22" t="s">
        <v>445</v>
      </c>
      <c r="D315" s="22" t="s">
        <v>43</v>
      </c>
      <c r="E315" s="24">
        <v>40006</v>
      </c>
      <c r="F315" s="21">
        <v>2009</v>
      </c>
      <c r="G315" s="22" t="s">
        <v>204</v>
      </c>
      <c r="H315" s="22" t="s">
        <v>41</v>
      </c>
      <c r="I315" s="21">
        <v>4</v>
      </c>
      <c r="J315" s="22" t="s">
        <v>446</v>
      </c>
      <c r="K315" s="22" t="s">
        <v>447</v>
      </c>
      <c r="L315" s="22" t="s">
        <v>448</v>
      </c>
      <c r="M315" s="22" t="s">
        <v>46</v>
      </c>
      <c r="N315" s="22" t="s">
        <v>227</v>
      </c>
      <c r="O315" s="22" t="s">
        <v>326</v>
      </c>
      <c r="P315" s="22" t="s">
        <v>416</v>
      </c>
      <c r="Q315" s="22" t="s">
        <v>61</v>
      </c>
      <c r="R315" s="26">
        <v>48.400370000000002</v>
      </c>
      <c r="S315" s="26">
        <v>-114.979212</v>
      </c>
      <c r="T315" s="22" t="s">
        <v>43</v>
      </c>
      <c r="U315" s="22" t="s">
        <v>44</v>
      </c>
      <c r="V315" s="27">
        <v>43.539540000000002</v>
      </c>
      <c r="W315" s="22" t="s">
        <v>45</v>
      </c>
      <c r="X315" s="21">
        <v>60</v>
      </c>
      <c r="Y315" s="27">
        <v>1.93</v>
      </c>
      <c r="Z315" s="27">
        <v>159.5</v>
      </c>
      <c r="AA315" s="23">
        <v>4.4080000000000004</v>
      </c>
      <c r="AB315" s="27">
        <v>1.1970000000000001</v>
      </c>
      <c r="AC315" s="23">
        <v>0.14652174079547758</v>
      </c>
      <c r="AD315" s="27">
        <v>144.20062695924764</v>
      </c>
      <c r="AE315" s="27">
        <v>37.429466965056513</v>
      </c>
      <c r="AF315" s="27">
        <v>6.63</v>
      </c>
      <c r="AG315" s="27">
        <v>11.1</v>
      </c>
      <c r="AH315" s="25">
        <v>1.6E-2</v>
      </c>
      <c r="AI315" s="27">
        <v>23.93</v>
      </c>
      <c r="AJ315" s="27">
        <v>28.2</v>
      </c>
      <c r="AK315" s="27">
        <v>100</v>
      </c>
      <c r="AL315" s="27">
        <v>97.14</v>
      </c>
      <c r="AM315" s="29">
        <v>103</v>
      </c>
      <c r="AN315" s="27">
        <v>35.29</v>
      </c>
      <c r="AO315" s="27">
        <v>206.9</v>
      </c>
      <c r="AP315" s="23">
        <v>210.23699999999999</v>
      </c>
    </row>
    <row r="316" spans="1:42" customFormat="1" x14ac:dyDescent="0.25">
      <c r="A316" s="21">
        <v>150</v>
      </c>
      <c r="B316" s="21">
        <v>7877</v>
      </c>
      <c r="C316" s="22" t="s">
        <v>445</v>
      </c>
      <c r="D316" s="22" t="s">
        <v>43</v>
      </c>
      <c r="E316" s="24">
        <v>41821</v>
      </c>
      <c r="F316" s="21">
        <v>2014</v>
      </c>
      <c r="G316" s="22" t="s">
        <v>204</v>
      </c>
      <c r="H316" s="22" t="s">
        <v>41</v>
      </c>
      <c r="I316" s="21">
        <v>4</v>
      </c>
      <c r="J316" s="22" t="s">
        <v>446</v>
      </c>
      <c r="K316" s="22" t="s">
        <v>447</v>
      </c>
      <c r="L316" s="22" t="s">
        <v>448</v>
      </c>
      <c r="M316" s="22" t="s">
        <v>46</v>
      </c>
      <c r="N316" s="22" t="s">
        <v>227</v>
      </c>
      <c r="O316" s="22" t="s">
        <v>326</v>
      </c>
      <c r="P316" s="22" t="s">
        <v>416</v>
      </c>
      <c r="Q316" s="22" t="s">
        <v>61</v>
      </c>
      <c r="R316" s="26">
        <v>48.400370000000002</v>
      </c>
      <c r="S316" s="26">
        <v>-114.979212</v>
      </c>
      <c r="T316" s="22" t="s">
        <v>43</v>
      </c>
      <c r="U316" s="22" t="s">
        <v>44</v>
      </c>
      <c r="V316" s="27">
        <v>52.04271</v>
      </c>
      <c r="W316" s="22" t="s">
        <v>45</v>
      </c>
      <c r="X316" s="21">
        <v>80</v>
      </c>
      <c r="Y316" s="27">
        <v>2.41</v>
      </c>
      <c r="Z316" s="27">
        <v>161.80000000000001</v>
      </c>
      <c r="AA316" s="23">
        <v>4.407</v>
      </c>
      <c r="AB316" s="27">
        <v>1.216</v>
      </c>
      <c r="AC316" s="23">
        <v>0.18600000105798245</v>
      </c>
      <c r="AD316" s="27">
        <v>123.60939431396785</v>
      </c>
      <c r="AE316" s="27">
        <v>38.009888898899</v>
      </c>
      <c r="AF316" s="27">
        <v>7.62</v>
      </c>
      <c r="AG316" s="27">
        <v>14.98</v>
      </c>
      <c r="AH316" s="25">
        <v>1.7000000000000001E-2</v>
      </c>
      <c r="AI316" s="27">
        <v>37.42</v>
      </c>
      <c r="AJ316" s="27">
        <v>50.59</v>
      </c>
      <c r="AK316" s="27">
        <v>100</v>
      </c>
      <c r="AL316" s="27">
        <v>95</v>
      </c>
      <c r="AM316" s="29">
        <v>95</v>
      </c>
      <c r="AN316" s="27">
        <v>50</v>
      </c>
      <c r="AO316" s="27">
        <v>302.83999999999997</v>
      </c>
      <c r="AP316" s="23">
        <v>149.828</v>
      </c>
    </row>
    <row r="317" spans="1:42" customFormat="1" x14ac:dyDescent="0.25">
      <c r="A317" s="21">
        <v>151</v>
      </c>
      <c r="B317" s="21">
        <v>187</v>
      </c>
      <c r="C317" s="22" t="s">
        <v>449</v>
      </c>
      <c r="D317" s="22" t="s">
        <v>43</v>
      </c>
      <c r="E317" s="24">
        <v>38183</v>
      </c>
      <c r="F317" s="21">
        <v>2004</v>
      </c>
      <c r="G317" s="22" t="s">
        <v>204</v>
      </c>
      <c r="H317" s="22" t="s">
        <v>41</v>
      </c>
      <c r="I317" s="21">
        <v>4</v>
      </c>
      <c r="J317" s="22" t="s">
        <v>450</v>
      </c>
      <c r="K317" s="22" t="s">
        <v>451</v>
      </c>
      <c r="L317" s="22" t="s">
        <v>448</v>
      </c>
      <c r="M317" s="22" t="s">
        <v>68</v>
      </c>
      <c r="N317" s="22" t="s">
        <v>227</v>
      </c>
      <c r="O317" s="22" t="s">
        <v>326</v>
      </c>
      <c r="P317" s="22" t="s">
        <v>416</v>
      </c>
      <c r="Q317" s="22" t="s">
        <v>61</v>
      </c>
      <c r="R317" s="26">
        <v>48.246879</v>
      </c>
      <c r="S317" s="26">
        <v>-115.11496699999999</v>
      </c>
      <c r="T317" s="22" t="s">
        <v>43</v>
      </c>
      <c r="U317" s="22" t="s">
        <v>55</v>
      </c>
      <c r="V317" s="27">
        <v>47.713594116064499</v>
      </c>
      <c r="W317" s="22" t="s">
        <v>55</v>
      </c>
      <c r="X317" s="21">
        <v>30</v>
      </c>
      <c r="Y317" s="27">
        <v>2.98</v>
      </c>
      <c r="Z317" s="27">
        <v>168</v>
      </c>
      <c r="AA317" s="23">
        <v>2.839</v>
      </c>
      <c r="AB317" s="27">
        <v>1.1910000000000001</v>
      </c>
      <c r="AC317" s="23">
        <v>0.22750000283122063</v>
      </c>
      <c r="AD317" s="27">
        <v>95.238095238095227</v>
      </c>
      <c r="AE317" s="27">
        <v>41.309523440542669</v>
      </c>
      <c r="AF317" s="55"/>
      <c r="AG317" s="55"/>
      <c r="AH317" s="25">
        <v>3.5000000000000003E-2</v>
      </c>
      <c r="AI317" s="27">
        <v>21.57</v>
      </c>
      <c r="AJ317" s="27">
        <v>22.91</v>
      </c>
      <c r="AK317" s="27">
        <v>100</v>
      </c>
      <c r="AL317" s="27">
        <v>85.71</v>
      </c>
      <c r="AM317" s="29">
        <v>91</v>
      </c>
      <c r="AN317" s="27">
        <v>47.37</v>
      </c>
      <c r="AO317" s="27">
        <v>125</v>
      </c>
      <c r="AP317" s="23">
        <v>18.280999999999999</v>
      </c>
    </row>
    <row r="318" spans="1:42" customFormat="1" x14ac:dyDescent="0.25">
      <c r="A318" s="21">
        <v>151</v>
      </c>
      <c r="B318" s="21">
        <v>4809</v>
      </c>
      <c r="C318" s="22" t="s">
        <v>449</v>
      </c>
      <c r="D318" s="22" t="s">
        <v>43</v>
      </c>
      <c r="E318" s="24">
        <v>40003</v>
      </c>
      <c r="F318" s="21">
        <v>2009</v>
      </c>
      <c r="G318" s="22" t="s">
        <v>204</v>
      </c>
      <c r="H318" s="22" t="s">
        <v>41</v>
      </c>
      <c r="I318" s="21">
        <v>4</v>
      </c>
      <c r="J318" s="22" t="s">
        <v>450</v>
      </c>
      <c r="K318" s="22" t="s">
        <v>451</v>
      </c>
      <c r="L318" s="22" t="s">
        <v>448</v>
      </c>
      <c r="M318" s="22" t="s">
        <v>68</v>
      </c>
      <c r="N318" s="22" t="s">
        <v>227</v>
      </c>
      <c r="O318" s="22" t="s">
        <v>326</v>
      </c>
      <c r="P318" s="22" t="s">
        <v>416</v>
      </c>
      <c r="Q318" s="22" t="s">
        <v>61</v>
      </c>
      <c r="R318" s="26">
        <v>48.246879</v>
      </c>
      <c r="S318" s="26">
        <v>-115.11496699999999</v>
      </c>
      <c r="T318" s="22" t="s">
        <v>43</v>
      </c>
      <c r="U318" s="22" t="s">
        <v>44</v>
      </c>
      <c r="V318" s="27">
        <v>55.353630000000003</v>
      </c>
      <c r="W318" s="22" t="s">
        <v>55</v>
      </c>
      <c r="X318" s="21">
        <v>20</v>
      </c>
      <c r="Y318" s="27">
        <v>3.67</v>
      </c>
      <c r="Z318" s="27">
        <v>166.5</v>
      </c>
      <c r="AA318" s="23">
        <v>2.8769999999999998</v>
      </c>
      <c r="AB318" s="27">
        <v>1.1459999999999999</v>
      </c>
      <c r="AC318" s="23">
        <v>0.21222222182485792</v>
      </c>
      <c r="AD318" s="27">
        <v>108.10810810810811</v>
      </c>
      <c r="AE318" s="27">
        <v>40.960960918002662</v>
      </c>
      <c r="AF318" s="27">
        <v>9.3800000000000008</v>
      </c>
      <c r="AG318" s="27">
        <v>23.64</v>
      </c>
      <c r="AH318" s="25">
        <v>3.7499999999999999E-2</v>
      </c>
      <c r="AI318" s="27">
        <v>1</v>
      </c>
      <c r="AJ318" s="27">
        <v>1.53</v>
      </c>
      <c r="AK318" s="27">
        <v>100</v>
      </c>
      <c r="AL318" s="27">
        <v>60</v>
      </c>
      <c r="AM318" s="29">
        <v>109</v>
      </c>
      <c r="AN318" s="27">
        <v>32.5</v>
      </c>
      <c r="AO318" s="27">
        <v>228.23</v>
      </c>
      <c r="AP318" s="23">
        <v>24.67</v>
      </c>
    </row>
    <row r="319" spans="1:42" customFormat="1" x14ac:dyDescent="0.25">
      <c r="A319" s="21">
        <v>151</v>
      </c>
      <c r="B319" s="21">
        <v>7878</v>
      </c>
      <c r="C319" s="22" t="s">
        <v>449</v>
      </c>
      <c r="D319" s="22" t="s">
        <v>43</v>
      </c>
      <c r="E319" s="24">
        <v>41825</v>
      </c>
      <c r="F319" s="21">
        <v>2014</v>
      </c>
      <c r="G319" s="22" t="s">
        <v>204</v>
      </c>
      <c r="H319" s="22" t="s">
        <v>41</v>
      </c>
      <c r="I319" s="21">
        <v>4</v>
      </c>
      <c r="J319" s="22" t="s">
        <v>450</v>
      </c>
      <c r="K319" s="22" t="s">
        <v>451</v>
      </c>
      <c r="L319" s="22" t="s">
        <v>448</v>
      </c>
      <c r="M319" s="22" t="s">
        <v>68</v>
      </c>
      <c r="N319" s="22" t="s">
        <v>227</v>
      </c>
      <c r="O319" s="22" t="s">
        <v>326</v>
      </c>
      <c r="P319" s="22" t="s">
        <v>416</v>
      </c>
      <c r="Q319" s="22" t="s">
        <v>61</v>
      </c>
      <c r="R319" s="26">
        <v>48.246879</v>
      </c>
      <c r="S319" s="26">
        <v>-115.11496699999999</v>
      </c>
      <c r="T319" s="22" t="s">
        <v>43</v>
      </c>
      <c r="U319" s="22" t="s">
        <v>44</v>
      </c>
      <c r="V319" s="27">
        <v>44.788820000000001</v>
      </c>
      <c r="W319" s="22" t="s">
        <v>55</v>
      </c>
      <c r="X319" s="21">
        <v>30</v>
      </c>
      <c r="Y319" s="27">
        <v>3.97</v>
      </c>
      <c r="Z319" s="27">
        <v>171.5</v>
      </c>
      <c r="AA319" s="23">
        <v>2.7639999999999998</v>
      </c>
      <c r="AB319" s="27">
        <v>1.319</v>
      </c>
      <c r="AC319" s="23">
        <v>0.22357142929519927</v>
      </c>
      <c r="AD319" s="27">
        <v>81.632653061224488</v>
      </c>
      <c r="AE319" s="27">
        <v>39.300292017856073</v>
      </c>
      <c r="AF319" s="27">
        <v>11.29</v>
      </c>
      <c r="AG319" s="27">
        <v>22.5</v>
      </c>
      <c r="AH319" s="25">
        <v>2.9000000000000001E-2</v>
      </c>
      <c r="AI319" s="27">
        <v>9.68</v>
      </c>
      <c r="AJ319" s="27">
        <v>13.22</v>
      </c>
      <c r="AK319" s="27">
        <v>100</v>
      </c>
      <c r="AL319" s="27">
        <v>66.67</v>
      </c>
      <c r="AM319" s="29">
        <v>111</v>
      </c>
      <c r="AN319" s="27">
        <v>38.1</v>
      </c>
      <c r="AO319" s="27">
        <v>349.85</v>
      </c>
      <c r="AP319" s="23">
        <v>64.251000000000005</v>
      </c>
    </row>
    <row r="320" spans="1:42" customFormat="1" x14ac:dyDescent="0.25">
      <c r="A320" s="21">
        <v>151</v>
      </c>
      <c r="B320" s="21">
        <v>10536</v>
      </c>
      <c r="C320" s="22" t="s">
        <v>449</v>
      </c>
      <c r="D320" s="22" t="s">
        <v>43</v>
      </c>
      <c r="E320" s="24">
        <v>43670</v>
      </c>
      <c r="F320" s="21">
        <v>2019</v>
      </c>
      <c r="G320" s="22" t="s">
        <v>204</v>
      </c>
      <c r="H320" s="22" t="s">
        <v>41</v>
      </c>
      <c r="I320" s="21">
        <v>4</v>
      </c>
      <c r="J320" s="22" t="s">
        <v>450</v>
      </c>
      <c r="K320" s="22" t="s">
        <v>451</v>
      </c>
      <c r="L320" s="22" t="s">
        <v>448</v>
      </c>
      <c r="M320" s="22" t="s">
        <v>68</v>
      </c>
      <c r="N320" s="22" t="s">
        <v>227</v>
      </c>
      <c r="O320" s="22" t="s">
        <v>326</v>
      </c>
      <c r="P320" s="22" t="s">
        <v>416</v>
      </c>
      <c r="Q320" s="22" t="s">
        <v>61</v>
      </c>
      <c r="R320" s="26">
        <v>48.246879</v>
      </c>
      <c r="S320" s="26">
        <v>-115.11496699999999</v>
      </c>
      <c r="T320" s="22" t="s">
        <v>43</v>
      </c>
      <c r="U320" s="22" t="s">
        <v>44</v>
      </c>
      <c r="V320" s="27">
        <v>34.074987439216599</v>
      </c>
      <c r="W320" s="22" t="s">
        <v>55</v>
      </c>
      <c r="X320" s="21">
        <v>30</v>
      </c>
      <c r="Y320" s="27">
        <v>2.8</v>
      </c>
      <c r="Z320" s="27">
        <v>163.9</v>
      </c>
      <c r="AA320" s="23">
        <v>2.8620000000000001</v>
      </c>
      <c r="AB320" s="27">
        <v>1.1819999999999999</v>
      </c>
      <c r="AC320" s="23">
        <v>0.19200000017881394</v>
      </c>
      <c r="AD320" s="27">
        <v>61.012812690665037</v>
      </c>
      <c r="AE320" s="27">
        <v>29.103111537074515</v>
      </c>
      <c r="AF320" s="27">
        <v>15.44</v>
      </c>
      <c r="AG320" s="27">
        <v>39.15</v>
      </c>
      <c r="AH320" s="25">
        <v>2.5000000000000001E-2</v>
      </c>
      <c r="AI320" s="27">
        <v>9.7200000000000006</v>
      </c>
      <c r="AJ320" s="27">
        <v>19.77</v>
      </c>
      <c r="AK320" s="27">
        <v>100</v>
      </c>
      <c r="AL320" s="27">
        <v>90.48</v>
      </c>
      <c r="AM320" s="29">
        <v>109</v>
      </c>
      <c r="AN320" s="27">
        <v>28.57</v>
      </c>
      <c r="AO320" s="27">
        <v>359.98</v>
      </c>
      <c r="AP320" s="23">
        <v>200.911</v>
      </c>
    </row>
    <row r="321" spans="1:42" customFormat="1" x14ac:dyDescent="0.25">
      <c r="A321" s="21">
        <v>152</v>
      </c>
      <c r="B321" s="21">
        <v>188</v>
      </c>
      <c r="C321" s="22" t="s">
        <v>452</v>
      </c>
      <c r="D321" s="22" t="s">
        <v>43</v>
      </c>
      <c r="E321" s="24">
        <v>38182</v>
      </c>
      <c r="F321" s="21">
        <v>2004</v>
      </c>
      <c r="G321" s="22" t="s">
        <v>204</v>
      </c>
      <c r="H321" s="22" t="s">
        <v>41</v>
      </c>
      <c r="I321" s="21">
        <v>4</v>
      </c>
      <c r="J321" s="22" t="s">
        <v>453</v>
      </c>
      <c r="K321" s="22" t="s">
        <v>454</v>
      </c>
      <c r="L321" s="22" t="s">
        <v>448</v>
      </c>
      <c r="M321" s="22" t="s">
        <v>54</v>
      </c>
      <c r="N321" s="22" t="s">
        <v>227</v>
      </c>
      <c r="O321" s="22" t="s">
        <v>326</v>
      </c>
      <c r="P321" s="22" t="s">
        <v>416</v>
      </c>
      <c r="Q321" s="22" t="s">
        <v>61</v>
      </c>
      <c r="R321" s="26">
        <v>48.225796000000003</v>
      </c>
      <c r="S321" s="26">
        <v>-115.214037</v>
      </c>
      <c r="T321" s="22" t="s">
        <v>43</v>
      </c>
      <c r="U321" s="22" t="s">
        <v>55</v>
      </c>
      <c r="V321" s="27">
        <v>46.045980693112902</v>
      </c>
      <c r="W321" s="22" t="s">
        <v>55</v>
      </c>
      <c r="X321" s="21">
        <v>210</v>
      </c>
      <c r="Y321" s="27">
        <v>3.23</v>
      </c>
      <c r="Z321" s="27">
        <v>167.2</v>
      </c>
      <c r="AA321" s="23">
        <v>2.7930000000000001</v>
      </c>
      <c r="AB321" s="27">
        <v>1.1819999999999999</v>
      </c>
      <c r="AC321" s="23">
        <v>0.18818182159553876</v>
      </c>
      <c r="AD321" s="27">
        <v>65.789473684210535</v>
      </c>
      <c r="AE321" s="27">
        <v>29.425836921308601</v>
      </c>
      <c r="AF321" s="55"/>
      <c r="AG321" s="55"/>
      <c r="AH321" s="25">
        <v>3.7999999999999999E-2</v>
      </c>
      <c r="AI321" s="27">
        <v>20.27</v>
      </c>
      <c r="AJ321" s="27">
        <v>24.2</v>
      </c>
      <c r="AK321" s="27">
        <v>92.86</v>
      </c>
      <c r="AL321" s="27">
        <v>88.1</v>
      </c>
      <c r="AM321" s="29">
        <v>88</v>
      </c>
      <c r="AN321" s="27">
        <v>51.28</v>
      </c>
      <c r="AO321" s="27">
        <v>245.22</v>
      </c>
      <c r="AP321" s="23">
        <v>72.006</v>
      </c>
    </row>
    <row r="322" spans="1:42" customFormat="1" x14ac:dyDescent="0.25">
      <c r="A322" s="21">
        <v>152</v>
      </c>
      <c r="B322" s="21">
        <v>4810</v>
      </c>
      <c r="C322" s="22" t="s">
        <v>452</v>
      </c>
      <c r="D322" s="22" t="s">
        <v>43</v>
      </c>
      <c r="E322" s="24">
        <v>40002</v>
      </c>
      <c r="F322" s="21">
        <v>2009</v>
      </c>
      <c r="G322" s="22" t="s">
        <v>204</v>
      </c>
      <c r="H322" s="22" t="s">
        <v>41</v>
      </c>
      <c r="I322" s="21">
        <v>4</v>
      </c>
      <c r="J322" s="22" t="s">
        <v>453</v>
      </c>
      <c r="K322" s="22" t="s">
        <v>454</v>
      </c>
      <c r="L322" s="22" t="s">
        <v>448</v>
      </c>
      <c r="M322" s="22" t="s">
        <v>54</v>
      </c>
      <c r="N322" s="22" t="s">
        <v>227</v>
      </c>
      <c r="O322" s="22" t="s">
        <v>326</v>
      </c>
      <c r="P322" s="22" t="s">
        <v>416</v>
      </c>
      <c r="Q322" s="22" t="s">
        <v>61</v>
      </c>
      <c r="R322" s="26">
        <v>48.225796000000003</v>
      </c>
      <c r="S322" s="26">
        <v>-115.214037</v>
      </c>
      <c r="T322" s="22" t="s">
        <v>43</v>
      </c>
      <c r="U322" s="22" t="s">
        <v>44</v>
      </c>
      <c r="V322" s="27">
        <v>60.075539999999997</v>
      </c>
      <c r="W322" s="22" t="s">
        <v>55</v>
      </c>
      <c r="X322" s="21">
        <v>200</v>
      </c>
      <c r="Y322" s="27">
        <v>3.47</v>
      </c>
      <c r="Z322" s="27">
        <v>170.5</v>
      </c>
      <c r="AA322" s="23">
        <v>2.8039999999999998</v>
      </c>
      <c r="AB322" s="27">
        <v>1.2150000000000001</v>
      </c>
      <c r="AC322" s="23">
        <v>0.21111110846201578</v>
      </c>
      <c r="AD322" s="27">
        <v>52.785923753665692</v>
      </c>
      <c r="AE322" s="27">
        <v>23.577712777772607</v>
      </c>
      <c r="AF322" s="27">
        <v>8.1199999999999992</v>
      </c>
      <c r="AG322" s="27">
        <v>19.07</v>
      </c>
      <c r="AH322" s="25">
        <v>5.45E-2</v>
      </c>
      <c r="AI322" s="27">
        <v>2.4</v>
      </c>
      <c r="AJ322" s="27">
        <v>5.44</v>
      </c>
      <c r="AK322" s="27">
        <v>100</v>
      </c>
      <c r="AL322" s="27">
        <v>86.36</v>
      </c>
      <c r="AM322" s="29">
        <v>89</v>
      </c>
      <c r="AN322" s="27">
        <v>53.49</v>
      </c>
      <c r="AO322" s="27">
        <v>281.52</v>
      </c>
      <c r="AP322" s="23">
        <v>125.456</v>
      </c>
    </row>
    <row r="323" spans="1:42" customFormat="1" x14ac:dyDescent="0.25">
      <c r="A323" s="21">
        <v>152</v>
      </c>
      <c r="B323" s="21">
        <v>7879</v>
      </c>
      <c r="C323" s="22" t="s">
        <v>452</v>
      </c>
      <c r="D323" s="22" t="s">
        <v>43</v>
      </c>
      <c r="E323" s="24">
        <v>41826</v>
      </c>
      <c r="F323" s="21">
        <v>2014</v>
      </c>
      <c r="G323" s="22" t="s">
        <v>204</v>
      </c>
      <c r="H323" s="22" t="s">
        <v>41</v>
      </c>
      <c r="I323" s="21">
        <v>4</v>
      </c>
      <c r="J323" s="22" t="s">
        <v>453</v>
      </c>
      <c r="K323" s="22" t="s">
        <v>454</v>
      </c>
      <c r="L323" s="22" t="s">
        <v>448</v>
      </c>
      <c r="M323" s="22" t="s">
        <v>54</v>
      </c>
      <c r="N323" s="22" t="s">
        <v>227</v>
      </c>
      <c r="O323" s="22" t="s">
        <v>326</v>
      </c>
      <c r="P323" s="22" t="s">
        <v>416</v>
      </c>
      <c r="Q323" s="22" t="s">
        <v>61</v>
      </c>
      <c r="R323" s="26">
        <v>48.225796000000003</v>
      </c>
      <c r="S323" s="26">
        <v>-115.214037</v>
      </c>
      <c r="T323" s="22" t="s">
        <v>43</v>
      </c>
      <c r="U323" s="22" t="s">
        <v>44</v>
      </c>
      <c r="V323" s="27">
        <v>60.63353</v>
      </c>
      <c r="W323" s="22" t="s">
        <v>55</v>
      </c>
      <c r="X323" s="21">
        <v>240</v>
      </c>
      <c r="Y323" s="27">
        <v>3.82</v>
      </c>
      <c r="Z323" s="27">
        <v>164.6</v>
      </c>
      <c r="AA323" s="23">
        <v>2.7890000000000001</v>
      </c>
      <c r="AB323" s="27">
        <v>1.111</v>
      </c>
      <c r="AC323" s="23">
        <v>0.26999999447302386</v>
      </c>
      <c r="AD323" s="27">
        <v>66.828675577156744</v>
      </c>
      <c r="AE323" s="27">
        <v>34.56865100785275</v>
      </c>
      <c r="AF323" s="27">
        <v>7.67</v>
      </c>
      <c r="AG323" s="27">
        <v>16.100000000000001</v>
      </c>
      <c r="AH323" s="25">
        <v>4.4999999999999998E-2</v>
      </c>
      <c r="AI323" s="27">
        <v>9.69</v>
      </c>
      <c r="AJ323" s="27">
        <v>20.36</v>
      </c>
      <c r="AK323" s="27">
        <v>100</v>
      </c>
      <c r="AL323" s="27">
        <v>70</v>
      </c>
      <c r="AM323" s="29">
        <v>92</v>
      </c>
      <c r="AN323" s="27">
        <v>50</v>
      </c>
      <c r="AO323" s="27">
        <v>431.35</v>
      </c>
      <c r="AP323" s="23">
        <v>288.70600000000002</v>
      </c>
    </row>
    <row r="324" spans="1:42" customFormat="1" x14ac:dyDescent="0.25">
      <c r="A324" s="21">
        <v>152</v>
      </c>
      <c r="B324" s="21">
        <v>10537</v>
      </c>
      <c r="C324" s="22" t="s">
        <v>452</v>
      </c>
      <c r="D324" s="22" t="s">
        <v>43</v>
      </c>
      <c r="E324" s="24">
        <v>43669</v>
      </c>
      <c r="F324" s="21">
        <v>2019</v>
      </c>
      <c r="G324" s="22" t="s">
        <v>204</v>
      </c>
      <c r="H324" s="22" t="s">
        <v>41</v>
      </c>
      <c r="I324" s="21">
        <v>4</v>
      </c>
      <c r="J324" s="22" t="s">
        <v>453</v>
      </c>
      <c r="K324" s="22" t="s">
        <v>454</v>
      </c>
      <c r="L324" s="22" t="s">
        <v>448</v>
      </c>
      <c r="M324" s="22" t="s">
        <v>54</v>
      </c>
      <c r="N324" s="22" t="s">
        <v>227</v>
      </c>
      <c r="O324" s="22" t="s">
        <v>326</v>
      </c>
      <c r="P324" s="22" t="s">
        <v>416</v>
      </c>
      <c r="Q324" s="22" t="s">
        <v>61</v>
      </c>
      <c r="R324" s="26">
        <v>48.225796000000003</v>
      </c>
      <c r="S324" s="26">
        <v>-115.214037</v>
      </c>
      <c r="T324" s="22" t="s">
        <v>43</v>
      </c>
      <c r="U324" s="22" t="s">
        <v>44</v>
      </c>
      <c r="V324" s="27">
        <v>45.137541294943802</v>
      </c>
      <c r="W324" s="22" t="s">
        <v>55</v>
      </c>
      <c r="X324" s="21">
        <v>230</v>
      </c>
      <c r="Y324" s="27">
        <v>3.05</v>
      </c>
      <c r="Z324" s="27">
        <v>160.6</v>
      </c>
      <c r="AA324" s="23">
        <v>2.88</v>
      </c>
      <c r="AB324" s="27">
        <v>1.105</v>
      </c>
      <c r="AC324" s="23">
        <v>0.2099999964237213</v>
      </c>
      <c r="AD324" s="27">
        <v>62.266500622665006</v>
      </c>
      <c r="AE324" s="27">
        <v>31.008717799988368</v>
      </c>
      <c r="AF324" s="27">
        <v>9.1999999999999993</v>
      </c>
      <c r="AG324" s="27">
        <v>19.84</v>
      </c>
      <c r="AH324" s="25">
        <v>2.9000000000000001E-2</v>
      </c>
      <c r="AI324" s="27">
        <v>19.399999999999999</v>
      </c>
      <c r="AJ324" s="27">
        <v>24.41</v>
      </c>
      <c r="AK324" s="27">
        <v>97.5</v>
      </c>
      <c r="AL324" s="27">
        <v>92.5</v>
      </c>
      <c r="AM324" s="29">
        <v>93</v>
      </c>
      <c r="AN324" s="27">
        <v>45</v>
      </c>
      <c r="AO324" s="27">
        <v>311.33</v>
      </c>
      <c r="AP324" s="23">
        <v>300.28500000000003</v>
      </c>
    </row>
    <row r="325" spans="1:42" customFormat="1" x14ac:dyDescent="0.25">
      <c r="A325" s="21">
        <v>153</v>
      </c>
      <c r="B325" s="21">
        <v>189</v>
      </c>
      <c r="C325" s="22" t="s">
        <v>455</v>
      </c>
      <c r="D325" s="22" t="s">
        <v>43</v>
      </c>
      <c r="E325" s="24">
        <v>38185</v>
      </c>
      <c r="F325" s="21">
        <v>2004</v>
      </c>
      <c r="G325" s="22" t="s">
        <v>204</v>
      </c>
      <c r="H325" s="22" t="s">
        <v>41</v>
      </c>
      <c r="I325" s="21">
        <v>4</v>
      </c>
      <c r="J325" s="22" t="s">
        <v>456</v>
      </c>
      <c r="K325" s="22" t="s">
        <v>457</v>
      </c>
      <c r="L325" s="22" t="s">
        <v>448</v>
      </c>
      <c r="M325" s="22" t="s">
        <v>65</v>
      </c>
      <c r="N325" s="22" t="s">
        <v>227</v>
      </c>
      <c r="O325" s="22" t="s">
        <v>326</v>
      </c>
      <c r="P325" s="22" t="s">
        <v>416</v>
      </c>
      <c r="Q325" s="22" t="s">
        <v>61</v>
      </c>
      <c r="R325" s="26">
        <v>48.282850000000003</v>
      </c>
      <c r="S325" s="26">
        <v>-114.88972</v>
      </c>
      <c r="T325" s="22" t="s">
        <v>43</v>
      </c>
      <c r="U325" s="22" t="s">
        <v>55</v>
      </c>
      <c r="V325" s="27">
        <v>25.066026217605799</v>
      </c>
      <c r="W325" s="22" t="s">
        <v>55</v>
      </c>
      <c r="X325" s="21">
        <v>60</v>
      </c>
      <c r="Y325" s="27">
        <v>3.42</v>
      </c>
      <c r="Z325" s="27">
        <v>172.8</v>
      </c>
      <c r="AA325" s="23">
        <v>3.177</v>
      </c>
      <c r="AB325" s="27">
        <v>1.1830000000000001</v>
      </c>
      <c r="AC325" s="23">
        <v>0.18923077044578698</v>
      </c>
      <c r="AD325" s="27">
        <v>75.231481481481481</v>
      </c>
      <c r="AE325" s="27">
        <v>31.655092068292472</v>
      </c>
      <c r="AF325" s="55"/>
      <c r="AG325" s="55"/>
      <c r="AH325" s="25">
        <v>2E-3</v>
      </c>
      <c r="AI325" s="27">
        <v>81.33</v>
      </c>
      <c r="AJ325" s="27">
        <v>81.33</v>
      </c>
      <c r="AK325" s="27">
        <v>100</v>
      </c>
      <c r="AL325" s="27">
        <v>100</v>
      </c>
      <c r="AM325" s="29">
        <v>89</v>
      </c>
      <c r="AN325" s="27">
        <v>46.15</v>
      </c>
      <c r="AO325" s="27">
        <v>127.31</v>
      </c>
      <c r="AP325" s="23">
        <v>27.233000000000001</v>
      </c>
    </row>
    <row r="326" spans="1:42" customFormat="1" x14ac:dyDescent="0.25">
      <c r="A326" s="21">
        <v>153</v>
      </c>
      <c r="B326" s="21">
        <v>4811</v>
      </c>
      <c r="C326" s="22" t="s">
        <v>455</v>
      </c>
      <c r="D326" s="22" t="s">
        <v>43</v>
      </c>
      <c r="E326" s="24">
        <v>40005</v>
      </c>
      <c r="F326" s="21">
        <v>2009</v>
      </c>
      <c r="G326" s="22" t="s">
        <v>204</v>
      </c>
      <c r="H326" s="22" t="s">
        <v>41</v>
      </c>
      <c r="I326" s="21">
        <v>4</v>
      </c>
      <c r="J326" s="22" t="s">
        <v>456</v>
      </c>
      <c r="K326" s="22" t="s">
        <v>457</v>
      </c>
      <c r="L326" s="22" t="s">
        <v>448</v>
      </c>
      <c r="M326" s="22" t="s">
        <v>65</v>
      </c>
      <c r="N326" s="22" t="s">
        <v>227</v>
      </c>
      <c r="O326" s="22" t="s">
        <v>326</v>
      </c>
      <c r="P326" s="22" t="s">
        <v>416</v>
      </c>
      <c r="Q326" s="22" t="s">
        <v>61</v>
      </c>
      <c r="R326" s="26">
        <v>48.282850000000003</v>
      </c>
      <c r="S326" s="26">
        <v>-114.88972</v>
      </c>
      <c r="T326" s="22" t="s">
        <v>43</v>
      </c>
      <c r="U326" s="22" t="s">
        <v>44</v>
      </c>
      <c r="V326" s="27">
        <v>69.439430000000002</v>
      </c>
      <c r="W326" s="22" t="s">
        <v>55</v>
      </c>
      <c r="X326" s="21">
        <v>50</v>
      </c>
      <c r="Y326" s="27">
        <v>3.69</v>
      </c>
      <c r="Z326" s="27">
        <v>164</v>
      </c>
      <c r="AA326" s="23">
        <v>3.335</v>
      </c>
      <c r="AB326" s="27">
        <v>1.2609999999999999</v>
      </c>
      <c r="AC326" s="23">
        <v>0.21333332773711947</v>
      </c>
      <c r="AD326" s="27">
        <v>54.878048780487802</v>
      </c>
      <c r="AE326" s="27">
        <v>23.658536628979007</v>
      </c>
      <c r="AF326" s="27">
        <v>8.9600000000000009</v>
      </c>
      <c r="AG326" s="27">
        <v>25.96</v>
      </c>
      <c r="AH326" s="25">
        <v>0.115</v>
      </c>
      <c r="AI326" s="27">
        <v>1.88</v>
      </c>
      <c r="AJ326" s="27">
        <v>1.96</v>
      </c>
      <c r="AK326" s="27">
        <v>100</v>
      </c>
      <c r="AL326" s="27">
        <v>84.21</v>
      </c>
      <c r="AM326" s="29">
        <v>96</v>
      </c>
      <c r="AN326" s="27">
        <v>47.37</v>
      </c>
      <c r="AO326" s="27">
        <v>213.41</v>
      </c>
      <c r="AP326" s="23">
        <v>46.322000000000003</v>
      </c>
    </row>
    <row r="327" spans="1:42" customFormat="1" x14ac:dyDescent="0.25">
      <c r="A327" s="21">
        <v>153</v>
      </c>
      <c r="B327" s="21">
        <v>7880</v>
      </c>
      <c r="C327" s="22" t="s">
        <v>455</v>
      </c>
      <c r="D327" s="22" t="s">
        <v>43</v>
      </c>
      <c r="E327" s="24">
        <v>41824</v>
      </c>
      <c r="F327" s="21">
        <v>2014</v>
      </c>
      <c r="G327" s="22" t="s">
        <v>204</v>
      </c>
      <c r="H327" s="22" t="s">
        <v>41</v>
      </c>
      <c r="I327" s="21">
        <v>4</v>
      </c>
      <c r="J327" s="22" t="s">
        <v>456</v>
      </c>
      <c r="K327" s="22" t="s">
        <v>457</v>
      </c>
      <c r="L327" s="22" t="s">
        <v>448</v>
      </c>
      <c r="M327" s="22" t="s">
        <v>65</v>
      </c>
      <c r="N327" s="22" t="s">
        <v>227</v>
      </c>
      <c r="O327" s="22" t="s">
        <v>326</v>
      </c>
      <c r="P327" s="22" t="s">
        <v>416</v>
      </c>
      <c r="Q327" s="22" t="s">
        <v>61</v>
      </c>
      <c r="R327" s="26">
        <v>48.282850000000003</v>
      </c>
      <c r="S327" s="26">
        <v>-114.88972</v>
      </c>
      <c r="T327" s="22" t="s">
        <v>43</v>
      </c>
      <c r="U327" s="22" t="s">
        <v>44</v>
      </c>
      <c r="V327" s="27">
        <v>89.378500000000003</v>
      </c>
      <c r="W327" s="22" t="s">
        <v>55</v>
      </c>
      <c r="X327" s="21">
        <v>60</v>
      </c>
      <c r="Y327" s="27">
        <v>4.08</v>
      </c>
      <c r="Z327" s="27">
        <v>167.3</v>
      </c>
      <c r="AA327" s="23">
        <v>3.3290000000000002</v>
      </c>
      <c r="AB327" s="27">
        <v>1.204</v>
      </c>
      <c r="AC327" s="23">
        <v>0.25899999439716337</v>
      </c>
      <c r="AD327" s="27">
        <v>59.772863120143455</v>
      </c>
      <c r="AE327" s="27">
        <v>31.739390259792327</v>
      </c>
      <c r="AF327" s="27">
        <v>8.74</v>
      </c>
      <c r="AG327" s="27">
        <v>21.7</v>
      </c>
      <c r="AH327" s="25">
        <v>0.125</v>
      </c>
      <c r="AI327" s="27">
        <v>0.27</v>
      </c>
      <c r="AJ327" s="27">
        <v>0.54</v>
      </c>
      <c r="AK327" s="27">
        <v>97.5</v>
      </c>
      <c r="AL327" s="27">
        <v>75</v>
      </c>
      <c r="AM327" s="29">
        <v>91</v>
      </c>
      <c r="AN327" s="27">
        <v>47.5</v>
      </c>
      <c r="AO327" s="27">
        <v>537.96</v>
      </c>
      <c r="AP327" s="23">
        <v>185.74700000000001</v>
      </c>
    </row>
    <row r="328" spans="1:42" customFormat="1" x14ac:dyDescent="0.25">
      <c r="A328" s="21">
        <v>153</v>
      </c>
      <c r="B328" s="21">
        <v>10538</v>
      </c>
      <c r="C328" s="22" t="s">
        <v>455</v>
      </c>
      <c r="D328" s="22" t="s">
        <v>43</v>
      </c>
      <c r="E328" s="24">
        <v>43671</v>
      </c>
      <c r="F328" s="21">
        <v>2019</v>
      </c>
      <c r="G328" s="22" t="s">
        <v>204</v>
      </c>
      <c r="H328" s="22" t="s">
        <v>41</v>
      </c>
      <c r="I328" s="21">
        <v>4</v>
      </c>
      <c r="J328" s="22" t="s">
        <v>456</v>
      </c>
      <c r="K328" s="22" t="s">
        <v>457</v>
      </c>
      <c r="L328" s="22" t="s">
        <v>448</v>
      </c>
      <c r="M328" s="22" t="s">
        <v>65</v>
      </c>
      <c r="N328" s="22" t="s">
        <v>227</v>
      </c>
      <c r="O328" s="22" t="s">
        <v>326</v>
      </c>
      <c r="P328" s="22" t="s">
        <v>416</v>
      </c>
      <c r="Q328" s="22" t="s">
        <v>61</v>
      </c>
      <c r="R328" s="26">
        <v>48.282850000000003</v>
      </c>
      <c r="S328" s="26">
        <v>-114.88972</v>
      </c>
      <c r="T328" s="22" t="s">
        <v>43</v>
      </c>
      <c r="U328" s="22" t="s">
        <v>53</v>
      </c>
      <c r="V328" s="27">
        <v>52.471367069537699</v>
      </c>
      <c r="W328" s="22" t="s">
        <v>55</v>
      </c>
      <c r="X328" s="21">
        <v>70</v>
      </c>
      <c r="Y328" s="27">
        <v>3.86</v>
      </c>
      <c r="Z328" s="27">
        <v>160.5</v>
      </c>
      <c r="AA328" s="23">
        <v>3.3740000000000001</v>
      </c>
      <c r="AB328" s="27">
        <v>1.133</v>
      </c>
      <c r="AC328" s="23">
        <v>0.13727272809906441</v>
      </c>
      <c r="AD328" s="27">
        <v>68.535825545171335</v>
      </c>
      <c r="AE328" s="27">
        <v>23.925233704278774</v>
      </c>
      <c r="AF328" s="27">
        <v>14</v>
      </c>
      <c r="AG328" s="27">
        <v>84.89</v>
      </c>
      <c r="AH328" s="25">
        <v>0.14000000000000001</v>
      </c>
      <c r="AI328" s="27">
        <v>32.979999999999997</v>
      </c>
      <c r="AJ328" s="27">
        <v>32.979999999999997</v>
      </c>
      <c r="AK328" s="27">
        <v>100</v>
      </c>
      <c r="AL328" s="27">
        <v>97.44</v>
      </c>
      <c r="AM328" s="29">
        <v>98</v>
      </c>
      <c r="AN328" s="27">
        <v>42.5</v>
      </c>
      <c r="AO328" s="27">
        <v>666.67</v>
      </c>
      <c r="AP328" s="23">
        <v>179.97900000000001</v>
      </c>
    </row>
    <row r="329" spans="1:42" customFormat="1" x14ac:dyDescent="0.25">
      <c r="A329" s="21">
        <v>154</v>
      </c>
      <c r="B329" s="21">
        <v>190</v>
      </c>
      <c r="C329" s="22" t="s">
        <v>458</v>
      </c>
      <c r="D329" s="22" t="s">
        <v>43</v>
      </c>
      <c r="E329" s="24">
        <v>38186</v>
      </c>
      <c r="F329" s="21">
        <v>2004</v>
      </c>
      <c r="G329" s="22" t="s">
        <v>204</v>
      </c>
      <c r="H329" s="22" t="s">
        <v>41</v>
      </c>
      <c r="I329" s="21">
        <v>4</v>
      </c>
      <c r="J329" s="22" t="s">
        <v>459</v>
      </c>
      <c r="K329" s="22" t="s">
        <v>460</v>
      </c>
      <c r="L329" s="22" t="s">
        <v>448</v>
      </c>
      <c r="M329" s="22" t="s">
        <v>60</v>
      </c>
      <c r="N329" s="22" t="s">
        <v>227</v>
      </c>
      <c r="O329" s="22" t="s">
        <v>326</v>
      </c>
      <c r="P329" s="22" t="s">
        <v>416</v>
      </c>
      <c r="Q329" s="22" t="s">
        <v>61</v>
      </c>
      <c r="R329" s="26">
        <v>48.410234000000003</v>
      </c>
      <c r="S329" s="26">
        <v>-115.07862299999999</v>
      </c>
      <c r="T329" s="22" t="s">
        <v>43</v>
      </c>
      <c r="U329" s="22" t="s">
        <v>55</v>
      </c>
      <c r="V329" s="27">
        <v>43.969396763107198</v>
      </c>
      <c r="W329" s="22" t="s">
        <v>55</v>
      </c>
      <c r="X329" s="21">
        <v>20</v>
      </c>
      <c r="Y329" s="27">
        <v>3.76</v>
      </c>
      <c r="Z329" s="27">
        <v>174.3</v>
      </c>
      <c r="AA329" s="23">
        <v>3.2759999999999998</v>
      </c>
      <c r="AB329" s="27">
        <v>1.1910000000000001</v>
      </c>
      <c r="AC329" s="23">
        <v>0.20000000670552254</v>
      </c>
      <c r="AD329" s="27">
        <v>57.372346528973033</v>
      </c>
      <c r="AE329" s="27">
        <v>28.112449799196789</v>
      </c>
      <c r="AF329" s="55"/>
      <c r="AG329" s="55"/>
      <c r="AH329" s="25">
        <v>7.0999999999999994E-2</v>
      </c>
      <c r="AI329" s="27">
        <v>2.8</v>
      </c>
      <c r="AJ329" s="27">
        <v>4.53</v>
      </c>
      <c r="AK329" s="27">
        <v>95.45</v>
      </c>
      <c r="AL329" s="27">
        <v>59.09</v>
      </c>
      <c r="AM329" s="29">
        <v>122</v>
      </c>
      <c r="AN329" s="27">
        <v>30.77</v>
      </c>
      <c r="AO329" s="27">
        <v>166.38</v>
      </c>
      <c r="AP329" s="23">
        <v>86.412000000000006</v>
      </c>
    </row>
    <row r="330" spans="1:42" customFormat="1" x14ac:dyDescent="0.25">
      <c r="A330" s="21">
        <v>154</v>
      </c>
      <c r="B330" s="21">
        <v>4812</v>
      </c>
      <c r="C330" s="22" t="s">
        <v>458</v>
      </c>
      <c r="D330" s="22" t="s">
        <v>43</v>
      </c>
      <c r="E330" s="24">
        <v>40005</v>
      </c>
      <c r="F330" s="21">
        <v>2009</v>
      </c>
      <c r="G330" s="22" t="s">
        <v>204</v>
      </c>
      <c r="H330" s="22" t="s">
        <v>41</v>
      </c>
      <c r="I330" s="21">
        <v>4</v>
      </c>
      <c r="J330" s="22" t="s">
        <v>459</v>
      </c>
      <c r="K330" s="22" t="s">
        <v>460</v>
      </c>
      <c r="L330" s="22" t="s">
        <v>448</v>
      </c>
      <c r="M330" s="22" t="s">
        <v>60</v>
      </c>
      <c r="N330" s="22" t="s">
        <v>227</v>
      </c>
      <c r="O330" s="22" t="s">
        <v>326</v>
      </c>
      <c r="P330" s="22" t="s">
        <v>416</v>
      </c>
      <c r="Q330" s="22" t="s">
        <v>61</v>
      </c>
      <c r="R330" s="26">
        <v>48.410234000000003</v>
      </c>
      <c r="S330" s="26">
        <v>-115.07862299999999</v>
      </c>
      <c r="T330" s="22" t="s">
        <v>43</v>
      </c>
      <c r="U330" s="22" t="s">
        <v>44</v>
      </c>
      <c r="V330" s="27">
        <v>61.851280000000003</v>
      </c>
      <c r="W330" s="22" t="s">
        <v>55</v>
      </c>
      <c r="X330" s="21">
        <v>20</v>
      </c>
      <c r="Y330" s="27">
        <v>5.0999999999999996</v>
      </c>
      <c r="Z330" s="27">
        <v>174.4</v>
      </c>
      <c r="AA330" s="23">
        <v>3.1589999999999998</v>
      </c>
      <c r="AB330" s="27">
        <v>1.399</v>
      </c>
      <c r="AC330" s="23">
        <v>0.2666666689846251</v>
      </c>
      <c r="AD330" s="27">
        <v>51.605504587155963</v>
      </c>
      <c r="AE330" s="27">
        <v>21.846330493962</v>
      </c>
      <c r="AF330" s="27">
        <v>13.83</v>
      </c>
      <c r="AG330" s="27">
        <v>32.72</v>
      </c>
      <c r="AH330" s="25">
        <v>8.1000000000000003E-2</v>
      </c>
      <c r="AI330" s="27">
        <v>1.33</v>
      </c>
      <c r="AJ330" s="27">
        <v>1.93</v>
      </c>
      <c r="AK330" s="27">
        <v>97.67</v>
      </c>
      <c r="AL330" s="27">
        <v>67.44</v>
      </c>
      <c r="AM330" s="29">
        <v>106</v>
      </c>
      <c r="AN330" s="27">
        <v>41.46</v>
      </c>
      <c r="AO330" s="27">
        <v>263.76</v>
      </c>
      <c r="AP330" s="23">
        <v>132.71600000000001</v>
      </c>
    </row>
    <row r="331" spans="1:42" customFormat="1" x14ac:dyDescent="0.25">
      <c r="A331" s="21">
        <v>154</v>
      </c>
      <c r="B331" s="21">
        <v>7881</v>
      </c>
      <c r="C331" s="22" t="s">
        <v>458</v>
      </c>
      <c r="D331" s="22" t="s">
        <v>43</v>
      </c>
      <c r="E331" s="24">
        <v>41823</v>
      </c>
      <c r="F331" s="21">
        <v>2014</v>
      </c>
      <c r="G331" s="22" t="s">
        <v>204</v>
      </c>
      <c r="H331" s="22" t="s">
        <v>41</v>
      </c>
      <c r="I331" s="21">
        <v>4</v>
      </c>
      <c r="J331" s="22" t="s">
        <v>459</v>
      </c>
      <c r="K331" s="22" t="s">
        <v>460</v>
      </c>
      <c r="L331" s="22" t="s">
        <v>448</v>
      </c>
      <c r="M331" s="22" t="s">
        <v>60</v>
      </c>
      <c r="N331" s="22" t="s">
        <v>227</v>
      </c>
      <c r="O331" s="22" t="s">
        <v>326</v>
      </c>
      <c r="P331" s="22" t="s">
        <v>416</v>
      </c>
      <c r="Q331" s="22" t="s">
        <v>61</v>
      </c>
      <c r="R331" s="26">
        <v>48.410234000000003</v>
      </c>
      <c r="S331" s="26">
        <v>-115.07862299999999</v>
      </c>
      <c r="T331" s="22" t="s">
        <v>43</v>
      </c>
      <c r="U331" s="22" t="s">
        <v>44</v>
      </c>
      <c r="V331" s="27">
        <v>68.315960000000004</v>
      </c>
      <c r="W331" s="22" t="s">
        <v>55</v>
      </c>
      <c r="X331" s="21">
        <v>30</v>
      </c>
      <c r="Y331" s="27">
        <v>6.48</v>
      </c>
      <c r="Z331" s="27">
        <v>178.7</v>
      </c>
      <c r="AA331" s="23">
        <v>3.1789999999999998</v>
      </c>
      <c r="AB331" s="27">
        <v>1.284</v>
      </c>
      <c r="AC331" s="23">
        <v>0.33714285067149569</v>
      </c>
      <c r="AD331" s="27">
        <v>39.171796306659203</v>
      </c>
      <c r="AE331" s="27">
        <v>20.145495110006394</v>
      </c>
      <c r="AF331" s="27">
        <v>14.13</v>
      </c>
      <c r="AG331" s="27">
        <v>27.06</v>
      </c>
      <c r="AH331" s="25">
        <v>7.5999999999999998E-2</v>
      </c>
      <c r="AI331" s="27">
        <v>2.48</v>
      </c>
      <c r="AJ331" s="27">
        <v>4.95</v>
      </c>
      <c r="AK331" s="27">
        <v>97.73</v>
      </c>
      <c r="AL331" s="27">
        <v>68.180000000000007</v>
      </c>
      <c r="AM331" s="29">
        <v>99</v>
      </c>
      <c r="AN331" s="27">
        <v>43.18</v>
      </c>
      <c r="AO331" s="27">
        <v>408.51</v>
      </c>
      <c r="AP331" s="23">
        <v>313.71899999999999</v>
      </c>
    </row>
    <row r="332" spans="1:42" customFormat="1" x14ac:dyDescent="0.25">
      <c r="A332" s="21">
        <v>154</v>
      </c>
      <c r="B332" s="21">
        <v>10539</v>
      </c>
      <c r="C332" s="22" t="s">
        <v>458</v>
      </c>
      <c r="D332" s="22" t="s">
        <v>43</v>
      </c>
      <c r="E332" s="24">
        <v>43672</v>
      </c>
      <c r="F332" s="21">
        <v>2019</v>
      </c>
      <c r="G332" s="22" t="s">
        <v>204</v>
      </c>
      <c r="H332" s="22" t="s">
        <v>41</v>
      </c>
      <c r="I332" s="21">
        <v>4</v>
      </c>
      <c r="J332" s="22" t="s">
        <v>459</v>
      </c>
      <c r="K332" s="22" t="s">
        <v>460</v>
      </c>
      <c r="L332" s="22" t="s">
        <v>448</v>
      </c>
      <c r="M332" s="22" t="s">
        <v>60</v>
      </c>
      <c r="N332" s="22" t="s">
        <v>227</v>
      </c>
      <c r="O332" s="22" t="s">
        <v>326</v>
      </c>
      <c r="P332" s="22" t="s">
        <v>416</v>
      </c>
      <c r="Q332" s="22" t="s">
        <v>61</v>
      </c>
      <c r="R332" s="26">
        <v>48.410234000000003</v>
      </c>
      <c r="S332" s="26">
        <v>-115.07862299999999</v>
      </c>
      <c r="T332" s="22" t="s">
        <v>43</v>
      </c>
      <c r="U332" s="22" t="s">
        <v>44</v>
      </c>
      <c r="V332" s="27">
        <v>71.2602372506786</v>
      </c>
      <c r="W332" s="22" t="s">
        <v>55</v>
      </c>
      <c r="X332" s="21">
        <v>20</v>
      </c>
      <c r="Y332" s="27">
        <v>5.13</v>
      </c>
      <c r="Z332" s="27">
        <v>165.2</v>
      </c>
      <c r="AA332" s="23">
        <v>3.532</v>
      </c>
      <c r="AB332" s="27">
        <v>1</v>
      </c>
      <c r="AC332" s="23">
        <v>0.22307692468166351</v>
      </c>
      <c r="AD332" s="27">
        <v>78.692493946731233</v>
      </c>
      <c r="AE332" s="27">
        <v>28.389830421881872</v>
      </c>
      <c r="AF332" s="27">
        <v>16.989999999999998</v>
      </c>
      <c r="AG332" s="27">
        <v>61.12</v>
      </c>
      <c r="AH332" s="25">
        <v>0.09</v>
      </c>
      <c r="AI332" s="27">
        <v>0.08</v>
      </c>
      <c r="AJ332" s="27">
        <v>1.22</v>
      </c>
      <c r="AK332" s="27">
        <v>90.48</v>
      </c>
      <c r="AL332" s="27">
        <v>90.48</v>
      </c>
      <c r="AM332" s="29">
        <v>101</v>
      </c>
      <c r="AN332" s="27">
        <v>38.1</v>
      </c>
      <c r="AO332" s="27">
        <v>496.37</v>
      </c>
      <c r="AP332" s="23">
        <v>380.95800000000003</v>
      </c>
    </row>
    <row r="333" spans="1:42" customFormat="1" x14ac:dyDescent="0.25">
      <c r="A333" s="21">
        <v>155</v>
      </c>
      <c r="B333" s="21">
        <v>191</v>
      </c>
      <c r="C333" s="22" t="s">
        <v>461</v>
      </c>
      <c r="D333" s="22" t="s">
        <v>43</v>
      </c>
      <c r="E333" s="24">
        <v>38181</v>
      </c>
      <c r="F333" s="21">
        <v>2004</v>
      </c>
      <c r="G333" s="22" t="s">
        <v>204</v>
      </c>
      <c r="H333" s="22" t="s">
        <v>41</v>
      </c>
      <c r="I333" s="21">
        <v>4</v>
      </c>
      <c r="J333" s="22" t="s">
        <v>462</v>
      </c>
      <c r="K333" s="22" t="s">
        <v>463</v>
      </c>
      <c r="L333" s="22" t="s">
        <v>448</v>
      </c>
      <c r="M333" s="22" t="s">
        <v>218</v>
      </c>
      <c r="N333" s="22" t="s">
        <v>227</v>
      </c>
      <c r="O333" s="22" t="s">
        <v>464</v>
      </c>
      <c r="P333" s="22" t="s">
        <v>465</v>
      </c>
      <c r="Q333" s="22" t="s">
        <v>61</v>
      </c>
      <c r="R333" s="26">
        <v>48.193452000000001</v>
      </c>
      <c r="S333" s="26">
        <v>-114.661152</v>
      </c>
      <c r="T333" s="22" t="s">
        <v>43</v>
      </c>
      <c r="U333" s="22" t="s">
        <v>55</v>
      </c>
      <c r="V333" s="27">
        <v>40.014579517521398</v>
      </c>
      <c r="W333" s="22" t="s">
        <v>45</v>
      </c>
      <c r="X333" s="21">
        <v>30</v>
      </c>
      <c r="Y333" s="27">
        <v>2.68</v>
      </c>
      <c r="Z333" s="27">
        <v>172</v>
      </c>
      <c r="AA333" s="23">
        <v>4.343</v>
      </c>
      <c r="AB333" s="27">
        <v>1.0660000000000001</v>
      </c>
      <c r="AC333" s="23">
        <v>0.16076923333681548</v>
      </c>
      <c r="AD333" s="27">
        <v>75.581395348837205</v>
      </c>
      <c r="AE333" s="27">
        <v>23.023255897122759</v>
      </c>
      <c r="AF333" s="55"/>
      <c r="AG333" s="55"/>
      <c r="AH333" s="25">
        <v>0.06</v>
      </c>
      <c r="AI333" s="27">
        <v>23.67</v>
      </c>
      <c r="AJ333" s="27">
        <v>25.5</v>
      </c>
      <c r="AK333" s="27">
        <v>95.24</v>
      </c>
      <c r="AL333" s="27">
        <v>95.24</v>
      </c>
      <c r="AM333" s="29">
        <v>103</v>
      </c>
      <c r="AN333" s="27">
        <v>35.71</v>
      </c>
      <c r="AO333" s="27">
        <v>250</v>
      </c>
      <c r="AP333" s="23">
        <v>64.043000000000006</v>
      </c>
    </row>
    <row r="334" spans="1:42" customFormat="1" x14ac:dyDescent="0.25">
      <c r="A334" s="21">
        <v>155</v>
      </c>
      <c r="B334" s="21">
        <v>4813</v>
      </c>
      <c r="C334" s="22" t="s">
        <v>461</v>
      </c>
      <c r="D334" s="22" t="s">
        <v>43</v>
      </c>
      <c r="E334" s="24">
        <v>40008</v>
      </c>
      <c r="F334" s="21">
        <v>2009</v>
      </c>
      <c r="G334" s="22" t="s">
        <v>204</v>
      </c>
      <c r="H334" s="22" t="s">
        <v>41</v>
      </c>
      <c r="I334" s="21">
        <v>4</v>
      </c>
      <c r="J334" s="22" t="s">
        <v>462</v>
      </c>
      <c r="K334" s="22" t="s">
        <v>463</v>
      </c>
      <c r="L334" s="22" t="s">
        <v>448</v>
      </c>
      <c r="M334" s="22" t="s">
        <v>218</v>
      </c>
      <c r="N334" s="22" t="s">
        <v>227</v>
      </c>
      <c r="O334" s="22" t="s">
        <v>464</v>
      </c>
      <c r="P334" s="22" t="s">
        <v>465</v>
      </c>
      <c r="Q334" s="22" t="s">
        <v>61</v>
      </c>
      <c r="R334" s="26">
        <v>48.193452000000001</v>
      </c>
      <c r="S334" s="26">
        <v>-114.661152</v>
      </c>
      <c r="T334" s="22" t="s">
        <v>43</v>
      </c>
      <c r="U334" s="22" t="s">
        <v>44</v>
      </c>
      <c r="V334" s="27">
        <v>64.274590000000003</v>
      </c>
      <c r="W334" s="22" t="s">
        <v>45</v>
      </c>
      <c r="X334" s="21">
        <v>30</v>
      </c>
      <c r="Y334" s="27">
        <v>2.68</v>
      </c>
      <c r="Z334" s="27">
        <v>171.6</v>
      </c>
      <c r="AA334" s="23">
        <v>4.3710000000000004</v>
      </c>
      <c r="AB334" s="27">
        <v>1.1220000000000001</v>
      </c>
      <c r="AC334" s="23">
        <v>0.1553333356976509</v>
      </c>
      <c r="AD334" s="27">
        <v>87.412587412587413</v>
      </c>
      <c r="AE334" s="27">
        <v>26.165500943199461</v>
      </c>
      <c r="AF334" s="27">
        <v>7.96</v>
      </c>
      <c r="AG334" s="27">
        <v>14.95</v>
      </c>
      <c r="AH334" s="25">
        <v>6.2E-2</v>
      </c>
      <c r="AI334" s="27">
        <v>0.67</v>
      </c>
      <c r="AJ334" s="27">
        <v>2.2000000000000002</v>
      </c>
      <c r="AK334" s="27">
        <v>100</v>
      </c>
      <c r="AL334" s="27">
        <v>100</v>
      </c>
      <c r="AM334" s="29">
        <v>87</v>
      </c>
      <c r="AN334" s="27">
        <v>54.05</v>
      </c>
      <c r="AO334" s="27">
        <v>250.58</v>
      </c>
      <c r="AP334" s="23">
        <v>74.004999999999995</v>
      </c>
    </row>
    <row r="335" spans="1:42" customFormat="1" x14ac:dyDescent="0.25">
      <c r="A335" s="21">
        <v>155</v>
      </c>
      <c r="B335" s="21">
        <v>10540</v>
      </c>
      <c r="C335" s="22" t="s">
        <v>461</v>
      </c>
      <c r="D335" s="22" t="s">
        <v>43</v>
      </c>
      <c r="E335" s="24">
        <v>43673</v>
      </c>
      <c r="F335" s="21">
        <v>2019</v>
      </c>
      <c r="G335" s="22" t="s">
        <v>204</v>
      </c>
      <c r="H335" s="22" t="s">
        <v>41</v>
      </c>
      <c r="I335" s="21">
        <v>4</v>
      </c>
      <c r="J335" s="22" t="s">
        <v>462</v>
      </c>
      <c r="K335" s="22" t="s">
        <v>463</v>
      </c>
      <c r="L335" s="22" t="s">
        <v>448</v>
      </c>
      <c r="M335" s="22" t="s">
        <v>218</v>
      </c>
      <c r="N335" s="22" t="s">
        <v>227</v>
      </c>
      <c r="O335" s="22" t="s">
        <v>464</v>
      </c>
      <c r="P335" s="22" t="s">
        <v>465</v>
      </c>
      <c r="Q335" s="22" t="s">
        <v>61</v>
      </c>
      <c r="R335" s="26">
        <v>48.193452000000001</v>
      </c>
      <c r="S335" s="26">
        <v>-114.661152</v>
      </c>
      <c r="T335" s="22" t="s">
        <v>43</v>
      </c>
      <c r="U335" s="22" t="s">
        <v>44</v>
      </c>
      <c r="V335" s="27">
        <v>53.848170144184301</v>
      </c>
      <c r="W335" s="22" t="s">
        <v>45</v>
      </c>
      <c r="X335" s="21">
        <v>30</v>
      </c>
      <c r="Y335" s="27">
        <v>2.4500000000000002</v>
      </c>
      <c r="Z335" s="27">
        <v>167.9</v>
      </c>
      <c r="AA335" s="23">
        <v>4.5119999999999996</v>
      </c>
      <c r="AB335" s="27">
        <v>1.1539999999999999</v>
      </c>
      <c r="AC335" s="23">
        <v>0.12785714412374155</v>
      </c>
      <c r="AD335" s="27">
        <v>83.382966051220961</v>
      </c>
      <c r="AE335" s="27">
        <v>25.134008508697018</v>
      </c>
      <c r="AF335" s="27">
        <v>8.44</v>
      </c>
      <c r="AG335" s="27">
        <v>22.66</v>
      </c>
      <c r="AH335" s="25">
        <v>6.3E-2</v>
      </c>
      <c r="AI335" s="27">
        <v>1.08</v>
      </c>
      <c r="AJ335" s="27">
        <v>3.51</v>
      </c>
      <c r="AK335" s="27">
        <v>92.86</v>
      </c>
      <c r="AL335" s="27">
        <v>92.86</v>
      </c>
      <c r="AM335" s="29">
        <v>105</v>
      </c>
      <c r="AN335" s="27">
        <v>40.479999999999997</v>
      </c>
      <c r="AO335" s="27">
        <v>464.56</v>
      </c>
      <c r="AP335" s="23">
        <v>155.44</v>
      </c>
    </row>
    <row r="336" spans="1:42" customFormat="1" x14ac:dyDescent="0.25">
      <c r="A336" s="21">
        <v>156</v>
      </c>
      <c r="B336" s="21">
        <v>192</v>
      </c>
      <c r="C336" s="22" t="s">
        <v>466</v>
      </c>
      <c r="D336" s="22" t="s">
        <v>43</v>
      </c>
      <c r="E336" s="24">
        <v>38226</v>
      </c>
      <c r="F336" s="21">
        <v>2004</v>
      </c>
      <c r="G336" s="22" t="s">
        <v>204</v>
      </c>
      <c r="H336" s="22" t="s">
        <v>41</v>
      </c>
      <c r="I336" s="21">
        <v>4</v>
      </c>
      <c r="J336" s="22" t="s">
        <v>467</v>
      </c>
      <c r="K336" s="22" t="s">
        <v>468</v>
      </c>
      <c r="L336" s="22" t="s">
        <v>469</v>
      </c>
      <c r="M336" s="22" t="s">
        <v>42</v>
      </c>
      <c r="N336" s="22" t="s">
        <v>227</v>
      </c>
      <c r="O336" s="22" t="s">
        <v>464</v>
      </c>
      <c r="P336" s="22" t="s">
        <v>465</v>
      </c>
      <c r="Q336" s="22" t="s">
        <v>61</v>
      </c>
      <c r="R336" s="26">
        <v>48.444873999999999</v>
      </c>
      <c r="S336" s="26">
        <v>-114.662634</v>
      </c>
      <c r="T336" s="22" t="s">
        <v>43</v>
      </c>
      <c r="U336" s="22" t="s">
        <v>55</v>
      </c>
      <c r="V336" s="27">
        <v>53.709497124397799</v>
      </c>
      <c r="W336" s="22" t="s">
        <v>45</v>
      </c>
      <c r="X336" s="21">
        <v>110</v>
      </c>
      <c r="Y336" s="27">
        <v>1.65</v>
      </c>
      <c r="Z336" s="27">
        <v>163.5</v>
      </c>
      <c r="AA336" s="23">
        <v>5.4009999999999998</v>
      </c>
      <c r="AB336" s="27">
        <v>1.1279999999999999</v>
      </c>
      <c r="AC336" s="23">
        <v>0.16666666964689891</v>
      </c>
      <c r="AD336" s="27">
        <v>91.743119266055047</v>
      </c>
      <c r="AE336" s="27">
        <v>22.813455409595363</v>
      </c>
      <c r="AF336" s="55"/>
      <c r="AG336" s="55"/>
      <c r="AH336" s="25">
        <v>4.1000000000000002E-2</v>
      </c>
      <c r="AI336" s="27">
        <v>79.94</v>
      </c>
      <c r="AJ336" s="27">
        <v>79.94</v>
      </c>
      <c r="AK336" s="27">
        <v>95.24</v>
      </c>
      <c r="AL336" s="27">
        <v>90.48</v>
      </c>
      <c r="AM336" s="29">
        <v>85</v>
      </c>
      <c r="AN336" s="27">
        <v>55</v>
      </c>
      <c r="AO336" s="27">
        <v>263</v>
      </c>
      <c r="AP336" s="23">
        <v>43.073999999999998</v>
      </c>
    </row>
    <row r="337" spans="1:42" customFormat="1" x14ac:dyDescent="0.25">
      <c r="A337" s="21">
        <v>156</v>
      </c>
      <c r="B337" s="21">
        <v>4814</v>
      </c>
      <c r="C337" s="22" t="s">
        <v>466</v>
      </c>
      <c r="D337" s="22" t="s">
        <v>43</v>
      </c>
      <c r="E337" s="24">
        <v>40045</v>
      </c>
      <c r="F337" s="21">
        <v>2009</v>
      </c>
      <c r="G337" s="22" t="s">
        <v>204</v>
      </c>
      <c r="H337" s="22" t="s">
        <v>41</v>
      </c>
      <c r="I337" s="21">
        <v>4</v>
      </c>
      <c r="J337" s="22" t="s">
        <v>467</v>
      </c>
      <c r="K337" s="22" t="s">
        <v>468</v>
      </c>
      <c r="L337" s="22" t="s">
        <v>469</v>
      </c>
      <c r="M337" s="22" t="s">
        <v>42</v>
      </c>
      <c r="N337" s="22" t="s">
        <v>227</v>
      </c>
      <c r="O337" s="22" t="s">
        <v>464</v>
      </c>
      <c r="P337" s="22" t="s">
        <v>465</v>
      </c>
      <c r="Q337" s="22" t="s">
        <v>61</v>
      </c>
      <c r="R337" s="26">
        <v>48.444873999999999</v>
      </c>
      <c r="S337" s="26">
        <v>-114.662634</v>
      </c>
      <c r="T337" s="22" t="s">
        <v>43</v>
      </c>
      <c r="U337" s="22" t="s">
        <v>214</v>
      </c>
      <c r="V337" s="27"/>
      <c r="W337" s="22" t="s">
        <v>45</v>
      </c>
      <c r="X337" s="21">
        <v>100</v>
      </c>
      <c r="Y337" s="27">
        <v>1.94</v>
      </c>
      <c r="Z337" s="27">
        <v>169.2</v>
      </c>
      <c r="AA337" s="23">
        <v>5.2960000000000003</v>
      </c>
      <c r="AB337" s="27">
        <v>1.3720000000000001</v>
      </c>
      <c r="AC337" s="56"/>
      <c r="AD337" s="55"/>
      <c r="AE337" s="55"/>
      <c r="AF337" s="27">
        <v>5.61</v>
      </c>
      <c r="AG337" s="27">
        <v>14.97</v>
      </c>
      <c r="AH337" s="25">
        <v>3.95E-2</v>
      </c>
      <c r="AI337" s="55"/>
      <c r="AJ337" s="55"/>
      <c r="AK337" s="27">
        <v>92.86</v>
      </c>
      <c r="AL337" s="27">
        <v>90.48</v>
      </c>
      <c r="AM337" s="29">
        <v>85</v>
      </c>
      <c r="AN337" s="27">
        <v>54.76</v>
      </c>
      <c r="AO337" s="27">
        <v>325.06</v>
      </c>
      <c r="AP337" s="23">
        <v>51.857999999999997</v>
      </c>
    </row>
    <row r="338" spans="1:42" customFormat="1" x14ac:dyDescent="0.25">
      <c r="A338" s="21">
        <v>156</v>
      </c>
      <c r="B338" s="21">
        <v>7883</v>
      </c>
      <c r="C338" s="22" t="s">
        <v>466</v>
      </c>
      <c r="D338" s="22" t="s">
        <v>43</v>
      </c>
      <c r="E338" s="24">
        <v>41838</v>
      </c>
      <c r="F338" s="21">
        <v>2014</v>
      </c>
      <c r="G338" s="22" t="s">
        <v>204</v>
      </c>
      <c r="H338" s="22" t="s">
        <v>41</v>
      </c>
      <c r="I338" s="21">
        <v>4</v>
      </c>
      <c r="J338" s="22" t="s">
        <v>467</v>
      </c>
      <c r="K338" s="22" t="s">
        <v>468</v>
      </c>
      <c r="L338" s="22" t="s">
        <v>469</v>
      </c>
      <c r="M338" s="22" t="s">
        <v>42</v>
      </c>
      <c r="N338" s="22" t="s">
        <v>227</v>
      </c>
      <c r="O338" s="22" t="s">
        <v>464</v>
      </c>
      <c r="P338" s="22" t="s">
        <v>465</v>
      </c>
      <c r="Q338" s="22" t="s">
        <v>61</v>
      </c>
      <c r="R338" s="26">
        <v>48.444873999999999</v>
      </c>
      <c r="S338" s="26">
        <v>-114.662634</v>
      </c>
      <c r="T338" s="22" t="s">
        <v>43</v>
      </c>
      <c r="U338" s="22" t="s">
        <v>44</v>
      </c>
      <c r="V338" s="27">
        <v>67.204009999999997</v>
      </c>
      <c r="W338" s="22" t="s">
        <v>45</v>
      </c>
      <c r="X338" s="21">
        <v>120</v>
      </c>
      <c r="Y338" s="27">
        <v>2.2799999999999998</v>
      </c>
      <c r="Z338" s="27">
        <v>163.5</v>
      </c>
      <c r="AA338" s="23">
        <v>5.8780000000000001</v>
      </c>
      <c r="AB338" s="27">
        <v>1.169</v>
      </c>
      <c r="AC338" s="23">
        <v>0.20266666660706203</v>
      </c>
      <c r="AD338" s="27">
        <v>91.743119266055047</v>
      </c>
      <c r="AE338" s="27">
        <v>27.522935889182836</v>
      </c>
      <c r="AF338" s="27">
        <v>7.69</v>
      </c>
      <c r="AG338" s="27">
        <v>16.82</v>
      </c>
      <c r="AH338" s="25">
        <v>0.06</v>
      </c>
      <c r="AI338" s="27">
        <v>9.6</v>
      </c>
      <c r="AJ338" s="27">
        <v>12.27</v>
      </c>
      <c r="AK338" s="27">
        <v>97.5</v>
      </c>
      <c r="AL338" s="27">
        <v>75</v>
      </c>
      <c r="AM338" s="29">
        <v>91</v>
      </c>
      <c r="AN338" s="27">
        <v>52.5</v>
      </c>
      <c r="AO338" s="27">
        <v>525.99</v>
      </c>
      <c r="AP338" s="23">
        <v>142.827</v>
      </c>
    </row>
    <row r="339" spans="1:42" customFormat="1" x14ac:dyDescent="0.25">
      <c r="A339" s="21">
        <v>156</v>
      </c>
      <c r="B339" s="21">
        <v>10541</v>
      </c>
      <c r="C339" s="22" t="s">
        <v>466</v>
      </c>
      <c r="D339" s="22" t="s">
        <v>43</v>
      </c>
      <c r="E339" s="24">
        <v>43700</v>
      </c>
      <c r="F339" s="21">
        <v>2019</v>
      </c>
      <c r="G339" s="22" t="s">
        <v>204</v>
      </c>
      <c r="H339" s="22" t="s">
        <v>41</v>
      </c>
      <c r="I339" s="21">
        <v>4</v>
      </c>
      <c r="J339" s="22" t="s">
        <v>467</v>
      </c>
      <c r="K339" s="22" t="s">
        <v>468</v>
      </c>
      <c r="L339" s="22" t="s">
        <v>469</v>
      </c>
      <c r="M339" s="22" t="s">
        <v>42</v>
      </c>
      <c r="N339" s="22" t="s">
        <v>227</v>
      </c>
      <c r="O339" s="22" t="s">
        <v>464</v>
      </c>
      <c r="P339" s="22" t="s">
        <v>465</v>
      </c>
      <c r="Q339" s="22" t="s">
        <v>61</v>
      </c>
      <c r="R339" s="26">
        <v>48.444873999999999</v>
      </c>
      <c r="S339" s="26">
        <v>-114.662634</v>
      </c>
      <c r="T339" s="22" t="s">
        <v>43</v>
      </c>
      <c r="U339" s="22" t="s">
        <v>44</v>
      </c>
      <c r="V339" s="27">
        <v>39.927620749762902</v>
      </c>
      <c r="W339" s="22" t="s">
        <v>45</v>
      </c>
      <c r="X339" s="21">
        <v>130</v>
      </c>
      <c r="Y339" s="27">
        <v>1.66</v>
      </c>
      <c r="Z339" s="27">
        <v>160.6</v>
      </c>
      <c r="AA339" s="23">
        <v>5.62</v>
      </c>
      <c r="AB339" s="27">
        <v>1.181</v>
      </c>
      <c r="AC339" s="23">
        <v>9.5263158804491946E-2</v>
      </c>
      <c r="AD339" s="27">
        <v>118.30635118306351</v>
      </c>
      <c r="AE339" s="27">
        <v>28.64259039776708</v>
      </c>
      <c r="AF339" s="27">
        <v>7.31</v>
      </c>
      <c r="AG339" s="27">
        <v>288.94</v>
      </c>
      <c r="AH339" s="25">
        <v>4.5999999999999999E-2</v>
      </c>
      <c r="AI339" s="27">
        <v>32.56</v>
      </c>
      <c r="AJ339" s="27">
        <v>33.950000000000003</v>
      </c>
      <c r="AK339" s="27">
        <v>100</v>
      </c>
      <c r="AL339" s="27">
        <v>87.5</v>
      </c>
      <c r="AM339" s="29">
        <v>104</v>
      </c>
      <c r="AN339" s="27">
        <v>37.5</v>
      </c>
      <c r="AO339" s="27">
        <v>404.73</v>
      </c>
      <c r="AP339" s="23">
        <v>88.694000000000003</v>
      </c>
    </row>
    <row r="340" spans="1:42" customFormat="1" x14ac:dyDescent="0.25">
      <c r="A340" s="21">
        <v>157</v>
      </c>
      <c r="B340" s="21">
        <v>194</v>
      </c>
      <c r="C340" s="22" t="s">
        <v>470</v>
      </c>
      <c r="D340" s="22" t="s">
        <v>43</v>
      </c>
      <c r="E340" s="24">
        <v>38223</v>
      </c>
      <c r="F340" s="21">
        <v>2004</v>
      </c>
      <c r="G340" s="22" t="s">
        <v>204</v>
      </c>
      <c r="H340" s="22" t="s">
        <v>41</v>
      </c>
      <c r="I340" s="21">
        <v>4</v>
      </c>
      <c r="J340" s="22" t="s">
        <v>471</v>
      </c>
      <c r="K340" s="22" t="s">
        <v>472</v>
      </c>
      <c r="L340" s="22" t="s">
        <v>469</v>
      </c>
      <c r="M340" s="22" t="s">
        <v>46</v>
      </c>
      <c r="N340" s="22" t="s">
        <v>227</v>
      </c>
      <c r="O340" s="22" t="s">
        <v>464</v>
      </c>
      <c r="P340" s="22" t="s">
        <v>465</v>
      </c>
      <c r="Q340" s="22" t="s">
        <v>61</v>
      </c>
      <c r="R340" s="26">
        <v>48.282152000000004</v>
      </c>
      <c r="S340" s="26">
        <v>-114.76381499999999</v>
      </c>
      <c r="T340" s="22" t="s">
        <v>43</v>
      </c>
      <c r="U340" s="22" t="s">
        <v>55</v>
      </c>
      <c r="V340" s="27">
        <v>52.607415237614099</v>
      </c>
      <c r="W340" s="22" t="s">
        <v>55</v>
      </c>
      <c r="X340" s="21">
        <v>40</v>
      </c>
      <c r="Y340" s="27">
        <v>4.25</v>
      </c>
      <c r="Z340" s="27">
        <v>172.9</v>
      </c>
      <c r="AA340" s="23">
        <v>0.46300000000000002</v>
      </c>
      <c r="AB340" s="27">
        <v>1.405</v>
      </c>
      <c r="AC340" s="23">
        <v>0.40727271275086835</v>
      </c>
      <c r="AD340" s="27">
        <v>63.62058993637941</v>
      </c>
      <c r="AE340" s="27">
        <v>81.492191797877538</v>
      </c>
      <c r="AF340" s="55"/>
      <c r="AG340" s="55"/>
      <c r="AH340" s="25">
        <v>2.7E-2</v>
      </c>
      <c r="AI340" s="27">
        <v>43.2</v>
      </c>
      <c r="AJ340" s="27">
        <v>46.73</v>
      </c>
      <c r="AK340" s="27">
        <v>88.64</v>
      </c>
      <c r="AL340" s="27">
        <v>88.64</v>
      </c>
      <c r="AM340" s="29">
        <v>103</v>
      </c>
      <c r="AN340" s="27">
        <v>34.880000000000003</v>
      </c>
      <c r="AO340" s="27">
        <v>283.39999999999998</v>
      </c>
      <c r="AP340" s="23">
        <v>108.983</v>
      </c>
    </row>
    <row r="341" spans="1:42" customFormat="1" x14ac:dyDescent="0.25">
      <c r="A341" s="21">
        <v>157</v>
      </c>
      <c r="B341" s="21">
        <v>4815</v>
      </c>
      <c r="C341" s="22" t="s">
        <v>470</v>
      </c>
      <c r="D341" s="22" t="s">
        <v>43</v>
      </c>
      <c r="E341" s="24">
        <v>40048</v>
      </c>
      <c r="F341" s="21">
        <v>2009</v>
      </c>
      <c r="G341" s="22" t="s">
        <v>204</v>
      </c>
      <c r="H341" s="22" t="s">
        <v>41</v>
      </c>
      <c r="I341" s="21">
        <v>4</v>
      </c>
      <c r="J341" s="22" t="s">
        <v>471</v>
      </c>
      <c r="K341" s="22" t="s">
        <v>472</v>
      </c>
      <c r="L341" s="22" t="s">
        <v>469</v>
      </c>
      <c r="M341" s="22" t="s">
        <v>46</v>
      </c>
      <c r="N341" s="22" t="s">
        <v>227</v>
      </c>
      <c r="O341" s="22" t="s">
        <v>464</v>
      </c>
      <c r="P341" s="22" t="s">
        <v>465</v>
      </c>
      <c r="Q341" s="22" t="s">
        <v>61</v>
      </c>
      <c r="R341" s="26">
        <v>48.282152000000004</v>
      </c>
      <c r="S341" s="26">
        <v>-114.76381499999999</v>
      </c>
      <c r="T341" s="22" t="s">
        <v>43</v>
      </c>
      <c r="U341" s="22" t="s">
        <v>44</v>
      </c>
      <c r="V341" s="27">
        <v>69.648240000000001</v>
      </c>
      <c r="W341" s="22" t="s">
        <v>55</v>
      </c>
      <c r="X341" s="21">
        <v>30</v>
      </c>
      <c r="Y341" s="27">
        <v>4.43</v>
      </c>
      <c r="Z341" s="27">
        <v>184.1</v>
      </c>
      <c r="AA341" s="23">
        <v>0.42399999999999999</v>
      </c>
      <c r="AB341" s="27">
        <v>1.448</v>
      </c>
      <c r="AC341" s="23">
        <v>0.32846154387180621</v>
      </c>
      <c r="AD341" s="27">
        <v>70.613796849538289</v>
      </c>
      <c r="AE341" s="27">
        <v>75.936990221967392</v>
      </c>
      <c r="AF341" s="27">
        <v>8.76</v>
      </c>
      <c r="AG341" s="27">
        <v>17.47</v>
      </c>
      <c r="AH341" s="25">
        <v>4.1000000000000002E-2</v>
      </c>
      <c r="AI341" s="27">
        <v>0.18</v>
      </c>
      <c r="AJ341" s="27">
        <v>3.51</v>
      </c>
      <c r="AK341" s="27">
        <v>89.13</v>
      </c>
      <c r="AL341" s="27">
        <v>89.13</v>
      </c>
      <c r="AM341" s="29">
        <v>102</v>
      </c>
      <c r="AN341" s="27">
        <v>39.130000000000003</v>
      </c>
      <c r="AO341" s="27">
        <v>331.34</v>
      </c>
      <c r="AP341" s="23">
        <v>134.518</v>
      </c>
    </row>
    <row r="342" spans="1:42" customFormat="1" x14ac:dyDescent="0.25">
      <c r="A342" s="21">
        <v>157</v>
      </c>
      <c r="B342" s="21">
        <v>7884</v>
      </c>
      <c r="C342" s="22" t="s">
        <v>470</v>
      </c>
      <c r="D342" s="22" t="s">
        <v>43</v>
      </c>
      <c r="E342" s="24">
        <v>41840</v>
      </c>
      <c r="F342" s="21">
        <v>2014</v>
      </c>
      <c r="G342" s="22" t="s">
        <v>204</v>
      </c>
      <c r="H342" s="22" t="s">
        <v>41</v>
      </c>
      <c r="I342" s="21">
        <v>4</v>
      </c>
      <c r="J342" s="22" t="s">
        <v>471</v>
      </c>
      <c r="K342" s="22" t="s">
        <v>472</v>
      </c>
      <c r="L342" s="22" t="s">
        <v>469</v>
      </c>
      <c r="M342" s="22" t="s">
        <v>46</v>
      </c>
      <c r="N342" s="22" t="s">
        <v>227</v>
      </c>
      <c r="O342" s="22" t="s">
        <v>464</v>
      </c>
      <c r="P342" s="22" t="s">
        <v>465</v>
      </c>
      <c r="Q342" s="22" t="s">
        <v>61</v>
      </c>
      <c r="R342" s="26">
        <v>48.282152000000004</v>
      </c>
      <c r="S342" s="26">
        <v>-114.76381499999999</v>
      </c>
      <c r="T342" s="22" t="s">
        <v>43</v>
      </c>
      <c r="U342" s="22" t="s">
        <v>44</v>
      </c>
      <c r="V342" s="27">
        <v>62.197009999999999</v>
      </c>
      <c r="W342" s="22" t="s">
        <v>55</v>
      </c>
      <c r="X342" s="21">
        <v>30</v>
      </c>
      <c r="Y342" s="27">
        <v>4.87</v>
      </c>
      <c r="Z342" s="27">
        <v>173.9</v>
      </c>
      <c r="AA342" s="23">
        <v>0.40799999999999997</v>
      </c>
      <c r="AB342" s="27">
        <v>1.506</v>
      </c>
      <c r="AC342" s="23">
        <v>0.36181817813353107</v>
      </c>
      <c r="AD342" s="27">
        <v>63.25474410580793</v>
      </c>
      <c r="AE342" s="27">
        <v>67.79758405109601</v>
      </c>
      <c r="AF342" s="27">
        <v>9.59</v>
      </c>
      <c r="AG342" s="27">
        <v>16.63</v>
      </c>
      <c r="AH342" s="25">
        <v>2.9000000000000001E-2</v>
      </c>
      <c r="AI342" s="27">
        <v>6.25</v>
      </c>
      <c r="AJ342" s="27">
        <v>12.8</v>
      </c>
      <c r="AK342" s="27">
        <v>95.24</v>
      </c>
      <c r="AL342" s="27">
        <v>85.71</v>
      </c>
      <c r="AM342" s="29">
        <v>104</v>
      </c>
      <c r="AN342" s="27">
        <v>39.020000000000003</v>
      </c>
      <c r="AO342" s="27">
        <v>563.54</v>
      </c>
      <c r="AP342" s="23">
        <v>201.40100000000001</v>
      </c>
    </row>
    <row r="343" spans="1:42" customFormat="1" x14ac:dyDescent="0.25">
      <c r="A343" s="21">
        <v>158</v>
      </c>
      <c r="B343" s="21">
        <v>195</v>
      </c>
      <c r="C343" s="22" t="s">
        <v>473</v>
      </c>
      <c r="D343" s="22" t="s">
        <v>43</v>
      </c>
      <c r="E343" s="24">
        <v>38214</v>
      </c>
      <c r="F343" s="21">
        <v>2004</v>
      </c>
      <c r="G343" s="22" t="s">
        <v>204</v>
      </c>
      <c r="H343" s="22" t="s">
        <v>41</v>
      </c>
      <c r="I343" s="21">
        <v>4</v>
      </c>
      <c r="J343" s="22" t="s">
        <v>474</v>
      </c>
      <c r="K343" s="22" t="s">
        <v>475</v>
      </c>
      <c r="L343" s="22" t="s">
        <v>469</v>
      </c>
      <c r="M343" s="22" t="s">
        <v>47</v>
      </c>
      <c r="N343" s="22" t="s">
        <v>227</v>
      </c>
      <c r="O343" s="22" t="s">
        <v>464</v>
      </c>
      <c r="P343" s="22" t="s">
        <v>465</v>
      </c>
      <c r="Q343" s="22" t="s">
        <v>61</v>
      </c>
      <c r="R343" s="26">
        <v>48.534368999999998</v>
      </c>
      <c r="S343" s="26">
        <v>-114.634221</v>
      </c>
      <c r="T343" s="22" t="s">
        <v>43</v>
      </c>
      <c r="U343" s="22" t="s">
        <v>55</v>
      </c>
      <c r="V343" s="27">
        <v>22.507802440552599</v>
      </c>
      <c r="W343" s="22" t="s">
        <v>55</v>
      </c>
      <c r="X343" s="21">
        <v>210</v>
      </c>
      <c r="Y343" s="27">
        <v>4.5199999999999996</v>
      </c>
      <c r="Z343" s="27">
        <v>176.9</v>
      </c>
      <c r="AA343" s="23">
        <v>0.43</v>
      </c>
      <c r="AB343" s="27">
        <v>1.2170000000000001</v>
      </c>
      <c r="AC343" s="23">
        <v>0.45833332712451619</v>
      </c>
      <c r="AD343" s="27">
        <v>67.834934991520626</v>
      </c>
      <c r="AE343" s="27">
        <v>80.158281622800942</v>
      </c>
      <c r="AF343" s="55"/>
      <c r="AG343" s="55"/>
      <c r="AH343" s="25">
        <v>2E-3</v>
      </c>
      <c r="AI343" s="27">
        <v>82.9</v>
      </c>
      <c r="AJ343" s="27">
        <v>90.1</v>
      </c>
      <c r="AK343" s="27">
        <v>100</v>
      </c>
      <c r="AL343" s="27">
        <v>81.819999999999993</v>
      </c>
      <c r="AM343" s="29">
        <v>123</v>
      </c>
      <c r="AN343" s="27">
        <v>18.600000000000001</v>
      </c>
      <c r="AO343" s="27">
        <v>695.31</v>
      </c>
      <c r="AP343" s="23">
        <v>209.28899999999999</v>
      </c>
    </row>
    <row r="344" spans="1:42" customFormat="1" x14ac:dyDescent="0.25">
      <c r="A344" s="21">
        <v>158</v>
      </c>
      <c r="B344" s="21">
        <v>4816</v>
      </c>
      <c r="C344" s="22" t="s">
        <v>473</v>
      </c>
      <c r="D344" s="22" t="s">
        <v>43</v>
      </c>
      <c r="E344" s="24">
        <v>40043</v>
      </c>
      <c r="F344" s="21">
        <v>2009</v>
      </c>
      <c r="G344" s="22" t="s">
        <v>204</v>
      </c>
      <c r="H344" s="22" t="s">
        <v>41</v>
      </c>
      <c r="I344" s="21">
        <v>4</v>
      </c>
      <c r="J344" s="22" t="s">
        <v>474</v>
      </c>
      <c r="K344" s="22" t="s">
        <v>475</v>
      </c>
      <c r="L344" s="22" t="s">
        <v>469</v>
      </c>
      <c r="M344" s="22" t="s">
        <v>47</v>
      </c>
      <c r="N344" s="22" t="s">
        <v>227</v>
      </c>
      <c r="O344" s="22" t="s">
        <v>464</v>
      </c>
      <c r="P344" s="22" t="s">
        <v>465</v>
      </c>
      <c r="Q344" s="22" t="s">
        <v>61</v>
      </c>
      <c r="R344" s="26">
        <v>48.534368999999998</v>
      </c>
      <c r="S344" s="26">
        <v>-114.634221</v>
      </c>
      <c r="T344" s="22" t="s">
        <v>43</v>
      </c>
      <c r="U344" s="22" t="s">
        <v>44</v>
      </c>
      <c r="V344" s="27">
        <v>28.047709999999999</v>
      </c>
      <c r="W344" s="22" t="s">
        <v>55</v>
      </c>
      <c r="X344" s="21">
        <v>210</v>
      </c>
      <c r="Y344" s="27">
        <v>4.88</v>
      </c>
      <c r="Z344" s="27">
        <v>180.8</v>
      </c>
      <c r="AA344" s="23">
        <v>0.46500000000000002</v>
      </c>
      <c r="AB344" s="27">
        <v>1.24</v>
      </c>
      <c r="AC344" s="23">
        <v>0.42923076106951785</v>
      </c>
      <c r="AD344" s="27">
        <v>71.902654867256643</v>
      </c>
      <c r="AE344" s="27">
        <v>64.269911267061147</v>
      </c>
      <c r="AF344" s="27">
        <v>9.6199999999999992</v>
      </c>
      <c r="AG344" s="27">
        <v>15.56</v>
      </c>
      <c r="AH344" s="25">
        <v>2E-3</v>
      </c>
      <c r="AI344" s="27">
        <v>67.739999999999995</v>
      </c>
      <c r="AJ344" s="27">
        <v>78.489999999999995</v>
      </c>
      <c r="AK344" s="27">
        <v>91.3</v>
      </c>
      <c r="AL344" s="27">
        <v>91.3</v>
      </c>
      <c r="AM344" s="29">
        <v>98</v>
      </c>
      <c r="AN344" s="27">
        <v>36.96</v>
      </c>
      <c r="AO344" s="27">
        <v>978.98</v>
      </c>
      <c r="AP344" s="23">
        <v>155.46199999999999</v>
      </c>
    </row>
    <row r="345" spans="1:42" customFormat="1" x14ac:dyDescent="0.25">
      <c r="A345" s="21">
        <v>158</v>
      </c>
      <c r="B345" s="21">
        <v>7885</v>
      </c>
      <c r="C345" s="22" t="s">
        <v>473</v>
      </c>
      <c r="D345" s="22" t="s">
        <v>43</v>
      </c>
      <c r="E345" s="24">
        <v>41837</v>
      </c>
      <c r="F345" s="21">
        <v>2014</v>
      </c>
      <c r="G345" s="22" t="s">
        <v>204</v>
      </c>
      <c r="H345" s="22" t="s">
        <v>41</v>
      </c>
      <c r="I345" s="21">
        <v>4</v>
      </c>
      <c r="J345" s="22" t="s">
        <v>474</v>
      </c>
      <c r="K345" s="22" t="s">
        <v>475</v>
      </c>
      <c r="L345" s="22" t="s">
        <v>469</v>
      </c>
      <c r="M345" s="22" t="s">
        <v>47</v>
      </c>
      <c r="N345" s="22" t="s">
        <v>227</v>
      </c>
      <c r="O345" s="22" t="s">
        <v>464</v>
      </c>
      <c r="P345" s="22" t="s">
        <v>465</v>
      </c>
      <c r="Q345" s="22" t="s">
        <v>61</v>
      </c>
      <c r="R345" s="26">
        <v>48.534368999999998</v>
      </c>
      <c r="S345" s="26">
        <v>-114.634221</v>
      </c>
      <c r="T345" s="22" t="s">
        <v>43</v>
      </c>
      <c r="U345" s="22" t="s">
        <v>44</v>
      </c>
      <c r="V345" s="27">
        <v>72.834360000000004</v>
      </c>
      <c r="W345" s="22" t="s">
        <v>55</v>
      </c>
      <c r="X345" s="21">
        <v>250</v>
      </c>
      <c r="Y345" s="27">
        <v>5.39</v>
      </c>
      <c r="Z345" s="27">
        <v>177.6</v>
      </c>
      <c r="AA345" s="23">
        <v>0.38900000000000001</v>
      </c>
      <c r="AB345" s="27">
        <v>1.2989999999999999</v>
      </c>
      <c r="AC345" s="23">
        <v>0.66875000670552254</v>
      </c>
      <c r="AD345" s="27">
        <v>45.04504504504505</v>
      </c>
      <c r="AE345" s="27">
        <v>97.240991420574019</v>
      </c>
      <c r="AF345" s="27">
        <v>9.2799999999999994</v>
      </c>
      <c r="AG345" s="27">
        <v>11.68</v>
      </c>
      <c r="AH345" s="25">
        <v>2E-3</v>
      </c>
      <c r="AI345" s="27">
        <v>39.409999999999997</v>
      </c>
      <c r="AJ345" s="27">
        <v>48.1</v>
      </c>
      <c r="AK345" s="55"/>
      <c r="AL345" s="55"/>
      <c r="AM345" s="61"/>
      <c r="AN345" s="55"/>
      <c r="AO345" s="27">
        <v>1165.54</v>
      </c>
      <c r="AP345" s="23">
        <v>172.923</v>
      </c>
    </row>
    <row r="346" spans="1:42" customFormat="1" x14ac:dyDescent="0.25">
      <c r="A346" s="21">
        <v>158</v>
      </c>
      <c r="B346" s="21">
        <v>10543</v>
      </c>
      <c r="C346" s="22" t="s">
        <v>473</v>
      </c>
      <c r="D346" s="22" t="s">
        <v>43</v>
      </c>
      <c r="E346" s="24">
        <v>43683</v>
      </c>
      <c r="F346" s="21">
        <v>2019</v>
      </c>
      <c r="G346" s="22" t="s">
        <v>204</v>
      </c>
      <c r="H346" s="22" t="s">
        <v>41</v>
      </c>
      <c r="I346" s="21">
        <v>4</v>
      </c>
      <c r="J346" s="22" t="s">
        <v>474</v>
      </c>
      <c r="K346" s="22" t="s">
        <v>475</v>
      </c>
      <c r="L346" s="22" t="s">
        <v>469</v>
      </c>
      <c r="M346" s="22" t="s">
        <v>47</v>
      </c>
      <c r="N346" s="22" t="s">
        <v>227</v>
      </c>
      <c r="O346" s="22" t="s">
        <v>464</v>
      </c>
      <c r="P346" s="22" t="s">
        <v>465</v>
      </c>
      <c r="Q346" s="22" t="s">
        <v>61</v>
      </c>
      <c r="R346" s="26">
        <v>48.534368999999998</v>
      </c>
      <c r="S346" s="26">
        <v>-114.634221</v>
      </c>
      <c r="T346" s="22" t="s">
        <v>43</v>
      </c>
      <c r="U346" s="22" t="s">
        <v>44</v>
      </c>
      <c r="V346" s="27">
        <v>38.947411131260097</v>
      </c>
      <c r="W346" s="22" t="s">
        <v>55</v>
      </c>
      <c r="X346" s="21">
        <v>240</v>
      </c>
      <c r="Y346" s="27">
        <v>5.21</v>
      </c>
      <c r="Z346" s="27">
        <v>163.6</v>
      </c>
      <c r="AA346" s="23">
        <v>0.34499999999999997</v>
      </c>
      <c r="AB346" s="27">
        <v>1.0449999999999999</v>
      </c>
      <c r="AC346" s="23">
        <v>0.92000001668930054</v>
      </c>
      <c r="AD346" s="27">
        <v>30.562347188264059</v>
      </c>
      <c r="AE346" s="27">
        <v>35.391198976698604</v>
      </c>
      <c r="AF346" s="27">
        <v>10.5</v>
      </c>
      <c r="AG346" s="27">
        <v>20.37</v>
      </c>
      <c r="AH346" s="25">
        <v>2E-3</v>
      </c>
      <c r="AI346" s="27">
        <v>100</v>
      </c>
      <c r="AJ346" s="27">
        <v>100</v>
      </c>
      <c r="AK346" s="27">
        <v>97.5</v>
      </c>
      <c r="AL346" s="27">
        <v>95</v>
      </c>
      <c r="AM346" s="29">
        <v>79</v>
      </c>
      <c r="AN346" s="27">
        <v>62.5</v>
      </c>
      <c r="AO346" s="27">
        <v>684.6</v>
      </c>
      <c r="AP346" s="23">
        <v>192.67599999999999</v>
      </c>
    </row>
    <row r="347" spans="1:42" customFormat="1" x14ac:dyDescent="0.25">
      <c r="A347" s="21">
        <v>159</v>
      </c>
      <c r="B347" s="21">
        <v>196</v>
      </c>
      <c r="C347" s="22" t="s">
        <v>476</v>
      </c>
      <c r="D347" s="22" t="s">
        <v>43</v>
      </c>
      <c r="E347" s="24">
        <v>38215</v>
      </c>
      <c r="F347" s="21">
        <v>2004</v>
      </c>
      <c r="G347" s="22" t="s">
        <v>204</v>
      </c>
      <c r="H347" s="22" t="s">
        <v>41</v>
      </c>
      <c r="I347" s="21">
        <v>4</v>
      </c>
      <c r="J347" s="22" t="s">
        <v>477</v>
      </c>
      <c r="K347" s="22" t="s">
        <v>478</v>
      </c>
      <c r="L347" s="22" t="s">
        <v>469</v>
      </c>
      <c r="M347" s="22" t="s">
        <v>48</v>
      </c>
      <c r="N347" s="22" t="s">
        <v>227</v>
      </c>
      <c r="O347" s="22" t="s">
        <v>464</v>
      </c>
      <c r="P347" s="22" t="s">
        <v>465</v>
      </c>
      <c r="Q347" s="22" t="s">
        <v>61</v>
      </c>
      <c r="R347" s="26">
        <v>48.477130000000002</v>
      </c>
      <c r="S347" s="26">
        <v>-114.77145</v>
      </c>
      <c r="T347" s="22" t="s">
        <v>43</v>
      </c>
      <c r="U347" s="22" t="s">
        <v>55</v>
      </c>
      <c r="V347" s="27">
        <v>45.615466026301</v>
      </c>
      <c r="W347" s="22" t="s">
        <v>55</v>
      </c>
      <c r="X347" s="21">
        <v>220</v>
      </c>
      <c r="Y347" s="27">
        <v>3.55</v>
      </c>
      <c r="Z347" s="27">
        <v>167.6</v>
      </c>
      <c r="AA347" s="23">
        <v>1.026</v>
      </c>
      <c r="AB347" s="27">
        <v>1.3939999999999999</v>
      </c>
      <c r="AC347" s="23">
        <v>0.29555555184682208</v>
      </c>
      <c r="AD347" s="27">
        <v>53.699284009546545</v>
      </c>
      <c r="AE347" s="27">
        <v>50.059665501259964</v>
      </c>
      <c r="AF347" s="55"/>
      <c r="AG347" s="55"/>
      <c r="AH347" s="25">
        <v>1.2999999999999999E-2</v>
      </c>
      <c r="AI347" s="27">
        <v>37.9</v>
      </c>
      <c r="AJ347" s="27">
        <v>45.9</v>
      </c>
      <c r="AK347" s="27">
        <v>97.62</v>
      </c>
      <c r="AL347" s="27">
        <v>90.48</v>
      </c>
      <c r="AM347" s="29">
        <v>79</v>
      </c>
      <c r="AN347" s="27">
        <v>64.099999999999994</v>
      </c>
      <c r="AO347" s="27">
        <v>608.59</v>
      </c>
      <c r="AP347" s="23">
        <v>73.462000000000003</v>
      </c>
    </row>
    <row r="348" spans="1:42" customFormat="1" x14ac:dyDescent="0.25">
      <c r="A348" s="21">
        <v>159</v>
      </c>
      <c r="B348" s="21">
        <v>4817</v>
      </c>
      <c r="C348" s="22" t="s">
        <v>476</v>
      </c>
      <c r="D348" s="22" t="s">
        <v>43</v>
      </c>
      <c r="E348" s="24">
        <v>40035</v>
      </c>
      <c r="F348" s="21">
        <v>2009</v>
      </c>
      <c r="G348" s="22" t="s">
        <v>204</v>
      </c>
      <c r="H348" s="22" t="s">
        <v>41</v>
      </c>
      <c r="I348" s="21">
        <v>4</v>
      </c>
      <c r="J348" s="22" t="s">
        <v>477</v>
      </c>
      <c r="K348" s="22" t="s">
        <v>478</v>
      </c>
      <c r="L348" s="22" t="s">
        <v>469</v>
      </c>
      <c r="M348" s="22" t="s">
        <v>48</v>
      </c>
      <c r="N348" s="22" t="s">
        <v>227</v>
      </c>
      <c r="O348" s="22" t="s">
        <v>464</v>
      </c>
      <c r="P348" s="22" t="s">
        <v>465</v>
      </c>
      <c r="Q348" s="22" t="s">
        <v>61</v>
      </c>
      <c r="R348" s="26">
        <v>48.477130000000002</v>
      </c>
      <c r="S348" s="26">
        <v>-114.77145</v>
      </c>
      <c r="T348" s="22" t="s">
        <v>43</v>
      </c>
      <c r="U348" s="22" t="s">
        <v>44</v>
      </c>
      <c r="V348" s="27">
        <v>57.193269999999998</v>
      </c>
      <c r="W348" s="22" t="s">
        <v>55</v>
      </c>
      <c r="X348" s="30"/>
      <c r="Y348" s="27">
        <v>4.13</v>
      </c>
      <c r="Z348" s="27">
        <v>156.5</v>
      </c>
      <c r="AA348" s="23">
        <v>0.98399999999999999</v>
      </c>
      <c r="AB348" s="27">
        <v>1.4450000000000001</v>
      </c>
      <c r="AC348" s="23">
        <v>0.2853846080028094</v>
      </c>
      <c r="AD348" s="27">
        <v>83.067092651757179</v>
      </c>
      <c r="AE348" s="27">
        <v>67.795526790923589</v>
      </c>
      <c r="AF348" s="27">
        <v>9.2100000000000009</v>
      </c>
      <c r="AG348" s="27">
        <v>19.010000000000002</v>
      </c>
      <c r="AH348" s="25">
        <v>1.7999999999999999E-2</v>
      </c>
      <c r="AI348" s="27">
        <v>25.63</v>
      </c>
      <c r="AJ348" s="27">
        <v>37.04</v>
      </c>
      <c r="AK348" s="27">
        <v>92.5</v>
      </c>
      <c r="AL348" s="27">
        <v>62.5</v>
      </c>
      <c r="AM348" s="29">
        <v>85</v>
      </c>
      <c r="AN348" s="27">
        <v>57.5</v>
      </c>
      <c r="AO348" s="27">
        <v>722.04</v>
      </c>
      <c r="AP348" s="23">
        <v>49.261000000000003</v>
      </c>
    </row>
    <row r="349" spans="1:42" customFormat="1" x14ac:dyDescent="0.25">
      <c r="A349" s="21">
        <v>159</v>
      </c>
      <c r="B349" s="21">
        <v>7886</v>
      </c>
      <c r="C349" s="22" t="s">
        <v>476</v>
      </c>
      <c r="D349" s="22" t="s">
        <v>43</v>
      </c>
      <c r="E349" s="24">
        <v>41836</v>
      </c>
      <c r="F349" s="21">
        <v>2014</v>
      </c>
      <c r="G349" s="22" t="s">
        <v>204</v>
      </c>
      <c r="H349" s="22" t="s">
        <v>41</v>
      </c>
      <c r="I349" s="21">
        <v>4</v>
      </c>
      <c r="J349" s="22" t="s">
        <v>477</v>
      </c>
      <c r="K349" s="22" t="s">
        <v>478</v>
      </c>
      <c r="L349" s="22" t="s">
        <v>469</v>
      </c>
      <c r="M349" s="22" t="s">
        <v>48</v>
      </c>
      <c r="N349" s="22" t="s">
        <v>227</v>
      </c>
      <c r="O349" s="22" t="s">
        <v>464</v>
      </c>
      <c r="P349" s="22" t="s">
        <v>465</v>
      </c>
      <c r="Q349" s="22" t="s">
        <v>61</v>
      </c>
      <c r="R349" s="26">
        <v>48.477130000000002</v>
      </c>
      <c r="S349" s="26">
        <v>-114.77145</v>
      </c>
      <c r="T349" s="22" t="s">
        <v>43</v>
      </c>
      <c r="U349" s="22" t="s">
        <v>44</v>
      </c>
      <c r="V349" s="27"/>
      <c r="W349" s="22" t="s">
        <v>55</v>
      </c>
      <c r="X349" s="21">
        <v>260</v>
      </c>
      <c r="Y349" s="27">
        <v>4.59</v>
      </c>
      <c r="Z349" s="27">
        <v>157.30000000000001</v>
      </c>
      <c r="AA349" s="23">
        <v>1.087</v>
      </c>
      <c r="AB349" s="27">
        <v>1.3819999999999999</v>
      </c>
      <c r="AC349" s="23">
        <v>0.36777777969837189</v>
      </c>
      <c r="AD349" s="27">
        <v>57.215511760966301</v>
      </c>
      <c r="AE349" s="27">
        <v>55.499045923115411</v>
      </c>
      <c r="AF349" s="27">
        <v>8.5299999999999994</v>
      </c>
      <c r="AG349" s="27">
        <v>13.68</v>
      </c>
      <c r="AH349" s="25">
        <v>0.04</v>
      </c>
      <c r="AI349" s="55"/>
      <c r="AJ349" s="55"/>
      <c r="AK349" s="27">
        <v>100</v>
      </c>
      <c r="AL349" s="27">
        <v>94.74</v>
      </c>
      <c r="AM349" s="29">
        <v>74</v>
      </c>
      <c r="AN349" s="27">
        <v>65.790000000000006</v>
      </c>
      <c r="AO349" s="27">
        <v>680.23</v>
      </c>
      <c r="AP349" s="23">
        <v>94.698999999999998</v>
      </c>
    </row>
    <row r="350" spans="1:42" customFormat="1" x14ac:dyDescent="0.25">
      <c r="A350" s="21">
        <v>159</v>
      </c>
      <c r="B350" s="21">
        <v>10544</v>
      </c>
      <c r="C350" s="22" t="s">
        <v>476</v>
      </c>
      <c r="D350" s="22" t="s">
        <v>43</v>
      </c>
      <c r="E350" s="24">
        <v>43684</v>
      </c>
      <c r="F350" s="21">
        <v>2019</v>
      </c>
      <c r="G350" s="22" t="s">
        <v>204</v>
      </c>
      <c r="H350" s="22" t="s">
        <v>41</v>
      </c>
      <c r="I350" s="21">
        <v>4</v>
      </c>
      <c r="J350" s="22" t="s">
        <v>477</v>
      </c>
      <c r="K350" s="22" t="s">
        <v>478</v>
      </c>
      <c r="L350" s="22" t="s">
        <v>469</v>
      </c>
      <c r="M350" s="22" t="s">
        <v>48</v>
      </c>
      <c r="N350" s="22" t="s">
        <v>227</v>
      </c>
      <c r="O350" s="22" t="s">
        <v>464</v>
      </c>
      <c r="P350" s="22" t="s">
        <v>465</v>
      </c>
      <c r="Q350" s="22" t="s">
        <v>61</v>
      </c>
      <c r="R350" s="26">
        <v>48.477130000000002</v>
      </c>
      <c r="S350" s="26">
        <v>-114.77145</v>
      </c>
      <c r="T350" s="22" t="s">
        <v>43</v>
      </c>
      <c r="U350" s="22" t="s">
        <v>44</v>
      </c>
      <c r="V350" s="27">
        <v>20.325842942126801</v>
      </c>
      <c r="W350" s="22" t="s">
        <v>55</v>
      </c>
      <c r="X350" s="21">
        <v>250</v>
      </c>
      <c r="Y350" s="27">
        <v>4.17</v>
      </c>
      <c r="Z350" s="27">
        <v>145</v>
      </c>
      <c r="AA350" s="23">
        <v>1.117</v>
      </c>
      <c r="AB350" s="27">
        <v>1.454</v>
      </c>
      <c r="AC350" s="23">
        <v>0.47750000655651093</v>
      </c>
      <c r="AD350" s="27">
        <v>27.586206896551722</v>
      </c>
      <c r="AE350" s="27">
        <v>24.20689582824707</v>
      </c>
      <c r="AF350" s="27">
        <v>9.4</v>
      </c>
      <c r="AG350" s="27">
        <v>25.86</v>
      </c>
      <c r="AH350" s="25">
        <v>2E-3</v>
      </c>
      <c r="AI350" s="27">
        <v>54.89</v>
      </c>
      <c r="AJ350" s="27">
        <v>65.78</v>
      </c>
      <c r="AK350" s="27">
        <v>100</v>
      </c>
      <c r="AL350" s="27">
        <v>91.67</v>
      </c>
      <c r="AM350" s="29">
        <v>91</v>
      </c>
      <c r="AN350" s="27">
        <v>60</v>
      </c>
      <c r="AO350" s="27">
        <v>475.86</v>
      </c>
      <c r="AP350" s="23">
        <v>79.837999999999994</v>
      </c>
    </row>
    <row r="351" spans="1:42" customFormat="1" x14ac:dyDescent="0.25">
      <c r="A351" s="21">
        <v>160</v>
      </c>
      <c r="B351" s="21">
        <v>198</v>
      </c>
      <c r="C351" s="22" t="s">
        <v>479</v>
      </c>
      <c r="D351" s="22" t="s">
        <v>43</v>
      </c>
      <c r="E351" s="24">
        <v>37134</v>
      </c>
      <c r="F351" s="21">
        <v>2001</v>
      </c>
      <c r="G351" s="22" t="s">
        <v>204</v>
      </c>
      <c r="H351" s="22" t="s">
        <v>210</v>
      </c>
      <c r="I351" s="21">
        <v>4</v>
      </c>
      <c r="J351" s="22" t="s">
        <v>480</v>
      </c>
      <c r="K351" s="22" t="s">
        <v>481</v>
      </c>
      <c r="L351" s="22" t="s">
        <v>469</v>
      </c>
      <c r="M351" s="22" t="s">
        <v>68</v>
      </c>
      <c r="N351" s="22" t="s">
        <v>227</v>
      </c>
      <c r="O351" s="22" t="s">
        <v>464</v>
      </c>
      <c r="P351" s="22" t="s">
        <v>465</v>
      </c>
      <c r="Q351" s="22" t="s">
        <v>61</v>
      </c>
      <c r="R351" s="26">
        <v>48.281405999999997</v>
      </c>
      <c r="S351" s="26">
        <v>-114.763479</v>
      </c>
      <c r="T351" s="22" t="s">
        <v>43</v>
      </c>
      <c r="U351" s="22" t="s">
        <v>55</v>
      </c>
      <c r="V351" s="27"/>
      <c r="W351" s="22" t="s">
        <v>55</v>
      </c>
      <c r="X351" s="21">
        <v>40</v>
      </c>
      <c r="Y351" s="27">
        <v>5.61</v>
      </c>
      <c r="Z351" s="27">
        <v>128</v>
      </c>
      <c r="AA351" s="56"/>
      <c r="AB351" s="27">
        <v>1.28</v>
      </c>
      <c r="AC351" s="23">
        <v>0.42300000190734866</v>
      </c>
      <c r="AD351" s="27">
        <v>78.125</v>
      </c>
      <c r="AE351" s="27">
        <v>74.21875</v>
      </c>
      <c r="AF351" s="27">
        <v>14.66</v>
      </c>
      <c r="AG351" s="27">
        <v>36.590000000000003</v>
      </c>
      <c r="AH351" s="25">
        <v>4.3999999999999997E-2</v>
      </c>
      <c r="AI351" s="55"/>
      <c r="AJ351" s="55"/>
      <c r="AK351" s="27">
        <v>70.45</v>
      </c>
      <c r="AL351" s="27">
        <v>68.180000000000007</v>
      </c>
      <c r="AM351" s="29">
        <v>93</v>
      </c>
      <c r="AN351" s="27">
        <v>43.59</v>
      </c>
      <c r="AO351" s="27">
        <v>148.44</v>
      </c>
      <c r="AP351" s="23">
        <v>118.872</v>
      </c>
    </row>
    <row r="352" spans="1:42" customFormat="1" x14ac:dyDescent="0.25">
      <c r="A352" s="21">
        <v>160</v>
      </c>
      <c r="B352" s="21">
        <v>199</v>
      </c>
      <c r="C352" s="22" t="s">
        <v>479</v>
      </c>
      <c r="D352" s="22" t="s">
        <v>43</v>
      </c>
      <c r="E352" s="24">
        <v>37483</v>
      </c>
      <c r="F352" s="21">
        <v>2002</v>
      </c>
      <c r="G352" s="22" t="s">
        <v>204</v>
      </c>
      <c r="H352" s="22" t="s">
        <v>210</v>
      </c>
      <c r="I352" s="21">
        <v>4</v>
      </c>
      <c r="J352" s="22" t="s">
        <v>480</v>
      </c>
      <c r="K352" s="22" t="s">
        <v>481</v>
      </c>
      <c r="L352" s="22" t="s">
        <v>469</v>
      </c>
      <c r="M352" s="22" t="s">
        <v>68</v>
      </c>
      <c r="N352" s="22" t="s">
        <v>227</v>
      </c>
      <c r="O352" s="22" t="s">
        <v>464</v>
      </c>
      <c r="P352" s="22" t="s">
        <v>465</v>
      </c>
      <c r="Q352" s="22" t="s">
        <v>61</v>
      </c>
      <c r="R352" s="26">
        <v>48.281405999999997</v>
      </c>
      <c r="S352" s="26">
        <v>-114.763479</v>
      </c>
      <c r="T352" s="22" t="s">
        <v>43</v>
      </c>
      <c r="U352" s="22" t="s">
        <v>55</v>
      </c>
      <c r="V352" s="27">
        <v>69.278349616456396</v>
      </c>
      <c r="W352" s="22" t="s">
        <v>55</v>
      </c>
      <c r="X352" s="21">
        <v>50</v>
      </c>
      <c r="Y352" s="27">
        <v>7.42</v>
      </c>
      <c r="Z352" s="27">
        <v>126</v>
      </c>
      <c r="AA352" s="23">
        <v>0.46</v>
      </c>
      <c r="AB352" s="27">
        <v>1.2789999999999999</v>
      </c>
      <c r="AC352" s="23">
        <v>0.38999999788674439</v>
      </c>
      <c r="AD352" s="27">
        <v>87.30158730158729</v>
      </c>
      <c r="AE352" s="27">
        <v>65.317460090395002</v>
      </c>
      <c r="AF352" s="27">
        <v>20.260000000000002</v>
      </c>
      <c r="AG352" s="27">
        <v>101.49</v>
      </c>
      <c r="AH352" s="25">
        <v>0.04</v>
      </c>
      <c r="AI352" s="55"/>
      <c r="AJ352" s="27">
        <v>8.52</v>
      </c>
      <c r="AK352" s="27">
        <v>95.24</v>
      </c>
      <c r="AL352" s="27">
        <v>80.95</v>
      </c>
      <c r="AM352" s="29">
        <v>84</v>
      </c>
      <c r="AN352" s="27">
        <v>55.56</v>
      </c>
      <c r="AO352" s="27">
        <v>166.67</v>
      </c>
      <c r="AP352" s="23">
        <v>214.58199999999999</v>
      </c>
    </row>
    <row r="353" spans="1:42" customFormat="1" x14ac:dyDescent="0.25">
      <c r="A353" s="21">
        <v>160</v>
      </c>
      <c r="B353" s="21">
        <v>200</v>
      </c>
      <c r="C353" s="22" t="s">
        <v>479</v>
      </c>
      <c r="D353" s="22" t="s">
        <v>43</v>
      </c>
      <c r="E353" s="24">
        <v>37803</v>
      </c>
      <c r="F353" s="21">
        <v>2003</v>
      </c>
      <c r="G353" s="22" t="s">
        <v>204</v>
      </c>
      <c r="H353" s="22" t="s">
        <v>210</v>
      </c>
      <c r="I353" s="21">
        <v>4</v>
      </c>
      <c r="J353" s="22" t="s">
        <v>480</v>
      </c>
      <c r="K353" s="22" t="s">
        <v>481</v>
      </c>
      <c r="L353" s="22" t="s">
        <v>469</v>
      </c>
      <c r="M353" s="22" t="s">
        <v>68</v>
      </c>
      <c r="N353" s="22" t="s">
        <v>227</v>
      </c>
      <c r="O353" s="22" t="s">
        <v>464</v>
      </c>
      <c r="P353" s="22" t="s">
        <v>465</v>
      </c>
      <c r="Q353" s="22" t="s">
        <v>61</v>
      </c>
      <c r="R353" s="26">
        <v>48.281405999999997</v>
      </c>
      <c r="S353" s="26">
        <v>-114.763479</v>
      </c>
      <c r="T353" s="22" t="s">
        <v>43</v>
      </c>
      <c r="U353" s="22" t="s">
        <v>55</v>
      </c>
      <c r="V353" s="27">
        <v>61.114314123505103</v>
      </c>
      <c r="W353" s="22" t="s">
        <v>55</v>
      </c>
      <c r="X353" s="21">
        <v>30</v>
      </c>
      <c r="Y353" s="27">
        <v>5.53</v>
      </c>
      <c r="Z353" s="27">
        <v>178.9</v>
      </c>
      <c r="AA353" s="23">
        <v>0.78800000000000003</v>
      </c>
      <c r="AB353" s="27">
        <v>1.341</v>
      </c>
      <c r="AC353" s="23">
        <v>0.37099999934434891</v>
      </c>
      <c r="AD353" s="27">
        <v>55.897149245388484</v>
      </c>
      <c r="AE353" s="27">
        <v>63.163778913827365</v>
      </c>
      <c r="AF353" s="27">
        <v>20.83</v>
      </c>
      <c r="AG353" s="27">
        <v>53.93</v>
      </c>
      <c r="AH353" s="25">
        <v>3.2000000000000001E-2</v>
      </c>
      <c r="AI353" s="27">
        <v>5</v>
      </c>
      <c r="AJ353" s="27">
        <v>9.5</v>
      </c>
      <c r="AK353" s="27">
        <v>91.3</v>
      </c>
      <c r="AL353" s="27">
        <v>71.739999999999995</v>
      </c>
      <c r="AM353" s="29">
        <v>97</v>
      </c>
      <c r="AN353" s="27">
        <v>48.72</v>
      </c>
      <c r="AO353" s="27">
        <v>229.18</v>
      </c>
      <c r="AP353" s="23">
        <v>50.436999999999998</v>
      </c>
    </row>
    <row r="354" spans="1:42" customFormat="1" x14ac:dyDescent="0.25">
      <c r="A354" s="21">
        <v>160</v>
      </c>
      <c r="B354" s="21">
        <v>201</v>
      </c>
      <c r="C354" s="22" t="s">
        <v>479</v>
      </c>
      <c r="D354" s="22" t="s">
        <v>43</v>
      </c>
      <c r="E354" s="24">
        <v>38187</v>
      </c>
      <c r="F354" s="21">
        <v>2004</v>
      </c>
      <c r="G354" s="22" t="s">
        <v>204</v>
      </c>
      <c r="H354" s="22" t="s">
        <v>210</v>
      </c>
      <c r="I354" s="21">
        <v>4</v>
      </c>
      <c r="J354" s="22" t="s">
        <v>480</v>
      </c>
      <c r="K354" s="22" t="s">
        <v>481</v>
      </c>
      <c r="L354" s="22" t="s">
        <v>469</v>
      </c>
      <c r="M354" s="22" t="s">
        <v>68</v>
      </c>
      <c r="N354" s="22" t="s">
        <v>227</v>
      </c>
      <c r="O354" s="22" t="s">
        <v>464</v>
      </c>
      <c r="P354" s="22" t="s">
        <v>465</v>
      </c>
      <c r="Q354" s="22" t="s">
        <v>61</v>
      </c>
      <c r="R354" s="26">
        <v>48.281405999999997</v>
      </c>
      <c r="S354" s="26">
        <v>-114.763479</v>
      </c>
      <c r="T354" s="22" t="s">
        <v>43</v>
      </c>
      <c r="U354" s="22" t="s">
        <v>55</v>
      </c>
      <c r="V354" s="27">
        <v>49.158360850559298</v>
      </c>
      <c r="W354" s="22" t="s">
        <v>55</v>
      </c>
      <c r="X354" s="21">
        <v>40</v>
      </c>
      <c r="Y354" s="27">
        <v>4.51</v>
      </c>
      <c r="Z354" s="27">
        <v>173.8</v>
      </c>
      <c r="AA354" s="23">
        <v>0.748</v>
      </c>
      <c r="AB354" s="27">
        <v>1.2430000000000001</v>
      </c>
      <c r="AC354" s="23">
        <v>0.38153844957168287</v>
      </c>
      <c r="AD354" s="27">
        <v>74.798619102416566</v>
      </c>
      <c r="AE354" s="27">
        <v>81.357882129857941</v>
      </c>
      <c r="AF354" s="55"/>
      <c r="AG354" s="55"/>
      <c r="AH354" s="25">
        <v>0.04</v>
      </c>
      <c r="AI354" s="27">
        <v>63.63</v>
      </c>
      <c r="AJ354" s="27">
        <v>65.78</v>
      </c>
      <c r="AK354" s="27">
        <v>97.73</v>
      </c>
      <c r="AL354" s="27">
        <v>77.27</v>
      </c>
      <c r="AM354" s="29">
        <v>99</v>
      </c>
      <c r="AN354" s="27">
        <v>47.37</v>
      </c>
      <c r="AO354" s="27">
        <v>166.86</v>
      </c>
      <c r="AP354" s="23">
        <v>39.304000000000002</v>
      </c>
    </row>
    <row r="355" spans="1:42" customFormat="1" x14ac:dyDescent="0.25">
      <c r="A355" s="21">
        <v>160</v>
      </c>
      <c r="B355" s="21">
        <v>1820</v>
      </c>
      <c r="C355" s="22" t="s">
        <v>479</v>
      </c>
      <c r="D355" s="22" t="s">
        <v>43</v>
      </c>
      <c r="E355" s="24">
        <v>38545</v>
      </c>
      <c r="F355" s="21">
        <v>2005</v>
      </c>
      <c r="G355" s="22" t="s">
        <v>204</v>
      </c>
      <c r="H355" s="22" t="s">
        <v>210</v>
      </c>
      <c r="I355" s="21">
        <v>4</v>
      </c>
      <c r="J355" s="22" t="s">
        <v>480</v>
      </c>
      <c r="K355" s="22" t="s">
        <v>481</v>
      </c>
      <c r="L355" s="22" t="s">
        <v>469</v>
      </c>
      <c r="M355" s="22" t="s">
        <v>68</v>
      </c>
      <c r="N355" s="22" t="s">
        <v>227</v>
      </c>
      <c r="O355" s="22" t="s">
        <v>464</v>
      </c>
      <c r="P355" s="22" t="s">
        <v>465</v>
      </c>
      <c r="Q355" s="22" t="s">
        <v>61</v>
      </c>
      <c r="R355" s="26">
        <v>48.281405999999997</v>
      </c>
      <c r="S355" s="26">
        <v>-114.763479</v>
      </c>
      <c r="T355" s="22" t="s">
        <v>43</v>
      </c>
      <c r="U355" s="22" t="s">
        <v>44</v>
      </c>
      <c r="V355" s="27">
        <v>60.112900000000003</v>
      </c>
      <c r="W355" s="22" t="s">
        <v>55</v>
      </c>
      <c r="X355" s="21">
        <v>20</v>
      </c>
      <c r="Y355" s="27">
        <v>7.68</v>
      </c>
      <c r="Z355" s="27">
        <v>177.8</v>
      </c>
      <c r="AA355" s="23">
        <v>0.74199999999999999</v>
      </c>
      <c r="AB355" s="27">
        <v>1.288</v>
      </c>
      <c r="AC355" s="23">
        <v>0.35181818225167016</v>
      </c>
      <c r="AD355" s="27">
        <v>61.867266591676035</v>
      </c>
      <c r="AE355" s="27">
        <v>46.456692591560973</v>
      </c>
      <c r="AF355" s="27">
        <v>14.62</v>
      </c>
      <c r="AG355" s="27">
        <v>40.020000000000003</v>
      </c>
      <c r="AH355" s="25">
        <v>3.2000000000000001E-2</v>
      </c>
      <c r="AI355" s="27">
        <v>4.8</v>
      </c>
      <c r="AJ355" s="27">
        <v>10.67</v>
      </c>
      <c r="AK355" s="27">
        <v>93.18</v>
      </c>
      <c r="AL355" s="27">
        <v>79.55</v>
      </c>
      <c r="AM355" s="29">
        <v>86</v>
      </c>
      <c r="AN355" s="27">
        <v>61.36</v>
      </c>
      <c r="AO355" s="27">
        <v>337.46</v>
      </c>
      <c r="AP355" s="23">
        <v>158.05000000000001</v>
      </c>
    </row>
    <row r="356" spans="1:42" customFormat="1" x14ac:dyDescent="0.25">
      <c r="A356" s="21">
        <v>160</v>
      </c>
      <c r="B356" s="21">
        <v>2175</v>
      </c>
      <c r="C356" s="22" t="s">
        <v>479</v>
      </c>
      <c r="D356" s="22" t="s">
        <v>43</v>
      </c>
      <c r="E356" s="24">
        <v>38909</v>
      </c>
      <c r="F356" s="21">
        <v>2006</v>
      </c>
      <c r="G356" s="22" t="s">
        <v>204</v>
      </c>
      <c r="H356" s="22" t="s">
        <v>210</v>
      </c>
      <c r="I356" s="21">
        <v>4</v>
      </c>
      <c r="J356" s="22" t="s">
        <v>480</v>
      </c>
      <c r="K356" s="22" t="s">
        <v>481</v>
      </c>
      <c r="L356" s="22" t="s">
        <v>469</v>
      </c>
      <c r="M356" s="22" t="s">
        <v>68</v>
      </c>
      <c r="N356" s="22" t="s">
        <v>227</v>
      </c>
      <c r="O356" s="22" t="s">
        <v>464</v>
      </c>
      <c r="P356" s="22" t="s">
        <v>465</v>
      </c>
      <c r="Q356" s="22" t="s">
        <v>61</v>
      </c>
      <c r="R356" s="26">
        <v>48.281405999999997</v>
      </c>
      <c r="S356" s="26">
        <v>-114.763479</v>
      </c>
      <c r="T356" s="22" t="s">
        <v>43</v>
      </c>
      <c r="U356" s="22" t="s">
        <v>44</v>
      </c>
      <c r="V356" s="27">
        <v>74.295730000000006</v>
      </c>
      <c r="W356" s="22" t="s">
        <v>55</v>
      </c>
      <c r="X356" s="21">
        <v>30</v>
      </c>
      <c r="Y356" s="27">
        <v>5.92</v>
      </c>
      <c r="Z356" s="27">
        <v>167.2</v>
      </c>
      <c r="AA356" s="23">
        <v>0.64</v>
      </c>
      <c r="AB356" s="27">
        <v>1.206</v>
      </c>
      <c r="AC356" s="23">
        <v>0.4399999992714988</v>
      </c>
      <c r="AD356" s="27">
        <v>53.827751196172251</v>
      </c>
      <c r="AE356" s="27">
        <v>80.622009968643553</v>
      </c>
      <c r="AF356" s="27">
        <v>15.05</v>
      </c>
      <c r="AG356" s="27">
        <v>39.29</v>
      </c>
      <c r="AH356" s="25">
        <v>3.1E-2</v>
      </c>
      <c r="AI356" s="27">
        <v>3.85</v>
      </c>
      <c r="AJ356" s="27">
        <v>12.74</v>
      </c>
      <c r="AK356" s="27">
        <v>97.62</v>
      </c>
      <c r="AL356" s="27">
        <v>92.86</v>
      </c>
      <c r="AM356" s="29">
        <v>94</v>
      </c>
      <c r="AN356" s="27">
        <v>48.78</v>
      </c>
      <c r="AO356" s="27">
        <v>358.85</v>
      </c>
      <c r="AP356" s="23">
        <v>213.75</v>
      </c>
    </row>
    <row r="357" spans="1:42" customFormat="1" x14ac:dyDescent="0.25">
      <c r="A357" s="21">
        <v>160</v>
      </c>
      <c r="B357" s="21">
        <v>4001</v>
      </c>
      <c r="C357" s="22" t="s">
        <v>479</v>
      </c>
      <c r="D357" s="22" t="s">
        <v>43</v>
      </c>
      <c r="E357" s="24">
        <v>39321</v>
      </c>
      <c r="F357" s="21">
        <v>2007</v>
      </c>
      <c r="G357" s="22" t="s">
        <v>204</v>
      </c>
      <c r="H357" s="22" t="s">
        <v>210</v>
      </c>
      <c r="I357" s="21">
        <v>4</v>
      </c>
      <c r="J357" s="22" t="s">
        <v>480</v>
      </c>
      <c r="K357" s="22" t="s">
        <v>481</v>
      </c>
      <c r="L357" s="22" t="s">
        <v>469</v>
      </c>
      <c r="M357" s="22" t="s">
        <v>68</v>
      </c>
      <c r="N357" s="22" t="s">
        <v>227</v>
      </c>
      <c r="O357" s="22" t="s">
        <v>464</v>
      </c>
      <c r="P357" s="22" t="s">
        <v>465</v>
      </c>
      <c r="Q357" s="22" t="s">
        <v>61</v>
      </c>
      <c r="R357" s="26">
        <v>48.281405999999997</v>
      </c>
      <c r="S357" s="26">
        <v>-114.763479</v>
      </c>
      <c r="T357" s="22" t="s">
        <v>43</v>
      </c>
      <c r="U357" s="22" t="s">
        <v>44</v>
      </c>
      <c r="V357" s="27">
        <v>68.571179999999998</v>
      </c>
      <c r="W357" s="22" t="s">
        <v>55</v>
      </c>
      <c r="X357" s="21">
        <v>80</v>
      </c>
      <c r="Y357" s="27">
        <v>5.57</v>
      </c>
      <c r="Z357" s="27">
        <v>170.1</v>
      </c>
      <c r="AA357" s="23">
        <v>0.73499999999999999</v>
      </c>
      <c r="AB357" s="27">
        <v>1.298</v>
      </c>
      <c r="AC357" s="23">
        <v>0.33333333643774193</v>
      </c>
      <c r="AD357" s="27">
        <v>76.425631981187536</v>
      </c>
      <c r="AE357" s="27">
        <v>77.366254667476099</v>
      </c>
      <c r="AF357" s="27">
        <v>13.3</v>
      </c>
      <c r="AG357" s="27">
        <v>67.31</v>
      </c>
      <c r="AH357" s="25">
        <v>3.4000000000000002E-2</v>
      </c>
      <c r="AI357" s="27">
        <v>1.32</v>
      </c>
      <c r="AJ357" s="27">
        <v>4.59</v>
      </c>
      <c r="AK357" s="27">
        <v>97.56</v>
      </c>
      <c r="AL357" s="27">
        <v>80.489999999999995</v>
      </c>
      <c r="AM357" s="29">
        <v>97</v>
      </c>
      <c r="AN357" s="27">
        <v>43.9</v>
      </c>
      <c r="AO357" s="27">
        <v>205.76</v>
      </c>
      <c r="AP357" s="23">
        <v>159.786</v>
      </c>
    </row>
    <row r="358" spans="1:42" customFormat="1" x14ac:dyDescent="0.25">
      <c r="A358" s="21">
        <v>160</v>
      </c>
      <c r="B358" s="21">
        <v>4122</v>
      </c>
      <c r="C358" s="22" t="s">
        <v>479</v>
      </c>
      <c r="D358" s="22" t="s">
        <v>43</v>
      </c>
      <c r="E358" s="24">
        <v>39665</v>
      </c>
      <c r="F358" s="21">
        <v>2008</v>
      </c>
      <c r="G358" s="22" t="s">
        <v>204</v>
      </c>
      <c r="H358" s="22" t="s">
        <v>210</v>
      </c>
      <c r="I358" s="21">
        <v>4</v>
      </c>
      <c r="J358" s="22" t="s">
        <v>480</v>
      </c>
      <c r="K358" s="22" t="s">
        <v>481</v>
      </c>
      <c r="L358" s="22" t="s">
        <v>469</v>
      </c>
      <c r="M358" s="22" t="s">
        <v>68</v>
      </c>
      <c r="N358" s="22" t="s">
        <v>227</v>
      </c>
      <c r="O358" s="22" t="s">
        <v>464</v>
      </c>
      <c r="P358" s="22" t="s">
        <v>465</v>
      </c>
      <c r="Q358" s="22" t="s">
        <v>61</v>
      </c>
      <c r="R358" s="26">
        <v>48.281405999999997</v>
      </c>
      <c r="S358" s="26">
        <v>-114.763479</v>
      </c>
      <c r="T358" s="22" t="s">
        <v>43</v>
      </c>
      <c r="U358" s="22" t="s">
        <v>44</v>
      </c>
      <c r="V358" s="27">
        <v>59.424489999999999</v>
      </c>
      <c r="W358" s="22" t="s">
        <v>55</v>
      </c>
      <c r="X358" s="21">
        <v>40</v>
      </c>
      <c r="Y358" s="27">
        <v>5.59</v>
      </c>
      <c r="Z358" s="27">
        <v>170.6</v>
      </c>
      <c r="AA358" s="23">
        <v>0.73299999999999998</v>
      </c>
      <c r="AB358" s="27">
        <v>1.2769999999999999</v>
      </c>
      <c r="AC358" s="23">
        <v>0.33599999944368997</v>
      </c>
      <c r="AD358" s="27">
        <v>87.92497069167645</v>
      </c>
      <c r="AE358" s="27">
        <v>65.943727879004356</v>
      </c>
      <c r="AF358" s="27">
        <v>13.09</v>
      </c>
      <c r="AG358" s="27">
        <v>45.84</v>
      </c>
      <c r="AH358" s="25">
        <v>3.5000000000000003E-2</v>
      </c>
      <c r="AI358" s="27">
        <v>8.9499999999999993</v>
      </c>
      <c r="AJ358" s="27">
        <v>18.399999999999999</v>
      </c>
      <c r="AK358" s="27">
        <v>100</v>
      </c>
      <c r="AL358" s="27">
        <v>80.95</v>
      </c>
      <c r="AM358" s="29">
        <v>95</v>
      </c>
      <c r="AN358" s="27">
        <v>42.86</v>
      </c>
      <c r="AO358" s="27">
        <v>310.67</v>
      </c>
      <c r="AP358" s="23">
        <v>217.96100000000001</v>
      </c>
    </row>
    <row r="359" spans="1:42" customFormat="1" x14ac:dyDescent="0.25">
      <c r="A359" s="21">
        <v>160</v>
      </c>
      <c r="B359" s="21">
        <v>4818</v>
      </c>
      <c r="C359" s="22" t="s">
        <v>479</v>
      </c>
      <c r="D359" s="22" t="s">
        <v>43</v>
      </c>
      <c r="E359" s="24">
        <v>40022</v>
      </c>
      <c r="F359" s="21">
        <v>2009</v>
      </c>
      <c r="G359" s="22" t="s">
        <v>204</v>
      </c>
      <c r="H359" s="22" t="s">
        <v>210</v>
      </c>
      <c r="I359" s="21">
        <v>4</v>
      </c>
      <c r="J359" s="22" t="s">
        <v>480</v>
      </c>
      <c r="K359" s="22" t="s">
        <v>481</v>
      </c>
      <c r="L359" s="22" t="s">
        <v>469</v>
      </c>
      <c r="M359" s="22" t="s">
        <v>68</v>
      </c>
      <c r="N359" s="22" t="s">
        <v>227</v>
      </c>
      <c r="O359" s="22" t="s">
        <v>464</v>
      </c>
      <c r="P359" s="22" t="s">
        <v>465</v>
      </c>
      <c r="Q359" s="22" t="s">
        <v>61</v>
      </c>
      <c r="R359" s="26">
        <v>48.281405999999997</v>
      </c>
      <c r="S359" s="26">
        <v>-114.763479</v>
      </c>
      <c r="T359" s="22" t="s">
        <v>43</v>
      </c>
      <c r="U359" s="22" t="s">
        <v>44</v>
      </c>
      <c r="V359" s="27">
        <v>71.016419999999997</v>
      </c>
      <c r="W359" s="22" t="s">
        <v>55</v>
      </c>
      <c r="X359" s="21">
        <v>50</v>
      </c>
      <c r="Y359" s="27">
        <v>4.53</v>
      </c>
      <c r="Z359" s="27">
        <v>174</v>
      </c>
      <c r="AA359" s="23">
        <v>0.76400000000000001</v>
      </c>
      <c r="AB359" s="27">
        <v>1.2629999999999999</v>
      </c>
      <c r="AC359" s="23">
        <v>0.35357142346245901</v>
      </c>
      <c r="AD359" s="27">
        <v>80.459770114942529</v>
      </c>
      <c r="AE359" s="27">
        <v>76.839079802063694</v>
      </c>
      <c r="AF359" s="27">
        <v>11.1</v>
      </c>
      <c r="AG359" s="27">
        <v>26.89</v>
      </c>
      <c r="AH359" s="25">
        <v>3.0499999999999999E-2</v>
      </c>
      <c r="AI359" s="27">
        <v>0.79</v>
      </c>
      <c r="AJ359" s="27">
        <v>2.06</v>
      </c>
      <c r="AK359" s="27">
        <v>100</v>
      </c>
      <c r="AL359" s="27">
        <v>92.86</v>
      </c>
      <c r="AM359" s="29">
        <v>97</v>
      </c>
      <c r="AN359" s="27">
        <v>45.24</v>
      </c>
      <c r="AO359" s="27">
        <v>264.37</v>
      </c>
      <c r="AP359" s="23">
        <v>114.425</v>
      </c>
    </row>
    <row r="360" spans="1:42" customFormat="1" x14ac:dyDescent="0.25">
      <c r="A360" s="21">
        <v>160</v>
      </c>
      <c r="B360" s="21">
        <v>5673</v>
      </c>
      <c r="C360" s="22" t="s">
        <v>479</v>
      </c>
      <c r="D360" s="22" t="s">
        <v>43</v>
      </c>
      <c r="E360" s="24">
        <v>40384</v>
      </c>
      <c r="F360" s="21">
        <v>2010</v>
      </c>
      <c r="G360" s="22" t="s">
        <v>204</v>
      </c>
      <c r="H360" s="22" t="s">
        <v>210</v>
      </c>
      <c r="I360" s="21">
        <v>4</v>
      </c>
      <c r="J360" s="22" t="s">
        <v>480</v>
      </c>
      <c r="K360" s="22" t="s">
        <v>481</v>
      </c>
      <c r="L360" s="22" t="s">
        <v>469</v>
      </c>
      <c r="M360" s="22" t="s">
        <v>68</v>
      </c>
      <c r="N360" s="22" t="s">
        <v>227</v>
      </c>
      <c r="O360" s="22" t="s">
        <v>464</v>
      </c>
      <c r="P360" s="22" t="s">
        <v>465</v>
      </c>
      <c r="Q360" s="22" t="s">
        <v>61</v>
      </c>
      <c r="R360" s="26">
        <v>48.281405999999997</v>
      </c>
      <c r="S360" s="26">
        <v>-114.763479</v>
      </c>
      <c r="T360" s="22" t="s">
        <v>43</v>
      </c>
      <c r="U360" s="22" t="s">
        <v>44</v>
      </c>
      <c r="V360" s="27">
        <v>57.414079999999998</v>
      </c>
      <c r="W360" s="22" t="s">
        <v>55</v>
      </c>
      <c r="X360" s="21">
        <v>30</v>
      </c>
      <c r="Y360" s="27">
        <v>5.85</v>
      </c>
      <c r="Z360" s="27">
        <v>163.5</v>
      </c>
      <c r="AA360" s="23">
        <v>0.78900000000000003</v>
      </c>
      <c r="AB360" s="27">
        <v>1.21</v>
      </c>
      <c r="AC360" s="23">
        <v>0.34250000367561978</v>
      </c>
      <c r="AD360" s="27">
        <v>73.394495412844037</v>
      </c>
      <c r="AE360" s="27">
        <v>63.425077137961658</v>
      </c>
      <c r="AF360" s="27">
        <v>11.72</v>
      </c>
      <c r="AG360" s="27">
        <v>21.07</v>
      </c>
      <c r="AH360" s="25">
        <v>3.15E-2</v>
      </c>
      <c r="AI360" s="27">
        <v>5.42</v>
      </c>
      <c r="AJ360" s="27">
        <v>8.43</v>
      </c>
      <c r="AK360" s="27">
        <v>100</v>
      </c>
      <c r="AL360" s="27">
        <v>90.48</v>
      </c>
      <c r="AM360" s="29">
        <v>107</v>
      </c>
      <c r="AN360" s="27">
        <v>35.71</v>
      </c>
      <c r="AO360" s="27">
        <v>336.39</v>
      </c>
      <c r="AP360" s="23">
        <v>303.84100000000001</v>
      </c>
    </row>
    <row r="361" spans="1:42" customFormat="1" x14ac:dyDescent="0.25">
      <c r="A361" s="21">
        <v>160</v>
      </c>
      <c r="B361" s="21">
        <v>5985</v>
      </c>
      <c r="C361" s="22" t="s">
        <v>479</v>
      </c>
      <c r="D361" s="22" t="s">
        <v>43</v>
      </c>
      <c r="E361" s="24">
        <v>40747</v>
      </c>
      <c r="F361" s="21">
        <v>2011</v>
      </c>
      <c r="G361" s="22" t="s">
        <v>204</v>
      </c>
      <c r="H361" s="22" t="s">
        <v>210</v>
      </c>
      <c r="I361" s="21">
        <v>4</v>
      </c>
      <c r="J361" s="22" t="s">
        <v>480</v>
      </c>
      <c r="K361" s="22" t="s">
        <v>481</v>
      </c>
      <c r="L361" s="22" t="s">
        <v>469</v>
      </c>
      <c r="M361" s="22" t="s">
        <v>68</v>
      </c>
      <c r="N361" s="22" t="s">
        <v>227</v>
      </c>
      <c r="O361" s="22" t="s">
        <v>464</v>
      </c>
      <c r="P361" s="22" t="s">
        <v>465</v>
      </c>
      <c r="Q361" s="22" t="s">
        <v>61</v>
      </c>
      <c r="R361" s="26">
        <v>48.281405999999997</v>
      </c>
      <c r="S361" s="26">
        <v>-114.763479</v>
      </c>
      <c r="T361" s="22" t="s">
        <v>43</v>
      </c>
      <c r="U361" s="22" t="s">
        <v>44</v>
      </c>
      <c r="V361" s="27">
        <v>70.324740000000006</v>
      </c>
      <c r="W361" s="22" t="s">
        <v>55</v>
      </c>
      <c r="X361" s="21">
        <v>30</v>
      </c>
      <c r="Y361" s="27">
        <v>5.09</v>
      </c>
      <c r="Z361" s="27">
        <v>161</v>
      </c>
      <c r="AA361" s="23">
        <v>0.82</v>
      </c>
      <c r="AB361" s="27">
        <v>1</v>
      </c>
      <c r="AC361" s="23">
        <v>0.33714286025081364</v>
      </c>
      <c r="AD361" s="27">
        <v>86.956521739130437</v>
      </c>
      <c r="AE361" s="27">
        <v>61.428571043547642</v>
      </c>
      <c r="AF361" s="27">
        <v>11.23</v>
      </c>
      <c r="AG361" s="27">
        <v>18.16</v>
      </c>
      <c r="AH361" s="25">
        <v>3.3000000000000002E-2</v>
      </c>
      <c r="AI361" s="27">
        <v>1.53</v>
      </c>
      <c r="AJ361" s="27">
        <v>5.62</v>
      </c>
      <c r="AK361" s="27">
        <v>100</v>
      </c>
      <c r="AL361" s="27">
        <v>100</v>
      </c>
      <c r="AM361" s="29">
        <v>86</v>
      </c>
      <c r="AN361" s="27">
        <v>55</v>
      </c>
      <c r="AO361" s="27">
        <v>360.25</v>
      </c>
      <c r="AP361" s="23">
        <v>345.25700000000001</v>
      </c>
    </row>
    <row r="362" spans="1:42" customFormat="1" x14ac:dyDescent="0.25">
      <c r="A362" s="21">
        <v>160</v>
      </c>
      <c r="B362" s="21">
        <v>6538</v>
      </c>
      <c r="C362" s="22" t="s">
        <v>479</v>
      </c>
      <c r="D362" s="22" t="s">
        <v>43</v>
      </c>
      <c r="E362" s="24">
        <v>41127</v>
      </c>
      <c r="F362" s="21">
        <v>2012</v>
      </c>
      <c r="G362" s="22" t="s">
        <v>204</v>
      </c>
      <c r="H362" s="22" t="s">
        <v>210</v>
      </c>
      <c r="I362" s="21">
        <v>4</v>
      </c>
      <c r="J362" s="22" t="s">
        <v>480</v>
      </c>
      <c r="K362" s="22" t="s">
        <v>481</v>
      </c>
      <c r="L362" s="22" t="s">
        <v>469</v>
      </c>
      <c r="M362" s="22" t="s">
        <v>68</v>
      </c>
      <c r="N362" s="22" t="s">
        <v>227</v>
      </c>
      <c r="O362" s="22" t="s">
        <v>464</v>
      </c>
      <c r="P362" s="22" t="s">
        <v>465</v>
      </c>
      <c r="Q362" s="22" t="s">
        <v>61</v>
      </c>
      <c r="R362" s="26">
        <v>48.281405999999997</v>
      </c>
      <c r="S362" s="26">
        <v>-114.763479</v>
      </c>
      <c r="T362" s="22" t="s">
        <v>43</v>
      </c>
      <c r="U362" s="22" t="s">
        <v>44</v>
      </c>
      <c r="V362" s="27">
        <v>77.393100000000004</v>
      </c>
      <c r="W362" s="22" t="s">
        <v>55</v>
      </c>
      <c r="X362" s="21">
        <v>40</v>
      </c>
      <c r="Y362" s="27">
        <v>5.36</v>
      </c>
      <c r="Z362" s="27">
        <v>164.4</v>
      </c>
      <c r="AA362" s="23">
        <v>0.79100000000000004</v>
      </c>
      <c r="AB362" s="27">
        <v>1.2230000000000001</v>
      </c>
      <c r="AC362" s="23">
        <v>0.36636364053596149</v>
      </c>
      <c r="AD362" s="27">
        <v>66.909975669099765</v>
      </c>
      <c r="AE362" s="27">
        <v>69.099757793175911</v>
      </c>
      <c r="AF362" s="27">
        <v>11.68</v>
      </c>
      <c r="AG362" s="27">
        <v>23.75</v>
      </c>
      <c r="AH362" s="25">
        <v>6.1499999999999999E-2</v>
      </c>
      <c r="AI362" s="27">
        <v>4.95</v>
      </c>
      <c r="AJ362" s="27">
        <v>9.61</v>
      </c>
      <c r="AK362" s="27">
        <v>100</v>
      </c>
      <c r="AL362" s="27">
        <v>100</v>
      </c>
      <c r="AM362" s="29">
        <v>93</v>
      </c>
      <c r="AN362" s="27">
        <v>52.5</v>
      </c>
      <c r="AO362" s="27">
        <v>468.37</v>
      </c>
      <c r="AP362" s="23">
        <v>278.721</v>
      </c>
    </row>
    <row r="363" spans="1:42" customFormat="1" x14ac:dyDescent="0.25">
      <c r="A363" s="21">
        <v>160</v>
      </c>
      <c r="B363" s="21">
        <v>7887</v>
      </c>
      <c r="C363" s="22" t="s">
        <v>479</v>
      </c>
      <c r="D363" s="22" t="s">
        <v>43</v>
      </c>
      <c r="E363" s="24">
        <v>41839</v>
      </c>
      <c r="F363" s="21">
        <v>2014</v>
      </c>
      <c r="G363" s="22" t="s">
        <v>204</v>
      </c>
      <c r="H363" s="22" t="s">
        <v>210</v>
      </c>
      <c r="I363" s="21">
        <v>4</v>
      </c>
      <c r="J363" s="22" t="s">
        <v>480</v>
      </c>
      <c r="K363" s="22" t="s">
        <v>481</v>
      </c>
      <c r="L363" s="22" t="s">
        <v>469</v>
      </c>
      <c r="M363" s="22" t="s">
        <v>68</v>
      </c>
      <c r="N363" s="22" t="s">
        <v>227</v>
      </c>
      <c r="O363" s="22" t="s">
        <v>464</v>
      </c>
      <c r="P363" s="22" t="s">
        <v>465</v>
      </c>
      <c r="Q363" s="22" t="s">
        <v>61</v>
      </c>
      <c r="R363" s="26">
        <v>48.281405999999997</v>
      </c>
      <c r="S363" s="26">
        <v>-114.763479</v>
      </c>
      <c r="T363" s="22" t="s">
        <v>43</v>
      </c>
      <c r="U363" s="22" t="s">
        <v>44</v>
      </c>
      <c r="V363" s="27">
        <v>56.689880000000002</v>
      </c>
      <c r="W363" s="22" t="s">
        <v>55</v>
      </c>
      <c r="X363" s="21">
        <v>50</v>
      </c>
      <c r="Y363" s="27">
        <v>5.39</v>
      </c>
      <c r="Z363" s="27">
        <v>173.9</v>
      </c>
      <c r="AA363" s="23">
        <v>0.76500000000000001</v>
      </c>
      <c r="AB363" s="27">
        <v>1.282</v>
      </c>
      <c r="AC363" s="23">
        <v>0.31133333245913186</v>
      </c>
      <c r="AD363" s="27">
        <v>86.256469235192625</v>
      </c>
      <c r="AE363" s="27">
        <v>58.309373120729646</v>
      </c>
      <c r="AF363" s="27">
        <v>10.83</v>
      </c>
      <c r="AG363" s="27">
        <v>22.39</v>
      </c>
      <c r="AH363" s="25">
        <v>2.5999999999999999E-2</v>
      </c>
      <c r="AI363" s="27">
        <v>4.07</v>
      </c>
      <c r="AJ363" s="27">
        <v>7.07</v>
      </c>
      <c r="AK363" s="27">
        <v>88.1</v>
      </c>
      <c r="AL363" s="27">
        <v>76.19</v>
      </c>
      <c r="AM363" s="29">
        <v>100</v>
      </c>
      <c r="AN363" s="27">
        <v>45.24</v>
      </c>
      <c r="AO363" s="27">
        <v>396.78</v>
      </c>
      <c r="AP363" s="23">
        <v>292.28199999999998</v>
      </c>
    </row>
    <row r="364" spans="1:42" customFormat="1" x14ac:dyDescent="0.25">
      <c r="A364" s="21">
        <v>160</v>
      </c>
      <c r="B364" s="21">
        <v>10545</v>
      </c>
      <c r="C364" s="22" t="s">
        <v>479</v>
      </c>
      <c r="D364" s="22" t="s">
        <v>43</v>
      </c>
      <c r="E364" s="24">
        <v>43703</v>
      </c>
      <c r="F364" s="21">
        <v>2019</v>
      </c>
      <c r="G364" s="22" t="s">
        <v>204</v>
      </c>
      <c r="H364" s="22" t="s">
        <v>210</v>
      </c>
      <c r="I364" s="21">
        <v>4</v>
      </c>
      <c r="J364" s="22" t="s">
        <v>480</v>
      </c>
      <c r="K364" s="22" t="s">
        <v>481</v>
      </c>
      <c r="L364" s="22" t="s">
        <v>469</v>
      </c>
      <c r="M364" s="22" t="s">
        <v>68</v>
      </c>
      <c r="N364" s="22" t="s">
        <v>227</v>
      </c>
      <c r="O364" s="22" t="s">
        <v>464</v>
      </c>
      <c r="P364" s="22" t="s">
        <v>465</v>
      </c>
      <c r="Q364" s="22" t="s">
        <v>61</v>
      </c>
      <c r="R364" s="26">
        <v>48.281405999999997</v>
      </c>
      <c r="S364" s="26">
        <v>-114.763479</v>
      </c>
      <c r="T364" s="22" t="s">
        <v>43</v>
      </c>
      <c r="U364" s="22" t="s">
        <v>44</v>
      </c>
      <c r="V364" s="27">
        <v>72.213453739086503</v>
      </c>
      <c r="W364" s="22" t="s">
        <v>55</v>
      </c>
      <c r="X364" s="21">
        <v>60</v>
      </c>
      <c r="Y364" s="27">
        <v>4.9800000000000004</v>
      </c>
      <c r="Z364" s="27">
        <v>173</v>
      </c>
      <c r="AA364" s="23">
        <v>0.94799999999999995</v>
      </c>
      <c r="AB364" s="27">
        <v>1.2390000000000001</v>
      </c>
      <c r="AC364" s="23">
        <v>0.42923076966634166</v>
      </c>
      <c r="AD364" s="27">
        <v>75.144508670520239</v>
      </c>
      <c r="AE364" s="27">
        <v>68.323700138599193</v>
      </c>
      <c r="AF364" s="27">
        <v>11.47</v>
      </c>
      <c r="AG364" s="27">
        <v>21.84</v>
      </c>
      <c r="AH364" s="25">
        <v>3.0499999999999999E-2</v>
      </c>
      <c r="AI364" s="27">
        <v>3.89</v>
      </c>
      <c r="AJ364" s="27">
        <v>4.3600000000000003</v>
      </c>
      <c r="AK364" s="27">
        <v>95.45</v>
      </c>
      <c r="AL364" s="27">
        <v>90.91</v>
      </c>
      <c r="AM364" s="29">
        <v>98</v>
      </c>
      <c r="AN364" s="27">
        <v>40.909999999999997</v>
      </c>
      <c r="AO364" s="27">
        <v>323.7</v>
      </c>
      <c r="AP364" s="23">
        <v>249.10900000000001</v>
      </c>
    </row>
    <row r="365" spans="1:42" customFormat="1" x14ac:dyDescent="0.25">
      <c r="A365" s="21">
        <v>163</v>
      </c>
      <c r="B365" s="21">
        <v>204</v>
      </c>
      <c r="C365" s="22" t="s">
        <v>438</v>
      </c>
      <c r="D365" s="22" t="s">
        <v>43</v>
      </c>
      <c r="E365" s="24">
        <v>38227</v>
      </c>
      <c r="F365" s="21">
        <v>2004</v>
      </c>
      <c r="G365" s="22" t="s">
        <v>204</v>
      </c>
      <c r="H365" s="22" t="s">
        <v>41</v>
      </c>
      <c r="I365" s="21">
        <v>4</v>
      </c>
      <c r="J365" s="22" t="s">
        <v>482</v>
      </c>
      <c r="K365" s="22" t="s">
        <v>483</v>
      </c>
      <c r="L365" s="22" t="s">
        <v>469</v>
      </c>
      <c r="M365" s="22" t="s">
        <v>52</v>
      </c>
      <c r="N365" s="22" t="s">
        <v>227</v>
      </c>
      <c r="O365" s="22" t="s">
        <v>464</v>
      </c>
      <c r="P365" s="22" t="s">
        <v>465</v>
      </c>
      <c r="Q365" s="22" t="s">
        <v>61</v>
      </c>
      <c r="R365" s="26">
        <v>48.506509000000001</v>
      </c>
      <c r="S365" s="26">
        <v>-114.650417</v>
      </c>
      <c r="T365" s="22" t="s">
        <v>43</v>
      </c>
      <c r="U365" s="22" t="s">
        <v>55</v>
      </c>
      <c r="V365" s="27">
        <v>19.165786893574399</v>
      </c>
      <c r="W365" s="22" t="s">
        <v>55</v>
      </c>
      <c r="X365" s="21">
        <v>250</v>
      </c>
      <c r="Y365" s="27">
        <v>2.74</v>
      </c>
      <c r="Z365" s="27">
        <v>165.2</v>
      </c>
      <c r="AA365" s="23">
        <v>1.5189999999999999</v>
      </c>
      <c r="AB365" s="27">
        <v>1.3089999999999999</v>
      </c>
      <c r="AC365" s="23">
        <v>0.22333333268761635</v>
      </c>
      <c r="AD365" s="27">
        <v>72.639225181598079</v>
      </c>
      <c r="AE365" s="27">
        <v>26.99757856260489</v>
      </c>
      <c r="AF365" s="55"/>
      <c r="AG365" s="55"/>
      <c r="AH365" s="25">
        <v>1.0999999999999999E-2</v>
      </c>
      <c r="AI365" s="27">
        <v>29.02</v>
      </c>
      <c r="AJ365" s="27">
        <v>51.73</v>
      </c>
      <c r="AK365" s="27">
        <v>95.24</v>
      </c>
      <c r="AL365" s="27">
        <v>95.24</v>
      </c>
      <c r="AM365" s="29">
        <v>98</v>
      </c>
      <c r="AN365" s="27">
        <v>48.78</v>
      </c>
      <c r="AO365" s="27">
        <v>363.2</v>
      </c>
      <c r="AP365" s="23">
        <v>40.896999999999998</v>
      </c>
    </row>
    <row r="366" spans="1:42" customFormat="1" x14ac:dyDescent="0.25">
      <c r="A366" s="21">
        <v>163</v>
      </c>
      <c r="B366" s="21">
        <v>4819</v>
      </c>
      <c r="C366" s="22" t="s">
        <v>438</v>
      </c>
      <c r="D366" s="22" t="s">
        <v>43</v>
      </c>
      <c r="E366" s="24">
        <v>40044</v>
      </c>
      <c r="F366" s="21">
        <v>2009</v>
      </c>
      <c r="G366" s="22" t="s">
        <v>204</v>
      </c>
      <c r="H366" s="22" t="s">
        <v>41</v>
      </c>
      <c r="I366" s="21">
        <v>4</v>
      </c>
      <c r="J366" s="22" t="s">
        <v>482</v>
      </c>
      <c r="K366" s="22" t="s">
        <v>483</v>
      </c>
      <c r="L366" s="22" t="s">
        <v>469</v>
      </c>
      <c r="M366" s="22" t="s">
        <v>52</v>
      </c>
      <c r="N366" s="22" t="s">
        <v>227</v>
      </c>
      <c r="O366" s="22" t="s">
        <v>464</v>
      </c>
      <c r="P366" s="22" t="s">
        <v>465</v>
      </c>
      <c r="Q366" s="22" t="s">
        <v>61</v>
      </c>
      <c r="R366" s="26">
        <v>48.506509000000001</v>
      </c>
      <c r="S366" s="26">
        <v>-114.650417</v>
      </c>
      <c r="T366" s="22" t="s">
        <v>43</v>
      </c>
      <c r="U366" s="22" t="s">
        <v>44</v>
      </c>
      <c r="V366" s="27">
        <v>40.596640000000001</v>
      </c>
      <c r="W366" s="22" t="s">
        <v>55</v>
      </c>
      <c r="X366" s="21">
        <v>220</v>
      </c>
      <c r="Y366" s="27">
        <v>2.92</v>
      </c>
      <c r="Z366" s="27">
        <v>163.9</v>
      </c>
      <c r="AA366" s="23">
        <v>1.83</v>
      </c>
      <c r="AB366" s="27">
        <v>1.35</v>
      </c>
      <c r="AC366" s="23">
        <v>0.21681818128986793</v>
      </c>
      <c r="AD366" s="27">
        <v>134.2281879194631</v>
      </c>
      <c r="AE366" s="27">
        <v>56.436851738865158</v>
      </c>
      <c r="AF366" s="27">
        <v>9.1300000000000008</v>
      </c>
      <c r="AG366" s="27">
        <v>17.61</v>
      </c>
      <c r="AH366" s="25">
        <v>1.7000000000000001E-2</v>
      </c>
      <c r="AI366" s="27">
        <v>27.2</v>
      </c>
      <c r="AJ366" s="27">
        <v>36.9</v>
      </c>
      <c r="AK366" s="27">
        <v>100</v>
      </c>
      <c r="AL366" s="27">
        <v>97.62</v>
      </c>
      <c r="AM366" s="29">
        <v>103</v>
      </c>
      <c r="AN366" s="27">
        <v>33.33</v>
      </c>
      <c r="AO366" s="27">
        <v>457.6</v>
      </c>
      <c r="AP366" s="23">
        <v>43.048000000000002</v>
      </c>
    </row>
    <row r="367" spans="1:42" customFormat="1" x14ac:dyDescent="0.25">
      <c r="A367" s="21">
        <v>163</v>
      </c>
      <c r="B367" s="21">
        <v>7888</v>
      </c>
      <c r="C367" s="22" t="s">
        <v>438</v>
      </c>
      <c r="D367" s="22" t="s">
        <v>43</v>
      </c>
      <c r="E367" s="24">
        <v>41837</v>
      </c>
      <c r="F367" s="21">
        <v>2014</v>
      </c>
      <c r="G367" s="22" t="s">
        <v>204</v>
      </c>
      <c r="H367" s="22" t="s">
        <v>41</v>
      </c>
      <c r="I367" s="21">
        <v>4</v>
      </c>
      <c r="J367" s="22" t="s">
        <v>482</v>
      </c>
      <c r="K367" s="22" t="s">
        <v>483</v>
      </c>
      <c r="L367" s="22" t="s">
        <v>469</v>
      </c>
      <c r="M367" s="22" t="s">
        <v>52</v>
      </c>
      <c r="N367" s="22" t="s">
        <v>227</v>
      </c>
      <c r="O367" s="22" t="s">
        <v>464</v>
      </c>
      <c r="P367" s="22" t="s">
        <v>465</v>
      </c>
      <c r="Q367" s="22" t="s">
        <v>61</v>
      </c>
      <c r="R367" s="26">
        <v>48.506509000000001</v>
      </c>
      <c r="S367" s="26">
        <v>-114.650417</v>
      </c>
      <c r="T367" s="22" t="s">
        <v>43</v>
      </c>
      <c r="U367" s="22" t="s">
        <v>44</v>
      </c>
      <c r="V367" s="27">
        <v>66.036100000000005</v>
      </c>
      <c r="W367" s="22" t="s">
        <v>55</v>
      </c>
      <c r="X367" s="21">
        <v>240</v>
      </c>
      <c r="Y367" s="27">
        <v>2.98</v>
      </c>
      <c r="Z367" s="27">
        <v>164</v>
      </c>
      <c r="AA367" s="23">
        <v>1.75</v>
      </c>
      <c r="AB367" s="27">
        <v>1.3740000000000001</v>
      </c>
      <c r="AC367" s="23">
        <v>0.31533333857854207</v>
      </c>
      <c r="AD367" s="27">
        <v>91.463414634146346</v>
      </c>
      <c r="AE367" s="27">
        <v>46.21951274755525</v>
      </c>
      <c r="AF367" s="27">
        <v>8.3000000000000007</v>
      </c>
      <c r="AG367" s="27">
        <v>13.55</v>
      </c>
      <c r="AH367" s="25">
        <v>1.7999999999999999E-2</v>
      </c>
      <c r="AI367" s="27">
        <v>5</v>
      </c>
      <c r="AJ367" s="27">
        <v>7.62</v>
      </c>
      <c r="AK367" s="27">
        <v>100</v>
      </c>
      <c r="AL367" s="27">
        <v>95</v>
      </c>
      <c r="AM367" s="29">
        <v>88</v>
      </c>
      <c r="AN367" s="27">
        <v>52.5</v>
      </c>
      <c r="AO367" s="27">
        <v>475.61</v>
      </c>
      <c r="AP367" s="23">
        <v>60.887</v>
      </c>
    </row>
    <row r="368" spans="1:42" customFormat="1" x14ac:dyDescent="0.25">
      <c r="A368" s="21">
        <v>163</v>
      </c>
      <c r="B368" s="21">
        <v>10546</v>
      </c>
      <c r="C368" s="22" t="s">
        <v>438</v>
      </c>
      <c r="D368" s="22" t="s">
        <v>43</v>
      </c>
      <c r="E368" s="24">
        <v>43685</v>
      </c>
      <c r="F368" s="21">
        <v>2019</v>
      </c>
      <c r="G368" s="22" t="s">
        <v>204</v>
      </c>
      <c r="H368" s="22" t="s">
        <v>41</v>
      </c>
      <c r="I368" s="21">
        <v>4</v>
      </c>
      <c r="J368" s="22" t="s">
        <v>482</v>
      </c>
      <c r="K368" s="22" t="s">
        <v>483</v>
      </c>
      <c r="L368" s="22" t="s">
        <v>469</v>
      </c>
      <c r="M368" s="22" t="s">
        <v>52</v>
      </c>
      <c r="N368" s="22" t="s">
        <v>227</v>
      </c>
      <c r="O368" s="22" t="s">
        <v>464</v>
      </c>
      <c r="P368" s="22" t="s">
        <v>465</v>
      </c>
      <c r="Q368" s="22" t="s">
        <v>61</v>
      </c>
      <c r="R368" s="26">
        <v>48.506509000000001</v>
      </c>
      <c r="S368" s="26">
        <v>-114.650417</v>
      </c>
      <c r="T368" s="22" t="s">
        <v>43</v>
      </c>
      <c r="U368" s="22" t="s">
        <v>44</v>
      </c>
      <c r="V368" s="27">
        <v>41.287419559699401</v>
      </c>
      <c r="W368" s="22" t="s">
        <v>55</v>
      </c>
      <c r="X368" s="21">
        <v>240</v>
      </c>
      <c r="Y368" s="27">
        <v>2.92</v>
      </c>
      <c r="Z368" s="27">
        <v>148.6</v>
      </c>
      <c r="AA368" s="56"/>
      <c r="AB368" s="27">
        <v>1.1559999999999999</v>
      </c>
      <c r="AC368" s="23">
        <v>0.30125001072883606</v>
      </c>
      <c r="AD368" s="27">
        <v>53.835800807537012</v>
      </c>
      <c r="AE368" s="27">
        <v>19.179004158017456</v>
      </c>
      <c r="AF368" s="27">
        <v>8.36</v>
      </c>
      <c r="AG368" s="27">
        <v>20.81</v>
      </c>
      <c r="AH368" s="25">
        <v>2.0500000000000001E-2</v>
      </c>
      <c r="AI368" s="27">
        <v>55.62</v>
      </c>
      <c r="AJ368" s="27">
        <v>67.62</v>
      </c>
      <c r="AK368" s="27">
        <v>100</v>
      </c>
      <c r="AL368" s="27">
        <v>88.89</v>
      </c>
      <c r="AM368" s="29">
        <v>73</v>
      </c>
      <c r="AN368" s="27">
        <v>73.53</v>
      </c>
      <c r="AO368" s="27">
        <v>282.64</v>
      </c>
      <c r="AP368" s="23">
        <v>54.45</v>
      </c>
    </row>
    <row r="369" spans="1:42" customFormat="1" x14ac:dyDescent="0.25">
      <c r="A369" s="21">
        <v>164</v>
      </c>
      <c r="B369" s="21">
        <v>205</v>
      </c>
      <c r="C369" s="22" t="s">
        <v>484</v>
      </c>
      <c r="D369" s="22" t="s">
        <v>43</v>
      </c>
      <c r="E369" s="24">
        <v>38225</v>
      </c>
      <c r="F369" s="21">
        <v>2004</v>
      </c>
      <c r="G369" s="22" t="s">
        <v>204</v>
      </c>
      <c r="H369" s="22" t="s">
        <v>41</v>
      </c>
      <c r="I369" s="21">
        <v>4</v>
      </c>
      <c r="J369" s="22" t="s">
        <v>485</v>
      </c>
      <c r="K369" s="22" t="s">
        <v>486</v>
      </c>
      <c r="L369" s="22" t="s">
        <v>469</v>
      </c>
      <c r="M369" s="22" t="s">
        <v>63</v>
      </c>
      <c r="N369" s="22" t="s">
        <v>227</v>
      </c>
      <c r="O369" s="22" t="s">
        <v>464</v>
      </c>
      <c r="P369" s="22" t="s">
        <v>465</v>
      </c>
      <c r="Q369" s="22" t="s">
        <v>61</v>
      </c>
      <c r="R369" s="26">
        <v>48.390380999999998</v>
      </c>
      <c r="S369" s="26">
        <v>-114.642126</v>
      </c>
      <c r="T369" s="22" t="s">
        <v>43</v>
      </c>
      <c r="U369" s="22" t="s">
        <v>55</v>
      </c>
      <c r="V369" s="27">
        <v>6.6274867925127303</v>
      </c>
      <c r="W369" s="22" t="s">
        <v>55</v>
      </c>
      <c r="X369" s="21">
        <v>300</v>
      </c>
      <c r="Y369" s="27">
        <v>2.0299999999999998</v>
      </c>
      <c r="Z369" s="27">
        <v>170.1</v>
      </c>
      <c r="AA369" s="23">
        <v>1.4339999999999999</v>
      </c>
      <c r="AB369" s="27">
        <v>1.343</v>
      </c>
      <c r="AC369" s="23">
        <v>0.17157895000357376</v>
      </c>
      <c r="AD369" s="27">
        <v>111.69900058788949</v>
      </c>
      <c r="AE369" s="27">
        <v>48.265725847274538</v>
      </c>
      <c r="AF369" s="55"/>
      <c r="AG369" s="55"/>
      <c r="AH369" s="25">
        <v>2E-3</v>
      </c>
      <c r="AI369" s="27">
        <v>55.82</v>
      </c>
      <c r="AJ369" s="27">
        <v>71.84</v>
      </c>
      <c r="AK369" s="27">
        <v>78.569999999999993</v>
      </c>
      <c r="AL369" s="27">
        <v>73.81</v>
      </c>
      <c r="AM369" s="29">
        <v>82</v>
      </c>
      <c r="AN369" s="27">
        <v>54.76</v>
      </c>
      <c r="AO369" s="27">
        <v>194</v>
      </c>
      <c r="AP369" s="23">
        <v>58.290999999999997</v>
      </c>
    </row>
    <row r="370" spans="1:42" customFormat="1" x14ac:dyDescent="0.25">
      <c r="A370" s="21">
        <v>164</v>
      </c>
      <c r="B370" s="21">
        <v>4820</v>
      </c>
      <c r="C370" s="22" t="s">
        <v>484</v>
      </c>
      <c r="D370" s="22" t="s">
        <v>43</v>
      </c>
      <c r="E370" s="24">
        <v>40046</v>
      </c>
      <c r="F370" s="21">
        <v>2009</v>
      </c>
      <c r="G370" s="22" t="s">
        <v>204</v>
      </c>
      <c r="H370" s="22" t="s">
        <v>41</v>
      </c>
      <c r="I370" s="21">
        <v>4</v>
      </c>
      <c r="J370" s="22" t="s">
        <v>485</v>
      </c>
      <c r="K370" s="22" t="s">
        <v>486</v>
      </c>
      <c r="L370" s="22" t="s">
        <v>469</v>
      </c>
      <c r="M370" s="22" t="s">
        <v>63</v>
      </c>
      <c r="N370" s="22" t="s">
        <v>227</v>
      </c>
      <c r="O370" s="22" t="s">
        <v>464</v>
      </c>
      <c r="P370" s="22" t="s">
        <v>465</v>
      </c>
      <c r="Q370" s="22" t="s">
        <v>61</v>
      </c>
      <c r="R370" s="26">
        <v>48.390380999999998</v>
      </c>
      <c r="S370" s="26">
        <v>-114.642126</v>
      </c>
      <c r="T370" s="22" t="s">
        <v>43</v>
      </c>
      <c r="U370" s="22" t="s">
        <v>44</v>
      </c>
      <c r="V370" s="27">
        <v>17.752610000000001</v>
      </c>
      <c r="W370" s="22" t="s">
        <v>55</v>
      </c>
      <c r="X370" s="21">
        <v>280</v>
      </c>
      <c r="Y370" s="27">
        <v>2.14</v>
      </c>
      <c r="Z370" s="27">
        <v>173.8</v>
      </c>
      <c r="AA370" s="23">
        <v>1.444</v>
      </c>
      <c r="AB370" s="27">
        <v>1.367</v>
      </c>
      <c r="AC370" s="23">
        <v>0.1568000003695488</v>
      </c>
      <c r="AD370" s="27">
        <v>143.84349827387803</v>
      </c>
      <c r="AE370" s="27">
        <v>60.069044728273624</v>
      </c>
      <c r="AF370" s="27">
        <v>5.72</v>
      </c>
      <c r="AG370" s="27">
        <v>10.24</v>
      </c>
      <c r="AH370" s="25">
        <v>3.5000000000000001E-3</v>
      </c>
      <c r="AI370" s="27">
        <v>49.6</v>
      </c>
      <c r="AJ370" s="27">
        <v>55.89</v>
      </c>
      <c r="AK370" s="27">
        <v>69.05</v>
      </c>
      <c r="AL370" s="27">
        <v>69.05</v>
      </c>
      <c r="AM370" s="29">
        <v>81</v>
      </c>
      <c r="AN370" s="27">
        <v>61.9</v>
      </c>
      <c r="AO370" s="27">
        <v>316.45999999999998</v>
      </c>
      <c r="AP370" s="23">
        <v>57.311</v>
      </c>
    </row>
    <row r="371" spans="1:42" customFormat="1" x14ac:dyDescent="0.25">
      <c r="A371" s="21">
        <v>164</v>
      </c>
      <c r="B371" s="21">
        <v>7889</v>
      </c>
      <c r="C371" s="22" t="s">
        <v>484</v>
      </c>
      <c r="D371" s="22" t="s">
        <v>43</v>
      </c>
      <c r="E371" s="24">
        <v>41827</v>
      </c>
      <c r="F371" s="21">
        <v>2014</v>
      </c>
      <c r="G371" s="22" t="s">
        <v>204</v>
      </c>
      <c r="H371" s="22" t="s">
        <v>41</v>
      </c>
      <c r="I371" s="21">
        <v>4</v>
      </c>
      <c r="J371" s="22" t="s">
        <v>485</v>
      </c>
      <c r="K371" s="22" t="s">
        <v>486</v>
      </c>
      <c r="L371" s="22" t="s">
        <v>469</v>
      </c>
      <c r="M371" s="22" t="s">
        <v>63</v>
      </c>
      <c r="N371" s="22" t="s">
        <v>227</v>
      </c>
      <c r="O371" s="22" t="s">
        <v>464</v>
      </c>
      <c r="P371" s="22" t="s">
        <v>465</v>
      </c>
      <c r="Q371" s="22" t="s">
        <v>61</v>
      </c>
      <c r="R371" s="26">
        <v>48.390380999999998</v>
      </c>
      <c r="S371" s="26">
        <v>-114.642126</v>
      </c>
      <c r="T371" s="22" t="s">
        <v>43</v>
      </c>
      <c r="U371" s="22" t="s">
        <v>44</v>
      </c>
      <c r="V371" s="27">
        <v>29.437819999999999</v>
      </c>
      <c r="W371" s="22" t="s">
        <v>55</v>
      </c>
      <c r="X371" s="21">
        <v>300</v>
      </c>
      <c r="Y371" s="27">
        <v>3.19</v>
      </c>
      <c r="Z371" s="27">
        <v>179.3</v>
      </c>
      <c r="AA371" s="23">
        <v>1.4670000000000001</v>
      </c>
      <c r="AB371" s="27">
        <v>1.3680000000000001</v>
      </c>
      <c r="AC371" s="23">
        <v>0.25999999848695904</v>
      </c>
      <c r="AD371" s="27">
        <v>72.504182933630787</v>
      </c>
      <c r="AE371" s="27">
        <v>64.584494966803746</v>
      </c>
      <c r="AF371" s="27">
        <v>5.3</v>
      </c>
      <c r="AG371" s="27">
        <v>8.08</v>
      </c>
      <c r="AH371" s="25">
        <v>2E-3</v>
      </c>
      <c r="AI371" s="27">
        <v>43.16</v>
      </c>
      <c r="AJ371" s="27">
        <v>50.46</v>
      </c>
      <c r="AK371" s="27">
        <v>100</v>
      </c>
      <c r="AL371" s="27">
        <v>85.71</v>
      </c>
      <c r="AM371" s="29">
        <v>87</v>
      </c>
      <c r="AN371" s="27">
        <v>52.38</v>
      </c>
      <c r="AO371" s="27">
        <v>351.37</v>
      </c>
      <c r="AP371" s="23">
        <v>87.641000000000005</v>
      </c>
    </row>
    <row r="372" spans="1:42" customFormat="1" x14ac:dyDescent="0.25">
      <c r="A372" s="21">
        <v>164</v>
      </c>
      <c r="B372" s="21">
        <v>10547</v>
      </c>
      <c r="C372" s="22" t="s">
        <v>484</v>
      </c>
      <c r="D372" s="22" t="s">
        <v>43</v>
      </c>
      <c r="E372" s="24">
        <v>43702</v>
      </c>
      <c r="F372" s="21">
        <v>2019</v>
      </c>
      <c r="G372" s="22" t="s">
        <v>204</v>
      </c>
      <c r="H372" s="22" t="s">
        <v>41</v>
      </c>
      <c r="I372" s="21">
        <v>4</v>
      </c>
      <c r="J372" s="22" t="s">
        <v>485</v>
      </c>
      <c r="K372" s="22" t="s">
        <v>486</v>
      </c>
      <c r="L372" s="22" t="s">
        <v>469</v>
      </c>
      <c r="M372" s="22" t="s">
        <v>63</v>
      </c>
      <c r="N372" s="22" t="s">
        <v>227</v>
      </c>
      <c r="O372" s="22" t="s">
        <v>464</v>
      </c>
      <c r="P372" s="22" t="s">
        <v>465</v>
      </c>
      <c r="Q372" s="22" t="s">
        <v>61</v>
      </c>
      <c r="R372" s="26">
        <v>48.390380999999998</v>
      </c>
      <c r="S372" s="26">
        <v>-114.642126</v>
      </c>
      <c r="T372" s="22" t="s">
        <v>43</v>
      </c>
      <c r="U372" s="22" t="s">
        <v>44</v>
      </c>
      <c r="V372" s="27">
        <v>19.073434572268798</v>
      </c>
      <c r="W372" s="22" t="s">
        <v>55</v>
      </c>
      <c r="X372" s="21">
        <v>280</v>
      </c>
      <c r="Y372" s="27">
        <v>2.25</v>
      </c>
      <c r="Z372" s="27">
        <v>172</v>
      </c>
      <c r="AA372" s="23">
        <v>1.4419999999999999</v>
      </c>
      <c r="AB372" s="27">
        <v>1.387</v>
      </c>
      <c r="AC372" s="23">
        <v>0.18444444901413387</v>
      </c>
      <c r="AD372" s="27">
        <v>156.97674418604652</v>
      </c>
      <c r="AE372" s="27">
        <v>71.802325858626261</v>
      </c>
      <c r="AF372" s="27">
        <v>6.43</v>
      </c>
      <c r="AG372" s="27">
        <v>13.33</v>
      </c>
      <c r="AH372" s="25">
        <v>5.4999999999999997E-3</v>
      </c>
      <c r="AI372" s="27">
        <v>81.93</v>
      </c>
      <c r="AJ372" s="27">
        <v>84.35</v>
      </c>
      <c r="AK372" s="27">
        <v>100</v>
      </c>
      <c r="AL372" s="27">
        <v>90.91</v>
      </c>
      <c r="AM372" s="29">
        <v>90</v>
      </c>
      <c r="AN372" s="27">
        <v>52.27</v>
      </c>
      <c r="AO372" s="27">
        <v>261.63</v>
      </c>
      <c r="AP372" s="23">
        <v>146.03100000000001</v>
      </c>
    </row>
    <row r="373" spans="1:42" customFormat="1" x14ac:dyDescent="0.25">
      <c r="A373" s="21">
        <v>165</v>
      </c>
      <c r="B373" s="21">
        <v>206</v>
      </c>
      <c r="C373" s="22" t="s">
        <v>487</v>
      </c>
      <c r="D373" s="22" t="s">
        <v>43</v>
      </c>
      <c r="E373" s="24">
        <v>38215</v>
      </c>
      <c r="F373" s="21">
        <v>2004</v>
      </c>
      <c r="G373" s="22" t="s">
        <v>204</v>
      </c>
      <c r="H373" s="22" t="s">
        <v>41</v>
      </c>
      <c r="I373" s="21">
        <v>4</v>
      </c>
      <c r="J373" s="22" t="s">
        <v>488</v>
      </c>
      <c r="K373" s="22" t="s">
        <v>489</v>
      </c>
      <c r="L373" s="22" t="s">
        <v>469</v>
      </c>
      <c r="M373" s="22" t="s">
        <v>66</v>
      </c>
      <c r="N373" s="22" t="s">
        <v>227</v>
      </c>
      <c r="O373" s="22" t="s">
        <v>464</v>
      </c>
      <c r="P373" s="22" t="s">
        <v>465</v>
      </c>
      <c r="Q373" s="22" t="s">
        <v>61</v>
      </c>
      <c r="R373" s="26">
        <v>48.461365999999998</v>
      </c>
      <c r="S373" s="26">
        <v>-114.79375899999999</v>
      </c>
      <c r="T373" s="22" t="s">
        <v>43</v>
      </c>
      <c r="U373" s="22" t="s">
        <v>55</v>
      </c>
      <c r="V373" s="27">
        <v>32.644200576549402</v>
      </c>
      <c r="W373" s="22" t="s">
        <v>55</v>
      </c>
      <c r="X373" s="21">
        <v>170</v>
      </c>
      <c r="Y373" s="27">
        <v>8.89</v>
      </c>
      <c r="Z373" s="27">
        <v>166.4</v>
      </c>
      <c r="AA373" s="23">
        <v>1.3520000000000001</v>
      </c>
      <c r="AB373" s="27">
        <v>1.1579999999999999</v>
      </c>
      <c r="AC373" s="23">
        <v>0.31999999284744263</v>
      </c>
      <c r="AD373" s="27">
        <v>24.038461538461537</v>
      </c>
      <c r="AE373" s="27">
        <v>29.687500630433743</v>
      </c>
      <c r="AF373" s="55"/>
      <c r="AG373" s="55"/>
      <c r="AH373" s="25">
        <v>0.06</v>
      </c>
      <c r="AI373" s="27">
        <v>65</v>
      </c>
      <c r="AJ373" s="27">
        <v>72.33</v>
      </c>
      <c r="AK373" s="27">
        <v>100</v>
      </c>
      <c r="AL373" s="27">
        <v>100</v>
      </c>
      <c r="AM373" s="29">
        <v>103</v>
      </c>
      <c r="AN373" s="27">
        <v>35</v>
      </c>
      <c r="AO373" s="27">
        <v>444.71</v>
      </c>
      <c r="AP373" s="23">
        <v>62.375999999999998</v>
      </c>
    </row>
    <row r="374" spans="1:42" customFormat="1" x14ac:dyDescent="0.25">
      <c r="A374" s="21">
        <v>165</v>
      </c>
      <c r="B374" s="21">
        <v>5806</v>
      </c>
      <c r="C374" s="22" t="s">
        <v>487</v>
      </c>
      <c r="D374" s="22" t="s">
        <v>43</v>
      </c>
      <c r="E374" s="24">
        <v>40398</v>
      </c>
      <c r="F374" s="21">
        <v>2010</v>
      </c>
      <c r="G374" s="22" t="s">
        <v>204</v>
      </c>
      <c r="H374" s="22" t="s">
        <v>41</v>
      </c>
      <c r="I374" s="21">
        <v>4</v>
      </c>
      <c r="J374" s="22" t="s">
        <v>488</v>
      </c>
      <c r="K374" s="22" t="s">
        <v>489</v>
      </c>
      <c r="L374" s="22" t="s">
        <v>469</v>
      </c>
      <c r="M374" s="22" t="s">
        <v>66</v>
      </c>
      <c r="N374" s="22" t="s">
        <v>227</v>
      </c>
      <c r="O374" s="22" t="s">
        <v>464</v>
      </c>
      <c r="P374" s="22" t="s">
        <v>465</v>
      </c>
      <c r="Q374" s="22" t="s">
        <v>61</v>
      </c>
      <c r="R374" s="26">
        <v>48.461365999999998</v>
      </c>
      <c r="S374" s="26">
        <v>-114.79375899999999</v>
      </c>
      <c r="T374" s="22" t="s">
        <v>43</v>
      </c>
      <c r="U374" s="22" t="s">
        <v>44</v>
      </c>
      <c r="V374" s="27">
        <v>58.358809999999998</v>
      </c>
      <c r="W374" s="22" t="s">
        <v>55</v>
      </c>
      <c r="X374" s="21">
        <v>180</v>
      </c>
      <c r="Y374" s="27">
        <v>9.2899999999999991</v>
      </c>
      <c r="Z374" s="27">
        <v>145.30000000000001</v>
      </c>
      <c r="AA374" s="23">
        <v>1.6930000000000001</v>
      </c>
      <c r="AB374" s="27">
        <v>1</v>
      </c>
      <c r="AC374" s="23">
        <v>0.3480000078678131</v>
      </c>
      <c r="AD374" s="27">
        <v>34.411562284927733</v>
      </c>
      <c r="AE374" s="27">
        <v>42.876807394638114</v>
      </c>
      <c r="AF374" s="27">
        <v>21.3</v>
      </c>
      <c r="AG374" s="27">
        <v>32.67</v>
      </c>
      <c r="AH374" s="25">
        <v>5.1999999999999998E-2</v>
      </c>
      <c r="AI374" s="27">
        <v>5.07</v>
      </c>
      <c r="AJ374" s="27">
        <v>12.29</v>
      </c>
      <c r="AK374" s="27">
        <v>100</v>
      </c>
      <c r="AL374" s="27">
        <v>100</v>
      </c>
      <c r="AM374" s="29">
        <v>90</v>
      </c>
      <c r="AN374" s="27">
        <v>50</v>
      </c>
      <c r="AO374" s="27">
        <v>371.64</v>
      </c>
      <c r="AP374" s="23">
        <v>67.48</v>
      </c>
    </row>
    <row r="375" spans="1:42" customFormat="1" x14ac:dyDescent="0.25">
      <c r="A375" s="21">
        <v>165</v>
      </c>
      <c r="B375" s="21">
        <v>7890</v>
      </c>
      <c r="C375" s="22" t="s">
        <v>487</v>
      </c>
      <c r="D375" s="22" t="s">
        <v>43</v>
      </c>
      <c r="E375" s="24">
        <v>41835</v>
      </c>
      <c r="F375" s="21">
        <v>2014</v>
      </c>
      <c r="G375" s="22" t="s">
        <v>204</v>
      </c>
      <c r="H375" s="22" t="s">
        <v>41</v>
      </c>
      <c r="I375" s="21">
        <v>4</v>
      </c>
      <c r="J375" s="22" t="s">
        <v>488</v>
      </c>
      <c r="K375" s="22" t="s">
        <v>489</v>
      </c>
      <c r="L375" s="22" t="s">
        <v>469</v>
      </c>
      <c r="M375" s="22" t="s">
        <v>66</v>
      </c>
      <c r="N375" s="22" t="s">
        <v>227</v>
      </c>
      <c r="O375" s="22" t="s">
        <v>464</v>
      </c>
      <c r="P375" s="22" t="s">
        <v>465</v>
      </c>
      <c r="Q375" s="22" t="s">
        <v>61</v>
      </c>
      <c r="R375" s="26">
        <v>48.461365999999998</v>
      </c>
      <c r="S375" s="26">
        <v>-114.79375899999999</v>
      </c>
      <c r="T375" s="22" t="s">
        <v>43</v>
      </c>
      <c r="U375" s="22" t="s">
        <v>44</v>
      </c>
      <c r="V375" s="27">
        <v>68.665840000000003</v>
      </c>
      <c r="W375" s="22" t="s">
        <v>55</v>
      </c>
      <c r="X375" s="21">
        <v>200</v>
      </c>
      <c r="Y375" s="27">
        <v>9.49</v>
      </c>
      <c r="Z375" s="27">
        <v>157.80000000000001</v>
      </c>
      <c r="AA375" s="23">
        <v>1.534</v>
      </c>
      <c r="AB375" s="27">
        <v>1.087</v>
      </c>
      <c r="AC375" s="23">
        <v>0.55999999245007837</v>
      </c>
      <c r="AD375" s="27">
        <v>19.011406844106464</v>
      </c>
      <c r="AE375" s="27">
        <v>35.551330435865275</v>
      </c>
      <c r="AF375" s="27">
        <v>16.55</v>
      </c>
      <c r="AG375" s="27">
        <v>34.93</v>
      </c>
      <c r="AH375" s="25">
        <v>0.112</v>
      </c>
      <c r="AI375" s="27">
        <v>0</v>
      </c>
      <c r="AJ375" s="27">
        <v>2.0099999999999998</v>
      </c>
      <c r="AK375" s="27">
        <v>97.37</v>
      </c>
      <c r="AL375" s="27">
        <v>94.74</v>
      </c>
      <c r="AM375" s="29">
        <v>108</v>
      </c>
      <c r="AN375" s="27">
        <v>34.21</v>
      </c>
      <c r="AO375" s="27">
        <v>234.47</v>
      </c>
      <c r="AP375" s="23">
        <v>28.885999999999999</v>
      </c>
    </row>
    <row r="376" spans="1:42" customFormat="1" x14ac:dyDescent="0.25">
      <c r="A376" s="21">
        <v>165</v>
      </c>
      <c r="B376" s="21">
        <v>10548</v>
      </c>
      <c r="C376" s="22" t="s">
        <v>487</v>
      </c>
      <c r="D376" s="22" t="s">
        <v>43</v>
      </c>
      <c r="E376" s="24">
        <v>43684</v>
      </c>
      <c r="F376" s="21">
        <v>2019</v>
      </c>
      <c r="G376" s="22" t="s">
        <v>204</v>
      </c>
      <c r="H376" s="22" t="s">
        <v>41</v>
      </c>
      <c r="I376" s="21">
        <v>4</v>
      </c>
      <c r="J376" s="22" t="s">
        <v>488</v>
      </c>
      <c r="K376" s="22" t="s">
        <v>489</v>
      </c>
      <c r="L376" s="22" t="s">
        <v>469</v>
      </c>
      <c r="M376" s="22" t="s">
        <v>66</v>
      </c>
      <c r="N376" s="22" t="s">
        <v>227</v>
      </c>
      <c r="O376" s="22" t="s">
        <v>464</v>
      </c>
      <c r="P376" s="22" t="s">
        <v>465</v>
      </c>
      <c r="Q376" s="22" t="s">
        <v>61</v>
      </c>
      <c r="R376" s="26">
        <v>48.461365999999998</v>
      </c>
      <c r="S376" s="26">
        <v>-114.79375899999999</v>
      </c>
      <c r="T376" s="22" t="s">
        <v>43</v>
      </c>
      <c r="U376" s="22" t="s">
        <v>44</v>
      </c>
      <c r="V376" s="27">
        <v>35.362679606487298</v>
      </c>
      <c r="W376" s="22" t="s">
        <v>55</v>
      </c>
      <c r="X376" s="21">
        <v>190</v>
      </c>
      <c r="Y376" s="27">
        <v>9.65</v>
      </c>
      <c r="Z376" s="27">
        <v>141.19999999999999</v>
      </c>
      <c r="AA376" s="23">
        <v>0.94499999999999995</v>
      </c>
      <c r="AB376" s="27">
        <v>1.032</v>
      </c>
      <c r="AC376" s="23">
        <v>0.42999998728434247</v>
      </c>
      <c r="AD376" s="27">
        <v>21.246458923512748</v>
      </c>
      <c r="AE376" s="27">
        <v>21.033994199196275</v>
      </c>
      <c r="AF376" s="27">
        <v>17.649999999999999</v>
      </c>
      <c r="AG376" s="27">
        <v>86.41</v>
      </c>
      <c r="AH376" s="25">
        <v>0.2</v>
      </c>
      <c r="AI376" s="27">
        <v>7.78</v>
      </c>
      <c r="AJ376" s="27">
        <v>16.440000000000001</v>
      </c>
      <c r="AK376" s="27">
        <v>97.06</v>
      </c>
      <c r="AL376" s="27">
        <v>82.35</v>
      </c>
      <c r="AM376" s="29">
        <v>122</v>
      </c>
      <c r="AN376" s="27">
        <v>26.47</v>
      </c>
      <c r="AO376" s="27">
        <v>162.88999999999999</v>
      </c>
      <c r="AP376" s="23">
        <v>36.204000000000001</v>
      </c>
    </row>
    <row r="377" spans="1:42" customFormat="1" x14ac:dyDescent="0.25">
      <c r="A377" s="21">
        <v>166</v>
      </c>
      <c r="B377" s="21">
        <v>207</v>
      </c>
      <c r="C377" s="22" t="s">
        <v>490</v>
      </c>
      <c r="D377" s="22" t="s">
        <v>43</v>
      </c>
      <c r="E377" s="24">
        <v>38223</v>
      </c>
      <c r="F377" s="21">
        <v>2004</v>
      </c>
      <c r="G377" s="22" t="s">
        <v>204</v>
      </c>
      <c r="H377" s="22" t="s">
        <v>41</v>
      </c>
      <c r="I377" s="21">
        <v>4</v>
      </c>
      <c r="J377" s="22" t="s">
        <v>491</v>
      </c>
      <c r="K377" s="22" t="s">
        <v>492</v>
      </c>
      <c r="L377" s="22" t="s">
        <v>469</v>
      </c>
      <c r="M377" s="22" t="s">
        <v>208</v>
      </c>
      <c r="N377" s="22" t="s">
        <v>227</v>
      </c>
      <c r="O377" s="22" t="s">
        <v>464</v>
      </c>
      <c r="P377" s="22" t="s">
        <v>465</v>
      </c>
      <c r="Q377" s="22" t="s">
        <v>61</v>
      </c>
      <c r="R377" s="26">
        <v>48.379654000000002</v>
      </c>
      <c r="S377" s="26">
        <v>-114.70988199999999</v>
      </c>
      <c r="T377" s="22" t="s">
        <v>43</v>
      </c>
      <c r="U377" s="22" t="s">
        <v>55</v>
      </c>
      <c r="V377" s="27">
        <v>48.235259219591597</v>
      </c>
      <c r="W377" s="22" t="s">
        <v>55</v>
      </c>
      <c r="X377" s="21">
        <v>180</v>
      </c>
      <c r="Y377" s="27">
        <v>7.61</v>
      </c>
      <c r="Z377" s="27">
        <v>209</v>
      </c>
      <c r="AA377" s="23">
        <v>1.9E-2</v>
      </c>
      <c r="AB377" s="27">
        <v>2.444</v>
      </c>
      <c r="AC377" s="23">
        <v>1.2800000011920929</v>
      </c>
      <c r="AD377" s="27">
        <v>19.138755980861244</v>
      </c>
      <c r="AE377" s="27">
        <v>100</v>
      </c>
      <c r="AF377" s="55"/>
      <c r="AG377" s="55"/>
      <c r="AH377" s="25">
        <v>2E-3</v>
      </c>
      <c r="AI377" s="27">
        <v>99.83</v>
      </c>
      <c r="AJ377" s="27">
        <v>99.83</v>
      </c>
      <c r="AK377" s="27">
        <v>97.62</v>
      </c>
      <c r="AL377" s="27">
        <v>95.24</v>
      </c>
      <c r="AM377" s="29">
        <v>90</v>
      </c>
      <c r="AN377" s="27">
        <v>40.479999999999997</v>
      </c>
      <c r="AO377" s="27">
        <v>119.62</v>
      </c>
      <c r="AP377" s="23">
        <v>44.768000000000001</v>
      </c>
    </row>
    <row r="378" spans="1:42" customFormat="1" x14ac:dyDescent="0.25">
      <c r="A378" s="21">
        <v>166</v>
      </c>
      <c r="B378" s="21">
        <v>4822</v>
      </c>
      <c r="C378" s="22" t="s">
        <v>490</v>
      </c>
      <c r="D378" s="22" t="s">
        <v>43</v>
      </c>
      <c r="E378" s="24">
        <v>40047</v>
      </c>
      <c r="F378" s="21">
        <v>2009</v>
      </c>
      <c r="G378" s="22" t="s">
        <v>204</v>
      </c>
      <c r="H378" s="22" t="s">
        <v>41</v>
      </c>
      <c r="I378" s="21">
        <v>4</v>
      </c>
      <c r="J378" s="22" t="s">
        <v>491</v>
      </c>
      <c r="K378" s="22" t="s">
        <v>492</v>
      </c>
      <c r="L378" s="22" t="s">
        <v>469</v>
      </c>
      <c r="M378" s="22" t="s">
        <v>208</v>
      </c>
      <c r="N378" s="22" t="s">
        <v>227</v>
      </c>
      <c r="O378" s="22" t="s">
        <v>464</v>
      </c>
      <c r="P378" s="22" t="s">
        <v>465</v>
      </c>
      <c r="Q378" s="22" t="s">
        <v>61</v>
      </c>
      <c r="R378" s="26">
        <v>48.379654000000002</v>
      </c>
      <c r="S378" s="26">
        <v>-114.70988199999999</v>
      </c>
      <c r="T378" s="22" t="s">
        <v>43</v>
      </c>
      <c r="U378" s="22" t="s">
        <v>44</v>
      </c>
      <c r="V378" s="27">
        <v>51.179969999999997</v>
      </c>
      <c r="W378" s="22" t="s">
        <v>55</v>
      </c>
      <c r="X378" s="21">
        <v>150</v>
      </c>
      <c r="Y378" s="27">
        <v>7.45</v>
      </c>
      <c r="Z378" s="27">
        <v>205.6</v>
      </c>
      <c r="AA378" s="23">
        <v>5.0000000000000001E-3</v>
      </c>
      <c r="AB378" s="27">
        <v>2.4449999999999998</v>
      </c>
      <c r="AC378" s="23">
        <v>1.2150000035762787</v>
      </c>
      <c r="AD378" s="27">
        <v>29.182879377431906</v>
      </c>
      <c r="AE378" s="27">
        <v>88.132296090923859</v>
      </c>
      <c r="AF378" s="27">
        <v>7.35</v>
      </c>
      <c r="AG378" s="27">
        <v>9.7899999999999991</v>
      </c>
      <c r="AH378" s="25">
        <v>2E-3</v>
      </c>
      <c r="AI378" s="27">
        <v>98.8</v>
      </c>
      <c r="AJ378" s="27">
        <v>99.7</v>
      </c>
      <c r="AK378" s="27">
        <v>85.71</v>
      </c>
      <c r="AL378" s="27">
        <v>85.71</v>
      </c>
      <c r="AM378" s="29">
        <v>84</v>
      </c>
      <c r="AN378" s="27">
        <v>50</v>
      </c>
      <c r="AO378" s="27">
        <v>145.91</v>
      </c>
      <c r="AP378" s="23">
        <v>54.692</v>
      </c>
    </row>
    <row r="379" spans="1:42" customFormat="1" x14ac:dyDescent="0.25">
      <c r="A379" s="21">
        <v>166</v>
      </c>
      <c r="B379" s="21">
        <v>10549</v>
      </c>
      <c r="C379" s="22" t="s">
        <v>490</v>
      </c>
      <c r="D379" s="22" t="s">
        <v>43</v>
      </c>
      <c r="E379" s="24">
        <v>43701</v>
      </c>
      <c r="F379" s="21">
        <v>2019</v>
      </c>
      <c r="G379" s="22" t="s">
        <v>204</v>
      </c>
      <c r="H379" s="22" t="s">
        <v>41</v>
      </c>
      <c r="I379" s="21">
        <v>4</v>
      </c>
      <c r="J379" s="22" t="s">
        <v>491</v>
      </c>
      <c r="K379" s="22" t="s">
        <v>492</v>
      </c>
      <c r="L379" s="22" t="s">
        <v>469</v>
      </c>
      <c r="M379" s="22" t="s">
        <v>208</v>
      </c>
      <c r="N379" s="22" t="s">
        <v>227</v>
      </c>
      <c r="O379" s="22" t="s">
        <v>464</v>
      </c>
      <c r="P379" s="22" t="s">
        <v>465</v>
      </c>
      <c r="Q379" s="22" t="s">
        <v>61</v>
      </c>
      <c r="R379" s="26">
        <v>48.379654000000002</v>
      </c>
      <c r="S379" s="26">
        <v>-114.70988199999999</v>
      </c>
      <c r="T379" s="22" t="s">
        <v>43</v>
      </c>
      <c r="U379" s="22" t="s">
        <v>44</v>
      </c>
      <c r="V379" s="27"/>
      <c r="W379" s="22" t="s">
        <v>55</v>
      </c>
      <c r="X379" s="21">
        <v>200</v>
      </c>
      <c r="Y379" s="27">
        <v>7.75</v>
      </c>
      <c r="Z379" s="27">
        <v>220.8</v>
      </c>
      <c r="AA379" s="56"/>
      <c r="AB379" s="27">
        <v>2.7229999999999999</v>
      </c>
      <c r="AC379" s="23">
        <v>2.8599998950958252</v>
      </c>
      <c r="AD379" s="27">
        <v>4.5289855072463769</v>
      </c>
      <c r="AE379" s="27">
        <v>100</v>
      </c>
      <c r="AF379" s="27">
        <v>6.21</v>
      </c>
      <c r="AG379" s="27">
        <v>7.66</v>
      </c>
      <c r="AH379" s="25">
        <v>2E-3</v>
      </c>
      <c r="AI379" s="55"/>
      <c r="AJ379" s="55"/>
      <c r="AK379" s="27">
        <v>100</v>
      </c>
      <c r="AL379" s="27">
        <v>97.73</v>
      </c>
      <c r="AM379" s="29">
        <v>90</v>
      </c>
      <c r="AN379" s="27">
        <v>50</v>
      </c>
      <c r="AO379" s="27">
        <v>199.28</v>
      </c>
      <c r="AP379" s="23">
        <v>102.922</v>
      </c>
    </row>
    <row r="380" spans="1:42" customFormat="1" x14ac:dyDescent="0.25">
      <c r="A380" s="21">
        <v>167</v>
      </c>
      <c r="B380" s="21">
        <v>208</v>
      </c>
      <c r="C380" s="22" t="s">
        <v>493</v>
      </c>
      <c r="D380" s="22" t="s">
        <v>43</v>
      </c>
      <c r="E380" s="24">
        <v>38213</v>
      </c>
      <c r="F380" s="21">
        <v>2004</v>
      </c>
      <c r="G380" s="22" t="s">
        <v>204</v>
      </c>
      <c r="H380" s="22" t="s">
        <v>41</v>
      </c>
      <c r="I380" s="21">
        <v>4</v>
      </c>
      <c r="J380" s="22" t="s">
        <v>494</v>
      </c>
      <c r="K380" s="22" t="s">
        <v>495</v>
      </c>
      <c r="L380" s="22" t="s">
        <v>496</v>
      </c>
      <c r="M380" s="22" t="s">
        <v>46</v>
      </c>
      <c r="N380" s="22" t="s">
        <v>227</v>
      </c>
      <c r="O380" s="22" t="s">
        <v>464</v>
      </c>
      <c r="P380" s="22" t="s">
        <v>497</v>
      </c>
      <c r="Q380" s="22" t="s">
        <v>61</v>
      </c>
      <c r="R380" s="26">
        <v>48.957196000000003</v>
      </c>
      <c r="S380" s="26">
        <v>-114.49403</v>
      </c>
      <c r="T380" s="22" t="s">
        <v>43</v>
      </c>
      <c r="U380" s="22" t="s">
        <v>55</v>
      </c>
      <c r="V380" s="27">
        <v>41.341391745609897</v>
      </c>
      <c r="W380" s="22" t="s">
        <v>55</v>
      </c>
      <c r="X380" s="21">
        <v>140</v>
      </c>
      <c r="Y380" s="27">
        <v>2.35</v>
      </c>
      <c r="Z380" s="27">
        <v>172.6</v>
      </c>
      <c r="AA380" s="23">
        <v>1.448</v>
      </c>
      <c r="AB380" s="27">
        <v>1.581</v>
      </c>
      <c r="AC380" s="23">
        <v>0.22692307657920396</v>
      </c>
      <c r="AD380" s="27">
        <v>75.318655851680177</v>
      </c>
      <c r="AE380" s="27">
        <v>49.768251035608536</v>
      </c>
      <c r="AF380" s="55"/>
      <c r="AG380" s="55"/>
      <c r="AH380" s="25">
        <v>3.4000000000000002E-2</v>
      </c>
      <c r="AI380" s="27">
        <v>7.5</v>
      </c>
      <c r="AJ380" s="27">
        <v>9.92</v>
      </c>
      <c r="AK380" s="27">
        <v>90.48</v>
      </c>
      <c r="AL380" s="27">
        <v>71.430000000000007</v>
      </c>
      <c r="AM380" s="29">
        <v>102</v>
      </c>
      <c r="AN380" s="27">
        <v>28.57</v>
      </c>
      <c r="AO380" s="27">
        <v>52.14</v>
      </c>
      <c r="AP380" s="23">
        <v>24.241</v>
      </c>
    </row>
    <row r="381" spans="1:42" customFormat="1" x14ac:dyDescent="0.25">
      <c r="A381" s="21">
        <v>167</v>
      </c>
      <c r="B381" s="21">
        <v>4823</v>
      </c>
      <c r="C381" s="22" t="s">
        <v>493</v>
      </c>
      <c r="D381" s="22" t="s">
        <v>43</v>
      </c>
      <c r="E381" s="24">
        <v>40033</v>
      </c>
      <c r="F381" s="21">
        <v>2009</v>
      </c>
      <c r="G381" s="22" t="s">
        <v>204</v>
      </c>
      <c r="H381" s="22" t="s">
        <v>41</v>
      </c>
      <c r="I381" s="21">
        <v>4</v>
      </c>
      <c r="J381" s="22" t="s">
        <v>494</v>
      </c>
      <c r="K381" s="22" t="s">
        <v>495</v>
      </c>
      <c r="L381" s="22" t="s">
        <v>496</v>
      </c>
      <c r="M381" s="22" t="s">
        <v>46</v>
      </c>
      <c r="N381" s="22" t="s">
        <v>227</v>
      </c>
      <c r="O381" s="22" t="s">
        <v>464</v>
      </c>
      <c r="P381" s="22" t="s">
        <v>497</v>
      </c>
      <c r="Q381" s="22" t="s">
        <v>61</v>
      </c>
      <c r="R381" s="26">
        <v>48.957196000000003</v>
      </c>
      <c r="S381" s="26">
        <v>-114.49403</v>
      </c>
      <c r="T381" s="22" t="s">
        <v>43</v>
      </c>
      <c r="U381" s="22" t="s">
        <v>44</v>
      </c>
      <c r="V381" s="27">
        <v>41.732950000000002</v>
      </c>
      <c r="W381" s="22" t="s">
        <v>55</v>
      </c>
      <c r="X381" s="21">
        <v>170</v>
      </c>
      <c r="Y381" s="27">
        <v>2.92</v>
      </c>
      <c r="Z381" s="27">
        <v>176.4</v>
      </c>
      <c r="AA381" s="23">
        <v>1.4119999999999999</v>
      </c>
      <c r="AB381" s="27">
        <v>2.0249999999999999</v>
      </c>
      <c r="AC381" s="23">
        <v>0.19937500450760126</v>
      </c>
      <c r="AD381" s="27">
        <v>90.702947845804985</v>
      </c>
      <c r="AE381" s="27">
        <v>47.222222600664409</v>
      </c>
      <c r="AF381" s="27">
        <v>9.73</v>
      </c>
      <c r="AG381" s="27">
        <v>22.58</v>
      </c>
      <c r="AH381" s="25">
        <v>0.05</v>
      </c>
      <c r="AI381" s="27">
        <v>2.2000000000000002</v>
      </c>
      <c r="AJ381" s="27">
        <v>10.130000000000001</v>
      </c>
      <c r="AK381" s="27">
        <v>97.73</v>
      </c>
      <c r="AL381" s="27">
        <v>68.180000000000007</v>
      </c>
      <c r="AM381" s="29">
        <v>101</v>
      </c>
      <c r="AN381" s="27">
        <v>45</v>
      </c>
      <c r="AO381" s="27">
        <v>51.02</v>
      </c>
      <c r="AP381" s="23">
        <v>5.2809999999999997</v>
      </c>
    </row>
    <row r="382" spans="1:42" customFormat="1" x14ac:dyDescent="0.25">
      <c r="A382" s="21">
        <v>167</v>
      </c>
      <c r="B382" s="21">
        <v>7892</v>
      </c>
      <c r="C382" s="22" t="s">
        <v>493</v>
      </c>
      <c r="D382" s="22" t="s">
        <v>43</v>
      </c>
      <c r="E382" s="24">
        <v>41867</v>
      </c>
      <c r="F382" s="21">
        <v>2014</v>
      </c>
      <c r="G382" s="22" t="s">
        <v>204</v>
      </c>
      <c r="H382" s="22" t="s">
        <v>41</v>
      </c>
      <c r="I382" s="21">
        <v>4</v>
      </c>
      <c r="J382" s="22" t="s">
        <v>494</v>
      </c>
      <c r="K382" s="22" t="s">
        <v>495</v>
      </c>
      <c r="L382" s="22" t="s">
        <v>496</v>
      </c>
      <c r="M382" s="22" t="s">
        <v>46</v>
      </c>
      <c r="N382" s="22" t="s">
        <v>227</v>
      </c>
      <c r="O382" s="22" t="s">
        <v>464</v>
      </c>
      <c r="P382" s="22" t="s">
        <v>497</v>
      </c>
      <c r="Q382" s="22" t="s">
        <v>61</v>
      </c>
      <c r="R382" s="26">
        <v>48.957196000000003</v>
      </c>
      <c r="S382" s="26">
        <v>-114.49403</v>
      </c>
      <c r="T382" s="22" t="s">
        <v>43</v>
      </c>
      <c r="U382" s="22" t="s">
        <v>44</v>
      </c>
      <c r="V382" s="27">
        <v>42.541460000000001</v>
      </c>
      <c r="W382" s="22" t="s">
        <v>55</v>
      </c>
      <c r="X382" s="21">
        <v>140</v>
      </c>
      <c r="Y382" s="27">
        <v>3.32</v>
      </c>
      <c r="Z382" s="27">
        <v>185.4</v>
      </c>
      <c r="AA382" s="23">
        <v>1.4350000000000001</v>
      </c>
      <c r="AB382" s="27">
        <v>2.0670000000000002</v>
      </c>
      <c r="AC382" s="23">
        <v>0.24800000339746475</v>
      </c>
      <c r="AD382" s="27">
        <v>53.937432578209275</v>
      </c>
      <c r="AE382" s="27">
        <v>43.905070684488535</v>
      </c>
      <c r="AF382" s="27">
        <v>8.25</v>
      </c>
      <c r="AG382" s="27">
        <v>16.239999999999998</v>
      </c>
      <c r="AH382" s="25">
        <v>3.95E-2</v>
      </c>
      <c r="AI382" s="27">
        <v>4.2</v>
      </c>
      <c r="AJ382" s="27">
        <v>8.67</v>
      </c>
      <c r="AK382" s="27">
        <v>97.83</v>
      </c>
      <c r="AL382" s="27">
        <v>95.65</v>
      </c>
      <c r="AM382" s="29">
        <v>102</v>
      </c>
      <c r="AN382" s="27">
        <v>42.22</v>
      </c>
      <c r="AO382" s="27">
        <v>48.54</v>
      </c>
      <c r="AP382" s="23">
        <v>5.1520000000000001</v>
      </c>
    </row>
    <row r="383" spans="1:42" customFormat="1" x14ac:dyDescent="0.25">
      <c r="A383" s="21">
        <v>167</v>
      </c>
      <c r="B383" s="21">
        <v>10550</v>
      </c>
      <c r="C383" s="22" t="s">
        <v>493</v>
      </c>
      <c r="D383" s="22" t="s">
        <v>43</v>
      </c>
      <c r="E383" s="24">
        <v>43686</v>
      </c>
      <c r="F383" s="21">
        <v>2019</v>
      </c>
      <c r="G383" s="22" t="s">
        <v>204</v>
      </c>
      <c r="H383" s="22" t="s">
        <v>41</v>
      </c>
      <c r="I383" s="21">
        <v>4</v>
      </c>
      <c r="J383" s="22" t="s">
        <v>494</v>
      </c>
      <c r="K383" s="22" t="s">
        <v>495</v>
      </c>
      <c r="L383" s="22" t="s">
        <v>496</v>
      </c>
      <c r="M383" s="22" t="s">
        <v>46</v>
      </c>
      <c r="N383" s="22" t="s">
        <v>227</v>
      </c>
      <c r="O383" s="22" t="s">
        <v>464</v>
      </c>
      <c r="P383" s="22" t="s">
        <v>497</v>
      </c>
      <c r="Q383" s="22" t="s">
        <v>61</v>
      </c>
      <c r="R383" s="26">
        <v>48.957196000000003</v>
      </c>
      <c r="S383" s="26">
        <v>-114.49403</v>
      </c>
      <c r="T383" s="22" t="s">
        <v>43</v>
      </c>
      <c r="U383" s="22" t="s">
        <v>44</v>
      </c>
      <c r="V383" s="27">
        <v>51.583205478977902</v>
      </c>
      <c r="W383" s="22" t="s">
        <v>55</v>
      </c>
      <c r="X383" s="21">
        <v>140</v>
      </c>
      <c r="Y383" s="27">
        <v>3.02</v>
      </c>
      <c r="Z383" s="27">
        <v>173.8</v>
      </c>
      <c r="AA383" s="23">
        <v>1.631</v>
      </c>
      <c r="AB383" s="27">
        <v>1.875</v>
      </c>
      <c r="AC383" s="23">
        <v>0.27388889673683381</v>
      </c>
      <c r="AD383" s="27">
        <v>103.56731875719217</v>
      </c>
      <c r="AE383" s="27">
        <v>71.1162250801938</v>
      </c>
      <c r="AF383" s="27">
        <v>8.48</v>
      </c>
      <c r="AG383" s="27">
        <v>13.52</v>
      </c>
      <c r="AH383" s="25">
        <v>0.04</v>
      </c>
      <c r="AI383" s="27">
        <v>8</v>
      </c>
      <c r="AJ383" s="27">
        <v>10.07</v>
      </c>
      <c r="AK383" s="27">
        <v>95.24</v>
      </c>
      <c r="AL383" s="27">
        <v>90.48</v>
      </c>
      <c r="AM383" s="29">
        <v>109</v>
      </c>
      <c r="AN383" s="27">
        <v>36.590000000000003</v>
      </c>
      <c r="AO383" s="27">
        <v>40.28</v>
      </c>
      <c r="AP383" s="23">
        <v>6.21</v>
      </c>
    </row>
    <row r="384" spans="1:42" customFormat="1" x14ac:dyDescent="0.25">
      <c r="A384" s="21">
        <v>168</v>
      </c>
      <c r="B384" s="21">
        <v>209</v>
      </c>
      <c r="C384" s="22" t="s">
        <v>498</v>
      </c>
      <c r="D384" s="22" t="s">
        <v>43</v>
      </c>
      <c r="E384" s="24">
        <v>38210</v>
      </c>
      <c r="F384" s="21">
        <v>2004</v>
      </c>
      <c r="G384" s="22" t="s">
        <v>204</v>
      </c>
      <c r="H384" s="22" t="s">
        <v>41</v>
      </c>
      <c r="I384" s="21">
        <v>4</v>
      </c>
      <c r="J384" s="22" t="s">
        <v>499</v>
      </c>
      <c r="K384" s="22" t="s">
        <v>500</v>
      </c>
      <c r="L384" s="22" t="s">
        <v>496</v>
      </c>
      <c r="M384" s="22" t="s">
        <v>47</v>
      </c>
      <c r="N384" s="22" t="s">
        <v>227</v>
      </c>
      <c r="O384" s="22" t="s">
        <v>464</v>
      </c>
      <c r="P384" s="22" t="s">
        <v>497</v>
      </c>
      <c r="Q384" s="22" t="s">
        <v>61</v>
      </c>
      <c r="R384" s="26">
        <v>48.559081999999997</v>
      </c>
      <c r="S384" s="26">
        <v>-114.31880099999999</v>
      </c>
      <c r="T384" s="22" t="s">
        <v>43</v>
      </c>
      <c r="U384" s="22" t="s">
        <v>55</v>
      </c>
      <c r="V384" s="27">
        <v>58.739835381566103</v>
      </c>
      <c r="W384" s="22" t="s">
        <v>55</v>
      </c>
      <c r="X384" s="21">
        <v>130</v>
      </c>
      <c r="Y384" s="27">
        <v>7.97</v>
      </c>
      <c r="Z384" s="27">
        <v>178.2</v>
      </c>
      <c r="AA384" s="23">
        <v>2.4350000000000001</v>
      </c>
      <c r="AB384" s="27">
        <v>1.1879999999999999</v>
      </c>
      <c r="AC384" s="23">
        <v>0.31666666269302368</v>
      </c>
      <c r="AD384" s="27">
        <v>16.835016835016834</v>
      </c>
      <c r="AE384" s="27">
        <v>17.283950724318107</v>
      </c>
      <c r="AF384" s="55"/>
      <c r="AG384" s="55"/>
      <c r="AH384" s="25">
        <v>9.6000000000000002E-2</v>
      </c>
      <c r="AI384" s="27">
        <v>1.1100000000000001</v>
      </c>
      <c r="AJ384" s="27">
        <v>4.67</v>
      </c>
      <c r="AK384" s="27">
        <v>100</v>
      </c>
      <c r="AL384" s="27">
        <v>69.569999999999993</v>
      </c>
      <c r="AM384" s="29">
        <v>91</v>
      </c>
      <c r="AN384" s="27">
        <v>48.39</v>
      </c>
      <c r="AO384" s="27">
        <v>375.98</v>
      </c>
      <c r="AP384" s="23">
        <v>201.155</v>
      </c>
    </row>
    <row r="385" spans="1:42" customFormat="1" x14ac:dyDescent="0.25">
      <c r="A385" s="21">
        <v>168</v>
      </c>
      <c r="B385" s="21">
        <v>4824</v>
      </c>
      <c r="C385" s="22" t="s">
        <v>498</v>
      </c>
      <c r="D385" s="22" t="s">
        <v>43</v>
      </c>
      <c r="E385" s="24">
        <v>40034</v>
      </c>
      <c r="F385" s="21">
        <v>2009</v>
      </c>
      <c r="G385" s="22" t="s">
        <v>204</v>
      </c>
      <c r="H385" s="22" t="s">
        <v>41</v>
      </c>
      <c r="I385" s="21">
        <v>4</v>
      </c>
      <c r="J385" s="22" t="s">
        <v>499</v>
      </c>
      <c r="K385" s="22" t="s">
        <v>500</v>
      </c>
      <c r="L385" s="22" t="s">
        <v>496</v>
      </c>
      <c r="M385" s="22" t="s">
        <v>47</v>
      </c>
      <c r="N385" s="22" t="s">
        <v>227</v>
      </c>
      <c r="O385" s="22" t="s">
        <v>464</v>
      </c>
      <c r="P385" s="22" t="s">
        <v>497</v>
      </c>
      <c r="Q385" s="22" t="s">
        <v>61</v>
      </c>
      <c r="R385" s="26">
        <v>48.559081999999997</v>
      </c>
      <c r="S385" s="26">
        <v>-114.31880099999999</v>
      </c>
      <c r="T385" s="22" t="s">
        <v>43</v>
      </c>
      <c r="U385" s="22" t="s">
        <v>44</v>
      </c>
      <c r="V385" s="27">
        <v>71.421059999999997</v>
      </c>
      <c r="W385" s="22" t="s">
        <v>55</v>
      </c>
      <c r="X385" s="30"/>
      <c r="Y385" s="27">
        <v>9.1999999999999993</v>
      </c>
      <c r="Z385" s="27">
        <v>171.6</v>
      </c>
      <c r="AA385" s="23">
        <v>2.4590000000000001</v>
      </c>
      <c r="AB385" s="27">
        <v>1.119</v>
      </c>
      <c r="AC385" s="23">
        <v>0.30099999308586123</v>
      </c>
      <c r="AD385" s="27">
        <v>58.275058275058278</v>
      </c>
      <c r="AE385" s="27">
        <v>62.762238206841168</v>
      </c>
      <c r="AF385" s="27">
        <v>17.72</v>
      </c>
      <c r="AG385" s="27">
        <v>28.79</v>
      </c>
      <c r="AH385" s="25">
        <v>0.14000000000000001</v>
      </c>
      <c r="AI385" s="27">
        <v>2.4</v>
      </c>
      <c r="AJ385" s="27">
        <v>10.53</v>
      </c>
      <c r="AK385" s="27">
        <v>97.62</v>
      </c>
      <c r="AL385" s="27">
        <v>71.430000000000007</v>
      </c>
      <c r="AM385" s="29">
        <v>103</v>
      </c>
      <c r="AN385" s="27">
        <v>42.11</v>
      </c>
      <c r="AO385" s="27">
        <v>652.67999999999995</v>
      </c>
      <c r="AP385" s="23">
        <v>176.489</v>
      </c>
    </row>
    <row r="386" spans="1:42" customFormat="1" x14ac:dyDescent="0.25">
      <c r="A386" s="21">
        <v>168</v>
      </c>
      <c r="B386" s="21">
        <v>7893</v>
      </c>
      <c r="C386" s="22" t="s">
        <v>498</v>
      </c>
      <c r="D386" s="22" t="s">
        <v>43</v>
      </c>
      <c r="E386" s="24">
        <v>41863</v>
      </c>
      <c r="F386" s="21">
        <v>2014</v>
      </c>
      <c r="G386" s="22" t="s">
        <v>204</v>
      </c>
      <c r="H386" s="22" t="s">
        <v>41</v>
      </c>
      <c r="I386" s="21">
        <v>4</v>
      </c>
      <c r="J386" s="22" t="s">
        <v>499</v>
      </c>
      <c r="K386" s="22" t="s">
        <v>500</v>
      </c>
      <c r="L386" s="22" t="s">
        <v>496</v>
      </c>
      <c r="M386" s="22" t="s">
        <v>47</v>
      </c>
      <c r="N386" s="22" t="s">
        <v>227</v>
      </c>
      <c r="O386" s="22" t="s">
        <v>464</v>
      </c>
      <c r="P386" s="22" t="s">
        <v>497</v>
      </c>
      <c r="Q386" s="22" t="s">
        <v>61</v>
      </c>
      <c r="R386" s="26">
        <v>48.559081999999997</v>
      </c>
      <c r="S386" s="26">
        <v>-114.31880099999999</v>
      </c>
      <c r="T386" s="22" t="s">
        <v>43</v>
      </c>
      <c r="U386" s="22" t="s">
        <v>44</v>
      </c>
      <c r="V386" s="27">
        <v>47.484409999999997</v>
      </c>
      <c r="W386" s="22" t="s">
        <v>55</v>
      </c>
      <c r="X386" s="21">
        <v>160</v>
      </c>
      <c r="Y386" s="27">
        <v>9.99</v>
      </c>
      <c r="Z386" s="27">
        <v>171.8</v>
      </c>
      <c r="AA386" s="23">
        <v>1.9670000000000001</v>
      </c>
      <c r="AB386" s="27">
        <v>1.0289999999999999</v>
      </c>
      <c r="AC386" s="23">
        <v>0.30333332717418671</v>
      </c>
      <c r="AD386" s="27">
        <v>34.924330616996507</v>
      </c>
      <c r="AE386" s="27">
        <v>39.115250457568273</v>
      </c>
      <c r="AF386" s="27">
        <v>21.27</v>
      </c>
      <c r="AG386" s="27">
        <v>30.11</v>
      </c>
      <c r="AH386" s="25">
        <v>5.1999999999999998E-2</v>
      </c>
      <c r="AI386" s="27">
        <v>0.56000000000000005</v>
      </c>
      <c r="AJ386" s="27">
        <v>3.78</v>
      </c>
      <c r="AK386" s="27">
        <v>100</v>
      </c>
      <c r="AL386" s="27">
        <v>80.95</v>
      </c>
      <c r="AM386" s="29">
        <v>120</v>
      </c>
      <c r="AN386" s="27">
        <v>28.57</v>
      </c>
      <c r="AO386" s="27">
        <v>552.97</v>
      </c>
      <c r="AP386" s="23">
        <v>256.99200000000002</v>
      </c>
    </row>
    <row r="387" spans="1:42" customFormat="1" x14ac:dyDescent="0.25">
      <c r="A387" s="21">
        <v>168</v>
      </c>
      <c r="B387" s="21">
        <v>10551</v>
      </c>
      <c r="C387" s="22" t="s">
        <v>498</v>
      </c>
      <c r="D387" s="22" t="s">
        <v>43</v>
      </c>
      <c r="E387" s="24">
        <v>43699</v>
      </c>
      <c r="F387" s="21">
        <v>2019</v>
      </c>
      <c r="G387" s="22" t="s">
        <v>204</v>
      </c>
      <c r="H387" s="22" t="s">
        <v>41</v>
      </c>
      <c r="I387" s="21">
        <v>4</v>
      </c>
      <c r="J387" s="22" t="s">
        <v>499</v>
      </c>
      <c r="K387" s="22" t="s">
        <v>500</v>
      </c>
      <c r="L387" s="22" t="s">
        <v>496</v>
      </c>
      <c r="M387" s="22" t="s">
        <v>47</v>
      </c>
      <c r="N387" s="22" t="s">
        <v>227</v>
      </c>
      <c r="O387" s="22" t="s">
        <v>464</v>
      </c>
      <c r="P387" s="22" t="s">
        <v>497</v>
      </c>
      <c r="Q387" s="22" t="s">
        <v>61</v>
      </c>
      <c r="R387" s="26">
        <v>48.559081999999997</v>
      </c>
      <c r="S387" s="26">
        <v>-114.31880099999999</v>
      </c>
      <c r="T387" s="22" t="s">
        <v>43</v>
      </c>
      <c r="U387" s="22" t="s">
        <v>44</v>
      </c>
      <c r="V387" s="27">
        <v>44.310744464713501</v>
      </c>
      <c r="W387" s="22" t="s">
        <v>55</v>
      </c>
      <c r="X387" s="21">
        <v>160</v>
      </c>
      <c r="Y387" s="27">
        <v>8.3000000000000007</v>
      </c>
      <c r="Z387" s="27">
        <v>180.5</v>
      </c>
      <c r="AA387" s="23">
        <v>2.4820000000000002</v>
      </c>
      <c r="AB387" s="27">
        <v>1.1679999999999999</v>
      </c>
      <c r="AC387" s="23">
        <v>0.226666659116745</v>
      </c>
      <c r="AD387" s="27">
        <v>33.2409972299169</v>
      </c>
      <c r="AE387" s="27">
        <v>28.033240944394777</v>
      </c>
      <c r="AF387" s="27">
        <v>21.27</v>
      </c>
      <c r="AG387" s="27">
        <v>32.18</v>
      </c>
      <c r="AH387" s="25">
        <v>7.0999999999999994E-2</v>
      </c>
      <c r="AI387" s="27">
        <v>2.89</v>
      </c>
      <c r="AJ387" s="27">
        <v>6.11</v>
      </c>
      <c r="AK387" s="27">
        <v>97.73</v>
      </c>
      <c r="AL387" s="27">
        <v>77.27</v>
      </c>
      <c r="AM387" s="29">
        <v>117</v>
      </c>
      <c r="AN387" s="27">
        <v>25</v>
      </c>
      <c r="AO387" s="27">
        <v>747.92</v>
      </c>
      <c r="AP387" s="23">
        <v>289.536</v>
      </c>
    </row>
    <row r="388" spans="1:42" customFormat="1" x14ac:dyDescent="0.25">
      <c r="A388" s="21">
        <v>169</v>
      </c>
      <c r="B388" s="21">
        <v>210</v>
      </c>
      <c r="C388" s="22" t="s">
        <v>501</v>
      </c>
      <c r="D388" s="22" t="s">
        <v>43</v>
      </c>
      <c r="E388" s="24">
        <v>38209</v>
      </c>
      <c r="F388" s="21">
        <v>2004</v>
      </c>
      <c r="G388" s="22" t="s">
        <v>204</v>
      </c>
      <c r="H388" s="22" t="s">
        <v>41</v>
      </c>
      <c r="I388" s="21">
        <v>4</v>
      </c>
      <c r="J388" s="22" t="s">
        <v>502</v>
      </c>
      <c r="K388" s="22" t="s">
        <v>503</v>
      </c>
      <c r="L388" s="22" t="s">
        <v>496</v>
      </c>
      <c r="M388" s="22" t="s">
        <v>48</v>
      </c>
      <c r="N388" s="22" t="s">
        <v>227</v>
      </c>
      <c r="O388" s="22" t="s">
        <v>464</v>
      </c>
      <c r="P388" s="22" t="s">
        <v>497</v>
      </c>
      <c r="Q388" s="22" t="s">
        <v>61</v>
      </c>
      <c r="R388" s="26">
        <v>48.727595000000001</v>
      </c>
      <c r="S388" s="26">
        <v>-114.339372</v>
      </c>
      <c r="T388" s="22" t="s">
        <v>43</v>
      </c>
      <c r="U388" s="22" t="s">
        <v>55</v>
      </c>
      <c r="V388" s="27">
        <v>17.327099241039399</v>
      </c>
      <c r="W388" s="22" t="s">
        <v>55</v>
      </c>
      <c r="X388" s="21">
        <v>30</v>
      </c>
      <c r="Y388" s="27">
        <v>2.82</v>
      </c>
      <c r="Z388" s="27">
        <v>162.19999999999999</v>
      </c>
      <c r="AA388" s="23">
        <v>1.1779999999999999</v>
      </c>
      <c r="AB388" s="27">
        <v>1.6240000000000001</v>
      </c>
      <c r="AC388" s="23">
        <v>0.24333333720763525</v>
      </c>
      <c r="AD388" s="27">
        <v>110.97410604192356</v>
      </c>
      <c r="AE388" s="27">
        <v>60.234278991689813</v>
      </c>
      <c r="AF388" s="55"/>
      <c r="AG388" s="55"/>
      <c r="AH388" s="25">
        <v>2E-3</v>
      </c>
      <c r="AI388" s="27">
        <v>83.48</v>
      </c>
      <c r="AJ388" s="27">
        <v>88.36</v>
      </c>
      <c r="AK388" s="27">
        <v>100</v>
      </c>
      <c r="AL388" s="27">
        <v>90.48</v>
      </c>
      <c r="AM388" s="29">
        <v>87</v>
      </c>
      <c r="AN388" s="27">
        <v>52.5</v>
      </c>
      <c r="AO388" s="27">
        <v>345.25</v>
      </c>
      <c r="AP388" s="23">
        <v>175.23599999999999</v>
      </c>
    </row>
    <row r="389" spans="1:42" customFormat="1" x14ac:dyDescent="0.25">
      <c r="A389" s="21">
        <v>169</v>
      </c>
      <c r="B389" s="21">
        <v>4825</v>
      </c>
      <c r="C389" s="22" t="s">
        <v>501</v>
      </c>
      <c r="D389" s="22" t="s">
        <v>43</v>
      </c>
      <c r="E389" s="24">
        <v>40034</v>
      </c>
      <c r="F389" s="21">
        <v>2009</v>
      </c>
      <c r="G389" s="22" t="s">
        <v>204</v>
      </c>
      <c r="H389" s="22" t="s">
        <v>41</v>
      </c>
      <c r="I389" s="21">
        <v>4</v>
      </c>
      <c r="J389" s="22" t="s">
        <v>502</v>
      </c>
      <c r="K389" s="22" t="s">
        <v>503</v>
      </c>
      <c r="L389" s="22" t="s">
        <v>496</v>
      </c>
      <c r="M389" s="22" t="s">
        <v>48</v>
      </c>
      <c r="N389" s="22" t="s">
        <v>227</v>
      </c>
      <c r="O389" s="22" t="s">
        <v>464</v>
      </c>
      <c r="P389" s="22" t="s">
        <v>497</v>
      </c>
      <c r="Q389" s="22" t="s">
        <v>61</v>
      </c>
      <c r="R389" s="26">
        <v>48.727595000000001</v>
      </c>
      <c r="S389" s="26">
        <v>-114.339372</v>
      </c>
      <c r="T389" s="22" t="s">
        <v>43</v>
      </c>
      <c r="U389" s="22" t="s">
        <v>44</v>
      </c>
      <c r="V389" s="27">
        <v>28.550789999999999</v>
      </c>
      <c r="W389" s="22" t="s">
        <v>55</v>
      </c>
      <c r="X389" s="21">
        <v>50</v>
      </c>
      <c r="Y389" s="27">
        <v>2.91</v>
      </c>
      <c r="Z389" s="27">
        <v>143</v>
      </c>
      <c r="AA389" s="23">
        <v>1.2869999999999999</v>
      </c>
      <c r="AB389" s="27">
        <v>1.093</v>
      </c>
      <c r="AC389" s="23">
        <v>0.30352940980125875</v>
      </c>
      <c r="AD389" s="27">
        <v>118.88111888111888</v>
      </c>
      <c r="AE389" s="27">
        <v>53.006992806921474</v>
      </c>
      <c r="AF389" s="27">
        <v>9.73</v>
      </c>
      <c r="AG389" s="27">
        <v>26</v>
      </c>
      <c r="AH389" s="25">
        <v>2E-3</v>
      </c>
      <c r="AI389" s="27">
        <v>53.74</v>
      </c>
      <c r="AJ389" s="27">
        <v>68.989999999999995</v>
      </c>
      <c r="AK389" s="27">
        <v>97.22</v>
      </c>
      <c r="AL389" s="27">
        <v>86.11</v>
      </c>
      <c r="AM389" s="29">
        <v>77</v>
      </c>
      <c r="AN389" s="27">
        <v>55.56</v>
      </c>
      <c r="AO389" s="27">
        <v>545.45000000000005</v>
      </c>
      <c r="AP389" s="23">
        <v>221.92</v>
      </c>
    </row>
    <row r="390" spans="1:42" customFormat="1" x14ac:dyDescent="0.25">
      <c r="A390" s="21">
        <v>169</v>
      </c>
      <c r="B390" s="21">
        <v>7894</v>
      </c>
      <c r="C390" s="22" t="s">
        <v>501</v>
      </c>
      <c r="D390" s="22" t="s">
        <v>43</v>
      </c>
      <c r="E390" s="24">
        <v>41864</v>
      </c>
      <c r="F390" s="21">
        <v>2014</v>
      </c>
      <c r="G390" s="22" t="s">
        <v>204</v>
      </c>
      <c r="H390" s="22" t="s">
        <v>41</v>
      </c>
      <c r="I390" s="21">
        <v>4</v>
      </c>
      <c r="J390" s="22" t="s">
        <v>502</v>
      </c>
      <c r="K390" s="22" t="s">
        <v>503</v>
      </c>
      <c r="L390" s="22" t="s">
        <v>496</v>
      </c>
      <c r="M390" s="22" t="s">
        <v>48</v>
      </c>
      <c r="N390" s="22" t="s">
        <v>227</v>
      </c>
      <c r="O390" s="22" t="s">
        <v>464</v>
      </c>
      <c r="P390" s="22" t="s">
        <v>497</v>
      </c>
      <c r="Q390" s="22" t="s">
        <v>61</v>
      </c>
      <c r="R390" s="26">
        <v>48.727595000000001</v>
      </c>
      <c r="S390" s="26">
        <v>-114.339372</v>
      </c>
      <c r="T390" s="22" t="s">
        <v>43</v>
      </c>
      <c r="U390" s="22" t="s">
        <v>44</v>
      </c>
      <c r="V390" s="27">
        <v>23.52899</v>
      </c>
      <c r="W390" s="22" t="s">
        <v>55</v>
      </c>
      <c r="X390" s="21">
        <v>40</v>
      </c>
      <c r="Y390" s="27">
        <v>3.53</v>
      </c>
      <c r="Z390" s="27">
        <v>142.80000000000001</v>
      </c>
      <c r="AA390" s="23">
        <v>1.327</v>
      </c>
      <c r="AB390" s="27">
        <v>1.155</v>
      </c>
      <c r="AC390" s="23">
        <v>0.26923076923076922</v>
      </c>
      <c r="AD390" s="27">
        <v>91.03641456582632</v>
      </c>
      <c r="AE390" s="27">
        <v>41.24649816534432</v>
      </c>
      <c r="AF390" s="27">
        <v>8.69</v>
      </c>
      <c r="AG390" s="27">
        <v>23.1</v>
      </c>
      <c r="AH390" s="25">
        <v>2E-3</v>
      </c>
      <c r="AI390" s="27">
        <v>56.54</v>
      </c>
      <c r="AJ390" s="27">
        <v>67.8</v>
      </c>
      <c r="AK390" s="27">
        <v>100</v>
      </c>
      <c r="AL390" s="27">
        <v>76.47</v>
      </c>
      <c r="AM390" s="29">
        <v>77</v>
      </c>
      <c r="AN390" s="27">
        <v>61.76</v>
      </c>
      <c r="AO390" s="27">
        <v>679.27</v>
      </c>
      <c r="AP390" s="23">
        <v>386.53800000000001</v>
      </c>
    </row>
    <row r="391" spans="1:42" customFormat="1" x14ac:dyDescent="0.25">
      <c r="A391" s="21">
        <v>169</v>
      </c>
      <c r="B391" s="21">
        <v>10552</v>
      </c>
      <c r="C391" s="22" t="s">
        <v>501</v>
      </c>
      <c r="D391" s="22" t="s">
        <v>43</v>
      </c>
      <c r="E391" s="24">
        <v>43697</v>
      </c>
      <c r="F391" s="21">
        <v>2019</v>
      </c>
      <c r="G391" s="22" t="s">
        <v>204</v>
      </c>
      <c r="H391" s="22" t="s">
        <v>41</v>
      </c>
      <c r="I391" s="21">
        <v>4</v>
      </c>
      <c r="J391" s="22" t="s">
        <v>502</v>
      </c>
      <c r="K391" s="22" t="s">
        <v>503</v>
      </c>
      <c r="L391" s="22" t="s">
        <v>496</v>
      </c>
      <c r="M391" s="22" t="s">
        <v>48</v>
      </c>
      <c r="N391" s="22" t="s">
        <v>227</v>
      </c>
      <c r="O391" s="22" t="s">
        <v>464</v>
      </c>
      <c r="P391" s="22" t="s">
        <v>497</v>
      </c>
      <c r="Q391" s="22" t="s">
        <v>61</v>
      </c>
      <c r="R391" s="26">
        <v>48.727595000000001</v>
      </c>
      <c r="S391" s="26">
        <v>-114.339372</v>
      </c>
      <c r="T391" s="22" t="s">
        <v>43</v>
      </c>
      <c r="U391" s="22" t="s">
        <v>44</v>
      </c>
      <c r="V391" s="27">
        <v>16.138547351645201</v>
      </c>
      <c r="W391" s="22" t="s">
        <v>55</v>
      </c>
      <c r="X391" s="21">
        <v>40</v>
      </c>
      <c r="Y391" s="27">
        <v>3.18</v>
      </c>
      <c r="Z391" s="27">
        <v>146</v>
      </c>
      <c r="AA391" s="23">
        <v>1.264</v>
      </c>
      <c r="AB391" s="27">
        <v>1.4910000000000001</v>
      </c>
      <c r="AC391" s="23">
        <v>0.25928571181637899</v>
      </c>
      <c r="AD391" s="27">
        <v>95.890410958904098</v>
      </c>
      <c r="AE391" s="27">
        <v>42.191780674947452</v>
      </c>
      <c r="AF391" s="27">
        <v>11.26</v>
      </c>
      <c r="AG391" s="27">
        <v>31.64</v>
      </c>
      <c r="AH391" s="25">
        <v>2E-3</v>
      </c>
      <c r="AI391" s="27">
        <v>81.569999999999993</v>
      </c>
      <c r="AJ391" s="27">
        <v>84.43</v>
      </c>
      <c r="AK391" s="27">
        <v>100</v>
      </c>
      <c r="AL391" s="27">
        <v>100</v>
      </c>
      <c r="AM391" s="29">
        <v>87</v>
      </c>
      <c r="AN391" s="27">
        <v>55.26</v>
      </c>
      <c r="AO391" s="27">
        <v>582.19000000000005</v>
      </c>
      <c r="AP391" s="23">
        <v>243.66399999999999</v>
      </c>
    </row>
    <row r="392" spans="1:42" customFormat="1" x14ac:dyDescent="0.25">
      <c r="A392" s="21">
        <v>170</v>
      </c>
      <c r="B392" s="21">
        <v>211</v>
      </c>
      <c r="C392" s="22" t="s">
        <v>504</v>
      </c>
      <c r="D392" s="22" t="s">
        <v>207</v>
      </c>
      <c r="E392" s="24">
        <v>38214</v>
      </c>
      <c r="F392" s="21">
        <v>2004</v>
      </c>
      <c r="G392" s="22" t="s">
        <v>204</v>
      </c>
      <c r="H392" s="22" t="s">
        <v>41</v>
      </c>
      <c r="I392" s="21">
        <v>4</v>
      </c>
      <c r="J392" s="22" t="s">
        <v>505</v>
      </c>
      <c r="K392" s="22" t="s">
        <v>506</v>
      </c>
      <c r="L392" s="22" t="s">
        <v>496</v>
      </c>
      <c r="M392" s="22" t="s">
        <v>68</v>
      </c>
      <c r="N392" s="22" t="s">
        <v>227</v>
      </c>
      <c r="O392" s="22" t="s">
        <v>464</v>
      </c>
      <c r="P392" s="22" t="s">
        <v>497</v>
      </c>
      <c r="Q392" s="22" t="s">
        <v>61</v>
      </c>
      <c r="R392" s="26">
        <v>48.802878</v>
      </c>
      <c r="S392" s="26">
        <v>-114.645354</v>
      </c>
      <c r="T392" s="22" t="s">
        <v>207</v>
      </c>
      <c r="U392" s="22" t="s">
        <v>55</v>
      </c>
      <c r="V392" s="27">
        <v>82.593174855277795</v>
      </c>
      <c r="W392" s="22" t="s">
        <v>55</v>
      </c>
      <c r="X392" s="21">
        <v>60</v>
      </c>
      <c r="Y392" s="27">
        <v>4.91</v>
      </c>
      <c r="Z392" s="27">
        <v>169.5</v>
      </c>
      <c r="AA392" s="23">
        <v>0.749</v>
      </c>
      <c r="AB392" s="27">
        <v>2.5920000000000001</v>
      </c>
      <c r="AC392" s="23">
        <v>0.39799999818205833</v>
      </c>
      <c r="AD392" s="27">
        <v>58.997050147492622</v>
      </c>
      <c r="AE392" s="27">
        <v>82.359882230955591</v>
      </c>
      <c r="AF392" s="55"/>
      <c r="AG392" s="55"/>
      <c r="AH392" s="25">
        <v>2.1999999999999999E-2</v>
      </c>
      <c r="AI392" s="27">
        <v>5.42</v>
      </c>
      <c r="AJ392" s="27">
        <v>17</v>
      </c>
      <c r="AK392" s="27">
        <v>92.86</v>
      </c>
      <c r="AL392" s="27">
        <v>52.38</v>
      </c>
      <c r="AM392" s="29">
        <v>84</v>
      </c>
      <c r="AN392" s="27">
        <v>50</v>
      </c>
      <c r="AO392" s="27">
        <v>483.78</v>
      </c>
      <c r="AP392" s="23">
        <v>121.107</v>
      </c>
    </row>
    <row r="393" spans="1:42" customFormat="1" x14ac:dyDescent="0.25">
      <c r="A393" s="21">
        <v>170</v>
      </c>
      <c r="B393" s="21">
        <v>4826</v>
      </c>
      <c r="C393" s="22" t="s">
        <v>504</v>
      </c>
      <c r="D393" s="22" t="s">
        <v>207</v>
      </c>
      <c r="E393" s="24">
        <v>40030</v>
      </c>
      <c r="F393" s="21">
        <v>2009</v>
      </c>
      <c r="G393" s="22" t="s">
        <v>204</v>
      </c>
      <c r="H393" s="22" t="s">
        <v>41</v>
      </c>
      <c r="I393" s="21">
        <v>4</v>
      </c>
      <c r="J393" s="22" t="s">
        <v>505</v>
      </c>
      <c r="K393" s="22" t="s">
        <v>506</v>
      </c>
      <c r="L393" s="22" t="s">
        <v>496</v>
      </c>
      <c r="M393" s="22" t="s">
        <v>68</v>
      </c>
      <c r="N393" s="22" t="s">
        <v>227</v>
      </c>
      <c r="O393" s="22" t="s">
        <v>464</v>
      </c>
      <c r="P393" s="22" t="s">
        <v>497</v>
      </c>
      <c r="Q393" s="22" t="s">
        <v>61</v>
      </c>
      <c r="R393" s="26">
        <v>48.802878</v>
      </c>
      <c r="S393" s="26">
        <v>-114.645354</v>
      </c>
      <c r="T393" s="22" t="s">
        <v>207</v>
      </c>
      <c r="U393" s="22" t="s">
        <v>44</v>
      </c>
      <c r="V393" s="27">
        <v>67.214690000000004</v>
      </c>
      <c r="W393" s="22" t="s">
        <v>55</v>
      </c>
      <c r="X393" s="21">
        <v>80</v>
      </c>
      <c r="Y393" s="27">
        <v>6.38</v>
      </c>
      <c r="Z393" s="27">
        <v>156.9</v>
      </c>
      <c r="AA393" s="23">
        <v>0.78400000000000003</v>
      </c>
      <c r="AB393" s="27">
        <v>2.2610000000000001</v>
      </c>
      <c r="AC393" s="23">
        <v>0.39307692303107333</v>
      </c>
      <c r="AD393" s="27">
        <v>82.855321861058002</v>
      </c>
      <c r="AE393" s="27">
        <v>76.991714893290009</v>
      </c>
      <c r="AF393" s="27">
        <v>16.940000000000001</v>
      </c>
      <c r="AG393" s="27">
        <v>27.47</v>
      </c>
      <c r="AH393" s="25">
        <v>0.01</v>
      </c>
      <c r="AI393" s="27">
        <v>7.8</v>
      </c>
      <c r="AJ393" s="27">
        <v>25.07</v>
      </c>
      <c r="AK393" s="27">
        <v>100</v>
      </c>
      <c r="AL393" s="27">
        <v>58.97</v>
      </c>
      <c r="AM393" s="29">
        <v>94</v>
      </c>
      <c r="AN393" s="27">
        <v>44.44</v>
      </c>
      <c r="AO393" s="27">
        <v>803.06</v>
      </c>
      <c r="AP393" s="23">
        <v>145.65199999999999</v>
      </c>
    </row>
    <row r="394" spans="1:42" customFormat="1" x14ac:dyDescent="0.25">
      <c r="A394" s="21">
        <v>170</v>
      </c>
      <c r="B394" s="21">
        <v>7895</v>
      </c>
      <c r="C394" s="22" t="s">
        <v>504</v>
      </c>
      <c r="D394" s="22" t="s">
        <v>207</v>
      </c>
      <c r="E394" s="24">
        <v>41868</v>
      </c>
      <c r="F394" s="21">
        <v>2014</v>
      </c>
      <c r="G394" s="22" t="s">
        <v>204</v>
      </c>
      <c r="H394" s="22" t="s">
        <v>41</v>
      </c>
      <c r="I394" s="21">
        <v>4</v>
      </c>
      <c r="J394" s="22" t="s">
        <v>505</v>
      </c>
      <c r="K394" s="22" t="s">
        <v>506</v>
      </c>
      <c r="L394" s="22" t="s">
        <v>496</v>
      </c>
      <c r="M394" s="22" t="s">
        <v>68</v>
      </c>
      <c r="N394" s="22" t="s">
        <v>227</v>
      </c>
      <c r="O394" s="22" t="s">
        <v>464</v>
      </c>
      <c r="P394" s="22" t="s">
        <v>497</v>
      </c>
      <c r="Q394" s="22" t="s">
        <v>61</v>
      </c>
      <c r="R394" s="26">
        <v>48.802878</v>
      </c>
      <c r="S394" s="26">
        <v>-114.645354</v>
      </c>
      <c r="T394" s="22" t="s">
        <v>207</v>
      </c>
      <c r="U394" s="22" t="s">
        <v>44</v>
      </c>
      <c r="V394" s="27">
        <v>64.63561</v>
      </c>
      <c r="W394" s="22" t="s">
        <v>55</v>
      </c>
      <c r="X394" s="21">
        <v>90</v>
      </c>
      <c r="Y394" s="27">
        <v>6.46</v>
      </c>
      <c r="Z394" s="27">
        <v>162</v>
      </c>
      <c r="AA394" s="23">
        <v>0.92600000000000005</v>
      </c>
      <c r="AB394" s="27">
        <v>2.508</v>
      </c>
      <c r="AC394" s="23">
        <v>0.3093333303928375</v>
      </c>
      <c r="AD394" s="27">
        <v>92.592592592592581</v>
      </c>
      <c r="AE394" s="27">
        <v>69.753085242377395</v>
      </c>
      <c r="AF394" s="27">
        <v>14.86</v>
      </c>
      <c r="AG394" s="27">
        <v>22.93</v>
      </c>
      <c r="AH394" s="25">
        <v>2.0500000000000001E-2</v>
      </c>
      <c r="AI394" s="27">
        <v>8.57</v>
      </c>
      <c r="AJ394" s="27">
        <v>14.82</v>
      </c>
      <c r="AK394" s="27">
        <v>97.5</v>
      </c>
      <c r="AL394" s="27">
        <v>70</v>
      </c>
      <c r="AM394" s="29">
        <v>107</v>
      </c>
      <c r="AN394" s="27">
        <v>42.5</v>
      </c>
      <c r="AO394" s="27">
        <v>672.84</v>
      </c>
      <c r="AP394" s="23">
        <v>107.952</v>
      </c>
    </row>
    <row r="395" spans="1:42" customFormat="1" x14ac:dyDescent="0.25">
      <c r="A395" s="21">
        <v>171</v>
      </c>
      <c r="B395" s="21">
        <v>212</v>
      </c>
      <c r="C395" s="22" t="s">
        <v>507</v>
      </c>
      <c r="D395" s="22" t="s">
        <v>43</v>
      </c>
      <c r="E395" s="24">
        <v>38215</v>
      </c>
      <c r="F395" s="21">
        <v>2004</v>
      </c>
      <c r="G395" s="22" t="s">
        <v>204</v>
      </c>
      <c r="H395" s="22" t="s">
        <v>41</v>
      </c>
      <c r="I395" s="21">
        <v>4</v>
      </c>
      <c r="J395" s="22" t="s">
        <v>508</v>
      </c>
      <c r="K395" s="22" t="s">
        <v>509</v>
      </c>
      <c r="L395" s="22" t="s">
        <v>496</v>
      </c>
      <c r="M395" s="22" t="s">
        <v>50</v>
      </c>
      <c r="N395" s="22" t="s">
        <v>227</v>
      </c>
      <c r="O395" s="22" t="s">
        <v>464</v>
      </c>
      <c r="P395" s="22" t="s">
        <v>497</v>
      </c>
      <c r="Q395" s="22" t="s">
        <v>61</v>
      </c>
      <c r="R395" s="26">
        <v>48.992365999999997</v>
      </c>
      <c r="S395" s="26">
        <v>-114.49078900000001</v>
      </c>
      <c r="T395" s="22" t="s">
        <v>43</v>
      </c>
      <c r="U395" s="22" t="s">
        <v>55</v>
      </c>
      <c r="V395" s="27">
        <v>31.831421296830101</v>
      </c>
      <c r="W395" s="22" t="s">
        <v>55</v>
      </c>
      <c r="X395" s="21">
        <v>210</v>
      </c>
      <c r="Y395" s="27">
        <v>2.52</v>
      </c>
      <c r="Z395" s="27">
        <v>166</v>
      </c>
      <c r="AA395" s="23">
        <v>2.8130000000000002</v>
      </c>
      <c r="AB395" s="27">
        <v>1.1859999999999999</v>
      </c>
      <c r="AC395" s="23">
        <v>0.1433333362142245</v>
      </c>
      <c r="AD395" s="27">
        <v>90.361445783132524</v>
      </c>
      <c r="AE395" s="27">
        <v>42.650602237287778</v>
      </c>
      <c r="AF395" s="55"/>
      <c r="AG395" s="55"/>
      <c r="AH395" s="25">
        <v>1.2E-2</v>
      </c>
      <c r="AI395" s="27">
        <v>55.63</v>
      </c>
      <c r="AJ395" s="27">
        <v>63.63</v>
      </c>
      <c r="AK395" s="27">
        <v>100</v>
      </c>
      <c r="AL395" s="27">
        <v>78.569999999999993</v>
      </c>
      <c r="AM395" s="29">
        <v>102</v>
      </c>
      <c r="AN395" s="27">
        <v>27.78</v>
      </c>
      <c r="AO395" s="27">
        <v>222.89</v>
      </c>
      <c r="AP395" s="23">
        <v>47.322000000000003</v>
      </c>
    </row>
    <row r="396" spans="1:42" customFormat="1" x14ac:dyDescent="0.25">
      <c r="A396" s="21">
        <v>171</v>
      </c>
      <c r="B396" s="21">
        <v>4827</v>
      </c>
      <c r="C396" s="22" t="s">
        <v>507</v>
      </c>
      <c r="D396" s="22" t="s">
        <v>43</v>
      </c>
      <c r="E396" s="24">
        <v>40032</v>
      </c>
      <c r="F396" s="21">
        <v>2009</v>
      </c>
      <c r="G396" s="22" t="s">
        <v>204</v>
      </c>
      <c r="H396" s="22" t="s">
        <v>41</v>
      </c>
      <c r="I396" s="21">
        <v>4</v>
      </c>
      <c r="J396" s="22" t="s">
        <v>508</v>
      </c>
      <c r="K396" s="22" t="s">
        <v>509</v>
      </c>
      <c r="L396" s="22" t="s">
        <v>496</v>
      </c>
      <c r="M396" s="22" t="s">
        <v>50</v>
      </c>
      <c r="N396" s="22" t="s">
        <v>227</v>
      </c>
      <c r="O396" s="22" t="s">
        <v>464</v>
      </c>
      <c r="P396" s="22" t="s">
        <v>497</v>
      </c>
      <c r="Q396" s="22" t="s">
        <v>61</v>
      </c>
      <c r="R396" s="26">
        <v>48.992365999999997</v>
      </c>
      <c r="S396" s="26">
        <v>-114.49078900000001</v>
      </c>
      <c r="T396" s="22" t="s">
        <v>43</v>
      </c>
      <c r="U396" s="22" t="s">
        <v>44</v>
      </c>
      <c r="V396" s="27">
        <v>65.555359999999993</v>
      </c>
      <c r="W396" s="22" t="s">
        <v>55</v>
      </c>
      <c r="X396" s="21">
        <v>220</v>
      </c>
      <c r="Y396" s="27">
        <v>2.84</v>
      </c>
      <c r="Z396" s="27">
        <v>161.9</v>
      </c>
      <c r="AA396" s="23">
        <v>2.952</v>
      </c>
      <c r="AB396" s="27">
        <v>1.0609999999999999</v>
      </c>
      <c r="AC396" s="23">
        <v>0.16357142797538213</v>
      </c>
      <c r="AD396" s="27">
        <v>86.473131562693013</v>
      </c>
      <c r="AE396" s="27">
        <v>37.801111679595515</v>
      </c>
      <c r="AF396" s="27">
        <v>11.69</v>
      </c>
      <c r="AG396" s="27">
        <v>31.23</v>
      </c>
      <c r="AH396" s="25">
        <v>3.3000000000000002E-2</v>
      </c>
      <c r="AI396" s="27">
        <v>6.17</v>
      </c>
      <c r="AJ396" s="27">
        <v>9.4700000000000006</v>
      </c>
      <c r="AK396" s="27">
        <v>97.5</v>
      </c>
      <c r="AL396" s="27">
        <v>85</v>
      </c>
      <c r="AM396" s="29">
        <v>93</v>
      </c>
      <c r="AN396" s="27">
        <v>46.15</v>
      </c>
      <c r="AO396" s="27">
        <v>296.48</v>
      </c>
      <c r="AP396" s="23">
        <v>62.564</v>
      </c>
    </row>
    <row r="397" spans="1:42" customFormat="1" x14ac:dyDescent="0.25">
      <c r="A397" s="21">
        <v>171</v>
      </c>
      <c r="B397" s="21">
        <v>7896</v>
      </c>
      <c r="C397" s="22" t="s">
        <v>507</v>
      </c>
      <c r="D397" s="22" t="s">
        <v>43</v>
      </c>
      <c r="E397" s="24">
        <v>41866</v>
      </c>
      <c r="F397" s="21">
        <v>2014</v>
      </c>
      <c r="G397" s="22" t="s">
        <v>204</v>
      </c>
      <c r="H397" s="22" t="s">
        <v>41</v>
      </c>
      <c r="I397" s="21">
        <v>4</v>
      </c>
      <c r="J397" s="22" t="s">
        <v>508</v>
      </c>
      <c r="K397" s="22" t="s">
        <v>509</v>
      </c>
      <c r="L397" s="22" t="s">
        <v>496</v>
      </c>
      <c r="M397" s="22" t="s">
        <v>50</v>
      </c>
      <c r="N397" s="22" t="s">
        <v>227</v>
      </c>
      <c r="O397" s="22" t="s">
        <v>464</v>
      </c>
      <c r="P397" s="22" t="s">
        <v>497</v>
      </c>
      <c r="Q397" s="22" t="s">
        <v>61</v>
      </c>
      <c r="R397" s="26">
        <v>48.992365999999997</v>
      </c>
      <c r="S397" s="26">
        <v>-114.49078900000001</v>
      </c>
      <c r="T397" s="22" t="s">
        <v>43</v>
      </c>
      <c r="U397" s="22" t="s">
        <v>44</v>
      </c>
      <c r="V397" s="27">
        <v>64.657380000000003</v>
      </c>
      <c r="W397" s="22" t="s">
        <v>55</v>
      </c>
      <c r="X397" s="21">
        <v>200</v>
      </c>
      <c r="Y397" s="27">
        <v>3.1</v>
      </c>
      <c r="Z397" s="27">
        <v>167.7</v>
      </c>
      <c r="AA397" s="23">
        <v>2.8559999999999999</v>
      </c>
      <c r="AB397" s="27">
        <v>1.117</v>
      </c>
      <c r="AC397" s="23">
        <v>0.16823529452085495</v>
      </c>
      <c r="AD397" s="27">
        <v>101.37149672033394</v>
      </c>
      <c r="AE397" s="27">
        <v>37.686344833692488</v>
      </c>
      <c r="AF397" s="27">
        <v>9.61</v>
      </c>
      <c r="AG397" s="27">
        <v>33.83</v>
      </c>
      <c r="AH397" s="25">
        <v>0.02</v>
      </c>
      <c r="AI397" s="27">
        <v>1.33</v>
      </c>
      <c r="AJ397" s="27">
        <v>5.27</v>
      </c>
      <c r="AK397" s="27">
        <v>100</v>
      </c>
      <c r="AL397" s="27">
        <v>92.5</v>
      </c>
      <c r="AM397" s="29">
        <v>91</v>
      </c>
      <c r="AN397" s="27">
        <v>47.5</v>
      </c>
      <c r="AO397" s="27">
        <v>322</v>
      </c>
      <c r="AP397" s="23">
        <v>64.596000000000004</v>
      </c>
    </row>
    <row r="398" spans="1:42" customFormat="1" x14ac:dyDescent="0.25">
      <c r="A398" s="21">
        <v>171</v>
      </c>
      <c r="B398" s="21">
        <v>10554</v>
      </c>
      <c r="C398" s="22" t="s">
        <v>507</v>
      </c>
      <c r="D398" s="22" t="s">
        <v>43</v>
      </c>
      <c r="E398" s="24">
        <v>43685</v>
      </c>
      <c r="F398" s="21">
        <v>2019</v>
      </c>
      <c r="G398" s="22" t="s">
        <v>204</v>
      </c>
      <c r="H398" s="22" t="s">
        <v>41</v>
      </c>
      <c r="I398" s="21">
        <v>4</v>
      </c>
      <c r="J398" s="22" t="s">
        <v>508</v>
      </c>
      <c r="K398" s="22" t="s">
        <v>509</v>
      </c>
      <c r="L398" s="22" t="s">
        <v>496</v>
      </c>
      <c r="M398" s="22" t="s">
        <v>50</v>
      </c>
      <c r="N398" s="22" t="s">
        <v>227</v>
      </c>
      <c r="O398" s="22" t="s">
        <v>464</v>
      </c>
      <c r="P398" s="22" t="s">
        <v>497</v>
      </c>
      <c r="Q398" s="22" t="s">
        <v>61</v>
      </c>
      <c r="R398" s="26">
        <v>48.992365999999997</v>
      </c>
      <c r="S398" s="26">
        <v>-114.49078900000001</v>
      </c>
      <c r="T398" s="22" t="s">
        <v>43</v>
      </c>
      <c r="U398" s="22" t="s">
        <v>44</v>
      </c>
      <c r="V398" s="27">
        <v>37.8406786799234</v>
      </c>
      <c r="W398" s="22" t="s">
        <v>55</v>
      </c>
      <c r="X398" s="21">
        <v>200</v>
      </c>
      <c r="Y398" s="27">
        <v>2.95</v>
      </c>
      <c r="Z398" s="27">
        <v>179.8</v>
      </c>
      <c r="AA398" s="23">
        <v>2.3029999999999999</v>
      </c>
      <c r="AB398" s="27">
        <v>1.264</v>
      </c>
      <c r="AC398" s="23">
        <v>0.13411764603327303</v>
      </c>
      <c r="AD398" s="27">
        <v>94.549499443826477</v>
      </c>
      <c r="AE398" s="27">
        <v>37.152391453340925</v>
      </c>
      <c r="AF398" s="27">
        <v>9.3699999999999992</v>
      </c>
      <c r="AG398" s="27">
        <v>27.99</v>
      </c>
      <c r="AH398" s="25">
        <v>3.2000000000000001E-2</v>
      </c>
      <c r="AI398" s="27">
        <v>40.229999999999997</v>
      </c>
      <c r="AJ398" s="27">
        <v>45.29</v>
      </c>
      <c r="AK398" s="27">
        <v>100</v>
      </c>
      <c r="AL398" s="27">
        <v>95.24</v>
      </c>
      <c r="AM398" s="29">
        <v>113</v>
      </c>
      <c r="AN398" s="27">
        <v>35.71</v>
      </c>
      <c r="AO398" s="27">
        <v>378.2</v>
      </c>
      <c r="AP398" s="23">
        <v>43.500999999999998</v>
      </c>
    </row>
    <row r="399" spans="1:42" customFormat="1" x14ac:dyDescent="0.25">
      <c r="A399" s="21">
        <v>172</v>
      </c>
      <c r="B399" s="21">
        <v>213</v>
      </c>
      <c r="C399" s="22" t="s">
        <v>510</v>
      </c>
      <c r="D399" s="22" t="s">
        <v>43</v>
      </c>
      <c r="E399" s="24">
        <v>38211</v>
      </c>
      <c r="F399" s="21">
        <v>2004</v>
      </c>
      <c r="G399" s="22" t="s">
        <v>204</v>
      </c>
      <c r="H399" s="22" t="s">
        <v>41</v>
      </c>
      <c r="I399" s="21">
        <v>4</v>
      </c>
      <c r="J399" s="22" t="s">
        <v>511</v>
      </c>
      <c r="K399" s="22" t="s">
        <v>512</v>
      </c>
      <c r="L399" s="22" t="s">
        <v>496</v>
      </c>
      <c r="M399" s="22" t="s">
        <v>63</v>
      </c>
      <c r="N399" s="22" t="s">
        <v>227</v>
      </c>
      <c r="O399" s="22" t="s">
        <v>464</v>
      </c>
      <c r="P399" s="22" t="s">
        <v>497</v>
      </c>
      <c r="Q399" s="22" t="s">
        <v>61</v>
      </c>
      <c r="R399" s="26">
        <v>48.879621999999998</v>
      </c>
      <c r="S399" s="26">
        <v>-114.45979699999999</v>
      </c>
      <c r="T399" s="22" t="s">
        <v>43</v>
      </c>
      <c r="U399" s="22" t="s">
        <v>55</v>
      </c>
      <c r="V399" s="27">
        <v>24.440179022788701</v>
      </c>
      <c r="W399" s="22" t="s">
        <v>55</v>
      </c>
      <c r="X399" s="21">
        <v>240</v>
      </c>
      <c r="Y399" s="27">
        <v>1.35</v>
      </c>
      <c r="Z399" s="27">
        <v>169.1</v>
      </c>
      <c r="AA399" s="23">
        <v>3.5129999999999999</v>
      </c>
      <c r="AB399" s="27">
        <v>1.3120000000000001</v>
      </c>
      <c r="AC399" s="23">
        <v>0.1348275889096589</v>
      </c>
      <c r="AD399" s="27">
        <v>171.49615612063869</v>
      </c>
      <c r="AE399" s="27">
        <v>64.813719565596259</v>
      </c>
      <c r="AF399" s="55"/>
      <c r="AG399" s="55"/>
      <c r="AH399" s="25">
        <v>2E-3</v>
      </c>
      <c r="AI399" s="27">
        <v>71.37</v>
      </c>
      <c r="AJ399" s="27">
        <v>74.23</v>
      </c>
      <c r="AK399" s="27">
        <v>100</v>
      </c>
      <c r="AL399" s="27">
        <v>73.81</v>
      </c>
      <c r="AM399" s="29">
        <v>105</v>
      </c>
      <c r="AN399" s="27">
        <v>24.39</v>
      </c>
      <c r="AO399" s="27">
        <v>124.19</v>
      </c>
      <c r="AP399" s="23">
        <v>16.850999999999999</v>
      </c>
    </row>
    <row r="400" spans="1:42" customFormat="1" x14ac:dyDescent="0.25">
      <c r="A400" s="21">
        <v>172</v>
      </c>
      <c r="B400" s="21">
        <v>4828</v>
      </c>
      <c r="C400" s="22" t="s">
        <v>510</v>
      </c>
      <c r="D400" s="22" t="s">
        <v>43</v>
      </c>
      <c r="E400" s="24">
        <v>40031</v>
      </c>
      <c r="F400" s="21">
        <v>2009</v>
      </c>
      <c r="G400" s="22" t="s">
        <v>204</v>
      </c>
      <c r="H400" s="22" t="s">
        <v>41</v>
      </c>
      <c r="I400" s="21">
        <v>4</v>
      </c>
      <c r="J400" s="22" t="s">
        <v>511</v>
      </c>
      <c r="K400" s="22" t="s">
        <v>512</v>
      </c>
      <c r="L400" s="22" t="s">
        <v>496</v>
      </c>
      <c r="M400" s="22" t="s">
        <v>63</v>
      </c>
      <c r="N400" s="22" t="s">
        <v>227</v>
      </c>
      <c r="O400" s="22" t="s">
        <v>464</v>
      </c>
      <c r="P400" s="22" t="s">
        <v>497</v>
      </c>
      <c r="Q400" s="22" t="s">
        <v>61</v>
      </c>
      <c r="R400" s="26">
        <v>48.879621999999998</v>
      </c>
      <c r="S400" s="26">
        <v>-114.45979699999999</v>
      </c>
      <c r="T400" s="22" t="s">
        <v>43</v>
      </c>
      <c r="U400" s="22" t="s">
        <v>44</v>
      </c>
      <c r="V400" s="27">
        <v>41.76464</v>
      </c>
      <c r="W400" s="22" t="s">
        <v>55</v>
      </c>
      <c r="X400" s="21">
        <v>300</v>
      </c>
      <c r="Y400" s="27">
        <v>1.84</v>
      </c>
      <c r="Z400" s="27">
        <v>164.2</v>
      </c>
      <c r="AA400" s="23">
        <v>3.581</v>
      </c>
      <c r="AB400" s="27">
        <v>1.206</v>
      </c>
      <c r="AC400" s="23">
        <v>0.21038462064014032</v>
      </c>
      <c r="AD400" s="27">
        <v>158.34348355663826</v>
      </c>
      <c r="AE400" s="27">
        <v>46.833129878746895</v>
      </c>
      <c r="AF400" s="27">
        <v>7.6</v>
      </c>
      <c r="AG400" s="27">
        <v>34.21</v>
      </c>
      <c r="AH400" s="25">
        <v>1.4999999999999999E-2</v>
      </c>
      <c r="AI400" s="27">
        <v>58.15</v>
      </c>
      <c r="AJ400" s="27">
        <v>64.150000000000006</v>
      </c>
      <c r="AK400" s="27">
        <v>100</v>
      </c>
      <c r="AL400" s="27">
        <v>52.5</v>
      </c>
      <c r="AM400" s="29">
        <v>91</v>
      </c>
      <c r="AN400" s="27">
        <v>47.5</v>
      </c>
      <c r="AO400" s="27">
        <v>194.88</v>
      </c>
      <c r="AP400" s="23">
        <v>11.327</v>
      </c>
    </row>
    <row r="401" spans="1:42" customFormat="1" x14ac:dyDescent="0.25">
      <c r="A401" s="21">
        <v>172</v>
      </c>
      <c r="B401" s="21">
        <v>7897</v>
      </c>
      <c r="C401" s="22" t="s">
        <v>510</v>
      </c>
      <c r="D401" s="22" t="s">
        <v>43</v>
      </c>
      <c r="E401" s="24">
        <v>41865</v>
      </c>
      <c r="F401" s="21">
        <v>2014</v>
      </c>
      <c r="G401" s="22" t="s">
        <v>204</v>
      </c>
      <c r="H401" s="22" t="s">
        <v>41</v>
      </c>
      <c r="I401" s="21">
        <v>4</v>
      </c>
      <c r="J401" s="22" t="s">
        <v>511</v>
      </c>
      <c r="K401" s="22" t="s">
        <v>512</v>
      </c>
      <c r="L401" s="22" t="s">
        <v>496</v>
      </c>
      <c r="M401" s="22" t="s">
        <v>63</v>
      </c>
      <c r="N401" s="22" t="s">
        <v>227</v>
      </c>
      <c r="O401" s="22" t="s">
        <v>464</v>
      </c>
      <c r="P401" s="22" t="s">
        <v>497</v>
      </c>
      <c r="Q401" s="22" t="s">
        <v>61</v>
      </c>
      <c r="R401" s="26">
        <v>48.879621999999998</v>
      </c>
      <c r="S401" s="26">
        <v>-114.45979699999999</v>
      </c>
      <c r="T401" s="22" t="s">
        <v>43</v>
      </c>
      <c r="U401" s="22" t="s">
        <v>44</v>
      </c>
      <c r="V401" s="27">
        <v>39.908059999999999</v>
      </c>
      <c r="W401" s="22" t="s">
        <v>55</v>
      </c>
      <c r="X401" s="21">
        <v>250</v>
      </c>
      <c r="Y401" s="27">
        <v>1.89</v>
      </c>
      <c r="Z401" s="27">
        <v>165.3</v>
      </c>
      <c r="AA401" s="23">
        <v>3.4420000000000002</v>
      </c>
      <c r="AB401" s="27">
        <v>1.224</v>
      </c>
      <c r="AC401" s="23">
        <v>0.17071428881692036</v>
      </c>
      <c r="AD401" s="27">
        <v>169.38898971566846</v>
      </c>
      <c r="AE401" s="27">
        <v>51.663641596446233</v>
      </c>
      <c r="AF401" s="27">
        <v>6.05</v>
      </c>
      <c r="AG401" s="27">
        <v>20.170000000000002</v>
      </c>
      <c r="AH401" s="25">
        <v>2.5000000000000001E-2</v>
      </c>
      <c r="AI401" s="27">
        <v>29.33</v>
      </c>
      <c r="AJ401" s="27">
        <v>38.130000000000003</v>
      </c>
      <c r="AK401" s="27">
        <v>97.5</v>
      </c>
      <c r="AL401" s="27">
        <v>45</v>
      </c>
      <c r="AM401" s="29">
        <v>96</v>
      </c>
      <c r="AN401" s="27">
        <v>47.5</v>
      </c>
      <c r="AO401" s="27">
        <v>290.38</v>
      </c>
      <c r="AP401" s="23">
        <v>51.551000000000002</v>
      </c>
    </row>
    <row r="402" spans="1:42" customFormat="1" x14ac:dyDescent="0.25">
      <c r="A402" s="21">
        <v>172</v>
      </c>
      <c r="B402" s="21">
        <v>10555</v>
      </c>
      <c r="C402" s="22" t="s">
        <v>510</v>
      </c>
      <c r="D402" s="22" t="s">
        <v>43</v>
      </c>
      <c r="E402" s="24">
        <v>43688</v>
      </c>
      <c r="F402" s="21">
        <v>2019</v>
      </c>
      <c r="G402" s="22" t="s">
        <v>204</v>
      </c>
      <c r="H402" s="22" t="s">
        <v>41</v>
      </c>
      <c r="I402" s="21">
        <v>4</v>
      </c>
      <c r="J402" s="22" t="s">
        <v>511</v>
      </c>
      <c r="K402" s="22" t="s">
        <v>512</v>
      </c>
      <c r="L402" s="22" t="s">
        <v>496</v>
      </c>
      <c r="M402" s="22" t="s">
        <v>63</v>
      </c>
      <c r="N402" s="22" t="s">
        <v>227</v>
      </c>
      <c r="O402" s="22" t="s">
        <v>464</v>
      </c>
      <c r="P402" s="22" t="s">
        <v>497</v>
      </c>
      <c r="Q402" s="22" t="s">
        <v>61</v>
      </c>
      <c r="R402" s="26">
        <v>48.879621999999998</v>
      </c>
      <c r="S402" s="26">
        <v>-114.45979699999999</v>
      </c>
      <c r="T402" s="22" t="s">
        <v>43</v>
      </c>
      <c r="U402" s="22" t="s">
        <v>53</v>
      </c>
      <c r="V402" s="27"/>
      <c r="W402" s="22" t="s">
        <v>55</v>
      </c>
      <c r="X402" s="21">
        <v>250</v>
      </c>
      <c r="Y402" s="27">
        <v>2.4</v>
      </c>
      <c r="Z402" s="27">
        <v>163</v>
      </c>
      <c r="AA402" s="23">
        <v>3.46</v>
      </c>
      <c r="AB402" s="27">
        <v>1.181</v>
      </c>
      <c r="AC402" s="23">
        <v>0</v>
      </c>
      <c r="AD402" s="27">
        <v>0</v>
      </c>
      <c r="AE402" s="27">
        <v>0</v>
      </c>
      <c r="AF402" s="27">
        <v>10.51</v>
      </c>
      <c r="AG402" s="55"/>
      <c r="AH402" s="25">
        <v>1.4999999999999999E-2</v>
      </c>
      <c r="AI402" s="55"/>
      <c r="AJ402" s="55"/>
      <c r="AK402" s="27">
        <v>100</v>
      </c>
      <c r="AL402" s="27">
        <v>72.5</v>
      </c>
      <c r="AM402" s="29">
        <v>113</v>
      </c>
      <c r="AN402" s="27">
        <v>25</v>
      </c>
      <c r="AO402" s="27">
        <v>171.78</v>
      </c>
      <c r="AP402" s="23">
        <v>41.758000000000003</v>
      </c>
    </row>
    <row r="403" spans="1:42" customFormat="1" x14ac:dyDescent="0.25">
      <c r="A403" s="21">
        <v>173</v>
      </c>
      <c r="B403" s="21">
        <v>214</v>
      </c>
      <c r="C403" s="22" t="s">
        <v>513</v>
      </c>
      <c r="D403" s="22" t="s">
        <v>43</v>
      </c>
      <c r="E403" s="24">
        <v>38212</v>
      </c>
      <c r="F403" s="21">
        <v>2004</v>
      </c>
      <c r="G403" s="22" t="s">
        <v>204</v>
      </c>
      <c r="H403" s="22" t="s">
        <v>41</v>
      </c>
      <c r="I403" s="21">
        <v>4</v>
      </c>
      <c r="J403" s="22" t="s">
        <v>514</v>
      </c>
      <c r="K403" s="22" t="s">
        <v>515</v>
      </c>
      <c r="L403" s="22" t="s">
        <v>496</v>
      </c>
      <c r="M403" s="22" t="s">
        <v>56</v>
      </c>
      <c r="N403" s="22" t="s">
        <v>227</v>
      </c>
      <c r="O403" s="22" t="s">
        <v>464</v>
      </c>
      <c r="P403" s="22" t="s">
        <v>497</v>
      </c>
      <c r="Q403" s="22" t="s">
        <v>61</v>
      </c>
      <c r="R403" s="26">
        <v>48.881245</v>
      </c>
      <c r="S403" s="26">
        <v>-114.391904</v>
      </c>
      <c r="T403" s="22" t="s">
        <v>43</v>
      </c>
      <c r="U403" s="22" t="s">
        <v>55</v>
      </c>
      <c r="V403" s="27">
        <v>45.160213829863899</v>
      </c>
      <c r="W403" s="22" t="s">
        <v>55</v>
      </c>
      <c r="X403" s="21">
        <v>240</v>
      </c>
      <c r="Y403" s="27">
        <v>3.37</v>
      </c>
      <c r="Z403" s="27">
        <v>186.4</v>
      </c>
      <c r="AA403" s="23">
        <v>1.915</v>
      </c>
      <c r="AB403" s="27">
        <v>1.165</v>
      </c>
      <c r="AC403" s="23">
        <v>0.22599999755620956</v>
      </c>
      <c r="AD403" s="27">
        <v>53.648068669527902</v>
      </c>
      <c r="AE403" s="27">
        <v>34.388411966004597</v>
      </c>
      <c r="AF403" s="55"/>
      <c r="AG403" s="55"/>
      <c r="AH403" s="25">
        <v>4.9000000000000002E-2</v>
      </c>
      <c r="AI403" s="27">
        <v>4.71</v>
      </c>
      <c r="AJ403" s="27">
        <v>8.06</v>
      </c>
      <c r="AK403" s="27">
        <v>93.48</v>
      </c>
      <c r="AL403" s="27">
        <v>63.04</v>
      </c>
      <c r="AM403" s="29">
        <v>106</v>
      </c>
      <c r="AN403" s="27">
        <v>25</v>
      </c>
      <c r="AO403" s="27">
        <v>139.47999999999999</v>
      </c>
      <c r="AP403" s="23">
        <v>28.765999999999998</v>
      </c>
    </row>
    <row r="404" spans="1:42" customFormat="1" x14ac:dyDescent="0.25">
      <c r="A404" s="21">
        <v>173</v>
      </c>
      <c r="B404" s="21">
        <v>4829</v>
      </c>
      <c r="C404" s="22" t="s">
        <v>513</v>
      </c>
      <c r="D404" s="22" t="s">
        <v>43</v>
      </c>
      <c r="E404" s="24">
        <v>40034</v>
      </c>
      <c r="F404" s="21">
        <v>2009</v>
      </c>
      <c r="G404" s="22" t="s">
        <v>204</v>
      </c>
      <c r="H404" s="22" t="s">
        <v>41</v>
      </c>
      <c r="I404" s="21">
        <v>4</v>
      </c>
      <c r="J404" s="22" t="s">
        <v>514</v>
      </c>
      <c r="K404" s="22" t="s">
        <v>515</v>
      </c>
      <c r="L404" s="22" t="s">
        <v>496</v>
      </c>
      <c r="M404" s="22" t="s">
        <v>56</v>
      </c>
      <c r="N404" s="22" t="s">
        <v>227</v>
      </c>
      <c r="O404" s="22" t="s">
        <v>464</v>
      </c>
      <c r="P404" s="22" t="s">
        <v>497</v>
      </c>
      <c r="Q404" s="22" t="s">
        <v>61</v>
      </c>
      <c r="R404" s="26">
        <v>48.881245</v>
      </c>
      <c r="S404" s="26">
        <v>-114.391904</v>
      </c>
      <c r="T404" s="22" t="s">
        <v>43</v>
      </c>
      <c r="U404" s="22" t="s">
        <v>44</v>
      </c>
      <c r="V404" s="27">
        <v>59.455329999999996</v>
      </c>
      <c r="W404" s="22" t="s">
        <v>55</v>
      </c>
      <c r="X404" s="21">
        <v>260</v>
      </c>
      <c r="Y404" s="27">
        <v>3.8</v>
      </c>
      <c r="Z404" s="27">
        <v>187.8</v>
      </c>
      <c r="AA404" s="23">
        <v>1.8740000000000001</v>
      </c>
      <c r="AB404" s="27">
        <v>1.123</v>
      </c>
      <c r="AC404" s="23">
        <v>0.22999999920527139</v>
      </c>
      <c r="AD404" s="27">
        <v>47.923322683706068</v>
      </c>
      <c r="AE404" s="27">
        <v>30.990415995621195</v>
      </c>
      <c r="AF404" s="27">
        <v>11.14</v>
      </c>
      <c r="AG404" s="27">
        <v>23.58</v>
      </c>
      <c r="AH404" s="25">
        <v>7.3499999999999996E-2</v>
      </c>
      <c r="AI404" s="27">
        <v>0.96</v>
      </c>
      <c r="AJ404" s="27">
        <v>2.67</v>
      </c>
      <c r="AK404" s="27">
        <v>100</v>
      </c>
      <c r="AL404" s="27">
        <v>78.260000000000005</v>
      </c>
      <c r="AM404" s="29">
        <v>95</v>
      </c>
      <c r="AN404" s="27">
        <v>47.62</v>
      </c>
      <c r="AO404" s="27">
        <v>197.02</v>
      </c>
      <c r="AP404" s="23">
        <v>36.892000000000003</v>
      </c>
    </row>
    <row r="405" spans="1:42" customFormat="1" x14ac:dyDescent="0.25">
      <c r="A405" s="21">
        <v>173</v>
      </c>
      <c r="B405" s="21">
        <v>7898</v>
      </c>
      <c r="C405" s="22" t="s">
        <v>513</v>
      </c>
      <c r="D405" s="22" t="s">
        <v>43</v>
      </c>
      <c r="E405" s="24">
        <v>41868</v>
      </c>
      <c r="F405" s="21">
        <v>2014</v>
      </c>
      <c r="G405" s="22" t="s">
        <v>204</v>
      </c>
      <c r="H405" s="22" t="s">
        <v>41</v>
      </c>
      <c r="I405" s="21">
        <v>4</v>
      </c>
      <c r="J405" s="22" t="s">
        <v>514</v>
      </c>
      <c r="K405" s="22" t="s">
        <v>515</v>
      </c>
      <c r="L405" s="22" t="s">
        <v>496</v>
      </c>
      <c r="M405" s="22" t="s">
        <v>56</v>
      </c>
      <c r="N405" s="22" t="s">
        <v>227</v>
      </c>
      <c r="O405" s="22" t="s">
        <v>464</v>
      </c>
      <c r="P405" s="22" t="s">
        <v>497</v>
      </c>
      <c r="Q405" s="22" t="s">
        <v>61</v>
      </c>
      <c r="R405" s="26">
        <v>48.881245</v>
      </c>
      <c r="S405" s="26">
        <v>-114.391904</v>
      </c>
      <c r="T405" s="22" t="s">
        <v>43</v>
      </c>
      <c r="U405" s="22" t="s">
        <v>44</v>
      </c>
      <c r="V405" s="27">
        <v>56.784230000000001</v>
      </c>
      <c r="W405" s="22" t="s">
        <v>55</v>
      </c>
      <c r="X405" s="21">
        <v>210</v>
      </c>
      <c r="Y405" s="27">
        <v>4.5</v>
      </c>
      <c r="Z405" s="27">
        <v>178.9</v>
      </c>
      <c r="AA405" s="23">
        <v>1.9119999999999999</v>
      </c>
      <c r="AB405" s="27">
        <v>1.1140000000000001</v>
      </c>
      <c r="AC405" s="23">
        <v>0.23444444437821707</v>
      </c>
      <c r="AD405" s="27">
        <v>50.307434320849637</v>
      </c>
      <c r="AE405" s="27">
        <v>31.078815460205078</v>
      </c>
      <c r="AF405" s="27">
        <v>11.52</v>
      </c>
      <c r="AG405" s="27">
        <v>28.73</v>
      </c>
      <c r="AH405" s="25">
        <v>5.5E-2</v>
      </c>
      <c r="AI405" s="27">
        <v>1.08</v>
      </c>
      <c r="AJ405" s="27">
        <v>2.75</v>
      </c>
      <c r="AK405" s="27">
        <v>100</v>
      </c>
      <c r="AL405" s="27">
        <v>86.36</v>
      </c>
      <c r="AM405" s="29">
        <v>91</v>
      </c>
      <c r="AN405" s="27">
        <v>50</v>
      </c>
      <c r="AO405" s="27">
        <v>212.41</v>
      </c>
      <c r="AP405" s="23">
        <v>47.463000000000001</v>
      </c>
    </row>
    <row r="406" spans="1:42" customFormat="1" x14ac:dyDescent="0.25">
      <c r="A406" s="21">
        <v>173</v>
      </c>
      <c r="B406" s="21">
        <v>10556</v>
      </c>
      <c r="C406" s="22" t="s">
        <v>513</v>
      </c>
      <c r="D406" s="22" t="s">
        <v>43</v>
      </c>
      <c r="E406" s="24">
        <v>43689</v>
      </c>
      <c r="F406" s="21">
        <v>2019</v>
      </c>
      <c r="G406" s="22" t="s">
        <v>204</v>
      </c>
      <c r="H406" s="22" t="s">
        <v>41</v>
      </c>
      <c r="I406" s="21">
        <v>4</v>
      </c>
      <c r="J406" s="22" t="s">
        <v>514</v>
      </c>
      <c r="K406" s="22" t="s">
        <v>515</v>
      </c>
      <c r="L406" s="22" t="s">
        <v>496</v>
      </c>
      <c r="M406" s="22" t="s">
        <v>56</v>
      </c>
      <c r="N406" s="22" t="s">
        <v>227</v>
      </c>
      <c r="O406" s="22" t="s">
        <v>464</v>
      </c>
      <c r="P406" s="22" t="s">
        <v>497</v>
      </c>
      <c r="Q406" s="22" t="s">
        <v>61</v>
      </c>
      <c r="R406" s="26">
        <v>48.881245</v>
      </c>
      <c r="S406" s="26">
        <v>-114.391904</v>
      </c>
      <c r="T406" s="22" t="s">
        <v>43</v>
      </c>
      <c r="U406" s="22" t="s">
        <v>44</v>
      </c>
      <c r="V406" s="27">
        <v>33.027672849421798</v>
      </c>
      <c r="W406" s="22" t="s">
        <v>55</v>
      </c>
      <c r="X406" s="21">
        <v>220</v>
      </c>
      <c r="Y406" s="27">
        <v>4.4800000000000004</v>
      </c>
      <c r="Z406" s="27">
        <v>190.4</v>
      </c>
      <c r="AA406" s="23">
        <v>1.8859999999999999</v>
      </c>
      <c r="AB406" s="27">
        <v>1.117</v>
      </c>
      <c r="AC406" s="23">
        <v>0.25307692701999956</v>
      </c>
      <c r="AD406" s="27">
        <v>68.277310924369743</v>
      </c>
      <c r="AE406" s="27">
        <v>34.453781118162539</v>
      </c>
      <c r="AF406" s="27">
        <v>12.52</v>
      </c>
      <c r="AG406" s="27">
        <v>27.01</v>
      </c>
      <c r="AH406" s="25">
        <v>0.08</v>
      </c>
      <c r="AI406" s="27">
        <v>40.78</v>
      </c>
      <c r="AJ406" s="27">
        <v>43.6</v>
      </c>
      <c r="AK406" s="27">
        <v>100</v>
      </c>
      <c r="AL406" s="27">
        <v>91.3</v>
      </c>
      <c r="AM406" s="29">
        <v>113</v>
      </c>
      <c r="AN406" s="27">
        <v>26.19</v>
      </c>
      <c r="AO406" s="27">
        <v>126.05</v>
      </c>
      <c r="AP406" s="23">
        <v>50.325000000000003</v>
      </c>
    </row>
    <row r="407" spans="1:42" customFormat="1" x14ac:dyDescent="0.25">
      <c r="A407" s="21">
        <v>174</v>
      </c>
      <c r="B407" s="21">
        <v>215</v>
      </c>
      <c r="C407" s="22" t="s">
        <v>516</v>
      </c>
      <c r="D407" s="22" t="s">
        <v>43</v>
      </c>
      <c r="E407" s="24">
        <v>38211</v>
      </c>
      <c r="F407" s="21">
        <v>2004</v>
      </c>
      <c r="G407" s="22" t="s">
        <v>204</v>
      </c>
      <c r="H407" s="22" t="s">
        <v>41</v>
      </c>
      <c r="I407" s="21">
        <v>4</v>
      </c>
      <c r="J407" s="22" t="s">
        <v>517</v>
      </c>
      <c r="K407" s="22" t="s">
        <v>518</v>
      </c>
      <c r="L407" s="22" t="s">
        <v>496</v>
      </c>
      <c r="M407" s="22" t="s">
        <v>64</v>
      </c>
      <c r="N407" s="22" t="s">
        <v>227</v>
      </c>
      <c r="O407" s="22" t="s">
        <v>464</v>
      </c>
      <c r="P407" s="22" t="s">
        <v>497</v>
      </c>
      <c r="Q407" s="22" t="s">
        <v>61</v>
      </c>
      <c r="R407" s="26">
        <v>48.681145000000001</v>
      </c>
      <c r="S407" s="26">
        <v>-114.386646</v>
      </c>
      <c r="T407" s="22" t="s">
        <v>43</v>
      </c>
      <c r="U407" s="22" t="s">
        <v>55</v>
      </c>
      <c r="V407" s="27">
        <v>51.955897615094202</v>
      </c>
      <c r="W407" s="22" t="s">
        <v>55</v>
      </c>
      <c r="X407" s="21">
        <v>90</v>
      </c>
      <c r="Y407" s="27">
        <v>8.3000000000000007</v>
      </c>
      <c r="Z407" s="27">
        <v>204</v>
      </c>
      <c r="AA407" s="23">
        <v>1.75</v>
      </c>
      <c r="AB407" s="27">
        <v>1.0640000000000001</v>
      </c>
      <c r="AC407" s="23">
        <v>0.2159999966621399</v>
      </c>
      <c r="AD407" s="27">
        <v>24.509803921568626</v>
      </c>
      <c r="AE407" s="27">
        <v>19.264705508363015</v>
      </c>
      <c r="AF407" s="55"/>
      <c r="AG407" s="55"/>
      <c r="AH407" s="25">
        <v>9.4500000000000001E-2</v>
      </c>
      <c r="AI407" s="27">
        <v>0.27</v>
      </c>
      <c r="AJ407" s="27">
        <v>0.93</v>
      </c>
      <c r="AK407" s="27">
        <v>87.8</v>
      </c>
      <c r="AL407" s="27">
        <v>60.98</v>
      </c>
      <c r="AM407" s="29">
        <v>93</v>
      </c>
      <c r="AN407" s="27">
        <v>50</v>
      </c>
      <c r="AO407" s="27">
        <v>166.67</v>
      </c>
      <c r="AP407" s="23">
        <v>42.182000000000002</v>
      </c>
    </row>
    <row r="408" spans="1:42" customFormat="1" x14ac:dyDescent="0.25">
      <c r="A408" s="21">
        <v>174</v>
      </c>
      <c r="B408" s="21">
        <v>4830</v>
      </c>
      <c r="C408" s="22" t="s">
        <v>516</v>
      </c>
      <c r="D408" s="22" t="s">
        <v>43</v>
      </c>
      <c r="E408" s="24">
        <v>40035</v>
      </c>
      <c r="F408" s="21">
        <v>2009</v>
      </c>
      <c r="G408" s="22" t="s">
        <v>204</v>
      </c>
      <c r="H408" s="22" t="s">
        <v>41</v>
      </c>
      <c r="I408" s="21">
        <v>4</v>
      </c>
      <c r="J408" s="22" t="s">
        <v>517</v>
      </c>
      <c r="K408" s="22" t="s">
        <v>518</v>
      </c>
      <c r="L408" s="22" t="s">
        <v>496</v>
      </c>
      <c r="M408" s="22" t="s">
        <v>64</v>
      </c>
      <c r="N408" s="22" t="s">
        <v>227</v>
      </c>
      <c r="O408" s="22" t="s">
        <v>464</v>
      </c>
      <c r="P408" s="22" t="s">
        <v>497</v>
      </c>
      <c r="Q408" s="22" t="s">
        <v>61</v>
      </c>
      <c r="R408" s="26">
        <v>48.681145000000001</v>
      </c>
      <c r="S408" s="26">
        <v>-114.386646</v>
      </c>
      <c r="T408" s="22" t="s">
        <v>43</v>
      </c>
      <c r="U408" s="22" t="s">
        <v>44</v>
      </c>
      <c r="V408" s="27">
        <v>52.805259999999997</v>
      </c>
      <c r="W408" s="22" t="s">
        <v>55</v>
      </c>
      <c r="X408" s="21">
        <v>110</v>
      </c>
      <c r="Y408" s="27">
        <v>9.14</v>
      </c>
      <c r="Z408" s="27">
        <v>211.5</v>
      </c>
      <c r="AA408" s="23">
        <v>1.6879999999999999</v>
      </c>
      <c r="AB408" s="27">
        <v>1.077</v>
      </c>
      <c r="AC408" s="23">
        <v>0.26142857330186026</v>
      </c>
      <c r="AD408" s="27">
        <v>33.096926713947987</v>
      </c>
      <c r="AE408" s="27">
        <v>26.997636114170081</v>
      </c>
      <c r="AF408" s="27">
        <v>20.82</v>
      </c>
      <c r="AG408" s="27">
        <v>34.159999999999997</v>
      </c>
      <c r="AH408" s="25">
        <v>0.15</v>
      </c>
      <c r="AI408" s="27">
        <v>1.43</v>
      </c>
      <c r="AJ408" s="27">
        <v>3.52</v>
      </c>
      <c r="AK408" s="27">
        <v>100</v>
      </c>
      <c r="AL408" s="27">
        <v>66.67</v>
      </c>
      <c r="AM408" s="29">
        <v>111</v>
      </c>
      <c r="AN408" s="27">
        <v>36.590000000000003</v>
      </c>
      <c r="AO408" s="27">
        <v>127.66</v>
      </c>
      <c r="AP408" s="23">
        <v>23.337</v>
      </c>
    </row>
    <row r="409" spans="1:42" customFormat="1" x14ac:dyDescent="0.25">
      <c r="A409" s="21">
        <v>174</v>
      </c>
      <c r="B409" s="21">
        <v>10557</v>
      </c>
      <c r="C409" s="22" t="s">
        <v>516</v>
      </c>
      <c r="D409" s="22" t="s">
        <v>43</v>
      </c>
      <c r="E409" s="24">
        <v>43698</v>
      </c>
      <c r="F409" s="21">
        <v>2019</v>
      </c>
      <c r="G409" s="22" t="s">
        <v>204</v>
      </c>
      <c r="H409" s="22" t="s">
        <v>41</v>
      </c>
      <c r="I409" s="21">
        <v>4</v>
      </c>
      <c r="J409" s="22" t="s">
        <v>517</v>
      </c>
      <c r="K409" s="22" t="s">
        <v>518</v>
      </c>
      <c r="L409" s="22" t="s">
        <v>496</v>
      </c>
      <c r="M409" s="22" t="s">
        <v>64</v>
      </c>
      <c r="N409" s="22" t="s">
        <v>227</v>
      </c>
      <c r="O409" s="22" t="s">
        <v>464</v>
      </c>
      <c r="P409" s="22" t="s">
        <v>497</v>
      </c>
      <c r="Q409" s="22" t="s">
        <v>61</v>
      </c>
      <c r="R409" s="26">
        <v>48.681145000000001</v>
      </c>
      <c r="S409" s="26">
        <v>-114.386646</v>
      </c>
      <c r="T409" s="22" t="s">
        <v>43</v>
      </c>
      <c r="U409" s="22" t="s">
        <v>44</v>
      </c>
      <c r="V409" s="27">
        <v>54.369157033369497</v>
      </c>
      <c r="W409" s="22" t="s">
        <v>55</v>
      </c>
      <c r="X409" s="21">
        <v>110</v>
      </c>
      <c r="Y409" s="27">
        <v>8.66</v>
      </c>
      <c r="Z409" s="27">
        <v>205.8</v>
      </c>
      <c r="AA409" s="23">
        <v>1.7370000000000001</v>
      </c>
      <c r="AB409" s="27">
        <v>1.0589999999999999</v>
      </c>
      <c r="AC409" s="23">
        <v>0.33499998971819878</v>
      </c>
      <c r="AD409" s="27">
        <v>19.436345966958211</v>
      </c>
      <c r="AE409" s="27">
        <v>27.988338146079965</v>
      </c>
      <c r="AF409" s="27">
        <v>18.98</v>
      </c>
      <c r="AG409" s="27">
        <v>54.51</v>
      </c>
      <c r="AH409" s="25">
        <v>7.9500000000000001E-2</v>
      </c>
      <c r="AI409" s="27">
        <v>0.33</v>
      </c>
      <c r="AJ409" s="27">
        <v>2.67</v>
      </c>
      <c r="AK409" s="27">
        <v>97.5</v>
      </c>
      <c r="AL409" s="27">
        <v>62.5</v>
      </c>
      <c r="AM409" s="29">
        <v>113</v>
      </c>
      <c r="AN409" s="27">
        <v>35</v>
      </c>
      <c r="AO409" s="27">
        <v>204.08</v>
      </c>
      <c r="AP409" s="23">
        <v>82.887</v>
      </c>
    </row>
    <row r="410" spans="1:42" customFormat="1" x14ac:dyDescent="0.25">
      <c r="A410" s="21">
        <v>175</v>
      </c>
      <c r="B410" s="21">
        <v>216</v>
      </c>
      <c r="C410" s="22" t="s">
        <v>519</v>
      </c>
      <c r="D410" s="22" t="s">
        <v>207</v>
      </c>
      <c r="E410" s="24">
        <v>37093</v>
      </c>
      <c r="F410" s="21">
        <v>2001</v>
      </c>
      <c r="G410" s="22" t="s">
        <v>204</v>
      </c>
      <c r="H410" s="22" t="s">
        <v>41</v>
      </c>
      <c r="I410" s="21">
        <v>1</v>
      </c>
      <c r="J410" s="22" t="s">
        <v>520</v>
      </c>
      <c r="K410" s="22" t="s">
        <v>521</v>
      </c>
      <c r="L410" s="22" t="s">
        <v>522</v>
      </c>
      <c r="M410" s="22" t="s">
        <v>42</v>
      </c>
      <c r="N410" s="22" t="s">
        <v>227</v>
      </c>
      <c r="O410" s="22" t="s">
        <v>464</v>
      </c>
      <c r="P410" s="22" t="s">
        <v>523</v>
      </c>
      <c r="Q410" s="22" t="s">
        <v>61</v>
      </c>
      <c r="R410" s="26">
        <v>48.069457999999997</v>
      </c>
      <c r="S410" s="26">
        <v>-113.15225599999999</v>
      </c>
      <c r="T410" s="22" t="s">
        <v>207</v>
      </c>
      <c r="U410" s="22" t="s">
        <v>55</v>
      </c>
      <c r="V410" s="27"/>
      <c r="W410" s="22" t="s">
        <v>55</v>
      </c>
      <c r="X410" s="21">
        <v>160</v>
      </c>
      <c r="Y410" s="27">
        <v>11.5</v>
      </c>
      <c r="Z410" s="27">
        <v>254</v>
      </c>
      <c r="AA410" s="23">
        <v>0.61</v>
      </c>
      <c r="AB410" s="27">
        <v>1.095</v>
      </c>
      <c r="AC410" s="23">
        <v>0.66800000071525578</v>
      </c>
      <c r="AD410" s="27">
        <v>19.685039370078741</v>
      </c>
      <c r="AE410" s="27">
        <v>60.393699886291984</v>
      </c>
      <c r="AF410" s="27">
        <v>41.62</v>
      </c>
      <c r="AG410" s="27">
        <v>433.6</v>
      </c>
      <c r="AH410" s="25">
        <v>6.5000000000000002E-2</v>
      </c>
      <c r="AI410" s="55"/>
      <c r="AJ410" s="55"/>
      <c r="AK410" s="27">
        <v>95.12</v>
      </c>
      <c r="AL410" s="27">
        <v>51.22</v>
      </c>
      <c r="AM410" s="29">
        <v>133</v>
      </c>
      <c r="AN410" s="27">
        <v>17.649999999999999</v>
      </c>
      <c r="AO410" s="27">
        <v>181.1</v>
      </c>
      <c r="AP410" s="23">
        <v>108.264</v>
      </c>
    </row>
    <row r="411" spans="1:42" customFormat="1" x14ac:dyDescent="0.25">
      <c r="A411" s="21">
        <v>175</v>
      </c>
      <c r="B411" s="21">
        <v>2176</v>
      </c>
      <c r="C411" s="22" t="s">
        <v>519</v>
      </c>
      <c r="D411" s="22" t="s">
        <v>207</v>
      </c>
      <c r="E411" s="24">
        <v>38926</v>
      </c>
      <c r="F411" s="21">
        <v>2006</v>
      </c>
      <c r="G411" s="22" t="s">
        <v>204</v>
      </c>
      <c r="H411" s="22" t="s">
        <v>41</v>
      </c>
      <c r="I411" s="21">
        <v>1</v>
      </c>
      <c r="J411" s="22" t="s">
        <v>520</v>
      </c>
      <c r="K411" s="22" t="s">
        <v>521</v>
      </c>
      <c r="L411" s="22" t="s">
        <v>522</v>
      </c>
      <c r="M411" s="22" t="s">
        <v>42</v>
      </c>
      <c r="N411" s="22" t="s">
        <v>227</v>
      </c>
      <c r="O411" s="22" t="s">
        <v>464</v>
      </c>
      <c r="P411" s="22" t="s">
        <v>523</v>
      </c>
      <c r="Q411" s="22" t="s">
        <v>61</v>
      </c>
      <c r="R411" s="26">
        <v>48.069457999999997</v>
      </c>
      <c r="S411" s="26">
        <v>-113.15225599999999</v>
      </c>
      <c r="T411" s="22" t="s">
        <v>207</v>
      </c>
      <c r="U411" s="22" t="s">
        <v>44</v>
      </c>
      <c r="V411" s="27">
        <v>67.152529999999999</v>
      </c>
      <c r="W411" s="22" t="s">
        <v>55</v>
      </c>
      <c r="X411" s="21">
        <v>240</v>
      </c>
      <c r="Y411" s="27">
        <v>11.84</v>
      </c>
      <c r="Z411" s="27">
        <v>258.2</v>
      </c>
      <c r="AA411" s="23">
        <v>0.438</v>
      </c>
      <c r="AB411" s="27">
        <v>1.1419999999999999</v>
      </c>
      <c r="AC411" s="23">
        <v>0.99666666984558105</v>
      </c>
      <c r="AD411" s="27">
        <v>11.618900077459333</v>
      </c>
      <c r="AE411" s="27">
        <v>58.249418168544395</v>
      </c>
      <c r="AF411" s="27">
        <v>36.71</v>
      </c>
      <c r="AG411" s="27">
        <v>82.28</v>
      </c>
      <c r="AH411" s="25">
        <v>4.1000000000000002E-2</v>
      </c>
      <c r="AI411" s="27">
        <v>35.78</v>
      </c>
      <c r="AJ411" s="27">
        <v>45.33</v>
      </c>
      <c r="AK411" s="27">
        <v>100</v>
      </c>
      <c r="AL411" s="27">
        <v>95.45</v>
      </c>
      <c r="AM411" s="29">
        <v>111</v>
      </c>
      <c r="AN411" s="27">
        <v>36.36</v>
      </c>
      <c r="AO411" s="27">
        <v>460.88</v>
      </c>
      <c r="AP411" s="23">
        <v>130.483</v>
      </c>
    </row>
    <row r="412" spans="1:42" customFormat="1" x14ac:dyDescent="0.25">
      <c r="A412" s="21">
        <v>175</v>
      </c>
      <c r="B412" s="21">
        <v>5986</v>
      </c>
      <c r="C412" s="22" t="s">
        <v>519</v>
      </c>
      <c r="D412" s="22" t="s">
        <v>207</v>
      </c>
      <c r="E412" s="24">
        <v>40774</v>
      </c>
      <c r="F412" s="21">
        <v>2011</v>
      </c>
      <c r="G412" s="22" t="s">
        <v>204</v>
      </c>
      <c r="H412" s="22" t="s">
        <v>41</v>
      </c>
      <c r="I412" s="21">
        <v>1</v>
      </c>
      <c r="J412" s="22" t="s">
        <v>520</v>
      </c>
      <c r="K412" s="22" t="s">
        <v>521</v>
      </c>
      <c r="L412" s="22" t="s">
        <v>522</v>
      </c>
      <c r="M412" s="22" t="s">
        <v>42</v>
      </c>
      <c r="N412" s="22" t="s">
        <v>227</v>
      </c>
      <c r="O412" s="22" t="s">
        <v>464</v>
      </c>
      <c r="P412" s="22" t="s">
        <v>523</v>
      </c>
      <c r="Q412" s="22" t="s">
        <v>61</v>
      </c>
      <c r="R412" s="26">
        <v>48.069457999999997</v>
      </c>
      <c r="S412" s="26">
        <v>-113.15225599999999</v>
      </c>
      <c r="T412" s="22" t="s">
        <v>207</v>
      </c>
      <c r="U412" s="22" t="s">
        <v>44</v>
      </c>
      <c r="V412" s="27">
        <v>83.372969999999995</v>
      </c>
      <c r="W412" s="22" t="s">
        <v>55</v>
      </c>
      <c r="X412" s="21">
        <v>170</v>
      </c>
      <c r="Y412" s="27">
        <v>9.94</v>
      </c>
      <c r="Z412" s="27">
        <v>274</v>
      </c>
      <c r="AA412" s="23">
        <v>0.74099999999999999</v>
      </c>
      <c r="AB412" s="55"/>
      <c r="AC412" s="23">
        <v>0.6250000074505806</v>
      </c>
      <c r="AD412" s="27">
        <v>29.197080291970803</v>
      </c>
      <c r="AE412" s="27">
        <v>60.109489155511788</v>
      </c>
      <c r="AF412" s="27">
        <v>18.579999999999998</v>
      </c>
      <c r="AG412" s="27">
        <v>39.15</v>
      </c>
      <c r="AH412" s="25">
        <v>0.05</v>
      </c>
      <c r="AI412" s="27">
        <v>8.75</v>
      </c>
      <c r="AJ412" s="27">
        <v>13.08</v>
      </c>
      <c r="AK412" s="27">
        <v>95.45</v>
      </c>
      <c r="AL412" s="27">
        <v>38.64</v>
      </c>
      <c r="AM412" s="29">
        <v>88</v>
      </c>
      <c r="AN412" s="27">
        <v>56.41</v>
      </c>
      <c r="AO412" s="27">
        <v>259.12</v>
      </c>
      <c r="AP412" s="23">
        <v>156.68299999999999</v>
      </c>
    </row>
    <row r="413" spans="1:42" customFormat="1" x14ac:dyDescent="0.25">
      <c r="A413" s="21">
        <v>175</v>
      </c>
      <c r="B413" s="21">
        <v>9035</v>
      </c>
      <c r="C413" s="22" t="s">
        <v>519</v>
      </c>
      <c r="D413" s="22" t="s">
        <v>207</v>
      </c>
      <c r="E413" s="24">
        <v>42578</v>
      </c>
      <c r="F413" s="21">
        <v>2016</v>
      </c>
      <c r="G413" s="22" t="s">
        <v>204</v>
      </c>
      <c r="H413" s="22" t="s">
        <v>41</v>
      </c>
      <c r="I413" s="21">
        <v>1</v>
      </c>
      <c r="J413" s="22" t="s">
        <v>520</v>
      </c>
      <c r="K413" s="22" t="s">
        <v>521</v>
      </c>
      <c r="L413" s="22" t="s">
        <v>522</v>
      </c>
      <c r="M413" s="22" t="s">
        <v>42</v>
      </c>
      <c r="N413" s="22" t="s">
        <v>227</v>
      </c>
      <c r="O413" s="22" t="s">
        <v>464</v>
      </c>
      <c r="P413" s="22" t="s">
        <v>523</v>
      </c>
      <c r="Q413" s="22" t="s">
        <v>61</v>
      </c>
      <c r="R413" s="26">
        <v>48.069457999999997</v>
      </c>
      <c r="S413" s="26">
        <v>-113.15225599999999</v>
      </c>
      <c r="T413" s="22" t="s">
        <v>207</v>
      </c>
      <c r="U413" s="22" t="s">
        <v>44</v>
      </c>
      <c r="V413" s="27">
        <v>62.184019999999997</v>
      </c>
      <c r="W413" s="22" t="s">
        <v>55</v>
      </c>
      <c r="X413" s="21">
        <v>180</v>
      </c>
      <c r="Y413" s="27">
        <v>13.58</v>
      </c>
      <c r="Z413" s="27">
        <v>267.8</v>
      </c>
      <c r="AA413" s="23">
        <v>0.78800000000000003</v>
      </c>
      <c r="AB413" s="27">
        <v>1.141</v>
      </c>
      <c r="AC413" s="23">
        <v>0.71750000864267349</v>
      </c>
      <c r="AD413" s="27">
        <v>14.936519790888724</v>
      </c>
      <c r="AE413" s="27">
        <v>37.677370673956666</v>
      </c>
      <c r="AF413" s="27">
        <v>20.59</v>
      </c>
      <c r="AG413" s="27">
        <v>39.26</v>
      </c>
      <c r="AH413" s="25">
        <v>0.05</v>
      </c>
      <c r="AI413" s="27">
        <v>11.78</v>
      </c>
      <c r="AJ413" s="27">
        <v>21.56</v>
      </c>
      <c r="AK413" s="27">
        <v>97.67</v>
      </c>
      <c r="AL413" s="27">
        <v>51.16</v>
      </c>
      <c r="AM413" s="29">
        <v>117</v>
      </c>
      <c r="AN413" s="27">
        <v>25.58</v>
      </c>
      <c r="AO413" s="27">
        <v>302.45999999999998</v>
      </c>
      <c r="AP413" s="23">
        <v>223.69399999999999</v>
      </c>
    </row>
    <row r="414" spans="1:42" customFormat="1" x14ac:dyDescent="0.25">
      <c r="A414" s="21">
        <v>176</v>
      </c>
      <c r="B414" s="21">
        <v>217</v>
      </c>
      <c r="C414" s="22" t="s">
        <v>524</v>
      </c>
      <c r="D414" s="22" t="s">
        <v>207</v>
      </c>
      <c r="E414" s="24">
        <v>37096</v>
      </c>
      <c r="F414" s="21">
        <v>2001</v>
      </c>
      <c r="G414" s="22" t="s">
        <v>204</v>
      </c>
      <c r="H414" s="22" t="s">
        <v>41</v>
      </c>
      <c r="I414" s="21">
        <v>1</v>
      </c>
      <c r="J414" s="22" t="s">
        <v>525</v>
      </c>
      <c r="K414" s="22" t="s">
        <v>526</v>
      </c>
      <c r="L414" s="22" t="s">
        <v>522</v>
      </c>
      <c r="M414" s="22" t="s">
        <v>48</v>
      </c>
      <c r="N414" s="22" t="s">
        <v>227</v>
      </c>
      <c r="O414" s="22" t="s">
        <v>464</v>
      </c>
      <c r="P414" s="22" t="s">
        <v>527</v>
      </c>
      <c r="Q414" s="22" t="s">
        <v>61</v>
      </c>
      <c r="R414" s="26">
        <v>48.156995000000002</v>
      </c>
      <c r="S414" s="26">
        <v>-113.41400400000001</v>
      </c>
      <c r="T414" s="22" t="s">
        <v>207</v>
      </c>
      <c r="U414" s="22" t="s">
        <v>55</v>
      </c>
      <c r="V414" s="27"/>
      <c r="W414" s="22" t="s">
        <v>55</v>
      </c>
      <c r="X414" s="21">
        <v>130</v>
      </c>
      <c r="Y414" s="27">
        <v>10.15</v>
      </c>
      <c r="Z414" s="27">
        <v>221.6</v>
      </c>
      <c r="AA414" s="23">
        <v>0.72199999999999998</v>
      </c>
      <c r="AB414" s="27">
        <v>1.119</v>
      </c>
      <c r="AC414" s="23">
        <v>0.4699999988079071</v>
      </c>
      <c r="AD414" s="27">
        <v>9.025270758122744</v>
      </c>
      <c r="AE414" s="27">
        <v>20.758122743682311</v>
      </c>
      <c r="AF414" s="27">
        <v>35.369999999999997</v>
      </c>
      <c r="AG414" s="27">
        <v>92.97</v>
      </c>
      <c r="AH414" s="25">
        <v>0.05</v>
      </c>
      <c r="AI414" s="55"/>
      <c r="AJ414" s="55"/>
      <c r="AK414" s="27">
        <v>70.45</v>
      </c>
      <c r="AL414" s="27">
        <v>25</v>
      </c>
      <c r="AM414" s="29">
        <v>131</v>
      </c>
      <c r="AN414" s="27">
        <v>22.22</v>
      </c>
      <c r="AO414" s="27">
        <v>99.28</v>
      </c>
      <c r="AP414" s="23">
        <v>50.145000000000003</v>
      </c>
    </row>
    <row r="415" spans="1:42" customFormat="1" x14ac:dyDescent="0.25">
      <c r="A415" s="21">
        <v>176</v>
      </c>
      <c r="B415" s="21">
        <v>2179</v>
      </c>
      <c r="C415" s="22" t="s">
        <v>524</v>
      </c>
      <c r="D415" s="22" t="s">
        <v>207</v>
      </c>
      <c r="E415" s="24">
        <v>38926</v>
      </c>
      <c r="F415" s="21">
        <v>2006</v>
      </c>
      <c r="G415" s="22" t="s">
        <v>204</v>
      </c>
      <c r="H415" s="22" t="s">
        <v>41</v>
      </c>
      <c r="I415" s="21">
        <v>1</v>
      </c>
      <c r="J415" s="22" t="s">
        <v>525</v>
      </c>
      <c r="K415" s="22" t="s">
        <v>526</v>
      </c>
      <c r="L415" s="22" t="s">
        <v>522</v>
      </c>
      <c r="M415" s="22" t="s">
        <v>48</v>
      </c>
      <c r="N415" s="22" t="s">
        <v>227</v>
      </c>
      <c r="O415" s="22" t="s">
        <v>464</v>
      </c>
      <c r="P415" s="22" t="s">
        <v>527</v>
      </c>
      <c r="Q415" s="22" t="s">
        <v>61</v>
      </c>
      <c r="R415" s="26">
        <v>48.156995000000002</v>
      </c>
      <c r="S415" s="26">
        <v>-113.41400400000001</v>
      </c>
      <c r="T415" s="22" t="s">
        <v>207</v>
      </c>
      <c r="U415" s="22" t="s">
        <v>44</v>
      </c>
      <c r="V415" s="27">
        <v>31.391919999999999</v>
      </c>
      <c r="W415" s="22" t="s">
        <v>55</v>
      </c>
      <c r="X415" s="21">
        <v>140</v>
      </c>
      <c r="Y415" s="27">
        <v>14.92</v>
      </c>
      <c r="Z415" s="27">
        <v>240.8</v>
      </c>
      <c r="AA415" s="23">
        <v>0.872</v>
      </c>
      <c r="AB415" s="27">
        <v>1.1679999999999999</v>
      </c>
      <c r="AC415" s="23">
        <v>0.43999996781349182</v>
      </c>
      <c r="AD415" s="27">
        <v>8.3056478405315595</v>
      </c>
      <c r="AE415" s="27">
        <v>14.867110109804477</v>
      </c>
      <c r="AF415" s="27">
        <v>37.130000000000003</v>
      </c>
      <c r="AG415" s="27">
        <v>85.03</v>
      </c>
      <c r="AH415" s="25">
        <v>5.3999999999999999E-2</v>
      </c>
      <c r="AI415" s="27">
        <v>2</v>
      </c>
      <c r="AJ415" s="27">
        <v>5</v>
      </c>
      <c r="AK415" s="27">
        <v>100</v>
      </c>
      <c r="AL415" s="27">
        <v>70.83</v>
      </c>
      <c r="AM415" s="29">
        <v>130</v>
      </c>
      <c r="AN415" s="27">
        <v>10.42</v>
      </c>
      <c r="AO415" s="27">
        <v>149.5</v>
      </c>
      <c r="AP415" s="23">
        <v>100.271</v>
      </c>
    </row>
    <row r="416" spans="1:42" customFormat="1" x14ac:dyDescent="0.25">
      <c r="A416" s="21">
        <v>176</v>
      </c>
      <c r="B416" s="21">
        <v>5989</v>
      </c>
      <c r="C416" s="22" t="s">
        <v>524</v>
      </c>
      <c r="D416" s="22" t="s">
        <v>207</v>
      </c>
      <c r="E416" s="24">
        <v>40791</v>
      </c>
      <c r="F416" s="21">
        <v>2011</v>
      </c>
      <c r="G416" s="22" t="s">
        <v>204</v>
      </c>
      <c r="H416" s="22" t="s">
        <v>41</v>
      </c>
      <c r="I416" s="21">
        <v>1</v>
      </c>
      <c r="J416" s="22" t="s">
        <v>525</v>
      </c>
      <c r="K416" s="22" t="s">
        <v>526</v>
      </c>
      <c r="L416" s="22" t="s">
        <v>522</v>
      </c>
      <c r="M416" s="22" t="s">
        <v>48</v>
      </c>
      <c r="N416" s="22" t="s">
        <v>227</v>
      </c>
      <c r="O416" s="22" t="s">
        <v>464</v>
      </c>
      <c r="P416" s="22" t="s">
        <v>527</v>
      </c>
      <c r="Q416" s="22" t="s">
        <v>61</v>
      </c>
      <c r="R416" s="26">
        <v>48.156995000000002</v>
      </c>
      <c r="S416" s="26">
        <v>-113.41400400000001</v>
      </c>
      <c r="T416" s="22" t="s">
        <v>207</v>
      </c>
      <c r="U416" s="22" t="s">
        <v>44</v>
      </c>
      <c r="V416" s="27">
        <v>57.674660000000003</v>
      </c>
      <c r="W416" s="22" t="s">
        <v>55</v>
      </c>
      <c r="X416" s="21">
        <v>120</v>
      </c>
      <c r="Y416" s="27">
        <v>14.89</v>
      </c>
      <c r="Z416" s="27">
        <v>224.8</v>
      </c>
      <c r="AA416" s="23">
        <v>0.89900000000000002</v>
      </c>
      <c r="AB416" s="27">
        <v>1.0549999999999999</v>
      </c>
      <c r="AC416" s="23">
        <v>0.72999999920527137</v>
      </c>
      <c r="AD416" s="27">
        <v>13.345195729537366</v>
      </c>
      <c r="AE416" s="27">
        <v>25.578292239178964</v>
      </c>
      <c r="AF416" s="27">
        <v>36.03</v>
      </c>
      <c r="AG416" s="27">
        <v>65.89</v>
      </c>
      <c r="AH416" s="25">
        <v>0.06</v>
      </c>
      <c r="AI416" s="27">
        <v>0.44</v>
      </c>
      <c r="AJ416" s="27">
        <v>4.8899999999999997</v>
      </c>
      <c r="AK416" s="27">
        <v>86.36</v>
      </c>
      <c r="AL416" s="27">
        <v>63.64</v>
      </c>
      <c r="AM416" s="29">
        <v>111</v>
      </c>
      <c r="AN416" s="27">
        <v>30.95</v>
      </c>
      <c r="AO416" s="27">
        <v>222.42</v>
      </c>
      <c r="AP416" s="23">
        <v>46.198999999999998</v>
      </c>
    </row>
    <row r="417" spans="1:42" customFormat="1" x14ac:dyDescent="0.25">
      <c r="A417" s="21">
        <v>176</v>
      </c>
      <c r="B417" s="21">
        <v>9036</v>
      </c>
      <c r="C417" s="22" t="s">
        <v>524</v>
      </c>
      <c r="D417" s="22" t="s">
        <v>207</v>
      </c>
      <c r="E417" s="24">
        <v>42581</v>
      </c>
      <c r="F417" s="21">
        <v>2016</v>
      </c>
      <c r="G417" s="22" t="s">
        <v>204</v>
      </c>
      <c r="H417" s="22" t="s">
        <v>41</v>
      </c>
      <c r="I417" s="21">
        <v>1</v>
      </c>
      <c r="J417" s="22" t="s">
        <v>525</v>
      </c>
      <c r="K417" s="22" t="s">
        <v>526</v>
      </c>
      <c r="L417" s="22" t="s">
        <v>522</v>
      </c>
      <c r="M417" s="22" t="s">
        <v>48</v>
      </c>
      <c r="N417" s="22" t="s">
        <v>227</v>
      </c>
      <c r="O417" s="22" t="s">
        <v>464</v>
      </c>
      <c r="P417" s="22" t="s">
        <v>527</v>
      </c>
      <c r="Q417" s="22" t="s">
        <v>61</v>
      </c>
      <c r="R417" s="26">
        <v>48.156995000000002</v>
      </c>
      <c r="S417" s="26">
        <v>-113.41400400000001</v>
      </c>
      <c r="T417" s="22" t="s">
        <v>207</v>
      </c>
      <c r="U417" s="22" t="s">
        <v>44</v>
      </c>
      <c r="V417" s="27">
        <v>46.853900000000003</v>
      </c>
      <c r="W417" s="22" t="s">
        <v>55</v>
      </c>
      <c r="X417" s="21">
        <v>140</v>
      </c>
      <c r="Y417" s="27">
        <v>11.52</v>
      </c>
      <c r="Z417" s="27">
        <v>214.5</v>
      </c>
      <c r="AA417" s="23">
        <v>0.77900000000000003</v>
      </c>
      <c r="AB417" s="27">
        <v>1.1879999999999999</v>
      </c>
      <c r="AC417" s="23">
        <v>0.59000000357627869</v>
      </c>
      <c r="AD417" s="27">
        <v>13.986013986013987</v>
      </c>
      <c r="AE417" s="27">
        <v>18.78787932140288</v>
      </c>
      <c r="AF417" s="27">
        <v>25.28</v>
      </c>
      <c r="AG417" s="27">
        <v>51.31</v>
      </c>
      <c r="AH417" s="25">
        <v>6.7000000000000004E-2</v>
      </c>
      <c r="AI417" s="27">
        <v>2</v>
      </c>
      <c r="AJ417" s="27">
        <v>6.89</v>
      </c>
      <c r="AK417" s="27">
        <v>100</v>
      </c>
      <c r="AL417" s="27">
        <v>90.48</v>
      </c>
      <c r="AM417" s="29">
        <v>113</v>
      </c>
      <c r="AN417" s="27">
        <v>34.15</v>
      </c>
      <c r="AO417" s="27">
        <v>139.86000000000001</v>
      </c>
      <c r="AP417" s="23">
        <v>60.594000000000001</v>
      </c>
    </row>
    <row r="418" spans="1:42" customFormat="1" x14ac:dyDescent="0.25">
      <c r="A418" s="21">
        <v>177</v>
      </c>
      <c r="B418" s="21">
        <v>218</v>
      </c>
      <c r="C418" s="22" t="s">
        <v>528</v>
      </c>
      <c r="D418" s="22" t="s">
        <v>207</v>
      </c>
      <c r="E418" s="24">
        <v>37092</v>
      </c>
      <c r="F418" s="21">
        <v>2001</v>
      </c>
      <c r="G418" s="22" t="s">
        <v>204</v>
      </c>
      <c r="H418" s="22" t="s">
        <v>41</v>
      </c>
      <c r="I418" s="21">
        <v>1</v>
      </c>
      <c r="J418" s="22" t="s">
        <v>529</v>
      </c>
      <c r="K418" s="22" t="s">
        <v>530</v>
      </c>
      <c r="L418" s="22" t="s">
        <v>522</v>
      </c>
      <c r="M418" s="22" t="s">
        <v>50</v>
      </c>
      <c r="N418" s="22" t="s">
        <v>227</v>
      </c>
      <c r="O418" s="22" t="s">
        <v>464</v>
      </c>
      <c r="P418" s="22" t="s">
        <v>523</v>
      </c>
      <c r="Q418" s="22" t="s">
        <v>61</v>
      </c>
      <c r="R418" s="26">
        <v>48.064174999999999</v>
      </c>
      <c r="S418" s="26">
        <v>-113.245368</v>
      </c>
      <c r="T418" s="22" t="s">
        <v>207</v>
      </c>
      <c r="U418" s="22" t="s">
        <v>55</v>
      </c>
      <c r="V418" s="27"/>
      <c r="W418" s="22" t="s">
        <v>55</v>
      </c>
      <c r="X418" s="21">
        <v>60</v>
      </c>
      <c r="Y418" s="27">
        <v>14.38</v>
      </c>
      <c r="Z418" s="27">
        <v>401.3</v>
      </c>
      <c r="AA418" s="23">
        <v>0.54800000000000004</v>
      </c>
      <c r="AB418" s="27">
        <v>1.37</v>
      </c>
      <c r="AC418" s="23">
        <v>0.94599996209144588</v>
      </c>
      <c r="AD418" s="27">
        <v>12.459506603538498</v>
      </c>
      <c r="AE418" s="27">
        <v>40.941938984402981</v>
      </c>
      <c r="AF418" s="27">
        <v>55.11</v>
      </c>
      <c r="AG418" s="27">
        <v>174.93</v>
      </c>
      <c r="AH418" s="25">
        <v>4.1000000000000002E-2</v>
      </c>
      <c r="AI418" s="55"/>
      <c r="AJ418" s="55"/>
      <c r="AK418" s="27">
        <v>84</v>
      </c>
      <c r="AL418" s="27">
        <v>18</v>
      </c>
      <c r="AM418" s="29">
        <v>138</v>
      </c>
      <c r="AN418" s="27">
        <v>13.04</v>
      </c>
      <c r="AO418" s="27">
        <v>142.04</v>
      </c>
      <c r="AP418" s="23">
        <v>66.236000000000004</v>
      </c>
    </row>
    <row r="419" spans="1:42" customFormat="1" x14ac:dyDescent="0.25">
      <c r="A419" s="21">
        <v>177</v>
      </c>
      <c r="B419" s="21">
        <v>2181</v>
      </c>
      <c r="C419" s="22" t="s">
        <v>528</v>
      </c>
      <c r="D419" s="22" t="s">
        <v>207</v>
      </c>
      <c r="E419" s="24">
        <v>38925</v>
      </c>
      <c r="F419" s="21">
        <v>2006</v>
      </c>
      <c r="G419" s="22" t="s">
        <v>204</v>
      </c>
      <c r="H419" s="22" t="s">
        <v>41</v>
      </c>
      <c r="I419" s="21">
        <v>1</v>
      </c>
      <c r="J419" s="22" t="s">
        <v>529</v>
      </c>
      <c r="K419" s="22" t="s">
        <v>530</v>
      </c>
      <c r="L419" s="22" t="s">
        <v>522</v>
      </c>
      <c r="M419" s="22" t="s">
        <v>50</v>
      </c>
      <c r="N419" s="22" t="s">
        <v>227</v>
      </c>
      <c r="O419" s="22" t="s">
        <v>464</v>
      </c>
      <c r="P419" s="22" t="s">
        <v>523</v>
      </c>
      <c r="Q419" s="22" t="s">
        <v>61</v>
      </c>
      <c r="R419" s="26">
        <v>48.064174999999999</v>
      </c>
      <c r="S419" s="26">
        <v>-113.245368</v>
      </c>
      <c r="T419" s="22" t="s">
        <v>207</v>
      </c>
      <c r="U419" s="22" t="s">
        <v>44</v>
      </c>
      <c r="V419" s="27">
        <v>46.727960000000003</v>
      </c>
      <c r="W419" s="22" t="s">
        <v>55</v>
      </c>
      <c r="X419" s="21">
        <v>180</v>
      </c>
      <c r="Y419" s="27">
        <v>13.65</v>
      </c>
      <c r="Z419" s="27">
        <v>387</v>
      </c>
      <c r="AA419" s="23">
        <v>0.44400000000000001</v>
      </c>
      <c r="AB419" s="27">
        <v>1.206</v>
      </c>
      <c r="AC419" s="23">
        <v>0.79999998956918716</v>
      </c>
      <c r="AD419" s="27">
        <v>10.335917312661499</v>
      </c>
      <c r="AE419" s="27">
        <v>39.302326172821282</v>
      </c>
      <c r="AF419" s="27">
        <v>47.4</v>
      </c>
      <c r="AG419" s="27">
        <v>80.05</v>
      </c>
      <c r="AH419" s="25">
        <v>3.95E-2</v>
      </c>
      <c r="AI419" s="27">
        <v>7.67</v>
      </c>
      <c r="AJ419" s="27">
        <v>11.33</v>
      </c>
      <c r="AK419" s="27">
        <v>100</v>
      </c>
      <c r="AL419" s="27">
        <v>70</v>
      </c>
      <c r="AM419" s="29">
        <v>117</v>
      </c>
      <c r="AN419" s="27">
        <v>36</v>
      </c>
      <c r="AO419" s="27">
        <v>183.46</v>
      </c>
      <c r="AP419" s="23">
        <v>48.72</v>
      </c>
    </row>
    <row r="420" spans="1:42" customFormat="1" x14ac:dyDescent="0.25">
      <c r="A420" s="21">
        <v>177</v>
      </c>
      <c r="B420" s="21">
        <v>5991</v>
      </c>
      <c r="C420" s="22" t="s">
        <v>528</v>
      </c>
      <c r="D420" s="22" t="s">
        <v>207</v>
      </c>
      <c r="E420" s="24">
        <v>40774</v>
      </c>
      <c r="F420" s="21">
        <v>2011</v>
      </c>
      <c r="G420" s="22" t="s">
        <v>204</v>
      </c>
      <c r="H420" s="22" t="s">
        <v>41</v>
      </c>
      <c r="I420" s="21">
        <v>1</v>
      </c>
      <c r="J420" s="22" t="s">
        <v>529</v>
      </c>
      <c r="K420" s="22" t="s">
        <v>530</v>
      </c>
      <c r="L420" s="22" t="s">
        <v>522</v>
      </c>
      <c r="M420" s="22" t="s">
        <v>50</v>
      </c>
      <c r="N420" s="22" t="s">
        <v>227</v>
      </c>
      <c r="O420" s="22" t="s">
        <v>464</v>
      </c>
      <c r="P420" s="22" t="s">
        <v>523</v>
      </c>
      <c r="Q420" s="22" t="s">
        <v>61</v>
      </c>
      <c r="R420" s="26">
        <v>48.064174999999999</v>
      </c>
      <c r="S420" s="26">
        <v>-113.245368</v>
      </c>
      <c r="T420" s="22" t="s">
        <v>207</v>
      </c>
      <c r="U420" s="22" t="s">
        <v>44</v>
      </c>
      <c r="V420" s="27">
        <v>42.130830000000003</v>
      </c>
      <c r="W420" s="22" t="s">
        <v>55</v>
      </c>
      <c r="X420" s="21">
        <v>70</v>
      </c>
      <c r="Y420" s="27">
        <v>14.49</v>
      </c>
      <c r="Z420" s="27">
        <v>394.4</v>
      </c>
      <c r="AA420" s="23">
        <v>0.32700000000000001</v>
      </c>
      <c r="AB420" s="55"/>
      <c r="AC420" s="23">
        <v>0.59499997831881046</v>
      </c>
      <c r="AD420" s="27">
        <v>20.28397565922921</v>
      </c>
      <c r="AE420" s="27">
        <v>42.976672702580395</v>
      </c>
      <c r="AF420" s="27">
        <v>28.66</v>
      </c>
      <c r="AG420" s="27">
        <v>54.13</v>
      </c>
      <c r="AH420" s="25">
        <v>4.9000000000000002E-2</v>
      </c>
      <c r="AI420" s="27">
        <v>6.38</v>
      </c>
      <c r="AJ420" s="27">
        <v>13.5</v>
      </c>
      <c r="AK420" s="27">
        <v>85.42</v>
      </c>
      <c r="AL420" s="27">
        <v>33.33</v>
      </c>
      <c r="AM420" s="29">
        <v>118</v>
      </c>
      <c r="AN420" s="27">
        <v>34.04</v>
      </c>
      <c r="AO420" s="27">
        <v>187.63</v>
      </c>
      <c r="AP420" s="23">
        <v>48.279000000000003</v>
      </c>
    </row>
    <row r="421" spans="1:42" customFormat="1" x14ac:dyDescent="0.25">
      <c r="A421" s="21">
        <v>177</v>
      </c>
      <c r="B421" s="21">
        <v>9037</v>
      </c>
      <c r="C421" s="22" t="s">
        <v>528</v>
      </c>
      <c r="D421" s="22" t="s">
        <v>207</v>
      </c>
      <c r="E421" s="24">
        <v>42581</v>
      </c>
      <c r="F421" s="21">
        <v>2016</v>
      </c>
      <c r="G421" s="22" t="s">
        <v>204</v>
      </c>
      <c r="H421" s="22" t="s">
        <v>41</v>
      </c>
      <c r="I421" s="21">
        <v>1</v>
      </c>
      <c r="J421" s="22" t="s">
        <v>529</v>
      </c>
      <c r="K421" s="22" t="s">
        <v>530</v>
      </c>
      <c r="L421" s="22" t="s">
        <v>522</v>
      </c>
      <c r="M421" s="22" t="s">
        <v>50</v>
      </c>
      <c r="N421" s="22" t="s">
        <v>227</v>
      </c>
      <c r="O421" s="22" t="s">
        <v>464</v>
      </c>
      <c r="P421" s="22" t="s">
        <v>523</v>
      </c>
      <c r="Q421" s="22" t="s">
        <v>61</v>
      </c>
      <c r="R421" s="26">
        <v>48.064174999999999</v>
      </c>
      <c r="S421" s="26">
        <v>-113.245368</v>
      </c>
      <c r="T421" s="22" t="s">
        <v>207</v>
      </c>
      <c r="U421" s="22" t="s">
        <v>44</v>
      </c>
      <c r="V421" s="27">
        <v>39.559649999999998</v>
      </c>
      <c r="W421" s="22" t="s">
        <v>55</v>
      </c>
      <c r="X421" s="21">
        <v>80</v>
      </c>
      <c r="Y421" s="27">
        <v>14.43</v>
      </c>
      <c r="Z421" s="27">
        <v>377.9</v>
      </c>
      <c r="AA421" s="23">
        <v>0.47399999999999998</v>
      </c>
      <c r="AB421" s="27">
        <v>1.141</v>
      </c>
      <c r="AC421" s="23">
        <v>0.71399997472763066</v>
      </c>
      <c r="AD421" s="27">
        <v>13.231013495633766</v>
      </c>
      <c r="AE421" s="27">
        <v>29.39931158351974</v>
      </c>
      <c r="AF421" s="27">
        <v>29.34</v>
      </c>
      <c r="AG421" s="27">
        <v>58.97</v>
      </c>
      <c r="AH421" s="25">
        <v>4.7E-2</v>
      </c>
      <c r="AI421" s="27">
        <v>5.2</v>
      </c>
      <c r="AJ421" s="27">
        <v>8.93</v>
      </c>
      <c r="AK421" s="27">
        <v>97.83</v>
      </c>
      <c r="AL421" s="27">
        <v>65.22</v>
      </c>
      <c r="AM421" s="29">
        <v>124</v>
      </c>
      <c r="AN421" s="27">
        <v>28.26</v>
      </c>
      <c r="AO421" s="27">
        <v>174.65</v>
      </c>
      <c r="AP421" s="23">
        <v>45.963000000000001</v>
      </c>
    </row>
    <row r="422" spans="1:42" customFormat="1" x14ac:dyDescent="0.25">
      <c r="A422" s="21">
        <v>178</v>
      </c>
      <c r="B422" s="21">
        <v>219</v>
      </c>
      <c r="C422" s="22" t="s">
        <v>531</v>
      </c>
      <c r="D422" s="22" t="s">
        <v>43</v>
      </c>
      <c r="E422" s="24">
        <v>37094</v>
      </c>
      <c r="F422" s="21">
        <v>2001</v>
      </c>
      <c r="G422" s="22" t="s">
        <v>204</v>
      </c>
      <c r="H422" s="22" t="s">
        <v>41</v>
      </c>
      <c r="I422" s="21">
        <v>1</v>
      </c>
      <c r="J422" s="22" t="s">
        <v>532</v>
      </c>
      <c r="K422" s="22" t="s">
        <v>533</v>
      </c>
      <c r="L422" s="22" t="s">
        <v>522</v>
      </c>
      <c r="M422" s="22" t="s">
        <v>54</v>
      </c>
      <c r="N422" s="22" t="s">
        <v>227</v>
      </c>
      <c r="O422" s="22" t="s">
        <v>464</v>
      </c>
      <c r="P422" s="22" t="s">
        <v>523</v>
      </c>
      <c r="Q422" s="22" t="s">
        <v>61</v>
      </c>
      <c r="R422" s="26">
        <v>48.115886000000003</v>
      </c>
      <c r="S422" s="26">
        <v>-113.263195</v>
      </c>
      <c r="T422" s="22" t="s">
        <v>43</v>
      </c>
      <c r="U422" s="22" t="s">
        <v>55</v>
      </c>
      <c r="V422" s="27"/>
      <c r="W422" s="22" t="s">
        <v>55</v>
      </c>
      <c r="X422" s="21">
        <v>170</v>
      </c>
      <c r="Y422" s="27">
        <v>10.08</v>
      </c>
      <c r="Z422" s="27">
        <v>242</v>
      </c>
      <c r="AA422" s="23">
        <v>0.80200000000000005</v>
      </c>
      <c r="AB422" s="27">
        <v>1.1439999999999999</v>
      </c>
      <c r="AC422" s="23">
        <v>0.73200001716613772</v>
      </c>
      <c r="AD422" s="27">
        <v>24.793388429752067</v>
      </c>
      <c r="AE422" s="27">
        <v>62.975207242098719</v>
      </c>
      <c r="AF422" s="27">
        <v>31.97</v>
      </c>
      <c r="AG422" s="27">
        <v>169.94</v>
      </c>
      <c r="AH422" s="25">
        <v>0.04</v>
      </c>
      <c r="AI422" s="55"/>
      <c r="AJ422" s="55"/>
      <c r="AK422" s="27">
        <v>76.19</v>
      </c>
      <c r="AL422" s="27">
        <v>16.670000000000002</v>
      </c>
      <c r="AM422" s="29">
        <v>132</v>
      </c>
      <c r="AN422" s="27">
        <v>21.95</v>
      </c>
      <c r="AO422" s="27">
        <v>152.88999999999999</v>
      </c>
      <c r="AP422" s="23">
        <v>51.883000000000003</v>
      </c>
    </row>
    <row r="423" spans="1:42" customFormat="1" x14ac:dyDescent="0.25">
      <c r="A423" s="21">
        <v>178</v>
      </c>
      <c r="B423" s="21">
        <v>2182</v>
      </c>
      <c r="C423" s="22" t="s">
        <v>531</v>
      </c>
      <c r="D423" s="22" t="s">
        <v>43</v>
      </c>
      <c r="E423" s="24">
        <v>38924</v>
      </c>
      <c r="F423" s="21">
        <v>2006</v>
      </c>
      <c r="G423" s="22" t="s">
        <v>204</v>
      </c>
      <c r="H423" s="22" t="s">
        <v>41</v>
      </c>
      <c r="I423" s="21">
        <v>1</v>
      </c>
      <c r="J423" s="22" t="s">
        <v>532</v>
      </c>
      <c r="K423" s="22" t="s">
        <v>533</v>
      </c>
      <c r="L423" s="22" t="s">
        <v>522</v>
      </c>
      <c r="M423" s="22" t="s">
        <v>54</v>
      </c>
      <c r="N423" s="22" t="s">
        <v>227</v>
      </c>
      <c r="O423" s="22" t="s">
        <v>464</v>
      </c>
      <c r="P423" s="22" t="s">
        <v>523</v>
      </c>
      <c r="Q423" s="22" t="s">
        <v>61</v>
      </c>
      <c r="R423" s="26">
        <v>48.115886000000003</v>
      </c>
      <c r="S423" s="26">
        <v>-113.263195</v>
      </c>
      <c r="T423" s="22" t="s">
        <v>43</v>
      </c>
      <c r="U423" s="22" t="s">
        <v>44</v>
      </c>
      <c r="V423" s="27">
        <v>68.972939999999994</v>
      </c>
      <c r="W423" s="22" t="s">
        <v>55</v>
      </c>
      <c r="X423" s="21">
        <v>190</v>
      </c>
      <c r="Y423" s="27">
        <v>12.66</v>
      </c>
      <c r="Z423" s="27">
        <v>244.5</v>
      </c>
      <c r="AA423" s="23">
        <v>0.90800000000000003</v>
      </c>
      <c r="AB423" s="27">
        <v>1.163</v>
      </c>
      <c r="AC423" s="23">
        <v>0.69599999189376827</v>
      </c>
      <c r="AD423" s="27">
        <v>20.449897750511248</v>
      </c>
      <c r="AE423" s="27">
        <v>52.392638582880998</v>
      </c>
      <c r="AF423" s="27">
        <v>40.950000000000003</v>
      </c>
      <c r="AG423" s="27">
        <v>41.29</v>
      </c>
      <c r="AH423" s="25">
        <v>4.5999999999999999E-2</v>
      </c>
      <c r="AI423" s="27">
        <v>2.4</v>
      </c>
      <c r="AJ423" s="27">
        <v>5.07</v>
      </c>
      <c r="AK423" s="27">
        <v>92.86</v>
      </c>
      <c r="AL423" s="27">
        <v>61.9</v>
      </c>
      <c r="AM423" s="29">
        <v>110</v>
      </c>
      <c r="AN423" s="27">
        <v>41.67</v>
      </c>
      <c r="AO423" s="27">
        <v>335.38</v>
      </c>
      <c r="AP423" s="23">
        <v>122.09399999999999</v>
      </c>
    </row>
    <row r="424" spans="1:42" customFormat="1" x14ac:dyDescent="0.25">
      <c r="A424" s="21">
        <v>178</v>
      </c>
      <c r="B424" s="21">
        <v>5992</v>
      </c>
      <c r="C424" s="22" t="s">
        <v>531</v>
      </c>
      <c r="D424" s="22" t="s">
        <v>43</v>
      </c>
      <c r="E424" s="24">
        <v>40776</v>
      </c>
      <c r="F424" s="21">
        <v>2011</v>
      </c>
      <c r="G424" s="22" t="s">
        <v>204</v>
      </c>
      <c r="H424" s="22" t="s">
        <v>41</v>
      </c>
      <c r="I424" s="21">
        <v>1</v>
      </c>
      <c r="J424" s="22" t="s">
        <v>532</v>
      </c>
      <c r="K424" s="22" t="s">
        <v>533</v>
      </c>
      <c r="L424" s="22" t="s">
        <v>522</v>
      </c>
      <c r="M424" s="22" t="s">
        <v>54</v>
      </c>
      <c r="N424" s="22" t="s">
        <v>227</v>
      </c>
      <c r="O424" s="22" t="s">
        <v>464</v>
      </c>
      <c r="P424" s="22" t="s">
        <v>523</v>
      </c>
      <c r="Q424" s="22" t="s">
        <v>61</v>
      </c>
      <c r="R424" s="26">
        <v>48.115886000000003</v>
      </c>
      <c r="S424" s="26">
        <v>-113.263195</v>
      </c>
      <c r="T424" s="22" t="s">
        <v>43</v>
      </c>
      <c r="U424" s="22" t="s">
        <v>44</v>
      </c>
      <c r="V424" s="27">
        <v>67.455839999999995</v>
      </c>
      <c r="W424" s="22" t="s">
        <v>55</v>
      </c>
      <c r="X424" s="21">
        <v>190</v>
      </c>
      <c r="Y424" s="27">
        <v>17.940000000000001</v>
      </c>
      <c r="Z424" s="27">
        <v>286</v>
      </c>
      <c r="AA424" s="23">
        <v>0.81499999999999995</v>
      </c>
      <c r="AB424" s="55"/>
      <c r="AC424" s="23">
        <v>0.72666664918263757</v>
      </c>
      <c r="AD424" s="27">
        <v>20.97902097902098</v>
      </c>
      <c r="AE424" s="27">
        <v>49.160839294220182</v>
      </c>
      <c r="AF424" s="27">
        <v>41.13</v>
      </c>
      <c r="AG424" s="27">
        <v>56.65</v>
      </c>
      <c r="AH424" s="25">
        <v>4.3999999999999997E-2</v>
      </c>
      <c r="AI424" s="27">
        <v>3.33</v>
      </c>
      <c r="AJ424" s="27">
        <v>3.11</v>
      </c>
      <c r="AK424" s="27">
        <v>80</v>
      </c>
      <c r="AL424" s="27">
        <v>42.22</v>
      </c>
      <c r="AM424" s="29">
        <v>114</v>
      </c>
      <c r="AN424" s="27">
        <v>27.91</v>
      </c>
      <c r="AO424" s="27">
        <v>335.66</v>
      </c>
      <c r="AP424" s="23">
        <v>109.02200000000001</v>
      </c>
    </row>
    <row r="425" spans="1:42" customFormat="1" x14ac:dyDescent="0.25">
      <c r="A425" s="21">
        <v>178</v>
      </c>
      <c r="B425" s="21">
        <v>9038</v>
      </c>
      <c r="C425" s="22" t="s">
        <v>531</v>
      </c>
      <c r="D425" s="22" t="s">
        <v>43</v>
      </c>
      <c r="E425" s="24">
        <v>42577</v>
      </c>
      <c r="F425" s="21">
        <v>2016</v>
      </c>
      <c r="G425" s="22" t="s">
        <v>204</v>
      </c>
      <c r="H425" s="22" t="s">
        <v>41</v>
      </c>
      <c r="I425" s="21">
        <v>1</v>
      </c>
      <c r="J425" s="22" t="s">
        <v>532</v>
      </c>
      <c r="K425" s="22" t="s">
        <v>533</v>
      </c>
      <c r="L425" s="22" t="s">
        <v>522</v>
      </c>
      <c r="M425" s="22" t="s">
        <v>54</v>
      </c>
      <c r="N425" s="22" t="s">
        <v>227</v>
      </c>
      <c r="O425" s="22" t="s">
        <v>464</v>
      </c>
      <c r="P425" s="22" t="s">
        <v>523</v>
      </c>
      <c r="Q425" s="22" t="s">
        <v>61</v>
      </c>
      <c r="R425" s="26">
        <v>48.115886000000003</v>
      </c>
      <c r="S425" s="26">
        <v>-113.263195</v>
      </c>
      <c r="T425" s="22" t="s">
        <v>43</v>
      </c>
      <c r="U425" s="22" t="s">
        <v>44</v>
      </c>
      <c r="V425" s="27">
        <v>51.303609999999999</v>
      </c>
      <c r="W425" s="22" t="s">
        <v>55</v>
      </c>
      <c r="X425" s="21">
        <v>200</v>
      </c>
      <c r="Y425" s="27">
        <v>17.29</v>
      </c>
      <c r="Z425" s="27">
        <v>235.8</v>
      </c>
      <c r="AA425" s="23">
        <v>0.58099999999999996</v>
      </c>
      <c r="AB425" s="27">
        <v>1.0369999999999999</v>
      </c>
      <c r="AC425" s="23">
        <v>0.43166665732860565</v>
      </c>
      <c r="AD425" s="27">
        <v>25.445292620865139</v>
      </c>
      <c r="AE425" s="27">
        <v>41.518235429047124</v>
      </c>
      <c r="AF425" s="27">
        <v>41.14</v>
      </c>
      <c r="AG425" s="27">
        <v>25.08</v>
      </c>
      <c r="AH425" s="25">
        <v>4.0500000000000001E-2</v>
      </c>
      <c r="AI425" s="27">
        <v>3.22</v>
      </c>
      <c r="AJ425" s="27">
        <v>6.56</v>
      </c>
      <c r="AK425" s="27">
        <v>97.37</v>
      </c>
      <c r="AL425" s="27">
        <v>71.05</v>
      </c>
      <c r="AM425" s="29">
        <v>112</v>
      </c>
      <c r="AN425" s="27">
        <v>31.58</v>
      </c>
      <c r="AO425" s="27">
        <v>462.26</v>
      </c>
      <c r="AP425" s="23">
        <v>70.674000000000007</v>
      </c>
    </row>
    <row r="426" spans="1:42" customFormat="1" x14ac:dyDescent="0.25">
      <c r="A426" s="21">
        <v>179</v>
      </c>
      <c r="B426" s="21">
        <v>220</v>
      </c>
      <c r="C426" s="22" t="s">
        <v>534</v>
      </c>
      <c r="D426" s="22" t="s">
        <v>43</v>
      </c>
      <c r="E426" s="24">
        <v>37846</v>
      </c>
      <c r="F426" s="21">
        <v>2003</v>
      </c>
      <c r="G426" s="22" t="s">
        <v>204</v>
      </c>
      <c r="H426" s="22" t="s">
        <v>41</v>
      </c>
      <c r="I426" s="21">
        <v>3</v>
      </c>
      <c r="J426" s="22" t="s">
        <v>535</v>
      </c>
      <c r="K426" s="22" t="s">
        <v>536</v>
      </c>
      <c r="L426" s="22" t="s">
        <v>537</v>
      </c>
      <c r="M426" s="22" t="s">
        <v>46</v>
      </c>
      <c r="N426" s="22" t="s">
        <v>227</v>
      </c>
      <c r="O426" s="22" t="s">
        <v>464</v>
      </c>
      <c r="P426" s="22" t="s">
        <v>523</v>
      </c>
      <c r="Q426" s="22" t="s">
        <v>61</v>
      </c>
      <c r="R426" s="26">
        <v>47.973381000000003</v>
      </c>
      <c r="S426" s="26">
        <v>-113.669343</v>
      </c>
      <c r="T426" s="22" t="s">
        <v>43</v>
      </c>
      <c r="U426" s="22" t="s">
        <v>55</v>
      </c>
      <c r="V426" s="27">
        <v>56.178013302450303</v>
      </c>
      <c r="W426" s="22" t="s">
        <v>55</v>
      </c>
      <c r="X426" s="21">
        <v>130</v>
      </c>
      <c r="Y426" s="27">
        <v>8.24</v>
      </c>
      <c r="Z426" s="27">
        <v>177.1</v>
      </c>
      <c r="AA426" s="23">
        <v>2.919</v>
      </c>
      <c r="AB426" s="27">
        <v>1.155</v>
      </c>
      <c r="AC426" s="23">
        <v>0.46333332856496173</v>
      </c>
      <c r="AD426" s="27">
        <v>16.939582156973461</v>
      </c>
      <c r="AE426" s="27">
        <v>18.464144443402112</v>
      </c>
      <c r="AF426" s="27">
        <v>29.39</v>
      </c>
      <c r="AG426" s="27">
        <v>130.53</v>
      </c>
      <c r="AH426" s="25">
        <v>0.06</v>
      </c>
      <c r="AI426" s="27">
        <v>0</v>
      </c>
      <c r="AJ426" s="27">
        <v>4.8899999999999997</v>
      </c>
      <c r="AK426" s="27">
        <v>95.45</v>
      </c>
      <c r="AL426" s="27">
        <v>77.27</v>
      </c>
      <c r="AM426" s="29">
        <v>118</v>
      </c>
      <c r="AN426" s="27">
        <v>23.81</v>
      </c>
      <c r="AO426" s="27">
        <v>129.87</v>
      </c>
      <c r="AP426" s="23">
        <v>15.66</v>
      </c>
    </row>
    <row r="427" spans="1:42" customFormat="1" x14ac:dyDescent="0.25">
      <c r="A427" s="21">
        <v>179</v>
      </c>
      <c r="B427" s="21">
        <v>4123</v>
      </c>
      <c r="C427" s="22" t="s">
        <v>534</v>
      </c>
      <c r="D427" s="22" t="s">
        <v>43</v>
      </c>
      <c r="E427" s="24">
        <v>39681</v>
      </c>
      <c r="F427" s="21">
        <v>2008</v>
      </c>
      <c r="G427" s="22" t="s">
        <v>204</v>
      </c>
      <c r="H427" s="22" t="s">
        <v>41</v>
      </c>
      <c r="I427" s="21">
        <v>3</v>
      </c>
      <c r="J427" s="22" t="s">
        <v>535</v>
      </c>
      <c r="K427" s="22" t="s">
        <v>536</v>
      </c>
      <c r="L427" s="22" t="s">
        <v>537</v>
      </c>
      <c r="M427" s="22" t="s">
        <v>46</v>
      </c>
      <c r="N427" s="22" t="s">
        <v>227</v>
      </c>
      <c r="O427" s="22" t="s">
        <v>464</v>
      </c>
      <c r="P427" s="22" t="s">
        <v>523</v>
      </c>
      <c r="Q427" s="22" t="s">
        <v>61</v>
      </c>
      <c r="R427" s="26">
        <v>47.973381000000003</v>
      </c>
      <c r="S427" s="26">
        <v>-113.669343</v>
      </c>
      <c r="T427" s="22" t="s">
        <v>43</v>
      </c>
      <c r="U427" s="22" t="s">
        <v>44</v>
      </c>
      <c r="V427" s="27">
        <v>77.155069999999995</v>
      </c>
      <c r="W427" s="22" t="s">
        <v>55</v>
      </c>
      <c r="X427" s="21">
        <v>120</v>
      </c>
      <c r="Y427" s="27">
        <v>10.45</v>
      </c>
      <c r="Z427" s="27">
        <v>184.2</v>
      </c>
      <c r="AA427" s="23">
        <v>2.8069999999999999</v>
      </c>
      <c r="AB427" s="27">
        <v>1.27</v>
      </c>
      <c r="AC427" s="23">
        <v>0.32999999324480694</v>
      </c>
      <c r="AD427" s="27">
        <v>16.286644951140065</v>
      </c>
      <c r="AE427" s="27">
        <v>14.98371356214426</v>
      </c>
      <c r="AF427" s="27">
        <v>16.36</v>
      </c>
      <c r="AG427" s="27">
        <v>46.37</v>
      </c>
      <c r="AH427" s="25">
        <v>0.14199999999999999</v>
      </c>
      <c r="AI427" s="27">
        <v>0</v>
      </c>
      <c r="AJ427" s="27">
        <v>0</v>
      </c>
      <c r="AK427" s="27">
        <v>100</v>
      </c>
      <c r="AL427" s="55"/>
      <c r="AM427" s="29">
        <v>104</v>
      </c>
      <c r="AN427" s="27">
        <v>36.11</v>
      </c>
      <c r="AO427" s="27">
        <v>369.16</v>
      </c>
      <c r="AP427" s="23">
        <v>99.206999999999994</v>
      </c>
    </row>
    <row r="428" spans="1:42" customFormat="1" x14ac:dyDescent="0.25">
      <c r="A428" s="21">
        <v>179</v>
      </c>
      <c r="B428" s="21">
        <v>7321</v>
      </c>
      <c r="C428" s="22" t="s">
        <v>534</v>
      </c>
      <c r="D428" s="22" t="s">
        <v>43</v>
      </c>
      <c r="E428" s="24">
        <v>41501</v>
      </c>
      <c r="F428" s="21">
        <v>2013</v>
      </c>
      <c r="G428" s="22" t="s">
        <v>204</v>
      </c>
      <c r="H428" s="22" t="s">
        <v>41</v>
      </c>
      <c r="I428" s="21">
        <v>3</v>
      </c>
      <c r="J428" s="22" t="s">
        <v>535</v>
      </c>
      <c r="K428" s="22" t="s">
        <v>536</v>
      </c>
      <c r="L428" s="22" t="s">
        <v>537</v>
      </c>
      <c r="M428" s="22" t="s">
        <v>46</v>
      </c>
      <c r="N428" s="22" t="s">
        <v>227</v>
      </c>
      <c r="O428" s="22" t="s">
        <v>464</v>
      </c>
      <c r="P428" s="22" t="s">
        <v>523</v>
      </c>
      <c r="Q428" s="22" t="s">
        <v>61</v>
      </c>
      <c r="R428" s="26">
        <v>47.973381000000003</v>
      </c>
      <c r="S428" s="26">
        <v>-113.669343</v>
      </c>
      <c r="T428" s="22" t="s">
        <v>43</v>
      </c>
      <c r="U428" s="22" t="s">
        <v>44</v>
      </c>
      <c r="V428" s="27">
        <v>56.378399999999999</v>
      </c>
      <c r="W428" s="22" t="s">
        <v>55</v>
      </c>
      <c r="X428" s="21">
        <v>170</v>
      </c>
      <c r="Y428" s="27">
        <v>9.4</v>
      </c>
      <c r="Z428" s="27">
        <v>185.6</v>
      </c>
      <c r="AA428" s="23">
        <v>2.786</v>
      </c>
      <c r="AB428" s="27">
        <v>1.3220000000000001</v>
      </c>
      <c r="AC428" s="23">
        <v>0.25999999791383743</v>
      </c>
      <c r="AD428" s="27">
        <v>43.103448275862071</v>
      </c>
      <c r="AE428" s="27">
        <v>26.724138136567742</v>
      </c>
      <c r="AF428" s="27">
        <v>24.18</v>
      </c>
      <c r="AG428" s="27">
        <v>31.67</v>
      </c>
      <c r="AH428" s="25">
        <v>9.0999999999999998E-2</v>
      </c>
      <c r="AI428" s="27">
        <v>3.34</v>
      </c>
      <c r="AJ428" s="27">
        <v>6.57</v>
      </c>
      <c r="AK428" s="27">
        <v>100</v>
      </c>
      <c r="AL428" s="27">
        <v>76.09</v>
      </c>
      <c r="AM428" s="29">
        <v>116</v>
      </c>
      <c r="AN428" s="27">
        <v>27.27</v>
      </c>
      <c r="AO428" s="27">
        <v>253.23</v>
      </c>
      <c r="AP428" s="23">
        <v>148.69900000000001</v>
      </c>
    </row>
    <row r="429" spans="1:42" customFormat="1" x14ac:dyDescent="0.25">
      <c r="A429" s="21">
        <v>179</v>
      </c>
      <c r="B429" s="21">
        <v>10030</v>
      </c>
      <c r="C429" s="22" t="s">
        <v>534</v>
      </c>
      <c r="D429" s="22" t="s">
        <v>43</v>
      </c>
      <c r="E429" s="24">
        <v>43334</v>
      </c>
      <c r="F429" s="21">
        <v>2018</v>
      </c>
      <c r="G429" s="22" t="s">
        <v>204</v>
      </c>
      <c r="H429" s="22" t="s">
        <v>41</v>
      </c>
      <c r="I429" s="21">
        <v>3</v>
      </c>
      <c r="J429" s="22" t="s">
        <v>535</v>
      </c>
      <c r="K429" s="22" t="s">
        <v>536</v>
      </c>
      <c r="L429" s="22" t="s">
        <v>537</v>
      </c>
      <c r="M429" s="22" t="s">
        <v>46</v>
      </c>
      <c r="N429" s="22" t="s">
        <v>227</v>
      </c>
      <c r="O429" s="22" t="s">
        <v>464</v>
      </c>
      <c r="P429" s="22" t="s">
        <v>523</v>
      </c>
      <c r="Q429" s="22" t="s">
        <v>61</v>
      </c>
      <c r="R429" s="26">
        <v>47.973381000000003</v>
      </c>
      <c r="S429" s="26">
        <v>-113.669343</v>
      </c>
      <c r="T429" s="22" t="s">
        <v>43</v>
      </c>
      <c r="U429" s="22" t="s">
        <v>44</v>
      </c>
      <c r="V429" s="27">
        <v>60.269347693038497</v>
      </c>
      <c r="W429" s="22" t="s">
        <v>55</v>
      </c>
      <c r="X429" s="21">
        <v>120</v>
      </c>
      <c r="Y429" s="27">
        <v>9.89</v>
      </c>
      <c r="Z429" s="27">
        <v>183.5</v>
      </c>
      <c r="AA429" s="23">
        <v>2.8039999999999998</v>
      </c>
      <c r="AB429" s="27">
        <v>1.2050000000000001</v>
      </c>
      <c r="AC429" s="23">
        <v>0.31166666249434155</v>
      </c>
      <c r="AD429" s="27">
        <v>32.697547683923702</v>
      </c>
      <c r="AE429" s="27">
        <v>31.008174179035571</v>
      </c>
      <c r="AF429" s="27">
        <v>25.06</v>
      </c>
      <c r="AG429" s="27">
        <v>26.79</v>
      </c>
      <c r="AH429" s="25">
        <v>5.5E-2</v>
      </c>
      <c r="AI429" s="27">
        <v>1.65</v>
      </c>
      <c r="AJ429" s="27">
        <v>5.45</v>
      </c>
      <c r="AK429" s="27">
        <v>100</v>
      </c>
      <c r="AL429" s="27">
        <v>88.64</v>
      </c>
      <c r="AM429" s="29">
        <v>115</v>
      </c>
      <c r="AN429" s="27">
        <v>34.15</v>
      </c>
      <c r="AO429" s="27">
        <v>365.12</v>
      </c>
      <c r="AP429" s="23">
        <v>83.77</v>
      </c>
    </row>
    <row r="430" spans="1:42" customFormat="1" x14ac:dyDescent="0.25">
      <c r="A430" s="21">
        <v>180</v>
      </c>
      <c r="B430" s="21">
        <v>221</v>
      </c>
      <c r="C430" s="22" t="s">
        <v>538</v>
      </c>
      <c r="D430" s="22" t="s">
        <v>43</v>
      </c>
      <c r="E430" s="24">
        <v>37850</v>
      </c>
      <c r="F430" s="21">
        <v>2003</v>
      </c>
      <c r="G430" s="22" t="s">
        <v>204</v>
      </c>
      <c r="H430" s="22" t="s">
        <v>41</v>
      </c>
      <c r="I430" s="21">
        <v>3</v>
      </c>
      <c r="J430" s="22" t="s">
        <v>539</v>
      </c>
      <c r="K430" s="22" t="s">
        <v>540</v>
      </c>
      <c r="L430" s="22" t="s">
        <v>537</v>
      </c>
      <c r="M430" s="22" t="s">
        <v>47</v>
      </c>
      <c r="N430" s="22" t="s">
        <v>227</v>
      </c>
      <c r="O430" s="22" t="s">
        <v>464</v>
      </c>
      <c r="P430" s="22" t="s">
        <v>527</v>
      </c>
      <c r="Q430" s="22" t="s">
        <v>61</v>
      </c>
      <c r="R430" s="26">
        <v>48.300818</v>
      </c>
      <c r="S430" s="26">
        <v>-113.820474</v>
      </c>
      <c r="T430" s="22" t="s">
        <v>43</v>
      </c>
      <c r="U430" s="22" t="s">
        <v>55</v>
      </c>
      <c r="V430" s="27">
        <v>20.343777988103</v>
      </c>
      <c r="W430" s="22" t="s">
        <v>55</v>
      </c>
      <c r="X430" s="21">
        <v>80</v>
      </c>
      <c r="Y430" s="27">
        <v>4.3099999999999996</v>
      </c>
      <c r="Z430" s="27">
        <v>162.30000000000001</v>
      </c>
      <c r="AA430" s="23">
        <v>3.105</v>
      </c>
      <c r="AB430" s="27">
        <v>1.3720000000000001</v>
      </c>
      <c r="AC430" s="23">
        <v>0.1712500024586916</v>
      </c>
      <c r="AD430" s="27">
        <v>49.291435613062227</v>
      </c>
      <c r="AE430" s="27">
        <v>18.669130988717445</v>
      </c>
      <c r="AF430" s="27">
        <v>18.21</v>
      </c>
      <c r="AG430" s="27">
        <v>112.1</v>
      </c>
      <c r="AH430" s="25">
        <v>0.05</v>
      </c>
      <c r="AI430" s="27">
        <v>22.56</v>
      </c>
      <c r="AJ430" s="27">
        <v>26.75</v>
      </c>
      <c r="AK430" s="27">
        <v>95.24</v>
      </c>
      <c r="AL430" s="27">
        <v>69.05</v>
      </c>
      <c r="AM430" s="29">
        <v>120</v>
      </c>
      <c r="AN430" s="27">
        <v>17.07</v>
      </c>
      <c r="AO430" s="27">
        <v>308.07</v>
      </c>
      <c r="AP430" s="23">
        <v>43.098999999999997</v>
      </c>
    </row>
    <row r="431" spans="1:42" customFormat="1" x14ac:dyDescent="0.25">
      <c r="A431" s="21">
        <v>180</v>
      </c>
      <c r="B431" s="21">
        <v>4124</v>
      </c>
      <c r="C431" s="22" t="s">
        <v>538</v>
      </c>
      <c r="D431" s="22" t="s">
        <v>43</v>
      </c>
      <c r="E431" s="24">
        <v>39685</v>
      </c>
      <c r="F431" s="21">
        <v>2008</v>
      </c>
      <c r="G431" s="22" t="s">
        <v>204</v>
      </c>
      <c r="H431" s="22" t="s">
        <v>41</v>
      </c>
      <c r="I431" s="21">
        <v>3</v>
      </c>
      <c r="J431" s="22" t="s">
        <v>539</v>
      </c>
      <c r="K431" s="22" t="s">
        <v>540</v>
      </c>
      <c r="L431" s="22" t="s">
        <v>537</v>
      </c>
      <c r="M431" s="22" t="s">
        <v>47</v>
      </c>
      <c r="N431" s="22" t="s">
        <v>227</v>
      </c>
      <c r="O431" s="22" t="s">
        <v>464</v>
      </c>
      <c r="P431" s="22" t="s">
        <v>527</v>
      </c>
      <c r="Q431" s="22" t="s">
        <v>61</v>
      </c>
      <c r="R431" s="26">
        <v>48.300818</v>
      </c>
      <c r="S431" s="26">
        <v>-113.820474</v>
      </c>
      <c r="T431" s="22" t="s">
        <v>43</v>
      </c>
      <c r="U431" s="22" t="s">
        <v>44</v>
      </c>
      <c r="V431" s="27">
        <v>45.400019999999998</v>
      </c>
      <c r="W431" s="22" t="s">
        <v>55</v>
      </c>
      <c r="X431" s="21">
        <v>60</v>
      </c>
      <c r="Y431" s="27">
        <v>4.49</v>
      </c>
      <c r="Z431" s="27">
        <v>167.4</v>
      </c>
      <c r="AA431" s="23">
        <v>3.0110000000000001</v>
      </c>
      <c r="AB431" s="27">
        <v>1.625</v>
      </c>
      <c r="AC431" s="23">
        <v>0.14769230840297845</v>
      </c>
      <c r="AD431" s="27">
        <v>77.658303464755079</v>
      </c>
      <c r="AE431" s="27">
        <v>26.642771462243374</v>
      </c>
      <c r="AF431" s="27">
        <v>13.88</v>
      </c>
      <c r="AG431" s="27">
        <v>81.97</v>
      </c>
      <c r="AH431" s="25">
        <v>8.2000000000000003E-2</v>
      </c>
      <c r="AI431" s="27">
        <v>11.6</v>
      </c>
      <c r="AJ431" s="27">
        <v>15.86</v>
      </c>
      <c r="AK431" s="27">
        <v>100</v>
      </c>
      <c r="AL431" s="27">
        <v>61.9</v>
      </c>
      <c r="AM431" s="29">
        <v>91</v>
      </c>
      <c r="AN431" s="27">
        <v>40</v>
      </c>
      <c r="AO431" s="27">
        <v>262.83999999999997</v>
      </c>
      <c r="AP431" s="23">
        <v>90.194000000000003</v>
      </c>
    </row>
    <row r="432" spans="1:42" customFormat="1" x14ac:dyDescent="0.25">
      <c r="A432" s="21">
        <v>180</v>
      </c>
      <c r="B432" s="21">
        <v>7322</v>
      </c>
      <c r="C432" s="22" t="s">
        <v>538</v>
      </c>
      <c r="D432" s="22" t="s">
        <v>43</v>
      </c>
      <c r="E432" s="24">
        <v>41504</v>
      </c>
      <c r="F432" s="21">
        <v>2013</v>
      </c>
      <c r="G432" s="22" t="s">
        <v>204</v>
      </c>
      <c r="H432" s="22" t="s">
        <v>41</v>
      </c>
      <c r="I432" s="21">
        <v>3</v>
      </c>
      <c r="J432" s="22" t="s">
        <v>539</v>
      </c>
      <c r="K432" s="22" t="s">
        <v>540</v>
      </c>
      <c r="L432" s="22" t="s">
        <v>537</v>
      </c>
      <c r="M432" s="22" t="s">
        <v>47</v>
      </c>
      <c r="N432" s="22" t="s">
        <v>227</v>
      </c>
      <c r="O432" s="22" t="s">
        <v>464</v>
      </c>
      <c r="P432" s="22" t="s">
        <v>527</v>
      </c>
      <c r="Q432" s="22" t="s">
        <v>61</v>
      </c>
      <c r="R432" s="26">
        <v>48.300818</v>
      </c>
      <c r="S432" s="26">
        <v>-113.820474</v>
      </c>
      <c r="T432" s="22" t="s">
        <v>43</v>
      </c>
      <c r="U432" s="22" t="s">
        <v>44</v>
      </c>
      <c r="V432" s="27">
        <v>43.70232</v>
      </c>
      <c r="W432" s="22" t="s">
        <v>55</v>
      </c>
      <c r="X432" s="21">
        <v>110</v>
      </c>
      <c r="Y432" s="27">
        <v>4.26</v>
      </c>
      <c r="Z432" s="27">
        <v>155.80000000000001</v>
      </c>
      <c r="AA432" s="23">
        <v>3.1709999999999998</v>
      </c>
      <c r="AB432" s="27">
        <v>1.853</v>
      </c>
      <c r="AC432" s="23">
        <v>0.16300000324845315</v>
      </c>
      <c r="AD432" s="27">
        <v>64.184852374839537</v>
      </c>
      <c r="AE432" s="27">
        <v>18.741977153601784</v>
      </c>
      <c r="AF432" s="27">
        <v>18.7</v>
      </c>
      <c r="AG432" s="27">
        <v>33.26</v>
      </c>
      <c r="AH432" s="25">
        <v>6.5000000000000002E-2</v>
      </c>
      <c r="AI432" s="27">
        <v>7.77</v>
      </c>
      <c r="AJ432" s="27">
        <v>10.47</v>
      </c>
      <c r="AK432" s="27">
        <v>100</v>
      </c>
      <c r="AL432" s="27">
        <v>73.680000000000007</v>
      </c>
      <c r="AM432" s="29">
        <v>94</v>
      </c>
      <c r="AN432" s="27">
        <v>54.05</v>
      </c>
      <c r="AO432" s="27">
        <v>320.92</v>
      </c>
      <c r="AP432" s="23">
        <v>80.165000000000006</v>
      </c>
    </row>
    <row r="433" spans="1:42" customFormat="1" x14ac:dyDescent="0.25">
      <c r="A433" s="21">
        <v>180</v>
      </c>
      <c r="B433" s="21">
        <v>10031</v>
      </c>
      <c r="C433" s="22" t="s">
        <v>538</v>
      </c>
      <c r="D433" s="22" t="s">
        <v>43</v>
      </c>
      <c r="E433" s="24">
        <v>43339</v>
      </c>
      <c r="F433" s="21">
        <v>2018</v>
      </c>
      <c r="G433" s="22" t="s">
        <v>204</v>
      </c>
      <c r="H433" s="22" t="s">
        <v>41</v>
      </c>
      <c r="I433" s="21">
        <v>3</v>
      </c>
      <c r="J433" s="22" t="s">
        <v>539</v>
      </c>
      <c r="K433" s="22" t="s">
        <v>540</v>
      </c>
      <c r="L433" s="22" t="s">
        <v>537</v>
      </c>
      <c r="M433" s="22" t="s">
        <v>47</v>
      </c>
      <c r="N433" s="22" t="s">
        <v>227</v>
      </c>
      <c r="O433" s="22" t="s">
        <v>464</v>
      </c>
      <c r="P433" s="22" t="s">
        <v>527</v>
      </c>
      <c r="Q433" s="22" t="s">
        <v>61</v>
      </c>
      <c r="R433" s="26">
        <v>48.300818</v>
      </c>
      <c r="S433" s="26">
        <v>-113.820474</v>
      </c>
      <c r="T433" s="22" t="s">
        <v>43</v>
      </c>
      <c r="U433" s="22" t="s">
        <v>44</v>
      </c>
      <c r="V433" s="27">
        <v>33.365083400068201</v>
      </c>
      <c r="W433" s="22" t="s">
        <v>55</v>
      </c>
      <c r="X433" s="21">
        <v>70</v>
      </c>
      <c r="Y433" s="27">
        <v>4.88</v>
      </c>
      <c r="Z433" s="27">
        <v>158.6</v>
      </c>
      <c r="AA433" s="23">
        <v>3.0390000000000001</v>
      </c>
      <c r="AB433" s="27">
        <v>1.784</v>
      </c>
      <c r="AC433" s="23">
        <v>0.19499999284744263</v>
      </c>
      <c r="AD433" s="27">
        <v>50.441361916771754</v>
      </c>
      <c r="AE433" s="27">
        <v>31.021437759207</v>
      </c>
      <c r="AF433" s="27">
        <v>11.32</v>
      </c>
      <c r="AG433" s="27">
        <v>26.4</v>
      </c>
      <c r="AH433" s="25">
        <v>4.8000000000000001E-2</v>
      </c>
      <c r="AI433" s="27">
        <v>29.4</v>
      </c>
      <c r="AJ433" s="27">
        <v>39.51</v>
      </c>
      <c r="AK433" s="27">
        <v>92.11</v>
      </c>
      <c r="AL433" s="27">
        <v>78.95</v>
      </c>
      <c r="AM433" s="29">
        <v>100</v>
      </c>
      <c r="AN433" s="27">
        <v>36.840000000000003</v>
      </c>
      <c r="AO433" s="27">
        <v>334.17</v>
      </c>
      <c r="AP433" s="23">
        <v>74.938999999999993</v>
      </c>
    </row>
    <row r="434" spans="1:42" customFormat="1" x14ac:dyDescent="0.25">
      <c r="A434" s="21">
        <v>181</v>
      </c>
      <c r="B434" s="21">
        <v>222</v>
      </c>
      <c r="C434" s="22" t="s">
        <v>348</v>
      </c>
      <c r="D434" s="22" t="s">
        <v>43</v>
      </c>
      <c r="E434" s="24">
        <v>37849</v>
      </c>
      <c r="F434" s="21">
        <v>2003</v>
      </c>
      <c r="G434" s="22" t="s">
        <v>204</v>
      </c>
      <c r="H434" s="22" t="s">
        <v>41</v>
      </c>
      <c r="I434" s="21">
        <v>3</v>
      </c>
      <c r="J434" s="22" t="s">
        <v>541</v>
      </c>
      <c r="K434" s="22" t="s">
        <v>542</v>
      </c>
      <c r="L434" s="22" t="s">
        <v>537</v>
      </c>
      <c r="M434" s="22" t="s">
        <v>48</v>
      </c>
      <c r="N434" s="22" t="s">
        <v>227</v>
      </c>
      <c r="O434" s="22" t="s">
        <v>464</v>
      </c>
      <c r="P434" s="22" t="s">
        <v>527</v>
      </c>
      <c r="Q434" s="22" t="s">
        <v>61</v>
      </c>
      <c r="R434" s="26">
        <v>48.140172</v>
      </c>
      <c r="S434" s="26">
        <v>-113.71533100000001</v>
      </c>
      <c r="T434" s="22" t="s">
        <v>43</v>
      </c>
      <c r="U434" s="22" t="s">
        <v>55</v>
      </c>
      <c r="V434" s="27">
        <v>36.371894577364998</v>
      </c>
      <c r="W434" s="22" t="s">
        <v>55</v>
      </c>
      <c r="X434" s="21">
        <v>120</v>
      </c>
      <c r="Y434" s="27">
        <v>6.23</v>
      </c>
      <c r="Z434" s="27">
        <v>188.5</v>
      </c>
      <c r="AA434" s="23">
        <v>2.2389999999999999</v>
      </c>
      <c r="AB434" s="27">
        <v>1.1819999999999999</v>
      </c>
      <c r="AC434" s="23">
        <v>0.1887500062584877</v>
      </c>
      <c r="AD434" s="27">
        <v>42.440318302387269</v>
      </c>
      <c r="AE434" s="27">
        <v>19.045092762307085</v>
      </c>
      <c r="AF434" s="27">
        <v>21.02</v>
      </c>
      <c r="AG434" s="27">
        <v>58.84</v>
      </c>
      <c r="AH434" s="25">
        <v>6.3E-2</v>
      </c>
      <c r="AI434" s="27">
        <v>1.33</v>
      </c>
      <c r="AJ434" s="27">
        <v>6.5</v>
      </c>
      <c r="AK434" s="27">
        <v>95.45</v>
      </c>
      <c r="AL434" s="27">
        <v>75</v>
      </c>
      <c r="AM434" s="29">
        <v>130</v>
      </c>
      <c r="AN434" s="27">
        <v>11.63</v>
      </c>
      <c r="AO434" s="27">
        <v>254.64</v>
      </c>
      <c r="AP434" s="23">
        <v>71.819999999999993</v>
      </c>
    </row>
    <row r="435" spans="1:42" customFormat="1" x14ac:dyDescent="0.25">
      <c r="A435" s="21">
        <v>181</v>
      </c>
      <c r="B435" s="21">
        <v>4125</v>
      </c>
      <c r="C435" s="22" t="s">
        <v>348</v>
      </c>
      <c r="D435" s="22" t="s">
        <v>43</v>
      </c>
      <c r="E435" s="24">
        <v>39685</v>
      </c>
      <c r="F435" s="21">
        <v>2008</v>
      </c>
      <c r="G435" s="22" t="s">
        <v>204</v>
      </c>
      <c r="H435" s="22" t="s">
        <v>41</v>
      </c>
      <c r="I435" s="21">
        <v>3</v>
      </c>
      <c r="J435" s="22" t="s">
        <v>541</v>
      </c>
      <c r="K435" s="22" t="s">
        <v>542</v>
      </c>
      <c r="L435" s="22" t="s">
        <v>537</v>
      </c>
      <c r="M435" s="22" t="s">
        <v>48</v>
      </c>
      <c r="N435" s="22" t="s">
        <v>227</v>
      </c>
      <c r="O435" s="22" t="s">
        <v>464</v>
      </c>
      <c r="P435" s="22" t="s">
        <v>527</v>
      </c>
      <c r="Q435" s="22" t="s">
        <v>61</v>
      </c>
      <c r="R435" s="26">
        <v>48.140172</v>
      </c>
      <c r="S435" s="26">
        <v>-113.71533100000001</v>
      </c>
      <c r="T435" s="22" t="s">
        <v>43</v>
      </c>
      <c r="U435" s="22" t="s">
        <v>44</v>
      </c>
      <c r="V435" s="27">
        <v>46.601489999999998</v>
      </c>
      <c r="W435" s="22" t="s">
        <v>55</v>
      </c>
      <c r="X435" s="21">
        <v>140</v>
      </c>
      <c r="Y435" s="27">
        <v>6.53</v>
      </c>
      <c r="Z435" s="27">
        <v>173</v>
      </c>
      <c r="AA435" s="23">
        <v>2.4910000000000001</v>
      </c>
      <c r="AB435" s="27">
        <v>1.131</v>
      </c>
      <c r="AC435" s="23">
        <v>0.23400000631809234</v>
      </c>
      <c r="AD435" s="27">
        <v>28.901734104046241</v>
      </c>
      <c r="AE435" s="27">
        <v>14.219653124065069</v>
      </c>
      <c r="AF435" s="27">
        <v>17.38</v>
      </c>
      <c r="AG435" s="27">
        <v>65.83</v>
      </c>
      <c r="AH435" s="25">
        <v>0.08</v>
      </c>
      <c r="AI435" s="27">
        <v>3.87</v>
      </c>
      <c r="AJ435" s="27">
        <v>6.4</v>
      </c>
      <c r="AK435" s="27">
        <v>95.24</v>
      </c>
      <c r="AL435" s="27">
        <v>73.81</v>
      </c>
      <c r="AM435" s="29">
        <v>122</v>
      </c>
      <c r="AN435" s="27">
        <v>12.5</v>
      </c>
      <c r="AO435" s="27">
        <v>306.36</v>
      </c>
      <c r="AP435" s="23">
        <v>142.85599999999999</v>
      </c>
    </row>
    <row r="436" spans="1:42" customFormat="1" x14ac:dyDescent="0.25">
      <c r="A436" s="21">
        <v>181</v>
      </c>
      <c r="B436" s="21">
        <v>7323</v>
      </c>
      <c r="C436" s="22" t="s">
        <v>348</v>
      </c>
      <c r="D436" s="22" t="s">
        <v>43</v>
      </c>
      <c r="E436" s="24">
        <v>41504</v>
      </c>
      <c r="F436" s="21">
        <v>2013</v>
      </c>
      <c r="G436" s="22" t="s">
        <v>204</v>
      </c>
      <c r="H436" s="22" t="s">
        <v>41</v>
      </c>
      <c r="I436" s="21">
        <v>3</v>
      </c>
      <c r="J436" s="22" t="s">
        <v>541</v>
      </c>
      <c r="K436" s="22" t="s">
        <v>542</v>
      </c>
      <c r="L436" s="22" t="s">
        <v>537</v>
      </c>
      <c r="M436" s="22" t="s">
        <v>48</v>
      </c>
      <c r="N436" s="22" t="s">
        <v>227</v>
      </c>
      <c r="O436" s="22" t="s">
        <v>464</v>
      </c>
      <c r="P436" s="22" t="s">
        <v>527</v>
      </c>
      <c r="Q436" s="22" t="s">
        <v>61</v>
      </c>
      <c r="R436" s="26">
        <v>48.140172</v>
      </c>
      <c r="S436" s="26">
        <v>-113.71533100000001</v>
      </c>
      <c r="T436" s="22" t="s">
        <v>43</v>
      </c>
      <c r="U436" s="22" t="s">
        <v>44</v>
      </c>
      <c r="V436" s="27">
        <v>38.550559999999997</v>
      </c>
      <c r="W436" s="22" t="s">
        <v>55</v>
      </c>
      <c r="X436" s="21">
        <v>210</v>
      </c>
      <c r="Y436" s="27">
        <v>5.74</v>
      </c>
      <c r="Z436" s="27">
        <v>174.7</v>
      </c>
      <c r="AA436" s="23">
        <v>2.4209999999999998</v>
      </c>
      <c r="AB436" s="27">
        <v>1.167</v>
      </c>
      <c r="AC436" s="23">
        <v>0.19714284794671194</v>
      </c>
      <c r="AD436" s="27">
        <v>40.068689181453927</v>
      </c>
      <c r="AE436" s="27">
        <v>18.775042630497499</v>
      </c>
      <c r="AF436" s="27">
        <v>19.89</v>
      </c>
      <c r="AG436" s="27">
        <v>33.25</v>
      </c>
      <c r="AH436" s="25">
        <v>6.2E-2</v>
      </c>
      <c r="AI436" s="27">
        <v>1.6</v>
      </c>
      <c r="AJ436" s="27">
        <v>4.74</v>
      </c>
      <c r="AK436" s="27">
        <v>100</v>
      </c>
      <c r="AL436" s="27">
        <v>90.48</v>
      </c>
      <c r="AM436" s="29">
        <v>134</v>
      </c>
      <c r="AN436" s="27">
        <v>9.76</v>
      </c>
      <c r="AO436" s="27">
        <v>309.10000000000002</v>
      </c>
      <c r="AP436" s="23">
        <v>108.45099999999999</v>
      </c>
    </row>
    <row r="437" spans="1:42" customFormat="1" x14ac:dyDescent="0.25">
      <c r="A437" s="21">
        <v>181</v>
      </c>
      <c r="B437" s="21">
        <v>10032</v>
      </c>
      <c r="C437" s="22" t="s">
        <v>348</v>
      </c>
      <c r="D437" s="22" t="s">
        <v>43</v>
      </c>
      <c r="E437" s="24">
        <v>43338</v>
      </c>
      <c r="F437" s="21">
        <v>2018</v>
      </c>
      <c r="G437" s="22" t="s">
        <v>204</v>
      </c>
      <c r="H437" s="22" t="s">
        <v>41</v>
      </c>
      <c r="I437" s="21">
        <v>3</v>
      </c>
      <c r="J437" s="22" t="s">
        <v>541</v>
      </c>
      <c r="K437" s="22" t="s">
        <v>542</v>
      </c>
      <c r="L437" s="22" t="s">
        <v>537</v>
      </c>
      <c r="M437" s="22" t="s">
        <v>48</v>
      </c>
      <c r="N437" s="22" t="s">
        <v>227</v>
      </c>
      <c r="O437" s="22" t="s">
        <v>464</v>
      </c>
      <c r="P437" s="22" t="s">
        <v>527</v>
      </c>
      <c r="Q437" s="22" t="s">
        <v>61</v>
      </c>
      <c r="R437" s="26">
        <v>48.140172</v>
      </c>
      <c r="S437" s="26">
        <v>-113.71533100000001</v>
      </c>
      <c r="T437" s="22" t="s">
        <v>43</v>
      </c>
      <c r="U437" s="22" t="s">
        <v>44</v>
      </c>
      <c r="V437" s="27">
        <v>44.593040549912303</v>
      </c>
      <c r="W437" s="22" t="s">
        <v>55</v>
      </c>
      <c r="X437" s="21">
        <v>140</v>
      </c>
      <c r="Y437" s="27">
        <v>6.39</v>
      </c>
      <c r="Z437" s="27">
        <v>174.7</v>
      </c>
      <c r="AA437" s="23">
        <v>2.4729999999999999</v>
      </c>
      <c r="AB437" s="27">
        <v>1.1359999999999999</v>
      </c>
      <c r="AC437" s="23">
        <v>0.24375000037252903</v>
      </c>
      <c r="AD437" s="27">
        <v>45.792787635947334</v>
      </c>
      <c r="AE437" s="27">
        <v>28.849456265236086</v>
      </c>
      <c r="AF437" s="27">
        <v>15.46</v>
      </c>
      <c r="AG437" s="27">
        <v>30.4</v>
      </c>
      <c r="AH437" s="25">
        <v>3.2000000000000001E-2</v>
      </c>
      <c r="AI437" s="27">
        <v>1.8</v>
      </c>
      <c r="AJ437" s="27">
        <v>3.99</v>
      </c>
      <c r="AK437" s="27">
        <v>100</v>
      </c>
      <c r="AL437" s="27">
        <v>95.24</v>
      </c>
      <c r="AM437" s="29">
        <v>129</v>
      </c>
      <c r="AN437" s="27">
        <v>21.43</v>
      </c>
      <c r="AO437" s="27">
        <v>372.07</v>
      </c>
      <c r="AP437" s="23">
        <v>106.59</v>
      </c>
    </row>
    <row r="438" spans="1:42" customFormat="1" x14ac:dyDescent="0.25">
      <c r="A438" s="21">
        <v>182</v>
      </c>
      <c r="B438" s="21">
        <v>223</v>
      </c>
      <c r="C438" s="22" t="s">
        <v>543</v>
      </c>
      <c r="D438" s="22" t="s">
        <v>43</v>
      </c>
      <c r="E438" s="24">
        <v>37848</v>
      </c>
      <c r="F438" s="21">
        <v>2003</v>
      </c>
      <c r="G438" s="22" t="s">
        <v>204</v>
      </c>
      <c r="H438" s="22" t="s">
        <v>41</v>
      </c>
      <c r="I438" s="21">
        <v>3</v>
      </c>
      <c r="J438" s="22" t="s">
        <v>544</v>
      </c>
      <c r="K438" s="22" t="s">
        <v>545</v>
      </c>
      <c r="L438" s="22" t="s">
        <v>537</v>
      </c>
      <c r="M438" s="22" t="s">
        <v>49</v>
      </c>
      <c r="N438" s="22" t="s">
        <v>227</v>
      </c>
      <c r="O438" s="22" t="s">
        <v>464</v>
      </c>
      <c r="P438" s="22" t="s">
        <v>527</v>
      </c>
      <c r="Q438" s="22" t="s">
        <v>61</v>
      </c>
      <c r="R438" s="26">
        <v>48.192608999999997</v>
      </c>
      <c r="S438" s="26">
        <v>-113.746134</v>
      </c>
      <c r="T438" s="22" t="s">
        <v>43</v>
      </c>
      <c r="U438" s="22" t="s">
        <v>55</v>
      </c>
      <c r="V438" s="27">
        <v>58.763301081054102</v>
      </c>
      <c r="W438" s="22" t="s">
        <v>55</v>
      </c>
      <c r="X438" s="21">
        <v>110</v>
      </c>
      <c r="Y438" s="27">
        <v>7.49</v>
      </c>
      <c r="Z438" s="27">
        <v>179.5</v>
      </c>
      <c r="AA438" s="23">
        <v>2.1110000000000002</v>
      </c>
      <c r="AB438" s="27">
        <v>1.256</v>
      </c>
      <c r="AC438" s="23">
        <v>0.37222223149405587</v>
      </c>
      <c r="AD438" s="27">
        <v>50.139275766016709</v>
      </c>
      <c r="AE438" s="27">
        <v>44.456824618793796</v>
      </c>
      <c r="AF438" s="27">
        <v>21.34</v>
      </c>
      <c r="AG438" s="27">
        <v>39.08</v>
      </c>
      <c r="AH438" s="25">
        <v>0.05</v>
      </c>
      <c r="AI438" s="27">
        <v>3.67</v>
      </c>
      <c r="AJ438" s="27">
        <v>8.17</v>
      </c>
      <c r="AK438" s="27">
        <v>93.18</v>
      </c>
      <c r="AL438" s="27">
        <v>72.73</v>
      </c>
      <c r="AM438" s="29">
        <v>123</v>
      </c>
      <c r="AN438" s="27">
        <v>17.95</v>
      </c>
      <c r="AO438" s="27">
        <v>451.25</v>
      </c>
      <c r="AP438" s="23">
        <v>266.86700000000002</v>
      </c>
    </row>
    <row r="439" spans="1:42" customFormat="1" x14ac:dyDescent="0.25">
      <c r="A439" s="21">
        <v>182</v>
      </c>
      <c r="B439" s="21">
        <v>4126</v>
      </c>
      <c r="C439" s="22" t="s">
        <v>543</v>
      </c>
      <c r="D439" s="22" t="s">
        <v>43</v>
      </c>
      <c r="E439" s="24">
        <v>39686</v>
      </c>
      <c r="F439" s="21">
        <v>2008</v>
      </c>
      <c r="G439" s="22" t="s">
        <v>204</v>
      </c>
      <c r="H439" s="22" t="s">
        <v>41</v>
      </c>
      <c r="I439" s="21">
        <v>3</v>
      </c>
      <c r="J439" s="22" t="s">
        <v>544</v>
      </c>
      <c r="K439" s="22" t="s">
        <v>545</v>
      </c>
      <c r="L439" s="22" t="s">
        <v>537</v>
      </c>
      <c r="M439" s="22" t="s">
        <v>49</v>
      </c>
      <c r="N439" s="22" t="s">
        <v>227</v>
      </c>
      <c r="O439" s="22" t="s">
        <v>464</v>
      </c>
      <c r="P439" s="22" t="s">
        <v>527</v>
      </c>
      <c r="Q439" s="22" t="s">
        <v>61</v>
      </c>
      <c r="R439" s="26">
        <v>48.192608999999997</v>
      </c>
      <c r="S439" s="26">
        <v>-113.746134</v>
      </c>
      <c r="T439" s="22" t="s">
        <v>43</v>
      </c>
      <c r="U439" s="22" t="s">
        <v>44</v>
      </c>
      <c r="V439" s="27">
        <v>56.020659999999999</v>
      </c>
      <c r="W439" s="22" t="s">
        <v>55</v>
      </c>
      <c r="X439" s="21">
        <v>110</v>
      </c>
      <c r="Y439" s="27">
        <v>8.23</v>
      </c>
      <c r="Z439" s="27">
        <v>169.5</v>
      </c>
      <c r="AA439" s="23">
        <v>2.2650000000000001</v>
      </c>
      <c r="AB439" s="27">
        <v>1.2370000000000001</v>
      </c>
      <c r="AC439" s="23">
        <v>0.25909091125835071</v>
      </c>
      <c r="AD439" s="27">
        <v>64.896755162241888</v>
      </c>
      <c r="AE439" s="27">
        <v>45.250737491258832</v>
      </c>
      <c r="AF439" s="27">
        <v>24.19</v>
      </c>
      <c r="AG439" s="27">
        <v>73.98</v>
      </c>
      <c r="AH439" s="25">
        <v>6.2E-2</v>
      </c>
      <c r="AI439" s="27">
        <v>3.27</v>
      </c>
      <c r="AJ439" s="27">
        <v>9.73</v>
      </c>
      <c r="AK439" s="27">
        <v>100</v>
      </c>
      <c r="AL439" s="27">
        <v>78.569999999999993</v>
      </c>
      <c r="AM439" s="29">
        <v>117</v>
      </c>
      <c r="AN439" s="27">
        <v>17.95</v>
      </c>
      <c r="AO439" s="27">
        <v>395.28</v>
      </c>
      <c r="AP439" s="23">
        <v>106.92100000000001</v>
      </c>
    </row>
    <row r="440" spans="1:42" customFormat="1" x14ac:dyDescent="0.25">
      <c r="A440" s="21">
        <v>182</v>
      </c>
      <c r="B440" s="21">
        <v>10033</v>
      </c>
      <c r="C440" s="22" t="s">
        <v>543</v>
      </c>
      <c r="D440" s="22" t="s">
        <v>43</v>
      </c>
      <c r="E440" s="24">
        <v>43338</v>
      </c>
      <c r="F440" s="21">
        <v>2018</v>
      </c>
      <c r="G440" s="22" t="s">
        <v>204</v>
      </c>
      <c r="H440" s="22" t="s">
        <v>41</v>
      </c>
      <c r="I440" s="21">
        <v>3</v>
      </c>
      <c r="J440" s="22" t="s">
        <v>544</v>
      </c>
      <c r="K440" s="22" t="s">
        <v>545</v>
      </c>
      <c r="L440" s="22" t="s">
        <v>537</v>
      </c>
      <c r="M440" s="22" t="s">
        <v>49</v>
      </c>
      <c r="N440" s="22" t="s">
        <v>227</v>
      </c>
      <c r="O440" s="22" t="s">
        <v>464</v>
      </c>
      <c r="P440" s="22" t="s">
        <v>527</v>
      </c>
      <c r="Q440" s="22" t="s">
        <v>61</v>
      </c>
      <c r="R440" s="26">
        <v>48.192608999999997</v>
      </c>
      <c r="S440" s="26">
        <v>-113.746134</v>
      </c>
      <c r="T440" s="22" t="s">
        <v>43</v>
      </c>
      <c r="U440" s="22" t="s">
        <v>44</v>
      </c>
      <c r="V440" s="27">
        <v>48.334338799821602</v>
      </c>
      <c r="W440" s="22" t="s">
        <v>55</v>
      </c>
      <c r="X440" s="21">
        <v>110</v>
      </c>
      <c r="Y440" s="27">
        <v>7.42</v>
      </c>
      <c r="Z440" s="27">
        <v>174.9</v>
      </c>
      <c r="AA440" s="23">
        <v>2.153</v>
      </c>
      <c r="AB440" s="27">
        <v>1.248</v>
      </c>
      <c r="AC440" s="23">
        <v>0.24299999624490737</v>
      </c>
      <c r="AD440" s="27">
        <v>57.175528873642079</v>
      </c>
      <c r="AE440" s="27">
        <v>36.077758937375485</v>
      </c>
      <c r="AF440" s="27">
        <v>17.45</v>
      </c>
      <c r="AG440" s="27">
        <v>32.89</v>
      </c>
      <c r="AH440" s="25">
        <v>7.9500000000000001E-2</v>
      </c>
      <c r="AI440" s="27">
        <v>5.67</v>
      </c>
      <c r="AJ440" s="27">
        <v>15.93</v>
      </c>
      <c r="AK440" s="27">
        <v>100</v>
      </c>
      <c r="AL440" s="27">
        <v>80.95</v>
      </c>
      <c r="AM440" s="29">
        <v>123</v>
      </c>
      <c r="AN440" s="27">
        <v>19.440000000000001</v>
      </c>
      <c r="AO440" s="27">
        <v>548.89</v>
      </c>
      <c r="AP440" s="23">
        <v>138.38200000000001</v>
      </c>
    </row>
    <row r="441" spans="1:42" customFormat="1" x14ac:dyDescent="0.25">
      <c r="A441" s="21">
        <v>183</v>
      </c>
      <c r="B441" s="21">
        <v>224</v>
      </c>
      <c r="C441" s="22" t="s">
        <v>546</v>
      </c>
      <c r="D441" s="22" t="s">
        <v>207</v>
      </c>
      <c r="E441" s="24">
        <v>37847</v>
      </c>
      <c r="F441" s="21">
        <v>2003</v>
      </c>
      <c r="G441" s="22" t="s">
        <v>204</v>
      </c>
      <c r="H441" s="22" t="s">
        <v>41</v>
      </c>
      <c r="I441" s="21">
        <v>3</v>
      </c>
      <c r="J441" s="22" t="s">
        <v>547</v>
      </c>
      <c r="K441" s="22" t="s">
        <v>548</v>
      </c>
      <c r="L441" s="22" t="s">
        <v>537</v>
      </c>
      <c r="M441" s="22" t="s">
        <v>50</v>
      </c>
      <c r="N441" s="22" t="s">
        <v>227</v>
      </c>
      <c r="O441" s="22" t="s">
        <v>464</v>
      </c>
      <c r="P441" s="22" t="s">
        <v>523</v>
      </c>
      <c r="Q441" s="22" t="s">
        <v>61</v>
      </c>
      <c r="R441" s="26">
        <v>48.011875000000003</v>
      </c>
      <c r="S441" s="26">
        <v>-113.476615</v>
      </c>
      <c r="T441" s="22" t="s">
        <v>207</v>
      </c>
      <c r="U441" s="22" t="s">
        <v>55</v>
      </c>
      <c r="V441" s="27">
        <v>22.3267374758953</v>
      </c>
      <c r="W441" s="22" t="s">
        <v>55</v>
      </c>
      <c r="X441" s="21">
        <v>90</v>
      </c>
      <c r="Y441" s="27">
        <v>12.37</v>
      </c>
      <c r="Z441" s="27">
        <v>205.8</v>
      </c>
      <c r="AA441" s="23">
        <v>1.7589999999999999</v>
      </c>
      <c r="AB441" s="27">
        <v>1.3979999999999999</v>
      </c>
      <c r="AC441" s="23">
        <v>0.45599997043609619</v>
      </c>
      <c r="AD441" s="27">
        <v>24.295432458697764</v>
      </c>
      <c r="AE441" s="27">
        <v>28.377065158098848</v>
      </c>
      <c r="AF441" s="27">
        <v>29.73</v>
      </c>
      <c r="AG441" s="27">
        <v>58.79</v>
      </c>
      <c r="AH441" s="25">
        <v>7.4999999999999997E-2</v>
      </c>
      <c r="AI441" s="27">
        <v>8</v>
      </c>
      <c r="AJ441" s="27">
        <v>17.329999999999998</v>
      </c>
      <c r="AK441" s="27">
        <v>92.86</v>
      </c>
      <c r="AL441" s="27">
        <v>90.48</v>
      </c>
      <c r="AM441" s="29">
        <v>143</v>
      </c>
      <c r="AN441" s="27">
        <v>7.69</v>
      </c>
      <c r="AO441" s="27">
        <v>92.32</v>
      </c>
      <c r="AP441" s="23">
        <v>56.710999999999999</v>
      </c>
    </row>
    <row r="442" spans="1:42" customFormat="1" x14ac:dyDescent="0.25">
      <c r="A442" s="21">
        <v>183</v>
      </c>
      <c r="B442" s="21">
        <v>4127</v>
      </c>
      <c r="C442" s="22" t="s">
        <v>546</v>
      </c>
      <c r="D442" s="22" t="s">
        <v>207</v>
      </c>
      <c r="E442" s="24">
        <v>39683</v>
      </c>
      <c r="F442" s="21">
        <v>2008</v>
      </c>
      <c r="G442" s="22" t="s">
        <v>204</v>
      </c>
      <c r="H442" s="22" t="s">
        <v>41</v>
      </c>
      <c r="I442" s="21">
        <v>3</v>
      </c>
      <c r="J442" s="22" t="s">
        <v>547</v>
      </c>
      <c r="K442" s="22" t="s">
        <v>548</v>
      </c>
      <c r="L442" s="22" t="s">
        <v>537</v>
      </c>
      <c r="M442" s="22" t="s">
        <v>50</v>
      </c>
      <c r="N442" s="22" t="s">
        <v>227</v>
      </c>
      <c r="O442" s="22" t="s">
        <v>464</v>
      </c>
      <c r="P442" s="22" t="s">
        <v>523</v>
      </c>
      <c r="Q442" s="22" t="s">
        <v>61</v>
      </c>
      <c r="R442" s="26">
        <v>48.011875000000003</v>
      </c>
      <c r="S442" s="26">
        <v>-113.476615</v>
      </c>
      <c r="T442" s="22" t="s">
        <v>207</v>
      </c>
      <c r="U442" s="22" t="s">
        <v>44</v>
      </c>
      <c r="V442" s="27">
        <v>34.637630000000001</v>
      </c>
      <c r="W442" s="22" t="s">
        <v>55</v>
      </c>
      <c r="X442" s="30"/>
      <c r="Y442" s="27">
        <v>11.87</v>
      </c>
      <c r="Z442" s="27">
        <v>264.7</v>
      </c>
      <c r="AA442" s="23">
        <v>1.651</v>
      </c>
      <c r="AB442" s="27">
        <v>1.151</v>
      </c>
      <c r="AC442" s="23">
        <v>0.67499998211860657</v>
      </c>
      <c r="AD442" s="27">
        <v>7.555723460521345</v>
      </c>
      <c r="AE442" s="27">
        <v>15.640347419165195</v>
      </c>
      <c r="AF442" s="27">
        <v>26.39</v>
      </c>
      <c r="AG442" s="27">
        <v>67.48</v>
      </c>
      <c r="AH442" s="25">
        <v>0.13850000000000001</v>
      </c>
      <c r="AI442" s="27">
        <v>5.67</v>
      </c>
      <c r="AJ442" s="27">
        <v>8</v>
      </c>
      <c r="AK442" s="27">
        <v>100</v>
      </c>
      <c r="AL442" s="55"/>
      <c r="AM442" s="29">
        <v>146</v>
      </c>
      <c r="AN442" s="27">
        <v>0</v>
      </c>
      <c r="AO442" s="27">
        <v>105.78</v>
      </c>
      <c r="AP442" s="23">
        <v>20.782</v>
      </c>
    </row>
    <row r="443" spans="1:42" customFormat="1" x14ac:dyDescent="0.25">
      <c r="A443" s="21">
        <v>183</v>
      </c>
      <c r="B443" s="21">
        <v>7325</v>
      </c>
      <c r="C443" s="22" t="s">
        <v>546</v>
      </c>
      <c r="D443" s="22" t="s">
        <v>207</v>
      </c>
      <c r="E443" s="24">
        <v>41500</v>
      </c>
      <c r="F443" s="21">
        <v>2013</v>
      </c>
      <c r="G443" s="22" t="s">
        <v>204</v>
      </c>
      <c r="H443" s="22" t="s">
        <v>41</v>
      </c>
      <c r="I443" s="21">
        <v>3</v>
      </c>
      <c r="J443" s="22" t="s">
        <v>547</v>
      </c>
      <c r="K443" s="22" t="s">
        <v>548</v>
      </c>
      <c r="L443" s="22" t="s">
        <v>537</v>
      </c>
      <c r="M443" s="22" t="s">
        <v>50</v>
      </c>
      <c r="N443" s="22" t="s">
        <v>227</v>
      </c>
      <c r="O443" s="22" t="s">
        <v>464</v>
      </c>
      <c r="P443" s="22" t="s">
        <v>523</v>
      </c>
      <c r="Q443" s="22" t="s">
        <v>61</v>
      </c>
      <c r="R443" s="26">
        <v>48.011875000000003</v>
      </c>
      <c r="S443" s="26">
        <v>-113.476615</v>
      </c>
      <c r="T443" s="22" t="s">
        <v>207</v>
      </c>
      <c r="U443" s="22" t="s">
        <v>44</v>
      </c>
      <c r="V443" s="27">
        <v>36.699669999999998</v>
      </c>
      <c r="W443" s="22" t="s">
        <v>55</v>
      </c>
      <c r="X443" s="21">
        <v>140</v>
      </c>
      <c r="Y443" s="27">
        <v>11.83</v>
      </c>
      <c r="Z443" s="27">
        <v>262.5</v>
      </c>
      <c r="AA443" s="23">
        <v>1.7869999999999999</v>
      </c>
      <c r="AB443" s="27">
        <v>1.1359999999999999</v>
      </c>
      <c r="AC443" s="23">
        <v>0.43166666229565936</v>
      </c>
      <c r="AD443" s="27">
        <v>22.857142857142858</v>
      </c>
      <c r="AE443" s="27">
        <v>26.133333297002881</v>
      </c>
      <c r="AF443" s="27">
        <v>26.23</v>
      </c>
      <c r="AG443" s="27">
        <v>40.47</v>
      </c>
      <c r="AH443" s="25">
        <v>0.109</v>
      </c>
      <c r="AI443" s="27">
        <v>0.33</v>
      </c>
      <c r="AJ443" s="27">
        <v>1.46</v>
      </c>
      <c r="AK443" s="27">
        <v>100</v>
      </c>
      <c r="AL443" s="27">
        <v>97.56</v>
      </c>
      <c r="AM443" s="29">
        <v>137</v>
      </c>
      <c r="AN443" s="27">
        <v>12.2</v>
      </c>
      <c r="AO443" s="27">
        <v>68.569999999999993</v>
      </c>
      <c r="AP443" s="23">
        <v>12.949</v>
      </c>
    </row>
    <row r="444" spans="1:42" customFormat="1" x14ac:dyDescent="0.25">
      <c r="A444" s="21">
        <v>183</v>
      </c>
      <c r="B444" s="21">
        <v>10034</v>
      </c>
      <c r="C444" s="22" t="s">
        <v>546</v>
      </c>
      <c r="D444" s="22" t="s">
        <v>207</v>
      </c>
      <c r="E444" s="24">
        <v>43337</v>
      </c>
      <c r="F444" s="21">
        <v>2018</v>
      </c>
      <c r="G444" s="22" t="s">
        <v>204</v>
      </c>
      <c r="H444" s="22" t="s">
        <v>41</v>
      </c>
      <c r="I444" s="21">
        <v>3</v>
      </c>
      <c r="J444" s="22" t="s">
        <v>547</v>
      </c>
      <c r="K444" s="22" t="s">
        <v>548</v>
      </c>
      <c r="L444" s="22" t="s">
        <v>537</v>
      </c>
      <c r="M444" s="22" t="s">
        <v>50</v>
      </c>
      <c r="N444" s="22" t="s">
        <v>227</v>
      </c>
      <c r="O444" s="22" t="s">
        <v>464</v>
      </c>
      <c r="P444" s="22" t="s">
        <v>523</v>
      </c>
      <c r="Q444" s="22" t="s">
        <v>61</v>
      </c>
      <c r="R444" s="26">
        <v>48.011875000000003</v>
      </c>
      <c r="S444" s="26">
        <v>-113.476615</v>
      </c>
      <c r="T444" s="22" t="s">
        <v>207</v>
      </c>
      <c r="U444" s="22" t="s">
        <v>44</v>
      </c>
      <c r="V444" s="27">
        <v>31.795981079875499</v>
      </c>
      <c r="W444" s="22" t="s">
        <v>55</v>
      </c>
      <c r="X444" s="21">
        <v>90</v>
      </c>
      <c r="Y444" s="27">
        <v>12.75</v>
      </c>
      <c r="Z444" s="27">
        <v>255.9</v>
      </c>
      <c r="AA444" s="23">
        <v>1.825</v>
      </c>
      <c r="AB444" s="27">
        <v>1.073</v>
      </c>
      <c r="AC444" s="23">
        <v>0.36666665474573773</v>
      </c>
      <c r="AD444" s="27">
        <v>23.446658851113718</v>
      </c>
      <c r="AE444" s="27">
        <v>27.627979605027409</v>
      </c>
      <c r="AF444" s="27">
        <v>22.54</v>
      </c>
      <c r="AG444" s="27">
        <v>48.53</v>
      </c>
      <c r="AH444" s="25">
        <v>6.8500000000000005E-2</v>
      </c>
      <c r="AI444" s="27">
        <v>1</v>
      </c>
      <c r="AJ444" s="27">
        <v>1.68</v>
      </c>
      <c r="AK444" s="27">
        <v>100</v>
      </c>
      <c r="AL444" s="27">
        <v>88.1</v>
      </c>
      <c r="AM444" s="29">
        <v>137</v>
      </c>
      <c r="AN444" s="27">
        <v>13.51</v>
      </c>
      <c r="AO444" s="27">
        <v>105.51</v>
      </c>
      <c r="AP444" s="23">
        <v>16.724</v>
      </c>
    </row>
    <row r="445" spans="1:42" customFormat="1" x14ac:dyDescent="0.25">
      <c r="A445" s="21">
        <v>184</v>
      </c>
      <c r="B445" s="21">
        <v>225</v>
      </c>
      <c r="C445" s="22" t="s">
        <v>549</v>
      </c>
      <c r="D445" s="22" t="s">
        <v>207</v>
      </c>
      <c r="E445" s="24">
        <v>37848</v>
      </c>
      <c r="F445" s="21">
        <v>2003</v>
      </c>
      <c r="G445" s="22" t="s">
        <v>204</v>
      </c>
      <c r="H445" s="22" t="s">
        <v>41</v>
      </c>
      <c r="I445" s="21">
        <v>3</v>
      </c>
      <c r="J445" s="22" t="s">
        <v>550</v>
      </c>
      <c r="K445" s="22" t="s">
        <v>551</v>
      </c>
      <c r="L445" s="22" t="s">
        <v>537</v>
      </c>
      <c r="M445" s="22" t="s">
        <v>54</v>
      </c>
      <c r="N445" s="22" t="s">
        <v>227</v>
      </c>
      <c r="O445" s="22" t="s">
        <v>464</v>
      </c>
      <c r="P445" s="22" t="s">
        <v>523</v>
      </c>
      <c r="Q445" s="22" t="s">
        <v>61</v>
      </c>
      <c r="R445" s="26">
        <v>47.991607999999999</v>
      </c>
      <c r="S445" s="26">
        <v>-113.56285699999999</v>
      </c>
      <c r="T445" s="22" t="s">
        <v>207</v>
      </c>
      <c r="U445" s="22" t="s">
        <v>55</v>
      </c>
      <c r="V445" s="27">
        <v>32.2151281105007</v>
      </c>
      <c r="W445" s="22" t="s">
        <v>55</v>
      </c>
      <c r="X445" s="21">
        <v>80</v>
      </c>
      <c r="Y445" s="27">
        <v>7.78</v>
      </c>
      <c r="Z445" s="27">
        <v>169.5</v>
      </c>
      <c r="AA445" s="23">
        <v>2.2890000000000001</v>
      </c>
      <c r="AB445" s="27">
        <v>1.1279999999999999</v>
      </c>
      <c r="AC445" s="23">
        <v>0.38624999485909939</v>
      </c>
      <c r="AD445" s="27">
        <v>47.197640117994098</v>
      </c>
      <c r="AE445" s="27">
        <v>52.684365612919002</v>
      </c>
      <c r="AF445" s="27">
        <v>24.17</v>
      </c>
      <c r="AG445" s="27">
        <v>36.35</v>
      </c>
      <c r="AH445" s="25">
        <v>8.1000000000000003E-2</v>
      </c>
      <c r="AI445" s="27">
        <v>4.67</v>
      </c>
      <c r="AJ445" s="27">
        <v>10.17</v>
      </c>
      <c r="AK445" s="27">
        <v>100</v>
      </c>
      <c r="AL445" s="27">
        <v>73.81</v>
      </c>
      <c r="AM445" s="29">
        <v>133</v>
      </c>
      <c r="AN445" s="27">
        <v>12.2</v>
      </c>
      <c r="AO445" s="27">
        <v>17.7</v>
      </c>
      <c r="AP445" s="23">
        <v>6.4509999999999996</v>
      </c>
    </row>
    <row r="446" spans="1:42" customFormat="1" x14ac:dyDescent="0.25">
      <c r="A446" s="21">
        <v>184</v>
      </c>
      <c r="B446" s="21">
        <v>4128</v>
      </c>
      <c r="C446" s="22" t="s">
        <v>549</v>
      </c>
      <c r="D446" s="22" t="s">
        <v>207</v>
      </c>
      <c r="E446" s="24">
        <v>39684</v>
      </c>
      <c r="F446" s="21">
        <v>2008</v>
      </c>
      <c r="G446" s="22" t="s">
        <v>204</v>
      </c>
      <c r="H446" s="22" t="s">
        <v>41</v>
      </c>
      <c r="I446" s="21">
        <v>3</v>
      </c>
      <c r="J446" s="22" t="s">
        <v>550</v>
      </c>
      <c r="K446" s="22" t="s">
        <v>551</v>
      </c>
      <c r="L446" s="22" t="s">
        <v>537</v>
      </c>
      <c r="M446" s="22" t="s">
        <v>54</v>
      </c>
      <c r="N446" s="22" t="s">
        <v>227</v>
      </c>
      <c r="O446" s="22" t="s">
        <v>464</v>
      </c>
      <c r="P446" s="22" t="s">
        <v>523</v>
      </c>
      <c r="Q446" s="22" t="s">
        <v>61</v>
      </c>
      <c r="R446" s="26">
        <v>47.991607999999999</v>
      </c>
      <c r="S446" s="26">
        <v>-113.56285699999999</v>
      </c>
      <c r="T446" s="22" t="s">
        <v>207</v>
      </c>
      <c r="U446" s="22" t="s">
        <v>44</v>
      </c>
      <c r="V446" s="27">
        <v>52.392499999999998</v>
      </c>
      <c r="W446" s="22" t="s">
        <v>55</v>
      </c>
      <c r="X446" s="21">
        <v>110</v>
      </c>
      <c r="Y446" s="27">
        <v>9.2200000000000006</v>
      </c>
      <c r="Z446" s="27">
        <v>165.3</v>
      </c>
      <c r="AA446" s="23">
        <v>2.4079999999999999</v>
      </c>
      <c r="AB446" s="27">
        <v>1.073</v>
      </c>
      <c r="AC446" s="23">
        <v>0.47499999403953552</v>
      </c>
      <c r="AD446" s="27">
        <v>36.297640653357526</v>
      </c>
      <c r="AE446" s="27">
        <v>49.183303200686545</v>
      </c>
      <c r="AF446" s="27">
        <v>15.97</v>
      </c>
      <c r="AG446" s="27">
        <v>50.39</v>
      </c>
      <c r="AH446" s="25">
        <v>0.1905</v>
      </c>
      <c r="AI446" s="27">
        <v>0</v>
      </c>
      <c r="AJ446" s="27">
        <v>3.67</v>
      </c>
      <c r="AK446" s="27">
        <v>100</v>
      </c>
      <c r="AL446" s="27">
        <v>50</v>
      </c>
      <c r="AM446" s="29">
        <v>130</v>
      </c>
      <c r="AN446" s="27">
        <v>10</v>
      </c>
      <c r="AO446" s="27">
        <v>24.2</v>
      </c>
      <c r="AP446" s="23">
        <v>4.843</v>
      </c>
    </row>
    <row r="447" spans="1:42" customFormat="1" x14ac:dyDescent="0.25">
      <c r="A447" s="21">
        <v>184</v>
      </c>
      <c r="B447" s="21">
        <v>7326</v>
      </c>
      <c r="C447" s="22" t="s">
        <v>549</v>
      </c>
      <c r="D447" s="22" t="s">
        <v>207</v>
      </c>
      <c r="E447" s="24">
        <v>41499</v>
      </c>
      <c r="F447" s="21">
        <v>2013</v>
      </c>
      <c r="G447" s="22" t="s">
        <v>204</v>
      </c>
      <c r="H447" s="22" t="s">
        <v>41</v>
      </c>
      <c r="I447" s="21">
        <v>3</v>
      </c>
      <c r="J447" s="22" t="s">
        <v>550</v>
      </c>
      <c r="K447" s="22" t="s">
        <v>551</v>
      </c>
      <c r="L447" s="22" t="s">
        <v>537</v>
      </c>
      <c r="M447" s="22" t="s">
        <v>54</v>
      </c>
      <c r="N447" s="22" t="s">
        <v>227</v>
      </c>
      <c r="O447" s="22" t="s">
        <v>464</v>
      </c>
      <c r="P447" s="22" t="s">
        <v>523</v>
      </c>
      <c r="Q447" s="22" t="s">
        <v>61</v>
      </c>
      <c r="R447" s="26">
        <v>47.991607999999999</v>
      </c>
      <c r="S447" s="26">
        <v>-113.56285699999999</v>
      </c>
      <c r="T447" s="22" t="s">
        <v>207</v>
      </c>
      <c r="U447" s="22" t="s">
        <v>44</v>
      </c>
      <c r="V447" s="27">
        <v>54.229489999999998</v>
      </c>
      <c r="W447" s="22" t="s">
        <v>55</v>
      </c>
      <c r="X447" s="21">
        <v>150</v>
      </c>
      <c r="Y447" s="27">
        <v>7.62</v>
      </c>
      <c r="Z447" s="27">
        <v>174</v>
      </c>
      <c r="AA447" s="23">
        <v>2.2530000000000001</v>
      </c>
      <c r="AB447" s="27">
        <v>1.238</v>
      </c>
      <c r="AC447" s="23">
        <v>0.54666665196418762</v>
      </c>
      <c r="AD447" s="27">
        <v>34.482758620689651</v>
      </c>
      <c r="AE447" s="27">
        <v>46.666666557048927</v>
      </c>
      <c r="AF447" s="27">
        <v>12.69</v>
      </c>
      <c r="AG447" s="27">
        <v>23.67</v>
      </c>
      <c r="AH447" s="25">
        <v>9.2999999999999999E-2</v>
      </c>
      <c r="AI447" s="27">
        <v>0.61</v>
      </c>
      <c r="AJ447" s="27">
        <v>0.72</v>
      </c>
      <c r="AK447" s="27">
        <v>100</v>
      </c>
      <c r="AL447" s="27">
        <v>90.48</v>
      </c>
      <c r="AM447" s="29">
        <v>119</v>
      </c>
      <c r="AN447" s="27">
        <v>23.81</v>
      </c>
      <c r="AO447" s="27">
        <v>5.75</v>
      </c>
      <c r="AP447" s="23">
        <v>0.214</v>
      </c>
    </row>
    <row r="448" spans="1:42" customFormat="1" x14ac:dyDescent="0.25">
      <c r="A448" s="21">
        <v>184</v>
      </c>
      <c r="B448" s="21">
        <v>10035</v>
      </c>
      <c r="C448" s="22" t="s">
        <v>549</v>
      </c>
      <c r="D448" s="22" t="s">
        <v>207</v>
      </c>
      <c r="E448" s="24">
        <v>43336</v>
      </c>
      <c r="F448" s="21">
        <v>2018</v>
      </c>
      <c r="G448" s="22" t="s">
        <v>204</v>
      </c>
      <c r="H448" s="22" t="s">
        <v>41</v>
      </c>
      <c r="I448" s="21">
        <v>3</v>
      </c>
      <c r="J448" s="22" t="s">
        <v>550</v>
      </c>
      <c r="K448" s="22" t="s">
        <v>551</v>
      </c>
      <c r="L448" s="22" t="s">
        <v>537</v>
      </c>
      <c r="M448" s="22" t="s">
        <v>54</v>
      </c>
      <c r="N448" s="22" t="s">
        <v>227</v>
      </c>
      <c r="O448" s="22" t="s">
        <v>464</v>
      </c>
      <c r="P448" s="22" t="s">
        <v>523</v>
      </c>
      <c r="Q448" s="22" t="s">
        <v>61</v>
      </c>
      <c r="R448" s="26">
        <v>47.991607999999999</v>
      </c>
      <c r="S448" s="26">
        <v>-113.56285699999999</v>
      </c>
      <c r="T448" s="22" t="s">
        <v>207</v>
      </c>
      <c r="U448" s="22" t="s">
        <v>44</v>
      </c>
      <c r="V448" s="27">
        <v>52.937190863927</v>
      </c>
      <c r="W448" s="22" t="s">
        <v>55</v>
      </c>
      <c r="X448" s="21">
        <v>110</v>
      </c>
      <c r="Y448" s="27">
        <v>7.9</v>
      </c>
      <c r="Z448" s="27">
        <v>170.2</v>
      </c>
      <c r="AA448" s="23">
        <v>2.286</v>
      </c>
      <c r="AB448" s="27">
        <v>1.1100000000000001</v>
      </c>
      <c r="AC448" s="23">
        <v>0.47750000469386578</v>
      </c>
      <c r="AD448" s="27">
        <v>47.003525264394831</v>
      </c>
      <c r="AE448" s="27">
        <v>70.564042807465853</v>
      </c>
      <c r="AF448" s="27">
        <v>11.96</v>
      </c>
      <c r="AG448" s="27">
        <v>17.149999999999999</v>
      </c>
      <c r="AH448" s="25">
        <v>0.11</v>
      </c>
      <c r="AI448" s="27">
        <v>1.25</v>
      </c>
      <c r="AJ448" s="27">
        <v>4.2</v>
      </c>
      <c r="AK448" s="27">
        <v>100</v>
      </c>
      <c r="AL448" s="27">
        <v>85.71</v>
      </c>
      <c r="AM448" s="29">
        <v>123</v>
      </c>
      <c r="AN448" s="27">
        <v>28.21</v>
      </c>
      <c r="AO448" s="27">
        <v>29.38</v>
      </c>
      <c r="AP448" s="23">
        <v>5.4550000000000001</v>
      </c>
    </row>
    <row r="449" spans="1:42" customFormat="1" x14ac:dyDescent="0.25">
      <c r="A449" s="21">
        <v>185</v>
      </c>
      <c r="B449" s="21">
        <v>226</v>
      </c>
      <c r="C449" s="22" t="s">
        <v>221</v>
      </c>
      <c r="D449" s="22" t="s">
        <v>207</v>
      </c>
      <c r="E449" s="24">
        <v>37847</v>
      </c>
      <c r="F449" s="21">
        <v>2003</v>
      </c>
      <c r="G449" s="22" t="s">
        <v>204</v>
      </c>
      <c r="H449" s="22" t="s">
        <v>41</v>
      </c>
      <c r="I449" s="21">
        <v>3</v>
      </c>
      <c r="J449" s="22" t="s">
        <v>535</v>
      </c>
      <c r="K449" s="22" t="s">
        <v>552</v>
      </c>
      <c r="L449" s="22" t="s">
        <v>537</v>
      </c>
      <c r="M449" s="22" t="s">
        <v>67</v>
      </c>
      <c r="N449" s="22" t="s">
        <v>227</v>
      </c>
      <c r="O449" s="22" t="s">
        <v>464</v>
      </c>
      <c r="P449" s="22" t="s">
        <v>523</v>
      </c>
      <c r="Q449" s="22" t="s">
        <v>61</v>
      </c>
      <c r="R449" s="26">
        <v>47.941524000000001</v>
      </c>
      <c r="S449" s="26">
        <v>-113.64810900000001</v>
      </c>
      <c r="T449" s="22" t="s">
        <v>207</v>
      </c>
      <c r="U449" s="22" t="s">
        <v>55</v>
      </c>
      <c r="V449" s="27">
        <v>40.907789775677301</v>
      </c>
      <c r="W449" s="22" t="s">
        <v>55</v>
      </c>
      <c r="X449" s="21">
        <v>70</v>
      </c>
      <c r="Y449" s="27">
        <v>8.26</v>
      </c>
      <c r="Z449" s="27">
        <v>173.1</v>
      </c>
      <c r="AA449" s="23">
        <v>1.71</v>
      </c>
      <c r="AB449" s="27">
        <v>1.054</v>
      </c>
      <c r="AC449" s="23">
        <v>0.22285714319774083</v>
      </c>
      <c r="AD449" s="27">
        <v>40.439052570768347</v>
      </c>
      <c r="AE449" s="27">
        <v>41.883304172826605</v>
      </c>
      <c r="AF449" s="27">
        <v>33.33</v>
      </c>
      <c r="AG449" s="27">
        <v>55.16</v>
      </c>
      <c r="AH449" s="25">
        <v>7.9000000000000001E-2</v>
      </c>
      <c r="AI449" s="27">
        <v>2.83</v>
      </c>
      <c r="AJ449" s="27">
        <v>4.83</v>
      </c>
      <c r="AK449" s="27">
        <v>95.45</v>
      </c>
      <c r="AL449" s="27">
        <v>68.180000000000007</v>
      </c>
      <c r="AM449" s="29">
        <v>127</v>
      </c>
      <c r="AN449" s="27">
        <v>16.28</v>
      </c>
      <c r="AO449" s="27">
        <v>259.97000000000003</v>
      </c>
      <c r="AP449" s="23">
        <v>54.476999999999997</v>
      </c>
    </row>
    <row r="450" spans="1:42" customFormat="1" x14ac:dyDescent="0.25">
      <c r="A450" s="21">
        <v>185</v>
      </c>
      <c r="B450" s="21">
        <v>4129</v>
      </c>
      <c r="C450" s="22" t="s">
        <v>221</v>
      </c>
      <c r="D450" s="22" t="s">
        <v>207</v>
      </c>
      <c r="E450" s="24">
        <v>39682</v>
      </c>
      <c r="F450" s="21">
        <v>2008</v>
      </c>
      <c r="G450" s="22" t="s">
        <v>204</v>
      </c>
      <c r="H450" s="22" t="s">
        <v>41</v>
      </c>
      <c r="I450" s="21">
        <v>3</v>
      </c>
      <c r="J450" s="22" t="s">
        <v>535</v>
      </c>
      <c r="K450" s="22" t="s">
        <v>552</v>
      </c>
      <c r="L450" s="22" t="s">
        <v>537</v>
      </c>
      <c r="M450" s="22" t="s">
        <v>67</v>
      </c>
      <c r="N450" s="22" t="s">
        <v>227</v>
      </c>
      <c r="O450" s="22" t="s">
        <v>464</v>
      </c>
      <c r="P450" s="22" t="s">
        <v>523</v>
      </c>
      <c r="Q450" s="22" t="s">
        <v>61</v>
      </c>
      <c r="R450" s="26">
        <v>47.941524000000001</v>
      </c>
      <c r="S450" s="26">
        <v>-113.64810900000001</v>
      </c>
      <c r="T450" s="22" t="s">
        <v>207</v>
      </c>
      <c r="U450" s="22" t="s">
        <v>44</v>
      </c>
      <c r="V450" s="27">
        <v>40.744120000000002</v>
      </c>
      <c r="W450" s="22" t="s">
        <v>55</v>
      </c>
      <c r="X450" s="30"/>
      <c r="Y450" s="27">
        <v>8.85</v>
      </c>
      <c r="Z450" s="27">
        <v>174.7</v>
      </c>
      <c r="AA450" s="23">
        <v>1.6259999999999999</v>
      </c>
      <c r="AB450" s="27">
        <v>1.022</v>
      </c>
      <c r="AC450" s="23">
        <v>0.34999999403953552</v>
      </c>
      <c r="AD450" s="27">
        <v>11.448196908986834</v>
      </c>
      <c r="AE450" s="27">
        <v>13.108185242432899</v>
      </c>
      <c r="AF450" s="27">
        <v>20.57</v>
      </c>
      <c r="AG450" s="27">
        <v>62.86</v>
      </c>
      <c r="AH450" s="25">
        <v>0.125</v>
      </c>
      <c r="AI450" s="27">
        <v>5</v>
      </c>
      <c r="AJ450" s="27">
        <v>10.33</v>
      </c>
      <c r="AK450" s="27">
        <v>97.73</v>
      </c>
      <c r="AL450" s="27">
        <v>45.45</v>
      </c>
      <c r="AM450" s="29">
        <v>114</v>
      </c>
      <c r="AN450" s="27">
        <v>25.58</v>
      </c>
      <c r="AO450" s="27">
        <v>183.17</v>
      </c>
      <c r="AP450" s="23">
        <v>24.651</v>
      </c>
    </row>
    <row r="451" spans="1:42" customFormat="1" x14ac:dyDescent="0.25">
      <c r="A451" s="21">
        <v>185</v>
      </c>
      <c r="B451" s="21">
        <v>7327</v>
      </c>
      <c r="C451" s="22" t="s">
        <v>221</v>
      </c>
      <c r="D451" s="22" t="s">
        <v>207</v>
      </c>
      <c r="E451" s="24">
        <v>41502</v>
      </c>
      <c r="F451" s="21">
        <v>2013</v>
      </c>
      <c r="G451" s="22" t="s">
        <v>204</v>
      </c>
      <c r="H451" s="22" t="s">
        <v>41</v>
      </c>
      <c r="I451" s="21">
        <v>3</v>
      </c>
      <c r="J451" s="22" t="s">
        <v>535</v>
      </c>
      <c r="K451" s="22" t="s">
        <v>552</v>
      </c>
      <c r="L451" s="22" t="s">
        <v>537</v>
      </c>
      <c r="M451" s="22" t="s">
        <v>67</v>
      </c>
      <c r="N451" s="22" t="s">
        <v>227</v>
      </c>
      <c r="O451" s="22" t="s">
        <v>464</v>
      </c>
      <c r="P451" s="22" t="s">
        <v>523</v>
      </c>
      <c r="Q451" s="22" t="s">
        <v>61</v>
      </c>
      <c r="R451" s="26">
        <v>47.941524000000001</v>
      </c>
      <c r="S451" s="26">
        <v>-113.64810900000001</v>
      </c>
      <c r="T451" s="22" t="s">
        <v>207</v>
      </c>
      <c r="U451" s="22" t="s">
        <v>44</v>
      </c>
      <c r="V451" s="27">
        <v>33.153770000000002</v>
      </c>
      <c r="W451" s="22" t="s">
        <v>55</v>
      </c>
      <c r="X451" s="21">
        <v>120</v>
      </c>
      <c r="Y451" s="27">
        <v>8.07</v>
      </c>
      <c r="Z451" s="27">
        <v>179.6</v>
      </c>
      <c r="AA451" s="23">
        <v>1.6259999999999999</v>
      </c>
      <c r="AB451" s="27">
        <v>1.083</v>
      </c>
      <c r="AC451" s="23">
        <v>0.3333333283662796</v>
      </c>
      <c r="AD451" s="27">
        <v>16.70378619153675</v>
      </c>
      <c r="AE451" s="27">
        <v>18.37416427969136</v>
      </c>
      <c r="AF451" s="27">
        <v>23.27</v>
      </c>
      <c r="AG451" s="27">
        <v>39.020000000000003</v>
      </c>
      <c r="AH451" s="25">
        <v>7.6499999999999999E-2</v>
      </c>
      <c r="AI451" s="27">
        <v>8.1</v>
      </c>
      <c r="AJ451" s="27">
        <v>11.43</v>
      </c>
      <c r="AK451" s="27">
        <v>100</v>
      </c>
      <c r="AL451" s="27">
        <v>88.64</v>
      </c>
      <c r="AM451" s="29">
        <v>120</v>
      </c>
      <c r="AN451" s="27">
        <v>22.73</v>
      </c>
      <c r="AO451" s="27">
        <v>150.33000000000001</v>
      </c>
      <c r="AP451" s="23">
        <v>24.920999999999999</v>
      </c>
    </row>
    <row r="452" spans="1:42" customFormat="1" x14ac:dyDescent="0.25">
      <c r="A452" s="21">
        <v>185</v>
      </c>
      <c r="B452" s="21">
        <v>10036</v>
      </c>
      <c r="C452" s="22" t="s">
        <v>221</v>
      </c>
      <c r="D452" s="22" t="s">
        <v>207</v>
      </c>
      <c r="E452" s="24">
        <v>43335</v>
      </c>
      <c r="F452" s="21">
        <v>2018</v>
      </c>
      <c r="G452" s="22" t="s">
        <v>204</v>
      </c>
      <c r="H452" s="22" t="s">
        <v>41</v>
      </c>
      <c r="I452" s="21">
        <v>3</v>
      </c>
      <c r="J452" s="22" t="s">
        <v>535</v>
      </c>
      <c r="K452" s="22" t="s">
        <v>552</v>
      </c>
      <c r="L452" s="22" t="s">
        <v>537</v>
      </c>
      <c r="M452" s="22" t="s">
        <v>67</v>
      </c>
      <c r="N452" s="22" t="s">
        <v>227</v>
      </c>
      <c r="O452" s="22" t="s">
        <v>464</v>
      </c>
      <c r="P452" s="22" t="s">
        <v>523</v>
      </c>
      <c r="Q452" s="22" t="s">
        <v>61</v>
      </c>
      <c r="R452" s="26">
        <v>47.941524000000001</v>
      </c>
      <c r="S452" s="26">
        <v>-113.64810900000001</v>
      </c>
      <c r="T452" s="22" t="s">
        <v>207</v>
      </c>
      <c r="U452" s="22" t="s">
        <v>44</v>
      </c>
      <c r="V452" s="27">
        <v>34.822141229503302</v>
      </c>
      <c r="W452" s="22" t="s">
        <v>55</v>
      </c>
      <c r="X452" s="21">
        <v>80</v>
      </c>
      <c r="Y452" s="27">
        <v>8.43</v>
      </c>
      <c r="Z452" s="27">
        <v>178.5</v>
      </c>
      <c r="AA452" s="23">
        <v>1.5069999999999999</v>
      </c>
      <c r="AB452" s="27">
        <v>1.0329999999999999</v>
      </c>
      <c r="AC452" s="23">
        <v>0.29749999567866325</v>
      </c>
      <c r="AD452" s="27">
        <v>22.408963585434172</v>
      </c>
      <c r="AE452" s="27">
        <v>29.187675550872207</v>
      </c>
      <c r="AF452" s="27">
        <v>17.46</v>
      </c>
      <c r="AG452" s="27">
        <v>38.950000000000003</v>
      </c>
      <c r="AH452" s="25">
        <v>6.2E-2</v>
      </c>
      <c r="AI452" s="27">
        <v>2.67</v>
      </c>
      <c r="AJ452" s="27">
        <v>5</v>
      </c>
      <c r="AK452" s="27">
        <v>97.73</v>
      </c>
      <c r="AL452" s="27">
        <v>93.18</v>
      </c>
      <c r="AM452" s="29">
        <v>127</v>
      </c>
      <c r="AN452" s="27">
        <v>22.73</v>
      </c>
      <c r="AO452" s="27">
        <v>156.86000000000001</v>
      </c>
      <c r="AP452" s="23">
        <v>25.314</v>
      </c>
    </row>
    <row r="453" spans="1:42" customFormat="1" x14ac:dyDescent="0.25">
      <c r="A453" s="21">
        <v>187</v>
      </c>
      <c r="B453" s="21">
        <v>229</v>
      </c>
      <c r="C453" s="22" t="s">
        <v>553</v>
      </c>
      <c r="D453" s="22" t="s">
        <v>207</v>
      </c>
      <c r="E453" s="24">
        <v>37469</v>
      </c>
      <c r="F453" s="21">
        <v>2002</v>
      </c>
      <c r="G453" s="22" t="s">
        <v>204</v>
      </c>
      <c r="H453" s="22" t="s">
        <v>210</v>
      </c>
      <c r="I453" s="21">
        <v>2</v>
      </c>
      <c r="J453" s="22" t="s">
        <v>554</v>
      </c>
      <c r="K453" s="22" t="s">
        <v>555</v>
      </c>
      <c r="L453" s="22" t="s">
        <v>556</v>
      </c>
      <c r="M453" s="22" t="s">
        <v>48</v>
      </c>
      <c r="N453" s="22" t="s">
        <v>227</v>
      </c>
      <c r="O453" s="22" t="s">
        <v>464</v>
      </c>
      <c r="P453" s="22" t="s">
        <v>523</v>
      </c>
      <c r="Q453" s="22" t="s">
        <v>61</v>
      </c>
      <c r="R453" s="26">
        <v>47.760294000000002</v>
      </c>
      <c r="S453" s="26">
        <v>-113.503185</v>
      </c>
      <c r="T453" s="22" t="s">
        <v>207</v>
      </c>
      <c r="U453" s="22" t="s">
        <v>55</v>
      </c>
      <c r="V453" s="27">
        <v>79.746086208992594</v>
      </c>
      <c r="W453" s="22" t="s">
        <v>55</v>
      </c>
      <c r="X453" s="21">
        <v>70</v>
      </c>
      <c r="Y453" s="27">
        <v>13.97</v>
      </c>
      <c r="Z453" s="27">
        <v>305.39999999999998</v>
      </c>
      <c r="AA453" s="23">
        <v>0.32400000000000001</v>
      </c>
      <c r="AB453" s="27">
        <v>1.272</v>
      </c>
      <c r="AC453" s="23">
        <v>0.68750001862645149</v>
      </c>
      <c r="AD453" s="27">
        <v>26.195153896529145</v>
      </c>
      <c r="AE453" s="27">
        <v>62.475441793405551</v>
      </c>
      <c r="AF453" s="27">
        <v>22.17</v>
      </c>
      <c r="AG453" s="27">
        <v>71.099999999999994</v>
      </c>
      <c r="AH453" s="25">
        <v>3.7999999999999999E-2</v>
      </c>
      <c r="AI453" s="55"/>
      <c r="AJ453" s="27">
        <v>5.33</v>
      </c>
      <c r="AK453" s="27">
        <v>93.48</v>
      </c>
      <c r="AL453" s="27">
        <v>54.35</v>
      </c>
      <c r="AM453" s="29">
        <v>79</v>
      </c>
      <c r="AN453" s="27">
        <v>60.53</v>
      </c>
      <c r="AO453" s="27">
        <v>661.43</v>
      </c>
      <c r="AP453" s="23">
        <v>303.05200000000002</v>
      </c>
    </row>
    <row r="454" spans="1:42" customFormat="1" x14ac:dyDescent="0.25">
      <c r="A454" s="21">
        <v>187</v>
      </c>
      <c r="B454" s="21">
        <v>230</v>
      </c>
      <c r="C454" s="22" t="s">
        <v>553</v>
      </c>
      <c r="D454" s="22" t="s">
        <v>207</v>
      </c>
      <c r="E454" s="24">
        <v>37846</v>
      </c>
      <c r="F454" s="21">
        <v>2003</v>
      </c>
      <c r="G454" s="22" t="s">
        <v>204</v>
      </c>
      <c r="H454" s="22" t="s">
        <v>210</v>
      </c>
      <c r="I454" s="21">
        <v>2</v>
      </c>
      <c r="J454" s="22" t="s">
        <v>554</v>
      </c>
      <c r="K454" s="22" t="s">
        <v>555</v>
      </c>
      <c r="L454" s="22" t="s">
        <v>556</v>
      </c>
      <c r="M454" s="22" t="s">
        <v>48</v>
      </c>
      <c r="N454" s="22" t="s">
        <v>227</v>
      </c>
      <c r="O454" s="22" t="s">
        <v>464</v>
      </c>
      <c r="P454" s="22" t="s">
        <v>523</v>
      </c>
      <c r="Q454" s="22" t="s">
        <v>61</v>
      </c>
      <c r="R454" s="26">
        <v>47.760294000000002</v>
      </c>
      <c r="S454" s="26">
        <v>-113.503185</v>
      </c>
      <c r="T454" s="22" t="s">
        <v>207</v>
      </c>
      <c r="U454" s="22" t="s">
        <v>55</v>
      </c>
      <c r="V454" s="27">
        <v>63.285904188904901</v>
      </c>
      <c r="W454" s="22" t="s">
        <v>55</v>
      </c>
      <c r="X454" s="21">
        <v>80</v>
      </c>
      <c r="Y454" s="27">
        <v>12.98</v>
      </c>
      <c r="Z454" s="27">
        <v>288</v>
      </c>
      <c r="AA454" s="23">
        <v>0.92</v>
      </c>
      <c r="AB454" s="27">
        <v>1.153</v>
      </c>
      <c r="AC454" s="23">
        <v>0.53166666626930237</v>
      </c>
      <c r="AD454" s="27">
        <v>20.833333333333332</v>
      </c>
      <c r="AE454" s="27">
        <v>51.736111111111114</v>
      </c>
      <c r="AF454" s="27">
        <v>22.68</v>
      </c>
      <c r="AG454" s="27">
        <v>40.89</v>
      </c>
      <c r="AH454" s="25">
        <v>3.4000000000000002E-2</v>
      </c>
      <c r="AI454" s="27">
        <v>6.33</v>
      </c>
      <c r="AJ454" s="27">
        <v>11.67</v>
      </c>
      <c r="AK454" s="27">
        <v>90.24</v>
      </c>
      <c r="AL454" s="27">
        <v>73.17</v>
      </c>
      <c r="AM454" s="29">
        <v>81</v>
      </c>
      <c r="AN454" s="27">
        <v>64.099999999999994</v>
      </c>
      <c r="AO454" s="27">
        <v>493.06</v>
      </c>
      <c r="AP454" s="23">
        <v>254.941</v>
      </c>
    </row>
    <row r="455" spans="1:42" customFormat="1" x14ac:dyDescent="0.25">
      <c r="A455" s="21">
        <v>187</v>
      </c>
      <c r="B455" s="21">
        <v>231</v>
      </c>
      <c r="C455" s="22" t="s">
        <v>553</v>
      </c>
      <c r="D455" s="22" t="s">
        <v>207</v>
      </c>
      <c r="E455" s="24">
        <v>38209</v>
      </c>
      <c r="F455" s="21">
        <v>2004</v>
      </c>
      <c r="G455" s="22" t="s">
        <v>204</v>
      </c>
      <c r="H455" s="22" t="s">
        <v>210</v>
      </c>
      <c r="I455" s="21">
        <v>2</v>
      </c>
      <c r="J455" s="22" t="s">
        <v>554</v>
      </c>
      <c r="K455" s="22" t="s">
        <v>555</v>
      </c>
      <c r="L455" s="22" t="s">
        <v>556</v>
      </c>
      <c r="M455" s="22" t="s">
        <v>48</v>
      </c>
      <c r="N455" s="22" t="s">
        <v>227</v>
      </c>
      <c r="O455" s="22" t="s">
        <v>464</v>
      </c>
      <c r="P455" s="22" t="s">
        <v>523</v>
      </c>
      <c r="Q455" s="22" t="s">
        <v>61</v>
      </c>
      <c r="R455" s="26">
        <v>47.760294000000002</v>
      </c>
      <c r="S455" s="26">
        <v>-113.503185</v>
      </c>
      <c r="T455" s="22" t="s">
        <v>207</v>
      </c>
      <c r="U455" s="22" t="s">
        <v>55</v>
      </c>
      <c r="V455" s="27">
        <v>66.855631630948295</v>
      </c>
      <c r="W455" s="22" t="s">
        <v>55</v>
      </c>
      <c r="X455" s="21">
        <v>70</v>
      </c>
      <c r="Y455" s="27">
        <v>11.12</v>
      </c>
      <c r="Z455" s="27">
        <v>313.5</v>
      </c>
      <c r="AA455" s="23">
        <v>0.47499999999999998</v>
      </c>
      <c r="AB455" s="27">
        <v>1.1479999999999999</v>
      </c>
      <c r="AC455" s="23">
        <v>0.64199997186660762</v>
      </c>
      <c r="AD455" s="27">
        <v>15.948963317384369</v>
      </c>
      <c r="AE455" s="27">
        <v>55.023922836571401</v>
      </c>
      <c r="AF455" s="55"/>
      <c r="AG455" s="55"/>
      <c r="AH455" s="25">
        <v>3.9E-2</v>
      </c>
      <c r="AI455" s="27">
        <v>1.6</v>
      </c>
      <c r="AJ455" s="27">
        <v>4.53</v>
      </c>
      <c r="AK455" s="27">
        <v>100</v>
      </c>
      <c r="AL455" s="27">
        <v>69.569999999999993</v>
      </c>
      <c r="AM455" s="29">
        <v>84</v>
      </c>
      <c r="AN455" s="27">
        <v>54.29</v>
      </c>
      <c r="AO455" s="27">
        <v>153.11000000000001</v>
      </c>
      <c r="AP455" s="23">
        <v>46.99</v>
      </c>
    </row>
    <row r="456" spans="1:42" customFormat="1" x14ac:dyDescent="0.25">
      <c r="A456" s="21">
        <v>187</v>
      </c>
      <c r="B456" s="21">
        <v>1827</v>
      </c>
      <c r="C456" s="22" t="s">
        <v>553</v>
      </c>
      <c r="D456" s="22" t="s">
        <v>207</v>
      </c>
      <c r="E456" s="24">
        <v>38578</v>
      </c>
      <c r="F456" s="21">
        <v>2005</v>
      </c>
      <c r="G456" s="22" t="s">
        <v>204</v>
      </c>
      <c r="H456" s="22" t="s">
        <v>210</v>
      </c>
      <c r="I456" s="21">
        <v>2</v>
      </c>
      <c r="J456" s="22" t="s">
        <v>554</v>
      </c>
      <c r="K456" s="22" t="s">
        <v>555</v>
      </c>
      <c r="L456" s="22" t="s">
        <v>556</v>
      </c>
      <c r="M456" s="22" t="s">
        <v>48</v>
      </c>
      <c r="N456" s="22" t="s">
        <v>227</v>
      </c>
      <c r="O456" s="22" t="s">
        <v>464</v>
      </c>
      <c r="P456" s="22" t="s">
        <v>523</v>
      </c>
      <c r="Q456" s="22" t="s">
        <v>61</v>
      </c>
      <c r="R456" s="26">
        <v>47.760294000000002</v>
      </c>
      <c r="S456" s="26">
        <v>-113.503185</v>
      </c>
      <c r="T456" s="22" t="s">
        <v>207</v>
      </c>
      <c r="U456" s="22" t="s">
        <v>55</v>
      </c>
      <c r="V456" s="27">
        <v>63.374180000000003</v>
      </c>
      <c r="W456" s="22" t="s">
        <v>55</v>
      </c>
      <c r="X456" s="21">
        <v>70</v>
      </c>
      <c r="Y456" s="27">
        <v>13.32</v>
      </c>
      <c r="Z456" s="27">
        <v>334.9</v>
      </c>
      <c r="AA456" s="23">
        <v>0.44800000000000001</v>
      </c>
      <c r="AB456" s="27">
        <v>1.3129999999999999</v>
      </c>
      <c r="AC456" s="23">
        <v>0.56875000149011612</v>
      </c>
      <c r="AD456" s="27">
        <v>23.887727679904451</v>
      </c>
      <c r="AE456" s="27">
        <v>43.326366193332262</v>
      </c>
      <c r="AF456" s="27">
        <v>38.14</v>
      </c>
      <c r="AG456" s="27">
        <v>148.88</v>
      </c>
      <c r="AH456" s="25">
        <v>0.04</v>
      </c>
      <c r="AI456" s="27">
        <v>5</v>
      </c>
      <c r="AJ456" s="27">
        <v>11.83</v>
      </c>
      <c r="AK456" s="27">
        <v>97.87</v>
      </c>
      <c r="AL456" s="27">
        <v>97.87</v>
      </c>
      <c r="AM456" s="29">
        <v>90</v>
      </c>
      <c r="AN456" s="27">
        <v>55</v>
      </c>
      <c r="AO456" s="27">
        <v>761.42</v>
      </c>
      <c r="AP456" s="23">
        <v>143.5</v>
      </c>
    </row>
    <row r="457" spans="1:42" customFormat="1" x14ac:dyDescent="0.25">
      <c r="A457" s="21">
        <v>187</v>
      </c>
      <c r="B457" s="21">
        <v>2184</v>
      </c>
      <c r="C457" s="22" t="s">
        <v>553</v>
      </c>
      <c r="D457" s="22" t="s">
        <v>207</v>
      </c>
      <c r="E457" s="24">
        <v>38937</v>
      </c>
      <c r="F457" s="21">
        <v>2006</v>
      </c>
      <c r="G457" s="22" t="s">
        <v>204</v>
      </c>
      <c r="H457" s="22" t="s">
        <v>210</v>
      </c>
      <c r="I457" s="21">
        <v>2</v>
      </c>
      <c r="J457" s="22" t="s">
        <v>554</v>
      </c>
      <c r="K457" s="22" t="s">
        <v>555</v>
      </c>
      <c r="L457" s="22" t="s">
        <v>556</v>
      </c>
      <c r="M457" s="22" t="s">
        <v>48</v>
      </c>
      <c r="N457" s="22" t="s">
        <v>227</v>
      </c>
      <c r="O457" s="22" t="s">
        <v>464</v>
      </c>
      <c r="P457" s="22" t="s">
        <v>523</v>
      </c>
      <c r="Q457" s="22" t="s">
        <v>61</v>
      </c>
      <c r="R457" s="26">
        <v>47.760294000000002</v>
      </c>
      <c r="S457" s="26">
        <v>-113.503185</v>
      </c>
      <c r="T457" s="22" t="s">
        <v>207</v>
      </c>
      <c r="U457" s="22" t="s">
        <v>214</v>
      </c>
      <c r="V457" s="27">
        <v>69.500450000000001</v>
      </c>
      <c r="W457" s="22" t="s">
        <v>55</v>
      </c>
      <c r="X457" s="21">
        <v>80</v>
      </c>
      <c r="Y457" s="27">
        <v>13.1</v>
      </c>
      <c r="Z457" s="27">
        <v>309.89999999999998</v>
      </c>
      <c r="AA457" s="23">
        <v>0.5</v>
      </c>
      <c r="AB457" s="27">
        <v>1.1160000000000001</v>
      </c>
      <c r="AC457" s="23">
        <v>0.58000001311302185</v>
      </c>
      <c r="AD457" s="27">
        <v>22.587931590835755</v>
      </c>
      <c r="AE457" s="27">
        <v>67.40884205417197</v>
      </c>
      <c r="AF457" s="27">
        <v>26.05</v>
      </c>
      <c r="AG457" s="27">
        <v>74.510000000000005</v>
      </c>
      <c r="AH457" s="25">
        <v>3.5499999999999997E-2</v>
      </c>
      <c r="AI457" s="27">
        <v>0.56999999999999995</v>
      </c>
      <c r="AJ457" s="27">
        <v>5.71</v>
      </c>
      <c r="AK457" s="27">
        <v>97.73</v>
      </c>
      <c r="AL457" s="27">
        <v>93.18</v>
      </c>
      <c r="AM457" s="29">
        <v>105</v>
      </c>
      <c r="AN457" s="27">
        <v>40.909999999999997</v>
      </c>
      <c r="AO457" s="27">
        <v>787.35</v>
      </c>
      <c r="AP457" s="23">
        <v>219.57900000000001</v>
      </c>
    </row>
    <row r="458" spans="1:42" customFormat="1" x14ac:dyDescent="0.25">
      <c r="A458" s="21">
        <v>187</v>
      </c>
      <c r="B458" s="21">
        <v>3887</v>
      </c>
      <c r="C458" s="22" t="s">
        <v>553</v>
      </c>
      <c r="D458" s="22" t="s">
        <v>207</v>
      </c>
      <c r="E458" s="24">
        <v>39291</v>
      </c>
      <c r="F458" s="21">
        <v>2007</v>
      </c>
      <c r="G458" s="22" t="s">
        <v>204</v>
      </c>
      <c r="H458" s="22" t="s">
        <v>210</v>
      </c>
      <c r="I458" s="21">
        <v>2</v>
      </c>
      <c r="J458" s="22" t="s">
        <v>554</v>
      </c>
      <c r="K458" s="22" t="s">
        <v>555</v>
      </c>
      <c r="L458" s="22" t="s">
        <v>556</v>
      </c>
      <c r="M458" s="22" t="s">
        <v>48</v>
      </c>
      <c r="N458" s="22" t="s">
        <v>227</v>
      </c>
      <c r="O458" s="22" t="s">
        <v>464</v>
      </c>
      <c r="P458" s="22" t="s">
        <v>523</v>
      </c>
      <c r="Q458" s="22" t="s">
        <v>61</v>
      </c>
      <c r="R458" s="26">
        <v>47.760294000000002</v>
      </c>
      <c r="S458" s="26">
        <v>-113.503185</v>
      </c>
      <c r="T458" s="22" t="s">
        <v>207</v>
      </c>
      <c r="U458" s="22" t="s">
        <v>44</v>
      </c>
      <c r="V458" s="27">
        <v>72.870350000000002</v>
      </c>
      <c r="W458" s="22" t="s">
        <v>55</v>
      </c>
      <c r="X458" s="21">
        <v>70</v>
      </c>
      <c r="Y458" s="27">
        <v>13.73</v>
      </c>
      <c r="Z458" s="27">
        <v>311.89999999999998</v>
      </c>
      <c r="AA458" s="23">
        <v>0.46500000000000002</v>
      </c>
      <c r="AB458" s="27">
        <v>1.2150000000000001</v>
      </c>
      <c r="AC458" s="23">
        <v>0.51571427924292423</v>
      </c>
      <c r="AD458" s="27">
        <v>22.443090734209687</v>
      </c>
      <c r="AE458" s="27">
        <v>57.326066719488146</v>
      </c>
      <c r="AF458" s="27">
        <v>21.23</v>
      </c>
      <c r="AG458" s="27">
        <v>100.8</v>
      </c>
      <c r="AH458" s="25">
        <v>4.2000000000000003E-2</v>
      </c>
      <c r="AI458" s="27">
        <v>1.35</v>
      </c>
      <c r="AJ458" s="27">
        <v>7.17</v>
      </c>
      <c r="AK458" s="27">
        <v>100</v>
      </c>
      <c r="AL458" s="27">
        <v>97.62</v>
      </c>
      <c r="AM458" s="29">
        <v>84</v>
      </c>
      <c r="AN458" s="27">
        <v>58.54</v>
      </c>
      <c r="AO458" s="27">
        <v>811.16</v>
      </c>
      <c r="AP458" s="23">
        <v>209.94800000000001</v>
      </c>
    </row>
    <row r="459" spans="1:42" x14ac:dyDescent="0.25">
      <c r="A459" s="21">
        <v>187</v>
      </c>
      <c r="B459" s="21">
        <v>4130</v>
      </c>
      <c r="C459" s="22" t="s">
        <v>553</v>
      </c>
      <c r="D459" s="22" t="s">
        <v>207</v>
      </c>
      <c r="E459" s="24">
        <v>39680</v>
      </c>
      <c r="F459" s="21">
        <v>2008</v>
      </c>
      <c r="G459" s="22" t="s">
        <v>204</v>
      </c>
      <c r="H459" s="22" t="s">
        <v>210</v>
      </c>
      <c r="I459" s="21">
        <v>2</v>
      </c>
      <c r="J459" s="22" t="s">
        <v>554</v>
      </c>
      <c r="K459" s="22" t="s">
        <v>555</v>
      </c>
      <c r="L459" s="22" t="s">
        <v>556</v>
      </c>
      <c r="M459" s="22" t="s">
        <v>48</v>
      </c>
      <c r="N459" s="22" t="s">
        <v>227</v>
      </c>
      <c r="O459" s="22" t="s">
        <v>464</v>
      </c>
      <c r="P459" s="22" t="s">
        <v>523</v>
      </c>
      <c r="Q459" s="22" t="s">
        <v>61</v>
      </c>
      <c r="R459" s="26">
        <v>47.760294000000002</v>
      </c>
      <c r="S459" s="26">
        <v>-113.503185</v>
      </c>
      <c r="T459" s="22" t="s">
        <v>207</v>
      </c>
      <c r="U459" s="22" t="s">
        <v>44</v>
      </c>
      <c r="V459" s="27">
        <v>64.270449999999997</v>
      </c>
      <c r="W459" s="22" t="s">
        <v>55</v>
      </c>
      <c r="X459" s="21">
        <v>100</v>
      </c>
      <c r="Y459" s="27">
        <v>14.31</v>
      </c>
      <c r="Z459" s="27">
        <v>314.89999999999998</v>
      </c>
      <c r="AA459" s="23">
        <v>0.42599999999999999</v>
      </c>
      <c r="AB459" s="27">
        <v>1.3120000000000001</v>
      </c>
      <c r="AC459" s="23">
        <v>0.60000000397364295</v>
      </c>
      <c r="AD459" s="27">
        <v>19.053667831057478</v>
      </c>
      <c r="AE459" s="27">
        <v>50.428707889618671</v>
      </c>
      <c r="AF459" s="27">
        <v>20.12</v>
      </c>
      <c r="AG459" s="27">
        <v>82.96</v>
      </c>
      <c r="AH459" s="25">
        <v>3.5000000000000003E-2</v>
      </c>
      <c r="AI459" s="27">
        <v>2</v>
      </c>
      <c r="AJ459" s="27">
        <v>10.78</v>
      </c>
      <c r="AK459" s="27">
        <v>97.83</v>
      </c>
      <c r="AL459" s="27">
        <v>65.22</v>
      </c>
      <c r="AM459" s="29">
        <v>95</v>
      </c>
      <c r="AN459" s="27">
        <v>45.65</v>
      </c>
      <c r="AO459" s="27">
        <v>803.43</v>
      </c>
      <c r="AP459" s="23">
        <v>178.399</v>
      </c>
    </row>
    <row r="460" spans="1:42" customFormat="1" x14ac:dyDescent="0.25">
      <c r="A460" s="21">
        <v>187</v>
      </c>
      <c r="B460" s="21">
        <v>4831</v>
      </c>
      <c r="C460" s="22" t="s">
        <v>553</v>
      </c>
      <c r="D460" s="22" t="s">
        <v>207</v>
      </c>
      <c r="E460" s="24">
        <v>40032</v>
      </c>
      <c r="F460" s="21">
        <v>2009</v>
      </c>
      <c r="G460" s="22" t="s">
        <v>204</v>
      </c>
      <c r="H460" s="22" t="s">
        <v>210</v>
      </c>
      <c r="I460" s="21">
        <v>2</v>
      </c>
      <c r="J460" s="22" t="s">
        <v>554</v>
      </c>
      <c r="K460" s="22" t="s">
        <v>555</v>
      </c>
      <c r="L460" s="22" t="s">
        <v>556</v>
      </c>
      <c r="M460" s="22" t="s">
        <v>48</v>
      </c>
      <c r="N460" s="22" t="s">
        <v>227</v>
      </c>
      <c r="O460" s="22" t="s">
        <v>464</v>
      </c>
      <c r="P460" s="22" t="s">
        <v>523</v>
      </c>
      <c r="Q460" s="22" t="s">
        <v>61</v>
      </c>
      <c r="R460" s="26">
        <v>47.760294000000002</v>
      </c>
      <c r="S460" s="26">
        <v>-113.503185</v>
      </c>
      <c r="T460" s="22" t="s">
        <v>207</v>
      </c>
      <c r="U460" s="22" t="s">
        <v>44</v>
      </c>
      <c r="V460" s="27">
        <v>72.974080000000001</v>
      </c>
      <c r="W460" s="22" t="s">
        <v>55</v>
      </c>
      <c r="X460" s="30"/>
      <c r="Y460" s="27">
        <v>13.46</v>
      </c>
      <c r="Z460" s="27">
        <v>314.7</v>
      </c>
      <c r="AA460" s="23">
        <v>0.45400000000000001</v>
      </c>
      <c r="AB460" s="27">
        <v>1.2729999999999999</v>
      </c>
      <c r="AC460" s="23">
        <v>0.53444442815250826</v>
      </c>
      <c r="AD460" s="27">
        <v>28.598665395614873</v>
      </c>
      <c r="AE460" s="27">
        <v>65.2367325483673</v>
      </c>
      <c r="AF460" s="27">
        <v>20.059999999999999</v>
      </c>
      <c r="AG460" s="27">
        <v>40.65</v>
      </c>
      <c r="AH460" s="25">
        <v>4.7E-2</v>
      </c>
      <c r="AI460" s="27">
        <v>5.56</v>
      </c>
      <c r="AJ460" s="27">
        <v>20.07</v>
      </c>
      <c r="AK460" s="27">
        <v>97.83</v>
      </c>
      <c r="AL460" s="27">
        <v>56.52</v>
      </c>
      <c r="AM460" s="29">
        <v>82</v>
      </c>
      <c r="AN460" s="27">
        <v>62.79</v>
      </c>
      <c r="AO460" s="27">
        <v>1166.19</v>
      </c>
      <c r="AP460" s="23">
        <v>202.31800000000001</v>
      </c>
    </row>
    <row r="461" spans="1:42" customFormat="1" x14ac:dyDescent="0.25">
      <c r="A461" s="21">
        <v>187</v>
      </c>
      <c r="B461" s="21">
        <v>5674</v>
      </c>
      <c r="C461" s="22" t="s">
        <v>553</v>
      </c>
      <c r="D461" s="22" t="s">
        <v>207</v>
      </c>
      <c r="E461" s="24">
        <v>40408</v>
      </c>
      <c r="F461" s="21">
        <v>2010</v>
      </c>
      <c r="G461" s="22" t="s">
        <v>204</v>
      </c>
      <c r="H461" s="22" t="s">
        <v>210</v>
      </c>
      <c r="I461" s="21">
        <v>2</v>
      </c>
      <c r="J461" s="22" t="s">
        <v>554</v>
      </c>
      <c r="K461" s="22" t="s">
        <v>555</v>
      </c>
      <c r="L461" s="22" t="s">
        <v>556</v>
      </c>
      <c r="M461" s="22" t="s">
        <v>48</v>
      </c>
      <c r="N461" s="22" t="s">
        <v>227</v>
      </c>
      <c r="O461" s="22" t="s">
        <v>464</v>
      </c>
      <c r="P461" s="22" t="s">
        <v>523</v>
      </c>
      <c r="Q461" s="22" t="s">
        <v>61</v>
      </c>
      <c r="R461" s="26">
        <v>47.760294000000002</v>
      </c>
      <c r="S461" s="26">
        <v>-113.503185</v>
      </c>
      <c r="T461" s="22" t="s">
        <v>207</v>
      </c>
      <c r="U461" s="22" t="s">
        <v>44</v>
      </c>
      <c r="V461" s="27">
        <v>62.234409999999997</v>
      </c>
      <c r="W461" s="22" t="s">
        <v>55</v>
      </c>
      <c r="X461" s="21">
        <v>80</v>
      </c>
      <c r="Y461" s="27">
        <v>13.48</v>
      </c>
      <c r="Z461" s="27">
        <v>303</v>
      </c>
      <c r="AA461" s="23">
        <v>0.45900000000000002</v>
      </c>
      <c r="AB461" s="27">
        <v>1.286</v>
      </c>
      <c r="AC461" s="23">
        <v>0.44799999594688417</v>
      </c>
      <c r="AD461" s="27">
        <v>16.5016501650165</v>
      </c>
      <c r="AE461" s="27">
        <v>46.468647557123269</v>
      </c>
      <c r="AF461" s="27">
        <v>18.09</v>
      </c>
      <c r="AG461" s="27">
        <v>40.81</v>
      </c>
      <c r="AH461" s="25">
        <v>0.03</v>
      </c>
      <c r="AI461" s="27">
        <v>0.67</v>
      </c>
      <c r="AJ461" s="27">
        <v>6.14</v>
      </c>
      <c r="AK461" s="27">
        <v>100</v>
      </c>
      <c r="AL461" s="27">
        <v>65.91</v>
      </c>
      <c r="AM461" s="29">
        <v>87</v>
      </c>
      <c r="AN461" s="27">
        <v>63.64</v>
      </c>
      <c r="AO461" s="27">
        <v>798.68</v>
      </c>
      <c r="AP461" s="23">
        <v>202.51599999999999</v>
      </c>
    </row>
    <row r="462" spans="1:42" customFormat="1" x14ac:dyDescent="0.25">
      <c r="A462" s="21">
        <v>187</v>
      </c>
      <c r="B462" s="21">
        <v>5993</v>
      </c>
      <c r="C462" s="22" t="s">
        <v>553</v>
      </c>
      <c r="D462" s="22" t="s">
        <v>207</v>
      </c>
      <c r="E462" s="24">
        <v>40792</v>
      </c>
      <c r="F462" s="21">
        <v>2011</v>
      </c>
      <c r="G462" s="22" t="s">
        <v>204</v>
      </c>
      <c r="H462" s="22" t="s">
        <v>210</v>
      </c>
      <c r="I462" s="21">
        <v>2</v>
      </c>
      <c r="J462" s="22" t="s">
        <v>554</v>
      </c>
      <c r="K462" s="22" t="s">
        <v>555</v>
      </c>
      <c r="L462" s="22" t="s">
        <v>556</v>
      </c>
      <c r="M462" s="22" t="s">
        <v>48</v>
      </c>
      <c r="N462" s="22" t="s">
        <v>227</v>
      </c>
      <c r="O462" s="22" t="s">
        <v>464</v>
      </c>
      <c r="P462" s="22" t="s">
        <v>523</v>
      </c>
      <c r="Q462" s="22" t="s">
        <v>61</v>
      </c>
      <c r="R462" s="26">
        <v>47.760294000000002</v>
      </c>
      <c r="S462" s="26">
        <v>-113.503185</v>
      </c>
      <c r="T462" s="22" t="s">
        <v>207</v>
      </c>
      <c r="U462" s="22" t="s">
        <v>44</v>
      </c>
      <c r="V462" s="27">
        <v>69.414450000000002</v>
      </c>
      <c r="W462" s="22" t="s">
        <v>55</v>
      </c>
      <c r="X462" s="21">
        <v>70</v>
      </c>
      <c r="Y462" s="27">
        <v>12.88</v>
      </c>
      <c r="Z462" s="27">
        <v>301.7</v>
      </c>
      <c r="AA462" s="23">
        <v>0.46400000000000002</v>
      </c>
      <c r="AB462" s="27">
        <v>1.3240000000000001</v>
      </c>
      <c r="AC462" s="23">
        <v>0.54714285050119671</v>
      </c>
      <c r="AD462" s="27">
        <v>23.201856148491881</v>
      </c>
      <c r="AE462" s="27">
        <v>55.120980538079621</v>
      </c>
      <c r="AF462" s="27">
        <v>17.97</v>
      </c>
      <c r="AG462" s="27">
        <v>37.53</v>
      </c>
      <c r="AH462" s="25">
        <v>3.7999999999999999E-2</v>
      </c>
      <c r="AI462" s="27">
        <v>5.67</v>
      </c>
      <c r="AJ462" s="27">
        <v>14.89</v>
      </c>
      <c r="AK462" s="27">
        <v>85.71</v>
      </c>
      <c r="AL462" s="27">
        <v>40.479999999999997</v>
      </c>
      <c r="AM462" s="29">
        <v>73</v>
      </c>
      <c r="AN462" s="27">
        <v>77.5</v>
      </c>
      <c r="AO462" s="27">
        <v>1113.69</v>
      </c>
      <c r="AP462" s="23">
        <v>207.346</v>
      </c>
    </row>
    <row r="463" spans="1:42" customFormat="1" x14ac:dyDescent="0.25">
      <c r="A463" s="21">
        <v>187</v>
      </c>
      <c r="B463" s="21">
        <v>6539</v>
      </c>
      <c r="C463" s="22" t="s">
        <v>553</v>
      </c>
      <c r="D463" s="22" t="s">
        <v>207</v>
      </c>
      <c r="E463" s="24">
        <v>41127</v>
      </c>
      <c r="F463" s="21">
        <v>2012</v>
      </c>
      <c r="G463" s="22" t="s">
        <v>204</v>
      </c>
      <c r="H463" s="22" t="s">
        <v>210</v>
      </c>
      <c r="I463" s="21">
        <v>2</v>
      </c>
      <c r="J463" s="22" t="s">
        <v>554</v>
      </c>
      <c r="K463" s="22" t="s">
        <v>555</v>
      </c>
      <c r="L463" s="22" t="s">
        <v>556</v>
      </c>
      <c r="M463" s="22" t="s">
        <v>48</v>
      </c>
      <c r="N463" s="22" t="s">
        <v>227</v>
      </c>
      <c r="O463" s="22" t="s">
        <v>464</v>
      </c>
      <c r="P463" s="22" t="s">
        <v>523</v>
      </c>
      <c r="Q463" s="22" t="s">
        <v>61</v>
      </c>
      <c r="R463" s="26">
        <v>47.760294000000002</v>
      </c>
      <c r="S463" s="26">
        <v>-113.503185</v>
      </c>
      <c r="T463" s="22" t="s">
        <v>207</v>
      </c>
      <c r="U463" s="22" t="s">
        <v>44</v>
      </c>
      <c r="V463" s="27">
        <v>70.974670000000003</v>
      </c>
      <c r="W463" s="22" t="s">
        <v>55</v>
      </c>
      <c r="X463" s="21">
        <v>60</v>
      </c>
      <c r="Y463" s="27">
        <v>13.27</v>
      </c>
      <c r="Z463" s="27">
        <v>280</v>
      </c>
      <c r="AA463" s="23">
        <v>0.48199999999999998</v>
      </c>
      <c r="AB463" s="27">
        <v>1.208</v>
      </c>
      <c r="AC463" s="23">
        <v>0.85200000405311582</v>
      </c>
      <c r="AD463" s="27">
        <v>17.857142857142858</v>
      </c>
      <c r="AE463" s="27">
        <v>44.714285646166118</v>
      </c>
      <c r="AF463" s="27">
        <v>17.57</v>
      </c>
      <c r="AG463" s="27">
        <v>39.01</v>
      </c>
      <c r="AH463" s="25">
        <v>4.9000000000000002E-2</v>
      </c>
      <c r="AI463" s="27">
        <v>8.4</v>
      </c>
      <c r="AJ463" s="27">
        <v>22.93</v>
      </c>
      <c r="AK463" s="27">
        <v>97.5</v>
      </c>
      <c r="AL463" s="27">
        <v>65</v>
      </c>
      <c r="AM463" s="29">
        <v>80</v>
      </c>
      <c r="AN463" s="27">
        <v>66.67</v>
      </c>
      <c r="AO463" s="27">
        <v>789.29</v>
      </c>
      <c r="AP463" s="23">
        <v>289.14400000000001</v>
      </c>
    </row>
    <row r="464" spans="1:42" customFormat="1" x14ac:dyDescent="0.25">
      <c r="A464" s="21">
        <v>187</v>
      </c>
      <c r="B464" s="21">
        <v>9588</v>
      </c>
      <c r="C464" s="22" t="s">
        <v>553</v>
      </c>
      <c r="D464" s="22" t="s">
        <v>207</v>
      </c>
      <c r="E464" s="24">
        <v>42946</v>
      </c>
      <c r="F464" s="21">
        <v>2017</v>
      </c>
      <c r="G464" s="22" t="s">
        <v>204</v>
      </c>
      <c r="H464" s="22" t="s">
        <v>210</v>
      </c>
      <c r="I464" s="21">
        <v>2</v>
      </c>
      <c r="J464" s="22" t="s">
        <v>554</v>
      </c>
      <c r="K464" s="22" t="s">
        <v>555</v>
      </c>
      <c r="L464" s="22" t="s">
        <v>556</v>
      </c>
      <c r="M464" s="22" t="s">
        <v>48</v>
      </c>
      <c r="N464" s="22" t="s">
        <v>227</v>
      </c>
      <c r="O464" s="22" t="s">
        <v>464</v>
      </c>
      <c r="P464" s="22" t="s">
        <v>523</v>
      </c>
      <c r="Q464" s="22" t="s">
        <v>61</v>
      </c>
      <c r="R464" s="26">
        <v>47.760294000000002</v>
      </c>
      <c r="S464" s="26">
        <v>-113.503185</v>
      </c>
      <c r="T464" s="22" t="s">
        <v>207</v>
      </c>
      <c r="U464" s="22" t="s">
        <v>44</v>
      </c>
      <c r="V464" s="27">
        <v>79.071051031784904</v>
      </c>
      <c r="W464" s="22" t="s">
        <v>55</v>
      </c>
      <c r="X464" s="21">
        <v>70</v>
      </c>
      <c r="Y464" s="27">
        <v>13.56</v>
      </c>
      <c r="Z464" s="27">
        <v>292.5</v>
      </c>
      <c r="AA464" s="23">
        <v>0.47</v>
      </c>
      <c r="AB464" s="27">
        <v>1.22</v>
      </c>
      <c r="AC464" s="23">
        <v>0.76666667064030969</v>
      </c>
      <c r="AD464" s="27">
        <v>20.512820512820515</v>
      </c>
      <c r="AE464" s="27">
        <v>58.905982645148903</v>
      </c>
      <c r="AF464" s="27">
        <v>18.739999999999998</v>
      </c>
      <c r="AG464" s="27">
        <v>38.229999999999997</v>
      </c>
      <c r="AH464" s="25">
        <v>3.5000000000000003E-2</v>
      </c>
      <c r="AI464" s="27">
        <v>5</v>
      </c>
      <c r="AJ464" s="27">
        <v>11.78</v>
      </c>
      <c r="AK464" s="27">
        <v>92.5</v>
      </c>
      <c r="AL464" s="27">
        <v>82.5</v>
      </c>
      <c r="AM464" s="29">
        <v>83</v>
      </c>
      <c r="AN464" s="27">
        <v>57.89</v>
      </c>
      <c r="AO464" s="27">
        <v>981.2</v>
      </c>
      <c r="AP464" s="23">
        <v>244.613</v>
      </c>
    </row>
    <row r="465" spans="1:42" customFormat="1" x14ac:dyDescent="0.25">
      <c r="A465" s="21">
        <v>188</v>
      </c>
      <c r="B465" s="21">
        <v>232</v>
      </c>
      <c r="C465" s="22" t="s">
        <v>557</v>
      </c>
      <c r="D465" s="22" t="s">
        <v>207</v>
      </c>
      <c r="E465" s="24">
        <v>37470</v>
      </c>
      <c r="F465" s="21">
        <v>2002</v>
      </c>
      <c r="G465" s="22" t="s">
        <v>204</v>
      </c>
      <c r="H465" s="22" t="s">
        <v>41</v>
      </c>
      <c r="I465" s="21">
        <v>2</v>
      </c>
      <c r="J465" s="22" t="s">
        <v>558</v>
      </c>
      <c r="K465" s="22" t="s">
        <v>559</v>
      </c>
      <c r="L465" s="22" t="s">
        <v>556</v>
      </c>
      <c r="M465" s="22" t="s">
        <v>50</v>
      </c>
      <c r="N465" s="22" t="s">
        <v>227</v>
      </c>
      <c r="O465" s="22" t="s">
        <v>464</v>
      </c>
      <c r="P465" s="22" t="s">
        <v>523</v>
      </c>
      <c r="Q465" s="22" t="s">
        <v>61</v>
      </c>
      <c r="R465" s="26">
        <v>47.905819000000001</v>
      </c>
      <c r="S465" s="26">
        <v>-113.229782</v>
      </c>
      <c r="T465" s="22" t="s">
        <v>207</v>
      </c>
      <c r="U465" s="22" t="s">
        <v>55</v>
      </c>
      <c r="V465" s="27">
        <v>18.559329979432299</v>
      </c>
      <c r="W465" s="22" t="s">
        <v>55</v>
      </c>
      <c r="X465" s="21">
        <v>40</v>
      </c>
      <c r="Y465" s="27">
        <v>9.07</v>
      </c>
      <c r="Z465" s="27">
        <v>275.39999999999998</v>
      </c>
      <c r="AA465" s="23">
        <v>1.75</v>
      </c>
      <c r="AB465" s="27">
        <v>1.34</v>
      </c>
      <c r="AC465" s="23">
        <v>0.1759999930858612</v>
      </c>
      <c r="AD465" s="27">
        <v>18.155410312273059</v>
      </c>
      <c r="AE465" s="27">
        <v>13.471314417077911</v>
      </c>
      <c r="AF465" s="27">
        <v>30.18</v>
      </c>
      <c r="AG465" s="27">
        <v>70.91</v>
      </c>
      <c r="AH465" s="25">
        <v>0.10299999999999999</v>
      </c>
      <c r="AI465" s="55"/>
      <c r="AJ465" s="27">
        <v>4.83</v>
      </c>
      <c r="AK465" s="27">
        <v>100</v>
      </c>
      <c r="AL465" s="27">
        <v>68.52</v>
      </c>
      <c r="AM465" s="29">
        <v>148</v>
      </c>
      <c r="AN465" s="27">
        <v>0</v>
      </c>
      <c r="AO465" s="27">
        <v>90.78</v>
      </c>
      <c r="AP465" s="23">
        <v>62.026000000000003</v>
      </c>
    </row>
    <row r="466" spans="1:42" customFormat="1" x14ac:dyDescent="0.25">
      <c r="A466" s="21">
        <v>188</v>
      </c>
      <c r="B466" s="21">
        <v>3883</v>
      </c>
      <c r="C466" s="22" t="s">
        <v>557</v>
      </c>
      <c r="D466" s="22" t="s">
        <v>207</v>
      </c>
      <c r="E466" s="24">
        <v>39290</v>
      </c>
      <c r="F466" s="21">
        <v>2007</v>
      </c>
      <c r="G466" s="22" t="s">
        <v>204</v>
      </c>
      <c r="H466" s="22" t="s">
        <v>41</v>
      </c>
      <c r="I466" s="21">
        <v>2</v>
      </c>
      <c r="J466" s="22" t="s">
        <v>558</v>
      </c>
      <c r="K466" s="22" t="s">
        <v>559</v>
      </c>
      <c r="L466" s="22" t="s">
        <v>556</v>
      </c>
      <c r="M466" s="22" t="s">
        <v>50</v>
      </c>
      <c r="N466" s="22" t="s">
        <v>227</v>
      </c>
      <c r="O466" s="22" t="s">
        <v>464</v>
      </c>
      <c r="P466" s="22" t="s">
        <v>523</v>
      </c>
      <c r="Q466" s="22" t="s">
        <v>61</v>
      </c>
      <c r="R466" s="26">
        <v>47.905819000000001</v>
      </c>
      <c r="S466" s="26">
        <v>-113.229782</v>
      </c>
      <c r="T466" s="22" t="s">
        <v>207</v>
      </c>
      <c r="U466" s="22" t="s">
        <v>44</v>
      </c>
      <c r="V466" s="27">
        <v>22.99288</v>
      </c>
      <c r="W466" s="22" t="s">
        <v>55</v>
      </c>
      <c r="X466" s="21">
        <v>70</v>
      </c>
      <c r="Y466" s="27">
        <v>10.199999999999999</v>
      </c>
      <c r="Z466" s="27">
        <v>285.60000000000002</v>
      </c>
      <c r="AA466" s="23">
        <v>1.8939999999999999</v>
      </c>
      <c r="AB466" s="27">
        <v>1.0860000000000001</v>
      </c>
      <c r="AC466" s="23">
        <v>0.40999999642372131</v>
      </c>
      <c r="AD466" s="27">
        <v>7.0028011204481784</v>
      </c>
      <c r="AE466" s="27">
        <v>11.939775710012396</v>
      </c>
      <c r="AF466" s="27">
        <v>33.93</v>
      </c>
      <c r="AG466" s="27">
        <v>118.02</v>
      </c>
      <c r="AH466" s="25">
        <v>5.0999999999999997E-2</v>
      </c>
      <c r="AI466" s="27">
        <v>0</v>
      </c>
      <c r="AJ466" s="27">
        <v>2.67</v>
      </c>
      <c r="AK466" s="27">
        <v>100</v>
      </c>
      <c r="AL466" s="27">
        <v>97.87</v>
      </c>
      <c r="AM466" s="29">
        <v>142</v>
      </c>
      <c r="AN466" s="27">
        <v>4.26</v>
      </c>
      <c r="AO466" s="27">
        <v>56.02</v>
      </c>
      <c r="AP466" s="23">
        <v>39.008000000000003</v>
      </c>
    </row>
    <row r="467" spans="1:42" customFormat="1" x14ac:dyDescent="0.25">
      <c r="A467" s="21">
        <v>188</v>
      </c>
      <c r="B467" s="21">
        <v>6540</v>
      </c>
      <c r="C467" s="22" t="s">
        <v>557</v>
      </c>
      <c r="D467" s="22" t="s">
        <v>207</v>
      </c>
      <c r="E467" s="24">
        <v>41123</v>
      </c>
      <c r="F467" s="21">
        <v>2012</v>
      </c>
      <c r="G467" s="22" t="s">
        <v>204</v>
      </c>
      <c r="H467" s="22" t="s">
        <v>41</v>
      </c>
      <c r="I467" s="21">
        <v>2</v>
      </c>
      <c r="J467" s="22" t="s">
        <v>558</v>
      </c>
      <c r="K467" s="22" t="s">
        <v>559</v>
      </c>
      <c r="L467" s="22" t="s">
        <v>556</v>
      </c>
      <c r="M467" s="22" t="s">
        <v>50</v>
      </c>
      <c r="N467" s="22" t="s">
        <v>227</v>
      </c>
      <c r="O467" s="22" t="s">
        <v>464</v>
      </c>
      <c r="P467" s="22" t="s">
        <v>523</v>
      </c>
      <c r="Q467" s="22" t="s">
        <v>61</v>
      </c>
      <c r="R467" s="26">
        <v>47.905819000000001</v>
      </c>
      <c r="S467" s="26">
        <v>-113.229782</v>
      </c>
      <c r="T467" s="22" t="s">
        <v>207</v>
      </c>
      <c r="U467" s="22" t="s">
        <v>44</v>
      </c>
      <c r="V467" s="27">
        <v>26.978770000000001</v>
      </c>
      <c r="W467" s="22" t="s">
        <v>55</v>
      </c>
      <c r="X467" s="21">
        <v>50</v>
      </c>
      <c r="Y467" s="27">
        <v>10.38</v>
      </c>
      <c r="Z467" s="27">
        <v>288.8</v>
      </c>
      <c r="AA467" s="23">
        <v>1.617</v>
      </c>
      <c r="AB467" s="27">
        <v>1.0229999999999999</v>
      </c>
      <c r="AC467" s="23">
        <v>0.39666666587193805</v>
      </c>
      <c r="AD467" s="27">
        <v>10.387811634349029</v>
      </c>
      <c r="AE467" s="27">
        <v>9.9722992350189976</v>
      </c>
      <c r="AF467" s="27">
        <v>27.45</v>
      </c>
      <c r="AG467" s="27">
        <v>42.63</v>
      </c>
      <c r="AH467" s="25">
        <v>6.4000000000000001E-2</v>
      </c>
      <c r="AI467" s="27">
        <v>5.1100000000000003</v>
      </c>
      <c r="AJ467" s="27">
        <v>16</v>
      </c>
      <c r="AK467" s="27">
        <v>100</v>
      </c>
      <c r="AL467" s="27">
        <v>52.08</v>
      </c>
      <c r="AM467" s="29">
        <v>132</v>
      </c>
      <c r="AN467" s="27">
        <v>12.5</v>
      </c>
      <c r="AO467" s="27">
        <v>204.29</v>
      </c>
      <c r="AP467" s="23">
        <v>100.667</v>
      </c>
    </row>
    <row r="468" spans="1:42" customFormat="1" x14ac:dyDescent="0.25">
      <c r="A468" s="21">
        <v>188</v>
      </c>
      <c r="B468" s="21">
        <v>9589</v>
      </c>
      <c r="C468" s="22" t="s">
        <v>557</v>
      </c>
      <c r="D468" s="22" t="s">
        <v>207</v>
      </c>
      <c r="E468" s="24">
        <v>42944</v>
      </c>
      <c r="F468" s="21">
        <v>2017</v>
      </c>
      <c r="G468" s="22" t="s">
        <v>204</v>
      </c>
      <c r="H468" s="22" t="s">
        <v>41</v>
      </c>
      <c r="I468" s="21">
        <v>2</v>
      </c>
      <c r="J468" s="22" t="s">
        <v>558</v>
      </c>
      <c r="K468" s="22" t="s">
        <v>559</v>
      </c>
      <c r="L468" s="22" t="s">
        <v>556</v>
      </c>
      <c r="M468" s="22" t="s">
        <v>50</v>
      </c>
      <c r="N468" s="22" t="s">
        <v>227</v>
      </c>
      <c r="O468" s="22" t="s">
        <v>464</v>
      </c>
      <c r="P468" s="22" t="s">
        <v>523</v>
      </c>
      <c r="Q468" s="22" t="s">
        <v>61</v>
      </c>
      <c r="R468" s="26">
        <v>47.905819000000001</v>
      </c>
      <c r="S468" s="26">
        <v>-113.229782</v>
      </c>
      <c r="T468" s="22" t="s">
        <v>207</v>
      </c>
      <c r="U468" s="22" t="s">
        <v>44</v>
      </c>
      <c r="V468" s="27">
        <v>22.094455321131299</v>
      </c>
      <c r="W468" s="22" t="s">
        <v>55</v>
      </c>
      <c r="X468" s="21">
        <v>50</v>
      </c>
      <c r="Y468" s="27">
        <v>11.84</v>
      </c>
      <c r="Z468" s="27">
        <v>287.7</v>
      </c>
      <c r="AA468" s="23">
        <v>1.573</v>
      </c>
      <c r="AB468" s="27">
        <v>1.038</v>
      </c>
      <c r="AC468" s="23">
        <v>0.26333332558472949</v>
      </c>
      <c r="AD468" s="27">
        <v>10.42752867570386</v>
      </c>
      <c r="AE468" s="27">
        <v>6.4998261415589633</v>
      </c>
      <c r="AF468" s="27">
        <v>26.37</v>
      </c>
      <c r="AG468" s="27">
        <v>59.26</v>
      </c>
      <c r="AH468" s="25">
        <v>7.2999999999999995E-2</v>
      </c>
      <c r="AI468" s="27">
        <v>0.44</v>
      </c>
      <c r="AJ468" s="27">
        <v>6.22</v>
      </c>
      <c r="AK468" s="27">
        <v>100</v>
      </c>
      <c r="AL468" s="27">
        <v>76.09</v>
      </c>
      <c r="AM468" s="29">
        <v>146</v>
      </c>
      <c r="AN468" s="27">
        <v>2.2200000000000002</v>
      </c>
      <c r="AO468" s="27">
        <v>232.88</v>
      </c>
      <c r="AP468" s="23">
        <v>47.305999999999997</v>
      </c>
    </row>
    <row r="469" spans="1:42" customFormat="1" x14ac:dyDescent="0.25">
      <c r="A469" s="21">
        <v>189</v>
      </c>
      <c r="B469" s="21">
        <v>233</v>
      </c>
      <c r="C469" s="22" t="s">
        <v>560</v>
      </c>
      <c r="D469" s="22" t="s">
        <v>43</v>
      </c>
      <c r="E469" s="24">
        <v>37468</v>
      </c>
      <c r="F469" s="21">
        <v>2002</v>
      </c>
      <c r="G469" s="22" t="s">
        <v>204</v>
      </c>
      <c r="H469" s="22" t="s">
        <v>41</v>
      </c>
      <c r="I469" s="21">
        <v>2</v>
      </c>
      <c r="J469" s="22" t="s">
        <v>561</v>
      </c>
      <c r="K469" s="22" t="s">
        <v>562</v>
      </c>
      <c r="L469" s="22" t="s">
        <v>556</v>
      </c>
      <c r="M469" s="22" t="s">
        <v>60</v>
      </c>
      <c r="N469" s="22" t="s">
        <v>227</v>
      </c>
      <c r="O469" s="22" t="s">
        <v>464</v>
      </c>
      <c r="P469" s="22" t="s">
        <v>523</v>
      </c>
      <c r="Q469" s="22" t="s">
        <v>61</v>
      </c>
      <c r="R469" s="26">
        <v>47.838126000000003</v>
      </c>
      <c r="S469" s="26">
        <v>-113.598427</v>
      </c>
      <c r="T469" s="22" t="s">
        <v>43</v>
      </c>
      <c r="U469" s="22" t="s">
        <v>55</v>
      </c>
      <c r="V469" s="27">
        <v>56.663530244696901</v>
      </c>
      <c r="W469" s="22" t="s">
        <v>55</v>
      </c>
      <c r="X469" s="21">
        <v>60</v>
      </c>
      <c r="Y469" s="27">
        <v>9.3699999999999992</v>
      </c>
      <c r="Z469" s="27">
        <v>206.1</v>
      </c>
      <c r="AA469" s="23">
        <v>0.81499999999999995</v>
      </c>
      <c r="AB469" s="27">
        <v>1.1060000000000001</v>
      </c>
      <c r="AC469" s="23">
        <v>0.36499999463558197</v>
      </c>
      <c r="AD469" s="27">
        <v>29.112081513828237</v>
      </c>
      <c r="AE469" s="27">
        <v>33.09073256150662</v>
      </c>
      <c r="AF469" s="27">
        <v>32.42</v>
      </c>
      <c r="AG469" s="27">
        <v>52.88</v>
      </c>
      <c r="AH469" s="25">
        <v>6.2E-2</v>
      </c>
      <c r="AI469" s="55"/>
      <c r="AJ469" s="27">
        <v>3.33</v>
      </c>
      <c r="AK469" s="27">
        <v>95.24</v>
      </c>
      <c r="AL469" s="27">
        <v>54.76</v>
      </c>
      <c r="AM469" s="29">
        <v>112</v>
      </c>
      <c r="AN469" s="27">
        <v>42.5</v>
      </c>
      <c r="AO469" s="27">
        <v>179.52</v>
      </c>
      <c r="AP469" s="23">
        <v>131.61799999999999</v>
      </c>
    </row>
    <row r="470" spans="1:42" customFormat="1" x14ac:dyDescent="0.25">
      <c r="A470" s="21">
        <v>189</v>
      </c>
      <c r="B470" s="21">
        <v>3886</v>
      </c>
      <c r="C470" s="22" t="s">
        <v>560</v>
      </c>
      <c r="D470" s="22" t="s">
        <v>43</v>
      </c>
      <c r="E470" s="24">
        <v>39288</v>
      </c>
      <c r="F470" s="21">
        <v>2007</v>
      </c>
      <c r="G470" s="22" t="s">
        <v>204</v>
      </c>
      <c r="H470" s="22" t="s">
        <v>41</v>
      </c>
      <c r="I470" s="21">
        <v>2</v>
      </c>
      <c r="J470" s="22" t="s">
        <v>561</v>
      </c>
      <c r="K470" s="22" t="s">
        <v>562</v>
      </c>
      <c r="L470" s="22" t="s">
        <v>556</v>
      </c>
      <c r="M470" s="22" t="s">
        <v>60</v>
      </c>
      <c r="N470" s="22" t="s">
        <v>227</v>
      </c>
      <c r="O470" s="22" t="s">
        <v>464</v>
      </c>
      <c r="P470" s="22" t="s">
        <v>523</v>
      </c>
      <c r="Q470" s="22" t="s">
        <v>61</v>
      </c>
      <c r="R470" s="26">
        <v>47.838126000000003</v>
      </c>
      <c r="S470" s="26">
        <v>-113.598427</v>
      </c>
      <c r="T470" s="22" t="s">
        <v>43</v>
      </c>
      <c r="U470" s="22" t="s">
        <v>44</v>
      </c>
      <c r="V470" s="27">
        <v>58.57835</v>
      </c>
      <c r="W470" s="22" t="s">
        <v>55</v>
      </c>
      <c r="X470" s="21">
        <v>70</v>
      </c>
      <c r="Y470" s="27">
        <v>10.47</v>
      </c>
      <c r="Z470" s="27">
        <v>213.1</v>
      </c>
      <c r="AA470" s="23">
        <v>0.86299999999999999</v>
      </c>
      <c r="AB470" s="27">
        <v>1.087</v>
      </c>
      <c r="AC470" s="23">
        <v>0.2233333322736952</v>
      </c>
      <c r="AD470" s="27">
        <v>42.233693101830127</v>
      </c>
      <c r="AE470" s="27">
        <v>55.607695917409671</v>
      </c>
      <c r="AF470" s="27">
        <v>21.77</v>
      </c>
      <c r="AG470" s="27">
        <v>77.45</v>
      </c>
      <c r="AH470" s="25">
        <v>7.8E-2</v>
      </c>
      <c r="AI470" s="27">
        <v>0.74</v>
      </c>
      <c r="AJ470" s="27">
        <v>9.3000000000000007</v>
      </c>
      <c r="AK470" s="27">
        <v>97.62</v>
      </c>
      <c r="AL470" s="27">
        <v>45.24</v>
      </c>
      <c r="AM470" s="29">
        <v>112</v>
      </c>
      <c r="AN470" s="27">
        <v>36.840000000000003</v>
      </c>
      <c r="AO470" s="27">
        <v>220.55</v>
      </c>
      <c r="AP470" s="23">
        <v>103.78400000000001</v>
      </c>
    </row>
    <row r="471" spans="1:42" customFormat="1" x14ac:dyDescent="0.25">
      <c r="A471" s="21">
        <v>189</v>
      </c>
      <c r="B471" s="21">
        <v>6541</v>
      </c>
      <c r="C471" s="22" t="s">
        <v>560</v>
      </c>
      <c r="D471" s="22" t="s">
        <v>43</v>
      </c>
      <c r="E471" s="24">
        <v>41153</v>
      </c>
      <c r="F471" s="21">
        <v>2012</v>
      </c>
      <c r="G471" s="22" t="s">
        <v>204</v>
      </c>
      <c r="H471" s="22" t="s">
        <v>41</v>
      </c>
      <c r="I471" s="21">
        <v>2</v>
      </c>
      <c r="J471" s="22" t="s">
        <v>561</v>
      </c>
      <c r="K471" s="22" t="s">
        <v>562</v>
      </c>
      <c r="L471" s="22" t="s">
        <v>556</v>
      </c>
      <c r="M471" s="22" t="s">
        <v>60</v>
      </c>
      <c r="N471" s="22" t="s">
        <v>227</v>
      </c>
      <c r="O471" s="22" t="s">
        <v>464</v>
      </c>
      <c r="P471" s="22" t="s">
        <v>523</v>
      </c>
      <c r="Q471" s="22" t="s">
        <v>61</v>
      </c>
      <c r="R471" s="26">
        <v>47.838126000000003</v>
      </c>
      <c r="S471" s="26">
        <v>-113.598427</v>
      </c>
      <c r="T471" s="22" t="s">
        <v>43</v>
      </c>
      <c r="U471" s="22" t="s">
        <v>44</v>
      </c>
      <c r="V471" s="27">
        <v>71.948639999999997</v>
      </c>
      <c r="W471" s="22" t="s">
        <v>55</v>
      </c>
      <c r="X471" s="21">
        <v>80</v>
      </c>
      <c r="Y471" s="27">
        <v>9.24</v>
      </c>
      <c r="Z471" s="27">
        <v>212.5</v>
      </c>
      <c r="AA471" s="23">
        <v>0.74399999999999999</v>
      </c>
      <c r="AB471" s="27">
        <v>1.0980000000000001</v>
      </c>
      <c r="AC471" s="23">
        <v>0.25214285297053202</v>
      </c>
      <c r="AD471" s="27">
        <v>65.882352941176478</v>
      </c>
      <c r="AE471" s="27">
        <v>52.988235333386591</v>
      </c>
      <c r="AF471" s="27">
        <v>16.239999999999998</v>
      </c>
      <c r="AG471" s="27">
        <v>31.17</v>
      </c>
      <c r="AH471" s="25">
        <v>6.5000000000000002E-2</v>
      </c>
      <c r="AI471" s="27">
        <v>0.2</v>
      </c>
      <c r="AJ471" s="27">
        <v>1.07</v>
      </c>
      <c r="AK471" s="27">
        <v>92.86</v>
      </c>
      <c r="AL471" s="27">
        <v>50</v>
      </c>
      <c r="AM471" s="29">
        <v>103</v>
      </c>
      <c r="AN471" s="27">
        <v>40.479999999999997</v>
      </c>
      <c r="AO471" s="27">
        <v>423.53</v>
      </c>
      <c r="AP471" s="23">
        <v>256.14499999999998</v>
      </c>
    </row>
    <row r="472" spans="1:42" customFormat="1" x14ac:dyDescent="0.25">
      <c r="A472" s="21">
        <v>189</v>
      </c>
      <c r="B472" s="21">
        <v>9590</v>
      </c>
      <c r="C472" s="22" t="s">
        <v>560</v>
      </c>
      <c r="D472" s="22" t="s">
        <v>43</v>
      </c>
      <c r="E472" s="24">
        <v>42957</v>
      </c>
      <c r="F472" s="21">
        <v>2017</v>
      </c>
      <c r="G472" s="22" t="s">
        <v>204</v>
      </c>
      <c r="H472" s="22" t="s">
        <v>41</v>
      </c>
      <c r="I472" s="21">
        <v>2</v>
      </c>
      <c r="J472" s="22" t="s">
        <v>561</v>
      </c>
      <c r="K472" s="22" t="s">
        <v>562</v>
      </c>
      <c r="L472" s="22" t="s">
        <v>556</v>
      </c>
      <c r="M472" s="22" t="s">
        <v>60</v>
      </c>
      <c r="N472" s="22" t="s">
        <v>227</v>
      </c>
      <c r="O472" s="22" t="s">
        <v>464</v>
      </c>
      <c r="P472" s="22" t="s">
        <v>523</v>
      </c>
      <c r="Q472" s="22" t="s">
        <v>61</v>
      </c>
      <c r="R472" s="26">
        <v>47.838126000000003</v>
      </c>
      <c r="S472" s="26">
        <v>-113.598427</v>
      </c>
      <c r="T472" s="22" t="s">
        <v>43</v>
      </c>
      <c r="U472" s="22" t="s">
        <v>44</v>
      </c>
      <c r="V472" s="27">
        <v>57.529701448933501</v>
      </c>
      <c r="W472" s="22" t="s">
        <v>55</v>
      </c>
      <c r="X472" s="21">
        <v>80</v>
      </c>
      <c r="Y472" s="27">
        <v>9.5299999999999994</v>
      </c>
      <c r="Z472" s="27">
        <v>213.8</v>
      </c>
      <c r="AA472" s="23">
        <v>0.879</v>
      </c>
      <c r="AB472" s="27">
        <v>1.129</v>
      </c>
      <c r="AC472" s="23">
        <v>0.32750000432133675</v>
      </c>
      <c r="AD472" s="27">
        <v>37.418147801683816</v>
      </c>
      <c r="AE472" s="27">
        <v>34.892423449552872</v>
      </c>
      <c r="AF472" s="27">
        <v>24.25</v>
      </c>
      <c r="AG472" s="27">
        <v>43.4</v>
      </c>
      <c r="AH472" s="25">
        <v>6.4000000000000001E-2</v>
      </c>
      <c r="AI472" s="27">
        <v>0.28999999999999998</v>
      </c>
      <c r="AJ472" s="27">
        <v>3.62</v>
      </c>
      <c r="AK472" s="27">
        <v>97.56</v>
      </c>
      <c r="AL472" s="27">
        <v>56.1</v>
      </c>
      <c r="AM472" s="29">
        <v>120</v>
      </c>
      <c r="AN472" s="27">
        <v>29.27</v>
      </c>
      <c r="AO472" s="27">
        <v>514.5</v>
      </c>
      <c r="AP472" s="23">
        <v>215.833</v>
      </c>
    </row>
    <row r="473" spans="1:42" x14ac:dyDescent="0.25">
      <c r="A473" s="21">
        <v>190</v>
      </c>
      <c r="B473" s="21">
        <v>234</v>
      </c>
      <c r="C473" s="22" t="s">
        <v>563</v>
      </c>
      <c r="D473" s="22" t="s">
        <v>207</v>
      </c>
      <c r="E473" s="24">
        <v>37096</v>
      </c>
      <c r="F473" s="21">
        <v>2001</v>
      </c>
      <c r="G473" s="22" t="s">
        <v>204</v>
      </c>
      <c r="H473" s="22" t="s">
        <v>41</v>
      </c>
      <c r="I473" s="21">
        <v>1</v>
      </c>
      <c r="J473" s="22" t="s">
        <v>564</v>
      </c>
      <c r="K473" s="22" t="s">
        <v>565</v>
      </c>
      <c r="L473" s="22" t="s">
        <v>566</v>
      </c>
      <c r="M473" s="22" t="s">
        <v>46</v>
      </c>
      <c r="N473" s="22" t="s">
        <v>227</v>
      </c>
      <c r="O473" s="22" t="s">
        <v>464</v>
      </c>
      <c r="P473" s="22" t="s">
        <v>523</v>
      </c>
      <c r="Q473" s="22" t="s">
        <v>61</v>
      </c>
      <c r="R473" s="26">
        <v>47.65972</v>
      </c>
      <c r="S473" s="26">
        <v>-113.340349</v>
      </c>
      <c r="T473" s="22" t="s">
        <v>207</v>
      </c>
      <c r="U473" s="22" t="s">
        <v>55</v>
      </c>
      <c r="V473" s="27"/>
      <c r="W473" s="22" t="s">
        <v>55</v>
      </c>
      <c r="X473" s="21">
        <v>170</v>
      </c>
      <c r="Y473" s="27">
        <v>4.8099999999999996</v>
      </c>
      <c r="Z473" s="27">
        <v>89.8</v>
      </c>
      <c r="AA473" s="23">
        <v>1.292</v>
      </c>
      <c r="AB473" s="27">
        <v>1.2829999999999999</v>
      </c>
      <c r="AC473" s="23">
        <v>0.30799999535083772</v>
      </c>
      <c r="AD473" s="27">
        <v>55.6792873051225</v>
      </c>
      <c r="AE473" s="27">
        <v>35.41202640745847</v>
      </c>
      <c r="AF473" s="27">
        <v>27.32</v>
      </c>
      <c r="AG473" s="27">
        <v>165.86</v>
      </c>
      <c r="AH473" s="25">
        <v>2.5000000000000001E-2</v>
      </c>
      <c r="AI473" s="55"/>
      <c r="AJ473" s="55"/>
      <c r="AK473" s="27">
        <v>100</v>
      </c>
      <c r="AL473" s="27">
        <v>79.55</v>
      </c>
      <c r="AM473" s="29">
        <v>122</v>
      </c>
      <c r="AN473" s="27">
        <v>19.05</v>
      </c>
      <c r="AO473" s="27">
        <v>200.45</v>
      </c>
      <c r="AP473" s="23">
        <v>79.438000000000002</v>
      </c>
    </row>
    <row r="474" spans="1:42" customFormat="1" x14ac:dyDescent="0.25">
      <c r="A474" s="21">
        <v>190</v>
      </c>
      <c r="B474" s="21">
        <v>2186</v>
      </c>
      <c r="C474" s="22" t="s">
        <v>563</v>
      </c>
      <c r="D474" s="22" t="s">
        <v>207</v>
      </c>
      <c r="E474" s="24">
        <v>38940</v>
      </c>
      <c r="F474" s="21">
        <v>2006</v>
      </c>
      <c r="G474" s="22" t="s">
        <v>204</v>
      </c>
      <c r="H474" s="22" t="s">
        <v>41</v>
      </c>
      <c r="I474" s="21">
        <v>1</v>
      </c>
      <c r="J474" s="22" t="s">
        <v>564</v>
      </c>
      <c r="K474" s="22" t="s">
        <v>565</v>
      </c>
      <c r="L474" s="22" t="s">
        <v>566</v>
      </c>
      <c r="M474" s="22" t="s">
        <v>46</v>
      </c>
      <c r="N474" s="22" t="s">
        <v>227</v>
      </c>
      <c r="O474" s="22" t="s">
        <v>464</v>
      </c>
      <c r="P474" s="22" t="s">
        <v>523</v>
      </c>
      <c r="Q474" s="22" t="s">
        <v>61</v>
      </c>
      <c r="R474" s="26">
        <v>47.65972</v>
      </c>
      <c r="S474" s="26">
        <v>-113.340349</v>
      </c>
      <c r="T474" s="22" t="s">
        <v>207</v>
      </c>
      <c r="U474" s="22" t="s">
        <v>44</v>
      </c>
      <c r="V474" s="27">
        <v>36.515990000000002</v>
      </c>
      <c r="W474" s="22" t="s">
        <v>55</v>
      </c>
      <c r="X474" s="21">
        <v>200</v>
      </c>
      <c r="Y474" s="27">
        <v>4.75</v>
      </c>
      <c r="Z474" s="27">
        <v>166.6</v>
      </c>
      <c r="AA474" s="23">
        <v>1.5609999999999999</v>
      </c>
      <c r="AB474" s="27">
        <v>1.18</v>
      </c>
      <c r="AC474" s="23">
        <v>0.25866666982571285</v>
      </c>
      <c r="AD474" s="27">
        <v>90.036014405762316</v>
      </c>
      <c r="AE474" s="27">
        <v>66.806721801803619</v>
      </c>
      <c r="AF474" s="27">
        <v>13.11</v>
      </c>
      <c r="AG474" s="27">
        <v>29.94</v>
      </c>
      <c r="AH474" s="25">
        <v>2.1000000000000001E-2</v>
      </c>
      <c r="AI474" s="27">
        <v>26.41</v>
      </c>
      <c r="AJ474" s="27">
        <v>34.29</v>
      </c>
      <c r="AK474" s="27">
        <v>100</v>
      </c>
      <c r="AL474" s="27">
        <v>100</v>
      </c>
      <c r="AM474" s="29">
        <v>119</v>
      </c>
      <c r="AN474" s="27">
        <v>19.05</v>
      </c>
      <c r="AO474" s="27">
        <v>258.10000000000002</v>
      </c>
      <c r="AP474" s="23">
        <v>58.64</v>
      </c>
    </row>
    <row r="475" spans="1:42" customFormat="1" x14ac:dyDescent="0.25">
      <c r="A475" s="21">
        <v>190</v>
      </c>
      <c r="B475" s="21">
        <v>5995</v>
      </c>
      <c r="C475" s="22" t="s">
        <v>563</v>
      </c>
      <c r="D475" s="22" t="s">
        <v>207</v>
      </c>
      <c r="E475" s="24">
        <v>40789</v>
      </c>
      <c r="F475" s="21">
        <v>2011</v>
      </c>
      <c r="G475" s="22" t="s">
        <v>204</v>
      </c>
      <c r="H475" s="22" t="s">
        <v>41</v>
      </c>
      <c r="I475" s="21">
        <v>1</v>
      </c>
      <c r="J475" s="22" t="s">
        <v>564</v>
      </c>
      <c r="K475" s="22" t="s">
        <v>565</v>
      </c>
      <c r="L475" s="22" t="s">
        <v>566</v>
      </c>
      <c r="M475" s="22" t="s">
        <v>46</v>
      </c>
      <c r="N475" s="22" t="s">
        <v>227</v>
      </c>
      <c r="O475" s="22" t="s">
        <v>464</v>
      </c>
      <c r="P475" s="22" t="s">
        <v>523</v>
      </c>
      <c r="Q475" s="22" t="s">
        <v>61</v>
      </c>
      <c r="R475" s="26">
        <v>47.65972</v>
      </c>
      <c r="S475" s="26">
        <v>-113.340349</v>
      </c>
      <c r="T475" s="22" t="s">
        <v>207</v>
      </c>
      <c r="U475" s="22" t="s">
        <v>44</v>
      </c>
      <c r="V475" s="27">
        <v>55.484400000000001</v>
      </c>
      <c r="W475" s="22" t="s">
        <v>55</v>
      </c>
      <c r="X475" s="21">
        <v>190</v>
      </c>
      <c r="Y475" s="27">
        <v>5.22</v>
      </c>
      <c r="Z475" s="27">
        <v>164.4</v>
      </c>
      <c r="AA475" s="23">
        <v>1.6359999999999999</v>
      </c>
      <c r="AB475" s="27">
        <v>1.1459999999999999</v>
      </c>
      <c r="AC475" s="23">
        <v>0.29916666448116302</v>
      </c>
      <c r="AD475" s="27">
        <v>72.992700729926995</v>
      </c>
      <c r="AE475" s="27">
        <v>45.863747161670318</v>
      </c>
      <c r="AF475" s="27">
        <v>15.31</v>
      </c>
      <c r="AG475" s="27">
        <v>25.54</v>
      </c>
      <c r="AH475" s="25">
        <v>2.5999999999999999E-2</v>
      </c>
      <c r="AI475" s="27">
        <v>8.35</v>
      </c>
      <c r="AJ475" s="27">
        <v>10.92</v>
      </c>
      <c r="AK475" s="27">
        <v>97.5</v>
      </c>
      <c r="AL475" s="27">
        <v>80</v>
      </c>
      <c r="AM475" s="29">
        <v>98</v>
      </c>
      <c r="AN475" s="27">
        <v>47.5</v>
      </c>
      <c r="AO475" s="27">
        <v>291.97000000000003</v>
      </c>
      <c r="AP475" s="23">
        <v>80.457999999999998</v>
      </c>
    </row>
    <row r="476" spans="1:42" customFormat="1" x14ac:dyDescent="0.25">
      <c r="A476" s="21">
        <v>190</v>
      </c>
      <c r="B476" s="21">
        <v>9039</v>
      </c>
      <c r="C476" s="22" t="s">
        <v>563</v>
      </c>
      <c r="D476" s="22" t="s">
        <v>207</v>
      </c>
      <c r="E476" s="24">
        <v>42593</v>
      </c>
      <c r="F476" s="21">
        <v>2016</v>
      </c>
      <c r="G476" s="22" t="s">
        <v>204</v>
      </c>
      <c r="H476" s="22" t="s">
        <v>41</v>
      </c>
      <c r="I476" s="21">
        <v>1</v>
      </c>
      <c r="J476" s="22" t="s">
        <v>564</v>
      </c>
      <c r="K476" s="22" t="s">
        <v>565</v>
      </c>
      <c r="L476" s="22" t="s">
        <v>566</v>
      </c>
      <c r="M476" s="22" t="s">
        <v>46</v>
      </c>
      <c r="N476" s="22" t="s">
        <v>227</v>
      </c>
      <c r="O476" s="22" t="s">
        <v>464</v>
      </c>
      <c r="P476" s="22" t="s">
        <v>523</v>
      </c>
      <c r="Q476" s="22" t="s">
        <v>61</v>
      </c>
      <c r="R476" s="26">
        <v>47.65972</v>
      </c>
      <c r="S476" s="26">
        <v>-113.340349</v>
      </c>
      <c r="T476" s="22" t="s">
        <v>207</v>
      </c>
      <c r="U476" s="22" t="s">
        <v>44</v>
      </c>
      <c r="V476" s="27">
        <v>32.74051</v>
      </c>
      <c r="W476" s="22" t="s">
        <v>55</v>
      </c>
      <c r="X476" s="21">
        <v>210</v>
      </c>
      <c r="Y476" s="27">
        <v>4.12</v>
      </c>
      <c r="Z476" s="27">
        <v>148.6</v>
      </c>
      <c r="AA476" s="23">
        <v>1.38</v>
      </c>
      <c r="AB476" s="27">
        <v>1.165</v>
      </c>
      <c r="AC476" s="23">
        <v>0.26727272976528516</v>
      </c>
      <c r="AD476" s="27">
        <v>74.024226110363401</v>
      </c>
      <c r="AE476" s="27">
        <v>40.376850766095949</v>
      </c>
      <c r="AF476" s="27">
        <v>13.29</v>
      </c>
      <c r="AG476" s="27">
        <v>24.43</v>
      </c>
      <c r="AH476" s="25">
        <v>0.03</v>
      </c>
      <c r="AI476" s="27">
        <v>29.34</v>
      </c>
      <c r="AJ476" s="27">
        <v>41.38</v>
      </c>
      <c r="AK476" s="27">
        <v>100</v>
      </c>
      <c r="AL476" s="27">
        <v>91.67</v>
      </c>
      <c r="AM476" s="29">
        <v>107</v>
      </c>
      <c r="AN476" s="27">
        <v>27.78</v>
      </c>
      <c r="AO476" s="27">
        <v>262.45</v>
      </c>
      <c r="AP476" s="23">
        <v>66.611999999999995</v>
      </c>
    </row>
    <row r="477" spans="1:42" customFormat="1" x14ac:dyDescent="0.25">
      <c r="A477" s="21">
        <v>191</v>
      </c>
      <c r="B477" s="21">
        <v>235</v>
      </c>
      <c r="C477" s="22" t="s">
        <v>567</v>
      </c>
      <c r="D477" s="22" t="s">
        <v>207</v>
      </c>
      <c r="E477" s="24">
        <v>37092</v>
      </c>
      <c r="F477" s="21">
        <v>2001</v>
      </c>
      <c r="G477" s="22" t="s">
        <v>204</v>
      </c>
      <c r="H477" s="22" t="s">
        <v>41</v>
      </c>
      <c r="I477" s="21">
        <v>1</v>
      </c>
      <c r="J477" s="22" t="s">
        <v>568</v>
      </c>
      <c r="K477" s="22" t="s">
        <v>569</v>
      </c>
      <c r="L477" s="22" t="s">
        <v>566</v>
      </c>
      <c r="M477" s="22" t="s">
        <v>47</v>
      </c>
      <c r="N477" s="22" t="s">
        <v>227</v>
      </c>
      <c r="O477" s="22" t="s">
        <v>464</v>
      </c>
      <c r="P477" s="22" t="s">
        <v>523</v>
      </c>
      <c r="Q477" s="22" t="s">
        <v>61</v>
      </c>
      <c r="R477" s="26">
        <v>47.528464</v>
      </c>
      <c r="S477" s="26">
        <v>-113.521688</v>
      </c>
      <c r="T477" s="22" t="s">
        <v>207</v>
      </c>
      <c r="U477" s="22" t="s">
        <v>55</v>
      </c>
      <c r="V477" s="27"/>
      <c r="W477" s="22" t="s">
        <v>55</v>
      </c>
      <c r="X477" s="21">
        <v>40</v>
      </c>
      <c r="Y477" s="27">
        <v>12.84</v>
      </c>
      <c r="Z477" s="27">
        <v>295</v>
      </c>
      <c r="AA477" s="23">
        <v>0.86099999999999999</v>
      </c>
      <c r="AB477" s="27">
        <v>1.0029999999999999</v>
      </c>
      <c r="AC477" s="23">
        <v>0.31199998855590821</v>
      </c>
      <c r="AD477" s="27">
        <v>16.949152542372882</v>
      </c>
      <c r="AE477" s="27">
        <v>31.796610072507697</v>
      </c>
      <c r="AF477" s="27">
        <v>27.96</v>
      </c>
      <c r="AG477" s="27">
        <v>132.46</v>
      </c>
      <c r="AH477" s="25">
        <v>7.4999999999999997E-2</v>
      </c>
      <c r="AI477" s="55"/>
      <c r="AJ477" s="55"/>
      <c r="AK477" s="27">
        <v>100</v>
      </c>
      <c r="AL477" s="27">
        <v>90.48</v>
      </c>
      <c r="AM477" s="29">
        <v>114</v>
      </c>
      <c r="AN477" s="27">
        <v>27.03</v>
      </c>
      <c r="AO477" s="27">
        <v>189.83</v>
      </c>
      <c r="AP477" s="23">
        <v>142.47</v>
      </c>
    </row>
    <row r="478" spans="1:42" customFormat="1" x14ac:dyDescent="0.25">
      <c r="A478" s="21">
        <v>191</v>
      </c>
      <c r="B478" s="21">
        <v>2187</v>
      </c>
      <c r="C478" s="22" t="s">
        <v>567</v>
      </c>
      <c r="D478" s="22" t="s">
        <v>207</v>
      </c>
      <c r="E478" s="24">
        <v>38938</v>
      </c>
      <c r="F478" s="21">
        <v>2006</v>
      </c>
      <c r="G478" s="22" t="s">
        <v>204</v>
      </c>
      <c r="H478" s="22" t="s">
        <v>41</v>
      </c>
      <c r="I478" s="21">
        <v>1</v>
      </c>
      <c r="J478" s="22" t="s">
        <v>568</v>
      </c>
      <c r="K478" s="22" t="s">
        <v>569</v>
      </c>
      <c r="L478" s="22" t="s">
        <v>566</v>
      </c>
      <c r="M478" s="22" t="s">
        <v>47</v>
      </c>
      <c r="N478" s="22" t="s">
        <v>227</v>
      </c>
      <c r="O478" s="22" t="s">
        <v>464</v>
      </c>
      <c r="P478" s="22" t="s">
        <v>523</v>
      </c>
      <c r="Q478" s="22" t="s">
        <v>61</v>
      </c>
      <c r="R478" s="26">
        <v>47.528464</v>
      </c>
      <c r="S478" s="26">
        <v>-113.521688</v>
      </c>
      <c r="T478" s="22" t="s">
        <v>207</v>
      </c>
      <c r="U478" s="22" t="s">
        <v>44</v>
      </c>
      <c r="V478" s="27">
        <v>24.524539999999998</v>
      </c>
      <c r="W478" s="22" t="s">
        <v>55</v>
      </c>
      <c r="X478" s="21">
        <v>60</v>
      </c>
      <c r="Y478" s="27">
        <v>12.89</v>
      </c>
      <c r="Z478" s="27">
        <v>297</v>
      </c>
      <c r="AA478" s="23">
        <v>0.875</v>
      </c>
      <c r="AB478" s="27">
        <v>1.121</v>
      </c>
      <c r="AC478" s="23">
        <v>0.16999998688697815</v>
      </c>
      <c r="AD478" s="27">
        <v>6.7340067340067336</v>
      </c>
      <c r="AE478" s="27">
        <v>7.3063974027280461</v>
      </c>
      <c r="AF478" s="27">
        <v>29.48</v>
      </c>
      <c r="AG478" s="27">
        <v>246.57</v>
      </c>
      <c r="AH478" s="25">
        <v>6.9500000000000006E-2</v>
      </c>
      <c r="AI478" s="27">
        <v>2.67</v>
      </c>
      <c r="AJ478" s="27">
        <v>5.67</v>
      </c>
      <c r="AK478" s="27">
        <v>100</v>
      </c>
      <c r="AL478" s="27">
        <v>88.64</v>
      </c>
      <c r="AM478" s="29">
        <v>108</v>
      </c>
      <c r="AN478" s="27">
        <v>29.27</v>
      </c>
      <c r="AO478" s="27">
        <v>215.49</v>
      </c>
      <c r="AP478" s="23">
        <v>104.158</v>
      </c>
    </row>
    <row r="479" spans="1:42" customFormat="1" x14ac:dyDescent="0.25">
      <c r="A479" s="21">
        <v>191</v>
      </c>
      <c r="B479" s="21">
        <v>5996</v>
      </c>
      <c r="C479" s="22" t="s">
        <v>567</v>
      </c>
      <c r="D479" s="22" t="s">
        <v>207</v>
      </c>
      <c r="E479" s="24">
        <v>40782</v>
      </c>
      <c r="F479" s="21">
        <v>2011</v>
      </c>
      <c r="G479" s="22" t="s">
        <v>204</v>
      </c>
      <c r="H479" s="22" t="s">
        <v>41</v>
      </c>
      <c r="I479" s="21">
        <v>1</v>
      </c>
      <c r="J479" s="22" t="s">
        <v>568</v>
      </c>
      <c r="K479" s="22" t="s">
        <v>569</v>
      </c>
      <c r="L479" s="22" t="s">
        <v>566</v>
      </c>
      <c r="M479" s="22" t="s">
        <v>47</v>
      </c>
      <c r="N479" s="22" t="s">
        <v>227</v>
      </c>
      <c r="O479" s="22" t="s">
        <v>464</v>
      </c>
      <c r="P479" s="22" t="s">
        <v>523</v>
      </c>
      <c r="Q479" s="22" t="s">
        <v>61</v>
      </c>
      <c r="R479" s="26">
        <v>47.528464</v>
      </c>
      <c r="S479" s="26">
        <v>-113.521688</v>
      </c>
      <c r="T479" s="22" t="s">
        <v>207</v>
      </c>
      <c r="U479" s="22" t="s">
        <v>44</v>
      </c>
      <c r="V479" s="27">
        <v>30.952000000000002</v>
      </c>
      <c r="W479" s="22" t="s">
        <v>55</v>
      </c>
      <c r="X479" s="21">
        <v>60</v>
      </c>
      <c r="Y479" s="27">
        <v>12.98</v>
      </c>
      <c r="Z479" s="27">
        <v>282</v>
      </c>
      <c r="AA479" s="23">
        <v>0.78700000000000003</v>
      </c>
      <c r="AB479" s="27">
        <v>1.0229999999999999</v>
      </c>
      <c r="AC479" s="23">
        <v>0.2749999885757764</v>
      </c>
      <c r="AD479" s="27">
        <v>21.276595744680851</v>
      </c>
      <c r="AE479" s="27">
        <v>33.617021513323415</v>
      </c>
      <c r="AF479" s="27">
        <v>25.71</v>
      </c>
      <c r="AG479" s="27">
        <v>57.23</v>
      </c>
      <c r="AH479" s="25">
        <v>5.45E-2</v>
      </c>
      <c r="AI479" s="27">
        <v>0</v>
      </c>
      <c r="AJ479" s="27">
        <v>1</v>
      </c>
      <c r="AK479" s="27">
        <v>87.5</v>
      </c>
      <c r="AL479" s="55"/>
      <c r="AM479" s="29">
        <v>115</v>
      </c>
      <c r="AN479" s="27">
        <v>25.64</v>
      </c>
      <c r="AO479" s="27">
        <v>173.76</v>
      </c>
      <c r="AP479" s="23">
        <v>83.691000000000003</v>
      </c>
    </row>
    <row r="480" spans="1:42" customFormat="1" x14ac:dyDescent="0.25">
      <c r="A480" s="21">
        <v>191</v>
      </c>
      <c r="B480" s="21">
        <v>9040</v>
      </c>
      <c r="C480" s="22" t="s">
        <v>567</v>
      </c>
      <c r="D480" s="22" t="s">
        <v>207</v>
      </c>
      <c r="E480" s="24">
        <v>42593</v>
      </c>
      <c r="F480" s="21">
        <v>2016</v>
      </c>
      <c r="G480" s="22" t="s">
        <v>204</v>
      </c>
      <c r="H480" s="22" t="s">
        <v>41</v>
      </c>
      <c r="I480" s="21">
        <v>1</v>
      </c>
      <c r="J480" s="22" t="s">
        <v>568</v>
      </c>
      <c r="K480" s="22" t="s">
        <v>569</v>
      </c>
      <c r="L480" s="22" t="s">
        <v>566</v>
      </c>
      <c r="M480" s="22" t="s">
        <v>47</v>
      </c>
      <c r="N480" s="22" t="s">
        <v>227</v>
      </c>
      <c r="O480" s="22" t="s">
        <v>464</v>
      </c>
      <c r="P480" s="22" t="s">
        <v>523</v>
      </c>
      <c r="Q480" s="22" t="s">
        <v>61</v>
      </c>
      <c r="R480" s="26">
        <v>47.528464</v>
      </c>
      <c r="S480" s="26">
        <v>-113.521688</v>
      </c>
      <c r="T480" s="22" t="s">
        <v>207</v>
      </c>
      <c r="U480" s="22" t="s">
        <v>44</v>
      </c>
      <c r="V480" s="27">
        <v>45.646030000000003</v>
      </c>
      <c r="W480" s="22" t="s">
        <v>55</v>
      </c>
      <c r="X480" s="21">
        <v>70</v>
      </c>
      <c r="Y480" s="27">
        <v>13.38</v>
      </c>
      <c r="Z480" s="27">
        <v>279.39999999999998</v>
      </c>
      <c r="AA480" s="23">
        <v>0.73</v>
      </c>
      <c r="AB480" s="27">
        <v>1</v>
      </c>
      <c r="AC480" s="23">
        <v>0.21250000223517418</v>
      </c>
      <c r="AD480" s="27">
        <v>14.316392269148176</v>
      </c>
      <c r="AE480" s="27">
        <v>19.899784707988939</v>
      </c>
      <c r="AF480" s="27">
        <v>24.25</v>
      </c>
      <c r="AG480" s="27">
        <v>61.8</v>
      </c>
      <c r="AH480" s="25">
        <v>8.5000000000000006E-2</v>
      </c>
      <c r="AI480" s="27">
        <v>0</v>
      </c>
      <c r="AJ480" s="27">
        <v>1.33</v>
      </c>
      <c r="AK480" s="27">
        <v>100</v>
      </c>
      <c r="AL480" s="27">
        <v>86.49</v>
      </c>
      <c r="AM480" s="29">
        <v>88</v>
      </c>
      <c r="AN480" s="27">
        <v>56.76</v>
      </c>
      <c r="AO480" s="27">
        <v>286.33</v>
      </c>
      <c r="AP480" s="23">
        <v>93.804000000000002</v>
      </c>
    </row>
    <row r="481" spans="1:42" customFormat="1" x14ac:dyDescent="0.25">
      <c r="A481" s="21">
        <v>192</v>
      </c>
      <c r="B481" s="21">
        <v>236</v>
      </c>
      <c r="C481" s="22" t="s">
        <v>570</v>
      </c>
      <c r="D481" s="22" t="s">
        <v>207</v>
      </c>
      <c r="E481" s="24">
        <v>37093</v>
      </c>
      <c r="F481" s="21">
        <v>2001</v>
      </c>
      <c r="G481" s="22" t="s">
        <v>204</v>
      </c>
      <c r="H481" s="22" t="s">
        <v>41</v>
      </c>
      <c r="I481" s="21">
        <v>1</v>
      </c>
      <c r="J481" s="22" t="s">
        <v>568</v>
      </c>
      <c r="K481" s="22" t="s">
        <v>571</v>
      </c>
      <c r="L481" s="22" t="s">
        <v>566</v>
      </c>
      <c r="M481" s="22" t="s">
        <v>52</v>
      </c>
      <c r="N481" s="22" t="s">
        <v>227</v>
      </c>
      <c r="O481" s="22" t="s">
        <v>464</v>
      </c>
      <c r="P481" s="22" t="s">
        <v>523</v>
      </c>
      <c r="Q481" s="22" t="s">
        <v>61</v>
      </c>
      <c r="R481" s="26">
        <v>47.559452999999998</v>
      </c>
      <c r="S481" s="26">
        <v>-113.536058</v>
      </c>
      <c r="T481" s="22" t="s">
        <v>207</v>
      </c>
      <c r="U481" s="22" t="s">
        <v>55</v>
      </c>
      <c r="V481" s="27"/>
      <c r="W481" s="22" t="s">
        <v>55</v>
      </c>
      <c r="X481" s="21">
        <v>60</v>
      </c>
      <c r="Y481" s="27">
        <v>11.81</v>
      </c>
      <c r="Z481" s="27">
        <v>255</v>
      </c>
      <c r="AA481" s="23">
        <v>0.40400000000000003</v>
      </c>
      <c r="AB481" s="27">
        <v>1.1539999999999999</v>
      </c>
      <c r="AC481" s="23">
        <v>0.5300000011920929</v>
      </c>
      <c r="AD481" s="27">
        <v>58.823529411764703</v>
      </c>
      <c r="AE481" s="27">
        <v>58.31372569589054</v>
      </c>
      <c r="AF481" s="27">
        <v>18.21</v>
      </c>
      <c r="AG481" s="27">
        <v>52.49</v>
      </c>
      <c r="AH481" s="25">
        <v>1.4E-2</v>
      </c>
      <c r="AI481" s="55"/>
      <c r="AJ481" s="55"/>
      <c r="AK481" s="27">
        <v>97.56</v>
      </c>
      <c r="AL481" s="27">
        <v>63.41</v>
      </c>
      <c r="AM481" s="29">
        <v>115</v>
      </c>
      <c r="AN481" s="27">
        <v>20.51</v>
      </c>
      <c r="AO481" s="27">
        <v>894.12</v>
      </c>
      <c r="AP481" s="23">
        <v>260.66699999999997</v>
      </c>
    </row>
    <row r="482" spans="1:42" customFormat="1" x14ac:dyDescent="0.25">
      <c r="A482" s="21">
        <v>192</v>
      </c>
      <c r="B482" s="21">
        <v>2190</v>
      </c>
      <c r="C482" s="22" t="s">
        <v>570</v>
      </c>
      <c r="D482" s="22" t="s">
        <v>207</v>
      </c>
      <c r="E482" s="24">
        <v>38939</v>
      </c>
      <c r="F482" s="21">
        <v>2006</v>
      </c>
      <c r="G482" s="22" t="s">
        <v>204</v>
      </c>
      <c r="H482" s="22" t="s">
        <v>41</v>
      </c>
      <c r="I482" s="21">
        <v>1</v>
      </c>
      <c r="J482" s="22" t="s">
        <v>568</v>
      </c>
      <c r="K482" s="22" t="s">
        <v>571</v>
      </c>
      <c r="L482" s="22" t="s">
        <v>566</v>
      </c>
      <c r="M482" s="22" t="s">
        <v>52</v>
      </c>
      <c r="N482" s="22" t="s">
        <v>227</v>
      </c>
      <c r="O482" s="22" t="s">
        <v>464</v>
      </c>
      <c r="P482" s="22" t="s">
        <v>523</v>
      </c>
      <c r="Q482" s="22" t="s">
        <v>61</v>
      </c>
      <c r="R482" s="26">
        <v>47.559452999999998</v>
      </c>
      <c r="S482" s="26">
        <v>-113.536058</v>
      </c>
      <c r="T482" s="22" t="s">
        <v>207</v>
      </c>
      <c r="U482" s="22" t="s">
        <v>44</v>
      </c>
      <c r="V482" s="27">
        <v>49.954279999999997</v>
      </c>
      <c r="W482" s="22" t="s">
        <v>55</v>
      </c>
      <c r="X482" s="21">
        <v>90</v>
      </c>
      <c r="Y482" s="27">
        <v>11.12</v>
      </c>
      <c r="Z482" s="27">
        <v>235.9</v>
      </c>
      <c r="AA482" s="23">
        <v>0.49199999999999999</v>
      </c>
      <c r="AB482" s="27">
        <v>1.103</v>
      </c>
      <c r="AC482" s="23">
        <v>0.50500000019868219</v>
      </c>
      <c r="AD482" s="27">
        <v>25.434506146672319</v>
      </c>
      <c r="AE482" s="27">
        <v>43.620177879834792</v>
      </c>
      <c r="AF482" s="27">
        <v>25.29</v>
      </c>
      <c r="AG482" s="27">
        <v>59.33</v>
      </c>
      <c r="AH482" s="25">
        <v>1.7000000000000001E-2</v>
      </c>
      <c r="AI482" s="27">
        <v>15.07</v>
      </c>
      <c r="AJ482" s="27">
        <v>28.42</v>
      </c>
      <c r="AK482" s="27">
        <v>100</v>
      </c>
      <c r="AL482" s="27">
        <v>77.5</v>
      </c>
      <c r="AM482" s="29">
        <v>109</v>
      </c>
      <c r="AN482" s="27">
        <v>37.5</v>
      </c>
      <c r="AO482" s="27">
        <v>1309.8800000000001</v>
      </c>
      <c r="AP482" s="23">
        <v>419.84500000000003</v>
      </c>
    </row>
    <row r="483" spans="1:42" customFormat="1" x14ac:dyDescent="0.25">
      <c r="A483" s="21">
        <v>192</v>
      </c>
      <c r="B483" s="21">
        <v>5999</v>
      </c>
      <c r="C483" s="22" t="s">
        <v>570</v>
      </c>
      <c r="D483" s="22" t="s">
        <v>207</v>
      </c>
      <c r="E483" s="24">
        <v>40782</v>
      </c>
      <c r="F483" s="21">
        <v>2011</v>
      </c>
      <c r="G483" s="22" t="s">
        <v>204</v>
      </c>
      <c r="H483" s="22" t="s">
        <v>41</v>
      </c>
      <c r="I483" s="21">
        <v>1</v>
      </c>
      <c r="J483" s="22" t="s">
        <v>568</v>
      </c>
      <c r="K483" s="22" t="s">
        <v>571</v>
      </c>
      <c r="L483" s="22" t="s">
        <v>566</v>
      </c>
      <c r="M483" s="22" t="s">
        <v>52</v>
      </c>
      <c r="N483" s="22" t="s">
        <v>227</v>
      </c>
      <c r="O483" s="22" t="s">
        <v>464</v>
      </c>
      <c r="P483" s="22" t="s">
        <v>523</v>
      </c>
      <c r="Q483" s="22" t="s">
        <v>61</v>
      </c>
      <c r="R483" s="26">
        <v>47.559452999999998</v>
      </c>
      <c r="S483" s="26">
        <v>-113.536058</v>
      </c>
      <c r="T483" s="22" t="s">
        <v>207</v>
      </c>
      <c r="U483" s="22" t="s">
        <v>44</v>
      </c>
      <c r="V483" s="27">
        <v>61.868429999999996</v>
      </c>
      <c r="W483" s="22" t="s">
        <v>55</v>
      </c>
      <c r="X483" s="21">
        <v>70</v>
      </c>
      <c r="Y483" s="27">
        <v>11.71</v>
      </c>
      <c r="Z483" s="27">
        <v>232</v>
      </c>
      <c r="AA483" s="23">
        <v>0.64700000000000002</v>
      </c>
      <c r="AB483" s="27">
        <v>1.0640000000000001</v>
      </c>
      <c r="AC483" s="23">
        <v>0.66857141469206127</v>
      </c>
      <c r="AD483" s="27">
        <v>60.344827586206897</v>
      </c>
      <c r="AE483" s="27">
        <v>67.500000164426609</v>
      </c>
      <c r="AF483" s="27">
        <v>18.97</v>
      </c>
      <c r="AG483" s="27">
        <v>29.98</v>
      </c>
      <c r="AH483" s="25">
        <v>1.4999999999999999E-2</v>
      </c>
      <c r="AI483" s="27">
        <v>23.6</v>
      </c>
      <c r="AJ483" s="27">
        <v>26.87</v>
      </c>
      <c r="AK483" s="27">
        <v>84.21</v>
      </c>
      <c r="AL483" s="27">
        <v>28.95</v>
      </c>
      <c r="AM483" s="29">
        <v>110</v>
      </c>
      <c r="AN483" s="27">
        <v>33.33</v>
      </c>
      <c r="AO483" s="27">
        <v>737.07</v>
      </c>
      <c r="AP483" s="23">
        <v>593.30100000000004</v>
      </c>
    </row>
    <row r="484" spans="1:42" customFormat="1" x14ac:dyDescent="0.25">
      <c r="A484" s="21">
        <v>192</v>
      </c>
      <c r="B484" s="21">
        <v>9041</v>
      </c>
      <c r="C484" s="22" t="s">
        <v>570</v>
      </c>
      <c r="D484" s="22" t="s">
        <v>207</v>
      </c>
      <c r="E484" s="24">
        <v>42592</v>
      </c>
      <c r="F484" s="21">
        <v>2016</v>
      </c>
      <c r="G484" s="22" t="s">
        <v>204</v>
      </c>
      <c r="H484" s="22" t="s">
        <v>41</v>
      </c>
      <c r="I484" s="21">
        <v>1</v>
      </c>
      <c r="J484" s="22" t="s">
        <v>568</v>
      </c>
      <c r="K484" s="22" t="s">
        <v>571</v>
      </c>
      <c r="L484" s="22" t="s">
        <v>566</v>
      </c>
      <c r="M484" s="22" t="s">
        <v>52</v>
      </c>
      <c r="N484" s="22" t="s">
        <v>227</v>
      </c>
      <c r="O484" s="22" t="s">
        <v>464</v>
      </c>
      <c r="P484" s="22" t="s">
        <v>523</v>
      </c>
      <c r="Q484" s="22" t="s">
        <v>61</v>
      </c>
      <c r="R484" s="26">
        <v>47.559452999999998</v>
      </c>
      <c r="S484" s="26">
        <v>-113.536058</v>
      </c>
      <c r="T484" s="22" t="s">
        <v>207</v>
      </c>
      <c r="U484" s="22" t="s">
        <v>44</v>
      </c>
      <c r="V484" s="27">
        <v>83.305909999999997</v>
      </c>
      <c r="W484" s="22" t="s">
        <v>55</v>
      </c>
      <c r="X484" s="21">
        <v>90</v>
      </c>
      <c r="Y484" s="27">
        <v>13.09</v>
      </c>
      <c r="Z484" s="27">
        <v>224.2</v>
      </c>
      <c r="AA484" s="56"/>
      <c r="AB484" s="27">
        <v>1.0189999999999999</v>
      </c>
      <c r="AC484" s="23">
        <v>0.86375000327825546</v>
      </c>
      <c r="AD484" s="27">
        <v>35.682426404995539</v>
      </c>
      <c r="AE484" s="27">
        <v>57.270295060606117</v>
      </c>
      <c r="AF484" s="27">
        <v>15.86</v>
      </c>
      <c r="AG484" s="27">
        <v>31.06</v>
      </c>
      <c r="AH484" s="25">
        <v>2.4E-2</v>
      </c>
      <c r="AI484" s="27">
        <v>8.93</v>
      </c>
      <c r="AJ484" s="27">
        <v>23.95</v>
      </c>
      <c r="AK484" s="27">
        <v>100</v>
      </c>
      <c r="AL484" s="27">
        <v>91.67</v>
      </c>
      <c r="AM484" s="29">
        <v>85</v>
      </c>
      <c r="AN484" s="27">
        <v>55.88</v>
      </c>
      <c r="AO484" s="27">
        <v>1043.71</v>
      </c>
      <c r="AP484" s="23">
        <v>540.95399999999995</v>
      </c>
    </row>
    <row r="485" spans="1:42" customFormat="1" x14ac:dyDescent="0.25">
      <c r="A485" s="21">
        <v>193</v>
      </c>
      <c r="B485" s="21">
        <v>237</v>
      </c>
      <c r="C485" s="22" t="s">
        <v>572</v>
      </c>
      <c r="D485" s="22" t="s">
        <v>207</v>
      </c>
      <c r="E485" s="24">
        <v>37095</v>
      </c>
      <c r="F485" s="21">
        <v>2001</v>
      </c>
      <c r="G485" s="22" t="s">
        <v>204</v>
      </c>
      <c r="H485" s="22" t="s">
        <v>41</v>
      </c>
      <c r="I485" s="21">
        <v>1</v>
      </c>
      <c r="J485" s="22" t="s">
        <v>573</v>
      </c>
      <c r="K485" s="22" t="s">
        <v>574</v>
      </c>
      <c r="L485" s="22" t="s">
        <v>566</v>
      </c>
      <c r="M485" s="22" t="s">
        <v>208</v>
      </c>
      <c r="N485" s="22" t="s">
        <v>227</v>
      </c>
      <c r="O485" s="22" t="s">
        <v>464</v>
      </c>
      <c r="P485" s="22" t="s">
        <v>523</v>
      </c>
      <c r="Q485" s="22" t="s">
        <v>61</v>
      </c>
      <c r="R485" s="26">
        <v>47.651609999999998</v>
      </c>
      <c r="S485" s="26">
        <v>-113.37023000000001</v>
      </c>
      <c r="T485" s="22" t="s">
        <v>207</v>
      </c>
      <c r="U485" s="22" t="s">
        <v>55</v>
      </c>
      <c r="V485" s="27"/>
      <c r="W485" s="22" t="s">
        <v>55</v>
      </c>
      <c r="X485" s="21">
        <v>70</v>
      </c>
      <c r="Y485" s="27">
        <v>15.12</v>
      </c>
      <c r="Z485" s="27">
        <v>313</v>
      </c>
      <c r="AA485" s="23">
        <v>0.128</v>
      </c>
      <c r="AB485" s="27">
        <v>1.04</v>
      </c>
      <c r="AC485" s="23">
        <v>0.38500002026557922</v>
      </c>
      <c r="AD485" s="27">
        <v>6.3897763578274756</v>
      </c>
      <c r="AE485" s="27">
        <v>22.30031954975555</v>
      </c>
      <c r="AF485" s="27">
        <v>17</v>
      </c>
      <c r="AG485" s="27">
        <v>115.46</v>
      </c>
      <c r="AH485" s="25">
        <v>3.5999999999999997E-2</v>
      </c>
      <c r="AI485" s="55"/>
      <c r="AJ485" s="55"/>
      <c r="AK485" s="27">
        <v>100</v>
      </c>
      <c r="AL485" s="27">
        <v>97.83</v>
      </c>
      <c r="AM485" s="29">
        <v>90</v>
      </c>
      <c r="AN485" s="27">
        <v>44.44</v>
      </c>
      <c r="AO485" s="27">
        <v>341.85</v>
      </c>
      <c r="AP485" s="23">
        <v>131.346</v>
      </c>
    </row>
    <row r="486" spans="1:42" customFormat="1" x14ac:dyDescent="0.25">
      <c r="A486" s="21">
        <v>193</v>
      </c>
      <c r="B486" s="21">
        <v>2191</v>
      </c>
      <c r="C486" s="22" t="s">
        <v>572</v>
      </c>
      <c r="D486" s="22" t="s">
        <v>207</v>
      </c>
      <c r="E486" s="24">
        <v>38941</v>
      </c>
      <c r="F486" s="21">
        <v>2006</v>
      </c>
      <c r="G486" s="22" t="s">
        <v>204</v>
      </c>
      <c r="H486" s="22" t="s">
        <v>41</v>
      </c>
      <c r="I486" s="21">
        <v>1</v>
      </c>
      <c r="J486" s="22" t="s">
        <v>573</v>
      </c>
      <c r="K486" s="22" t="s">
        <v>574</v>
      </c>
      <c r="L486" s="22" t="s">
        <v>566</v>
      </c>
      <c r="M486" s="22" t="s">
        <v>208</v>
      </c>
      <c r="N486" s="22" t="s">
        <v>227</v>
      </c>
      <c r="O486" s="22" t="s">
        <v>464</v>
      </c>
      <c r="P486" s="22" t="s">
        <v>523</v>
      </c>
      <c r="Q486" s="22" t="s">
        <v>61</v>
      </c>
      <c r="R486" s="26">
        <v>47.651609999999998</v>
      </c>
      <c r="S486" s="26">
        <v>-113.37023000000001</v>
      </c>
      <c r="T486" s="22" t="s">
        <v>207</v>
      </c>
      <c r="U486" s="22" t="s">
        <v>44</v>
      </c>
      <c r="V486" s="27">
        <v>32.760800000000003</v>
      </c>
      <c r="W486" s="22" t="s">
        <v>55</v>
      </c>
      <c r="X486" s="21">
        <v>90</v>
      </c>
      <c r="Y486" s="27">
        <v>14.02</v>
      </c>
      <c r="Z486" s="27">
        <v>345.1</v>
      </c>
      <c r="AA486" s="23">
        <v>0.156</v>
      </c>
      <c r="AB486" s="27">
        <v>1.135</v>
      </c>
      <c r="AC486" s="23">
        <v>0.32374999672174454</v>
      </c>
      <c r="AD486" s="27">
        <v>23.181686467690522</v>
      </c>
      <c r="AE486" s="27">
        <v>87.916544712788465</v>
      </c>
      <c r="AF486" s="27">
        <v>27.77</v>
      </c>
      <c r="AG486" s="27">
        <v>80.3</v>
      </c>
      <c r="AH486" s="25">
        <v>5.5E-2</v>
      </c>
      <c r="AI486" s="27">
        <v>2.25</v>
      </c>
      <c r="AJ486" s="27">
        <v>8.68</v>
      </c>
      <c r="AK486" s="27">
        <v>100</v>
      </c>
      <c r="AL486" s="27">
        <v>98</v>
      </c>
      <c r="AM486" s="29">
        <v>118</v>
      </c>
      <c r="AN486" s="27">
        <v>20</v>
      </c>
      <c r="AO486" s="27">
        <v>356.42</v>
      </c>
      <c r="AP486" s="23">
        <v>96.248000000000005</v>
      </c>
    </row>
    <row r="487" spans="1:42" customFormat="1" x14ac:dyDescent="0.25">
      <c r="A487" s="21">
        <v>193</v>
      </c>
      <c r="B487" s="21">
        <v>6000</v>
      </c>
      <c r="C487" s="22" t="s">
        <v>572</v>
      </c>
      <c r="D487" s="22" t="s">
        <v>207</v>
      </c>
      <c r="E487" s="24">
        <v>40790</v>
      </c>
      <c r="F487" s="21">
        <v>2011</v>
      </c>
      <c r="G487" s="22" t="s">
        <v>204</v>
      </c>
      <c r="H487" s="22" t="s">
        <v>41</v>
      </c>
      <c r="I487" s="21">
        <v>1</v>
      </c>
      <c r="J487" s="22" t="s">
        <v>573</v>
      </c>
      <c r="K487" s="22" t="s">
        <v>574</v>
      </c>
      <c r="L487" s="22" t="s">
        <v>566</v>
      </c>
      <c r="M487" s="22" t="s">
        <v>208</v>
      </c>
      <c r="N487" s="22" t="s">
        <v>227</v>
      </c>
      <c r="O487" s="22" t="s">
        <v>464</v>
      </c>
      <c r="P487" s="22" t="s">
        <v>523</v>
      </c>
      <c r="Q487" s="22" t="s">
        <v>61</v>
      </c>
      <c r="R487" s="26">
        <v>47.651609999999998</v>
      </c>
      <c r="S487" s="26">
        <v>-113.37023000000001</v>
      </c>
      <c r="T487" s="22" t="s">
        <v>207</v>
      </c>
      <c r="U487" s="22" t="s">
        <v>44</v>
      </c>
      <c r="V487" s="27">
        <v>39.582500000000003</v>
      </c>
      <c r="W487" s="22" t="s">
        <v>55</v>
      </c>
      <c r="X487" s="21">
        <v>90</v>
      </c>
      <c r="Y487" s="27">
        <v>14.2</v>
      </c>
      <c r="Z487" s="27">
        <v>344</v>
      </c>
      <c r="AA487" s="23">
        <v>0.30199999999999999</v>
      </c>
      <c r="AB487" s="27">
        <v>1</v>
      </c>
      <c r="AC487" s="23">
        <v>0.32499999304612476</v>
      </c>
      <c r="AD487" s="27">
        <v>17.441860465116278</v>
      </c>
      <c r="AE487" s="27">
        <v>56.947674030481387</v>
      </c>
      <c r="AF487" s="27">
        <v>18.010000000000002</v>
      </c>
      <c r="AG487" s="27">
        <v>32.78</v>
      </c>
      <c r="AH487" s="25">
        <v>6.1499999999999999E-2</v>
      </c>
      <c r="AI487" s="27">
        <v>3.2</v>
      </c>
      <c r="AJ487" s="27">
        <v>4.67</v>
      </c>
      <c r="AK487" s="27">
        <v>95.83</v>
      </c>
      <c r="AL487" s="27">
        <v>45.83</v>
      </c>
      <c r="AM487" s="29">
        <v>107</v>
      </c>
      <c r="AN487" s="27">
        <v>39.58</v>
      </c>
      <c r="AO487" s="27">
        <v>386.63</v>
      </c>
      <c r="AP487" s="23">
        <v>162.43799999999999</v>
      </c>
    </row>
    <row r="488" spans="1:42" customFormat="1" x14ac:dyDescent="0.25">
      <c r="A488" s="21">
        <v>193</v>
      </c>
      <c r="B488" s="21">
        <v>9042</v>
      </c>
      <c r="C488" s="22" t="s">
        <v>572</v>
      </c>
      <c r="D488" s="22" t="s">
        <v>207</v>
      </c>
      <c r="E488" s="24">
        <v>42593</v>
      </c>
      <c r="F488" s="21">
        <v>2016</v>
      </c>
      <c r="G488" s="22" t="s">
        <v>204</v>
      </c>
      <c r="H488" s="22" t="s">
        <v>41</v>
      </c>
      <c r="I488" s="21">
        <v>1</v>
      </c>
      <c r="J488" s="22" t="s">
        <v>573</v>
      </c>
      <c r="K488" s="22" t="s">
        <v>574</v>
      </c>
      <c r="L488" s="22" t="s">
        <v>566</v>
      </c>
      <c r="M488" s="22" t="s">
        <v>208</v>
      </c>
      <c r="N488" s="22" t="s">
        <v>227</v>
      </c>
      <c r="O488" s="22" t="s">
        <v>464</v>
      </c>
      <c r="P488" s="22" t="s">
        <v>523</v>
      </c>
      <c r="Q488" s="22" t="s">
        <v>61</v>
      </c>
      <c r="R488" s="26">
        <v>47.651609999999998</v>
      </c>
      <c r="S488" s="26">
        <v>-113.37023000000001</v>
      </c>
      <c r="T488" s="22" t="s">
        <v>207</v>
      </c>
      <c r="U488" s="22" t="s">
        <v>44</v>
      </c>
      <c r="V488" s="27">
        <v>24.630600000000001</v>
      </c>
      <c r="W488" s="22" t="s">
        <v>55</v>
      </c>
      <c r="X488" s="21">
        <v>100</v>
      </c>
      <c r="Y488" s="27">
        <v>15.16</v>
      </c>
      <c r="Z488" s="27">
        <v>363.8</v>
      </c>
      <c r="AA488" s="56"/>
      <c r="AB488" s="27">
        <v>1.0009999999999999</v>
      </c>
      <c r="AC488" s="23">
        <v>0.66333334644635522</v>
      </c>
      <c r="AD488" s="27">
        <v>8.2462891698735561</v>
      </c>
      <c r="AE488" s="27">
        <v>22.484881855617058</v>
      </c>
      <c r="AF488" s="27">
        <v>18.489999999999998</v>
      </c>
      <c r="AG488" s="27">
        <v>36.630000000000003</v>
      </c>
      <c r="AH488" s="25">
        <v>7.9000000000000001E-2</v>
      </c>
      <c r="AI488" s="27">
        <v>3.11</v>
      </c>
      <c r="AJ488" s="27">
        <v>13.56</v>
      </c>
      <c r="AK488" s="27">
        <v>100</v>
      </c>
      <c r="AL488" s="27">
        <v>80</v>
      </c>
      <c r="AM488" s="29">
        <v>116</v>
      </c>
      <c r="AN488" s="27">
        <v>20.41</v>
      </c>
      <c r="AO488" s="27">
        <v>241.89</v>
      </c>
      <c r="AP488" s="23">
        <v>170.21799999999999</v>
      </c>
    </row>
    <row r="489" spans="1:42" customFormat="1" ht="30" x14ac:dyDescent="0.25">
      <c r="A489" s="21">
        <v>194</v>
      </c>
      <c r="B489" s="21">
        <v>238</v>
      </c>
      <c r="C489" s="22" t="s">
        <v>575</v>
      </c>
      <c r="D489" s="22" t="s">
        <v>207</v>
      </c>
      <c r="E489" s="24">
        <v>37484</v>
      </c>
      <c r="F489" s="21">
        <v>2002</v>
      </c>
      <c r="G489" s="22" t="s">
        <v>204</v>
      </c>
      <c r="H489" s="22" t="s">
        <v>41</v>
      </c>
      <c r="I489" s="21">
        <v>2</v>
      </c>
      <c r="J489" s="22" t="s">
        <v>576</v>
      </c>
      <c r="K489" s="22" t="s">
        <v>577</v>
      </c>
      <c r="L489" s="22" t="s">
        <v>578</v>
      </c>
      <c r="M489" s="22" t="s">
        <v>46</v>
      </c>
      <c r="N489" s="22" t="s">
        <v>227</v>
      </c>
      <c r="O489" s="22" t="s">
        <v>421</v>
      </c>
      <c r="P489" s="22" t="s">
        <v>579</v>
      </c>
      <c r="Q489" s="22" t="s">
        <v>61</v>
      </c>
      <c r="R489" s="26">
        <v>47.276217000000003</v>
      </c>
      <c r="S489" s="26">
        <v>-113.00326099999999</v>
      </c>
      <c r="T489" s="22" t="s">
        <v>207</v>
      </c>
      <c r="U489" s="22" t="s">
        <v>55</v>
      </c>
      <c r="V489" s="27">
        <v>38.533524416250401</v>
      </c>
      <c r="W489" s="22" t="s">
        <v>55</v>
      </c>
      <c r="X489" s="21">
        <v>180</v>
      </c>
      <c r="Y489" s="27">
        <v>5.47</v>
      </c>
      <c r="Z489" s="27">
        <v>135.5</v>
      </c>
      <c r="AA489" s="23">
        <v>1.24</v>
      </c>
      <c r="AB489" s="27">
        <v>1.1990000000000001</v>
      </c>
      <c r="AC489" s="23">
        <v>0.21599998772144319</v>
      </c>
      <c r="AD489" s="27">
        <v>36.900369003690038</v>
      </c>
      <c r="AE489" s="27">
        <v>30.627306273062732</v>
      </c>
      <c r="AF489" s="27">
        <v>17.670000000000002</v>
      </c>
      <c r="AG489" s="27">
        <v>46.33</v>
      </c>
      <c r="AH489" s="25">
        <v>5.0999999999999997E-2</v>
      </c>
      <c r="AI489" s="55"/>
      <c r="AJ489" s="27">
        <v>5.17</v>
      </c>
      <c r="AK489" s="27">
        <v>100</v>
      </c>
      <c r="AL489" s="27">
        <v>40.909999999999997</v>
      </c>
      <c r="AM489" s="29">
        <v>126</v>
      </c>
      <c r="AN489" s="27">
        <v>20.45</v>
      </c>
      <c r="AO489" s="27">
        <v>118.08</v>
      </c>
      <c r="AP489" s="23">
        <v>15.122</v>
      </c>
    </row>
    <row r="490" spans="1:42" ht="30" x14ac:dyDescent="0.25">
      <c r="A490" s="21">
        <v>194</v>
      </c>
      <c r="B490" s="21">
        <v>4131</v>
      </c>
      <c r="C490" s="22" t="s">
        <v>575</v>
      </c>
      <c r="D490" s="22" t="s">
        <v>207</v>
      </c>
      <c r="E490" s="24">
        <v>39667</v>
      </c>
      <c r="F490" s="21">
        <v>2008</v>
      </c>
      <c r="G490" s="22" t="s">
        <v>204</v>
      </c>
      <c r="H490" s="22" t="s">
        <v>41</v>
      </c>
      <c r="I490" s="21">
        <v>2</v>
      </c>
      <c r="J490" s="22" t="s">
        <v>576</v>
      </c>
      <c r="K490" s="22" t="s">
        <v>577</v>
      </c>
      <c r="L490" s="22" t="s">
        <v>578</v>
      </c>
      <c r="M490" s="22" t="s">
        <v>46</v>
      </c>
      <c r="N490" s="22" t="s">
        <v>227</v>
      </c>
      <c r="O490" s="22" t="s">
        <v>421</v>
      </c>
      <c r="P490" s="22" t="s">
        <v>579</v>
      </c>
      <c r="Q490" s="22" t="s">
        <v>61</v>
      </c>
      <c r="R490" s="26">
        <v>47.276217000000003</v>
      </c>
      <c r="S490" s="26">
        <v>-113.00326099999999</v>
      </c>
      <c r="T490" s="22" t="s">
        <v>207</v>
      </c>
      <c r="U490" s="22" t="s">
        <v>44</v>
      </c>
      <c r="V490" s="27">
        <v>52.454940000000001</v>
      </c>
      <c r="W490" s="22" t="s">
        <v>55</v>
      </c>
      <c r="X490" s="21">
        <v>160</v>
      </c>
      <c r="Y490" s="27">
        <v>5.3</v>
      </c>
      <c r="Z490" s="27">
        <v>185.2</v>
      </c>
      <c r="AA490" s="23">
        <v>1.5329999999999999</v>
      </c>
      <c r="AB490" s="27">
        <v>1.129</v>
      </c>
      <c r="AC490" s="23">
        <v>0.25599999427795411</v>
      </c>
      <c r="AD490" s="27">
        <v>26.99784017278618</v>
      </c>
      <c r="AE490" s="27">
        <v>21.706263653402967</v>
      </c>
      <c r="AF490" s="27">
        <v>16.329999999999998</v>
      </c>
      <c r="AG490" s="27">
        <v>40.74</v>
      </c>
      <c r="AH490" s="25">
        <v>6.2E-2</v>
      </c>
      <c r="AI490" s="27">
        <v>1.83</v>
      </c>
      <c r="AJ490" s="27">
        <v>2.83</v>
      </c>
      <c r="AK490" s="27">
        <v>97.83</v>
      </c>
      <c r="AL490" s="27">
        <v>43.48</v>
      </c>
      <c r="AM490" s="29">
        <v>107</v>
      </c>
      <c r="AN490" s="27">
        <v>33.33</v>
      </c>
      <c r="AO490" s="27">
        <v>107.99</v>
      </c>
      <c r="AP490" s="23">
        <v>8.2129999999999992</v>
      </c>
    </row>
    <row r="491" spans="1:42" customFormat="1" ht="30" x14ac:dyDescent="0.25">
      <c r="A491" s="21">
        <v>194</v>
      </c>
      <c r="B491" s="21">
        <v>6542</v>
      </c>
      <c r="C491" s="22" t="s">
        <v>575</v>
      </c>
      <c r="D491" s="22" t="s">
        <v>207</v>
      </c>
      <c r="E491" s="24">
        <v>41178</v>
      </c>
      <c r="F491" s="21">
        <v>2012</v>
      </c>
      <c r="G491" s="22" t="s">
        <v>204</v>
      </c>
      <c r="H491" s="22" t="s">
        <v>41</v>
      </c>
      <c r="I491" s="21">
        <v>2</v>
      </c>
      <c r="J491" s="22" t="s">
        <v>576</v>
      </c>
      <c r="K491" s="22" t="s">
        <v>577</v>
      </c>
      <c r="L491" s="22" t="s">
        <v>578</v>
      </c>
      <c r="M491" s="22" t="s">
        <v>46</v>
      </c>
      <c r="N491" s="22" t="s">
        <v>227</v>
      </c>
      <c r="O491" s="22" t="s">
        <v>421</v>
      </c>
      <c r="P491" s="22" t="s">
        <v>579</v>
      </c>
      <c r="Q491" s="22" t="s">
        <v>61</v>
      </c>
      <c r="R491" s="26">
        <v>47.276217000000003</v>
      </c>
      <c r="S491" s="26">
        <v>-113.00326099999999</v>
      </c>
      <c r="T491" s="22" t="s">
        <v>207</v>
      </c>
      <c r="U491" s="22" t="s">
        <v>44</v>
      </c>
      <c r="V491" s="27">
        <v>44.184750000000001</v>
      </c>
      <c r="W491" s="22" t="s">
        <v>55</v>
      </c>
      <c r="X491" s="21">
        <v>180</v>
      </c>
      <c r="Y491" s="27">
        <v>5.14</v>
      </c>
      <c r="Z491" s="27">
        <v>184.5</v>
      </c>
      <c r="AA491" s="23">
        <v>1.425</v>
      </c>
      <c r="AB491" s="27">
        <v>1.254</v>
      </c>
      <c r="AC491" s="23">
        <v>0.28142856912953512</v>
      </c>
      <c r="AD491" s="27">
        <v>37.940379403794033</v>
      </c>
      <c r="AE491" s="27">
        <v>30.569105484298255</v>
      </c>
      <c r="AF491" s="27">
        <v>13.13</v>
      </c>
      <c r="AG491" s="27">
        <v>26.34</v>
      </c>
      <c r="AH491" s="25">
        <v>6.5000000000000002E-2</v>
      </c>
      <c r="AI491" s="27">
        <v>0.67</v>
      </c>
      <c r="AJ491" s="27">
        <v>2.93</v>
      </c>
      <c r="AK491" s="27">
        <v>97.83</v>
      </c>
      <c r="AL491" s="27">
        <v>89.13</v>
      </c>
      <c r="AM491" s="29">
        <v>127</v>
      </c>
      <c r="AN491" s="27">
        <v>17.39</v>
      </c>
      <c r="AO491" s="27">
        <v>59.62</v>
      </c>
      <c r="AP491" s="23">
        <v>41.017000000000003</v>
      </c>
    </row>
    <row r="492" spans="1:42" customFormat="1" ht="30" x14ac:dyDescent="0.25">
      <c r="A492" s="21">
        <v>194</v>
      </c>
      <c r="B492" s="21">
        <v>10417</v>
      </c>
      <c r="C492" s="22" t="s">
        <v>575</v>
      </c>
      <c r="D492" s="22" t="s">
        <v>207</v>
      </c>
      <c r="E492" s="24">
        <v>43336</v>
      </c>
      <c r="F492" s="21">
        <v>2018</v>
      </c>
      <c r="G492" s="22" t="s">
        <v>204</v>
      </c>
      <c r="H492" s="22" t="s">
        <v>41</v>
      </c>
      <c r="I492" s="21">
        <v>2</v>
      </c>
      <c r="J492" s="22" t="s">
        <v>576</v>
      </c>
      <c r="K492" s="22" t="s">
        <v>577</v>
      </c>
      <c r="L492" s="22" t="s">
        <v>578</v>
      </c>
      <c r="M492" s="22" t="s">
        <v>46</v>
      </c>
      <c r="N492" s="22" t="s">
        <v>227</v>
      </c>
      <c r="O492" s="22" t="s">
        <v>421</v>
      </c>
      <c r="P492" s="22" t="s">
        <v>579</v>
      </c>
      <c r="Q492" s="22" t="s">
        <v>61</v>
      </c>
      <c r="R492" s="26">
        <v>47.276217000000003</v>
      </c>
      <c r="S492" s="26">
        <v>-113.00326099999999</v>
      </c>
      <c r="T492" s="22" t="s">
        <v>207</v>
      </c>
      <c r="U492" s="22" t="s">
        <v>44</v>
      </c>
      <c r="V492" s="27">
        <v>50.5647998744627</v>
      </c>
      <c r="W492" s="22" t="s">
        <v>55</v>
      </c>
      <c r="X492" s="21">
        <v>200</v>
      </c>
      <c r="Y492" s="27">
        <v>5.16</v>
      </c>
      <c r="Z492" s="27">
        <v>177.8</v>
      </c>
      <c r="AA492" s="23">
        <v>1.651</v>
      </c>
      <c r="AB492" s="27">
        <v>1.161</v>
      </c>
      <c r="AC492" s="23">
        <v>0.23999999463558197</v>
      </c>
      <c r="AD492" s="27">
        <v>56.242969628796395</v>
      </c>
      <c r="AE492" s="27">
        <v>43.588301328223515</v>
      </c>
      <c r="AF492" s="27">
        <v>11.33</v>
      </c>
      <c r="AG492" s="27">
        <v>25.49</v>
      </c>
      <c r="AH492" s="25">
        <v>6.0499999999999998E-2</v>
      </c>
      <c r="AI492" s="27">
        <v>5.4</v>
      </c>
      <c r="AJ492" s="27">
        <v>13.13</v>
      </c>
      <c r="AK492" s="27">
        <v>100</v>
      </c>
      <c r="AL492" s="27">
        <v>84.09</v>
      </c>
      <c r="AM492" s="29">
        <v>113</v>
      </c>
      <c r="AN492" s="27">
        <v>36.36</v>
      </c>
      <c r="AO492" s="27">
        <v>112.49</v>
      </c>
      <c r="AP492" s="23">
        <v>9.6029999999999998</v>
      </c>
    </row>
    <row r="493" spans="1:42" customFormat="1" x14ac:dyDescent="0.25">
      <c r="A493" s="21">
        <v>195</v>
      </c>
      <c r="B493" s="21">
        <v>239</v>
      </c>
      <c r="C493" s="22" t="s">
        <v>580</v>
      </c>
      <c r="D493" s="22" t="s">
        <v>207</v>
      </c>
      <c r="E493" s="24">
        <v>37485</v>
      </c>
      <c r="F493" s="21">
        <v>2002</v>
      </c>
      <c r="G493" s="22" t="s">
        <v>204</v>
      </c>
      <c r="H493" s="22" t="s">
        <v>41</v>
      </c>
      <c r="I493" s="21">
        <v>2</v>
      </c>
      <c r="J493" s="22" t="s">
        <v>581</v>
      </c>
      <c r="K493" s="22" t="s">
        <v>582</v>
      </c>
      <c r="L493" s="22" t="s">
        <v>578</v>
      </c>
      <c r="M493" s="22" t="s">
        <v>49</v>
      </c>
      <c r="N493" s="22" t="s">
        <v>227</v>
      </c>
      <c r="O493" s="22" t="s">
        <v>464</v>
      </c>
      <c r="P493" s="22" t="s">
        <v>523</v>
      </c>
      <c r="Q493" s="22" t="s">
        <v>61</v>
      </c>
      <c r="R493" s="26">
        <v>47.338749999999997</v>
      </c>
      <c r="S493" s="26">
        <v>-113.029799</v>
      </c>
      <c r="T493" s="22" t="s">
        <v>207</v>
      </c>
      <c r="U493" s="22" t="s">
        <v>55</v>
      </c>
      <c r="V493" s="27">
        <v>42.674705710849501</v>
      </c>
      <c r="W493" s="22" t="s">
        <v>55</v>
      </c>
      <c r="X493" s="21">
        <v>70</v>
      </c>
      <c r="Y493" s="27">
        <v>1.47</v>
      </c>
      <c r="Z493" s="27">
        <v>83</v>
      </c>
      <c r="AA493" s="23">
        <v>1.1200000000000001</v>
      </c>
      <c r="AB493" s="27">
        <v>1.504</v>
      </c>
      <c r="AC493" s="23">
        <v>0.25999999480942887</v>
      </c>
      <c r="AD493" s="27">
        <v>144.57831325301206</v>
      </c>
      <c r="AE493" s="27">
        <v>55.301203785172426</v>
      </c>
      <c r="AF493" s="27">
        <v>5.59</v>
      </c>
      <c r="AG493" s="27">
        <v>26.72</v>
      </c>
      <c r="AH493" s="25">
        <v>2.5000000000000001E-2</v>
      </c>
      <c r="AI493" s="55"/>
      <c r="AJ493" s="27">
        <v>13.69</v>
      </c>
      <c r="AK493" s="27">
        <v>100</v>
      </c>
      <c r="AL493" s="27">
        <v>88.1</v>
      </c>
      <c r="AM493" s="29">
        <v>62</v>
      </c>
      <c r="AN493" s="27">
        <v>78.569999999999993</v>
      </c>
      <c r="AO493" s="27">
        <v>0</v>
      </c>
      <c r="AP493" s="23">
        <v>0</v>
      </c>
    </row>
    <row r="494" spans="1:42" customFormat="1" x14ac:dyDescent="0.25">
      <c r="A494" s="21">
        <v>195</v>
      </c>
      <c r="B494" s="21">
        <v>4132</v>
      </c>
      <c r="C494" s="22" t="s">
        <v>580</v>
      </c>
      <c r="D494" s="22" t="s">
        <v>207</v>
      </c>
      <c r="E494" s="24">
        <v>39666</v>
      </c>
      <c r="F494" s="21">
        <v>2008</v>
      </c>
      <c r="G494" s="22" t="s">
        <v>204</v>
      </c>
      <c r="H494" s="22" t="s">
        <v>41</v>
      </c>
      <c r="I494" s="21">
        <v>2</v>
      </c>
      <c r="J494" s="22" t="s">
        <v>581</v>
      </c>
      <c r="K494" s="22" t="s">
        <v>582</v>
      </c>
      <c r="L494" s="22" t="s">
        <v>578</v>
      </c>
      <c r="M494" s="22" t="s">
        <v>49</v>
      </c>
      <c r="N494" s="22" t="s">
        <v>227</v>
      </c>
      <c r="O494" s="22" t="s">
        <v>464</v>
      </c>
      <c r="P494" s="22" t="s">
        <v>523</v>
      </c>
      <c r="Q494" s="22" t="s">
        <v>61</v>
      </c>
      <c r="R494" s="26">
        <v>47.338749999999997</v>
      </c>
      <c r="S494" s="26">
        <v>-113.029799</v>
      </c>
      <c r="T494" s="22" t="s">
        <v>207</v>
      </c>
      <c r="U494" s="22" t="s">
        <v>44</v>
      </c>
      <c r="V494" s="27">
        <v>40.48386</v>
      </c>
      <c r="W494" s="22" t="s">
        <v>55</v>
      </c>
      <c r="X494" s="21">
        <v>60</v>
      </c>
      <c r="Y494" s="27">
        <v>1.73</v>
      </c>
      <c r="Z494" s="27">
        <v>161.6</v>
      </c>
      <c r="AA494" s="23">
        <v>1.361</v>
      </c>
      <c r="AB494" s="27">
        <v>1.347</v>
      </c>
      <c r="AC494" s="23">
        <v>0.24799999408423901</v>
      </c>
      <c r="AD494" s="27">
        <v>123.76237623762376</v>
      </c>
      <c r="AE494" s="27">
        <v>48.452970267522453</v>
      </c>
      <c r="AF494" s="27">
        <v>6.4</v>
      </c>
      <c r="AG494" s="27">
        <v>12.6</v>
      </c>
      <c r="AH494" s="25">
        <v>2.5999999999999999E-2</v>
      </c>
      <c r="AI494" s="27">
        <v>1.8</v>
      </c>
      <c r="AJ494" s="27">
        <v>4.07</v>
      </c>
      <c r="AK494" s="27">
        <v>100</v>
      </c>
      <c r="AL494" s="27">
        <v>90.48</v>
      </c>
      <c r="AM494" s="29">
        <v>84</v>
      </c>
      <c r="AN494" s="27">
        <v>57.14</v>
      </c>
      <c r="AO494" s="27">
        <v>0</v>
      </c>
      <c r="AP494" s="23">
        <v>0</v>
      </c>
    </row>
    <row r="495" spans="1:42" customFormat="1" x14ac:dyDescent="0.25">
      <c r="A495" s="21">
        <v>195</v>
      </c>
      <c r="B495" s="21">
        <v>6543</v>
      </c>
      <c r="C495" s="22" t="s">
        <v>580</v>
      </c>
      <c r="D495" s="22" t="s">
        <v>207</v>
      </c>
      <c r="E495" s="24">
        <v>41179</v>
      </c>
      <c r="F495" s="21">
        <v>2012</v>
      </c>
      <c r="G495" s="22" t="s">
        <v>204</v>
      </c>
      <c r="H495" s="22" t="s">
        <v>41</v>
      </c>
      <c r="I495" s="21">
        <v>2</v>
      </c>
      <c r="J495" s="22" t="s">
        <v>581</v>
      </c>
      <c r="K495" s="22" t="s">
        <v>582</v>
      </c>
      <c r="L495" s="22" t="s">
        <v>578</v>
      </c>
      <c r="M495" s="22" t="s">
        <v>49</v>
      </c>
      <c r="N495" s="22" t="s">
        <v>227</v>
      </c>
      <c r="O495" s="22" t="s">
        <v>464</v>
      </c>
      <c r="P495" s="22" t="s">
        <v>523</v>
      </c>
      <c r="Q495" s="22" t="s">
        <v>61</v>
      </c>
      <c r="R495" s="26">
        <v>47.338749999999997</v>
      </c>
      <c r="S495" s="26">
        <v>-113.029799</v>
      </c>
      <c r="T495" s="22" t="s">
        <v>207</v>
      </c>
      <c r="U495" s="22" t="s">
        <v>44</v>
      </c>
      <c r="V495" s="27">
        <v>18.780639999999998</v>
      </c>
      <c r="W495" s="22" t="s">
        <v>55</v>
      </c>
      <c r="X495" s="21">
        <v>90</v>
      </c>
      <c r="Y495" s="27">
        <v>1.58</v>
      </c>
      <c r="Z495" s="27">
        <v>165.3</v>
      </c>
      <c r="AA495" s="23">
        <v>1.198</v>
      </c>
      <c r="AB495" s="27">
        <v>1.413</v>
      </c>
      <c r="AC495" s="23">
        <v>0.235000003543165</v>
      </c>
      <c r="AD495" s="27">
        <v>108.8929219600726</v>
      </c>
      <c r="AE495" s="27">
        <v>35.571687739326677</v>
      </c>
      <c r="AF495" s="27">
        <v>4.53</v>
      </c>
      <c r="AG495" s="27">
        <v>15.61</v>
      </c>
      <c r="AH495" s="25">
        <v>2.4E-2</v>
      </c>
      <c r="AI495" s="27">
        <v>9.17</v>
      </c>
      <c r="AJ495" s="27">
        <v>16.07</v>
      </c>
      <c r="AK495" s="27">
        <v>100</v>
      </c>
      <c r="AL495" s="27">
        <v>100</v>
      </c>
      <c r="AM495" s="29">
        <v>96</v>
      </c>
      <c r="AN495" s="27">
        <v>42.5</v>
      </c>
      <c r="AO495" s="27">
        <v>0</v>
      </c>
      <c r="AP495" s="23">
        <v>0</v>
      </c>
    </row>
    <row r="496" spans="1:42" customFormat="1" x14ac:dyDescent="0.25">
      <c r="A496" s="21">
        <v>195</v>
      </c>
      <c r="B496" s="21">
        <v>10418</v>
      </c>
      <c r="C496" s="22" t="s">
        <v>580</v>
      </c>
      <c r="D496" s="22" t="s">
        <v>207</v>
      </c>
      <c r="E496" s="24">
        <v>43335</v>
      </c>
      <c r="F496" s="21">
        <v>2018</v>
      </c>
      <c r="G496" s="22" t="s">
        <v>204</v>
      </c>
      <c r="H496" s="22" t="s">
        <v>41</v>
      </c>
      <c r="I496" s="21">
        <v>2</v>
      </c>
      <c r="J496" s="22" t="s">
        <v>581</v>
      </c>
      <c r="K496" s="22" t="s">
        <v>582</v>
      </c>
      <c r="L496" s="22" t="s">
        <v>578</v>
      </c>
      <c r="M496" s="22" t="s">
        <v>49</v>
      </c>
      <c r="N496" s="22" t="s">
        <v>227</v>
      </c>
      <c r="O496" s="22" t="s">
        <v>464</v>
      </c>
      <c r="P496" s="22" t="s">
        <v>523</v>
      </c>
      <c r="Q496" s="22" t="s">
        <v>61</v>
      </c>
      <c r="R496" s="26">
        <v>47.338749999999997</v>
      </c>
      <c r="S496" s="26">
        <v>-113.029799</v>
      </c>
      <c r="T496" s="22" t="s">
        <v>207</v>
      </c>
      <c r="U496" s="22" t="s">
        <v>44</v>
      </c>
      <c r="V496" s="27">
        <v>23.773964932353</v>
      </c>
      <c r="W496" s="22" t="s">
        <v>55</v>
      </c>
      <c r="X496" s="21">
        <v>100</v>
      </c>
      <c r="Y496" s="27">
        <v>2.13</v>
      </c>
      <c r="Z496" s="27">
        <v>165</v>
      </c>
      <c r="AA496" s="23">
        <v>1.052</v>
      </c>
      <c r="AB496" s="27">
        <v>1.401</v>
      </c>
      <c r="AC496" s="23">
        <v>0.28700000233948231</v>
      </c>
      <c r="AD496" s="27">
        <v>121.21212121212122</v>
      </c>
      <c r="AE496" s="27">
        <v>60.666666464372113</v>
      </c>
      <c r="AF496" s="27">
        <v>5.4</v>
      </c>
      <c r="AG496" s="27">
        <v>8.25</v>
      </c>
      <c r="AH496" s="25">
        <v>2.1000000000000001E-2</v>
      </c>
      <c r="AI496" s="27">
        <v>15.38</v>
      </c>
      <c r="AJ496" s="27">
        <v>44.48</v>
      </c>
      <c r="AK496" s="27">
        <v>100</v>
      </c>
      <c r="AL496" s="27">
        <v>100</v>
      </c>
      <c r="AM496" s="29">
        <v>87</v>
      </c>
      <c r="AN496" s="27">
        <v>52.5</v>
      </c>
      <c r="AO496" s="27">
        <v>0</v>
      </c>
      <c r="AP496" s="23">
        <v>0</v>
      </c>
    </row>
    <row r="497" spans="1:42" customFormat="1" x14ac:dyDescent="0.25">
      <c r="A497" s="21">
        <v>196</v>
      </c>
      <c r="B497" s="21">
        <v>240</v>
      </c>
      <c r="C497" s="22" t="s">
        <v>202</v>
      </c>
      <c r="D497" s="22" t="s">
        <v>43</v>
      </c>
      <c r="E497" s="24">
        <v>37487</v>
      </c>
      <c r="F497" s="21">
        <v>2002</v>
      </c>
      <c r="G497" s="22" t="s">
        <v>204</v>
      </c>
      <c r="H497" s="22" t="s">
        <v>41</v>
      </c>
      <c r="I497" s="21">
        <v>2</v>
      </c>
      <c r="J497" s="22" t="s">
        <v>583</v>
      </c>
      <c r="K497" s="22" t="s">
        <v>584</v>
      </c>
      <c r="L497" s="22" t="s">
        <v>578</v>
      </c>
      <c r="M497" s="22" t="s">
        <v>212</v>
      </c>
      <c r="N497" s="22" t="s">
        <v>227</v>
      </c>
      <c r="O497" s="22" t="s">
        <v>421</v>
      </c>
      <c r="P497" s="22" t="s">
        <v>579</v>
      </c>
      <c r="Q497" s="22" t="s">
        <v>61</v>
      </c>
      <c r="R497" s="26">
        <v>47.138154</v>
      </c>
      <c r="S497" s="26">
        <v>-113.00439799999999</v>
      </c>
      <c r="T497" s="22" t="s">
        <v>43</v>
      </c>
      <c r="U497" s="22" t="s">
        <v>55</v>
      </c>
      <c r="V497" s="27">
        <v>43.374738251370999</v>
      </c>
      <c r="W497" s="22" t="s">
        <v>55</v>
      </c>
      <c r="X497" s="21">
        <v>190</v>
      </c>
      <c r="Y497" s="27">
        <v>6.9</v>
      </c>
      <c r="Z497" s="27">
        <v>171.4</v>
      </c>
      <c r="AA497" s="23">
        <v>1.4470000000000001</v>
      </c>
      <c r="AB497" s="27">
        <v>1.0669999999999999</v>
      </c>
      <c r="AC497" s="23">
        <v>0.1758333332836628</v>
      </c>
      <c r="AD497" s="27">
        <v>70.01166861143524</v>
      </c>
      <c r="AE497" s="27">
        <v>50.17502986703203</v>
      </c>
      <c r="AF497" s="27">
        <v>17.34</v>
      </c>
      <c r="AG497" s="27">
        <v>128.86000000000001</v>
      </c>
      <c r="AH497" s="25">
        <v>5.5E-2</v>
      </c>
      <c r="AI497" s="55"/>
      <c r="AJ497" s="27">
        <v>13.33</v>
      </c>
      <c r="AK497" s="27">
        <v>97.62</v>
      </c>
      <c r="AL497" s="27">
        <v>69.05</v>
      </c>
      <c r="AM497" s="29">
        <v>134</v>
      </c>
      <c r="AN497" s="27">
        <v>12.2</v>
      </c>
      <c r="AO497" s="27">
        <v>507.58</v>
      </c>
      <c r="AP497" s="23">
        <v>179.80600000000001</v>
      </c>
    </row>
    <row r="498" spans="1:42" customFormat="1" x14ac:dyDescent="0.25">
      <c r="A498" s="21">
        <v>196</v>
      </c>
      <c r="B498" s="21">
        <v>3959</v>
      </c>
      <c r="C498" s="22" t="s">
        <v>202</v>
      </c>
      <c r="D498" s="22" t="s">
        <v>43</v>
      </c>
      <c r="E498" s="24">
        <v>39301</v>
      </c>
      <c r="F498" s="21">
        <v>2007</v>
      </c>
      <c r="G498" s="22" t="s">
        <v>204</v>
      </c>
      <c r="H498" s="22" t="s">
        <v>41</v>
      </c>
      <c r="I498" s="21">
        <v>2</v>
      </c>
      <c r="J498" s="22" t="s">
        <v>583</v>
      </c>
      <c r="K498" s="22" t="s">
        <v>584</v>
      </c>
      <c r="L498" s="22" t="s">
        <v>578</v>
      </c>
      <c r="M498" s="22" t="s">
        <v>212</v>
      </c>
      <c r="N498" s="22" t="s">
        <v>227</v>
      </c>
      <c r="O498" s="22" t="s">
        <v>421</v>
      </c>
      <c r="P498" s="22" t="s">
        <v>579</v>
      </c>
      <c r="Q498" s="22" t="s">
        <v>61</v>
      </c>
      <c r="R498" s="26">
        <v>47.138154</v>
      </c>
      <c r="S498" s="26">
        <v>-113.00439799999999</v>
      </c>
      <c r="T498" s="22" t="s">
        <v>43</v>
      </c>
      <c r="U498" s="22" t="s">
        <v>214</v>
      </c>
      <c r="V498" s="27"/>
      <c r="W498" s="22" t="s">
        <v>55</v>
      </c>
      <c r="X498" s="30"/>
      <c r="Y498" s="27">
        <v>6.17</v>
      </c>
      <c r="Z498" s="27">
        <v>169.7</v>
      </c>
      <c r="AA498" s="23">
        <v>1.603</v>
      </c>
      <c r="AB498" s="27">
        <v>1.0980000000000001</v>
      </c>
      <c r="AC498" s="56"/>
      <c r="AD498" s="55"/>
      <c r="AE498" s="55"/>
      <c r="AF498" s="27">
        <v>26.93</v>
      </c>
      <c r="AG498" s="55"/>
      <c r="AH498" s="25">
        <v>1.4E-2</v>
      </c>
      <c r="AI498" s="55"/>
      <c r="AJ498" s="55"/>
      <c r="AK498" s="27">
        <v>100</v>
      </c>
      <c r="AL498" s="27">
        <v>90.48</v>
      </c>
      <c r="AM498" s="29">
        <v>122</v>
      </c>
      <c r="AN498" s="27">
        <v>20</v>
      </c>
      <c r="AO498" s="27">
        <v>412.49</v>
      </c>
      <c r="AP498" s="23">
        <v>134.416</v>
      </c>
    </row>
    <row r="499" spans="1:42" customFormat="1" x14ac:dyDescent="0.25">
      <c r="A499" s="21">
        <v>196</v>
      </c>
      <c r="B499" s="21">
        <v>6544</v>
      </c>
      <c r="C499" s="22" t="s">
        <v>202</v>
      </c>
      <c r="D499" s="22" t="s">
        <v>43</v>
      </c>
      <c r="E499" s="24">
        <v>41150</v>
      </c>
      <c r="F499" s="21">
        <v>2012</v>
      </c>
      <c r="G499" s="22" t="s">
        <v>204</v>
      </c>
      <c r="H499" s="22" t="s">
        <v>41</v>
      </c>
      <c r="I499" s="21">
        <v>2</v>
      </c>
      <c r="J499" s="22" t="s">
        <v>583</v>
      </c>
      <c r="K499" s="22" t="s">
        <v>584</v>
      </c>
      <c r="L499" s="22" t="s">
        <v>578</v>
      </c>
      <c r="M499" s="22" t="s">
        <v>212</v>
      </c>
      <c r="N499" s="22" t="s">
        <v>227</v>
      </c>
      <c r="O499" s="22" t="s">
        <v>421</v>
      </c>
      <c r="P499" s="22" t="s">
        <v>579</v>
      </c>
      <c r="Q499" s="22" t="s">
        <v>61</v>
      </c>
      <c r="R499" s="26">
        <v>47.138154</v>
      </c>
      <c r="S499" s="26">
        <v>-113.00439799999999</v>
      </c>
      <c r="T499" s="22" t="s">
        <v>43</v>
      </c>
      <c r="U499" s="22" t="s">
        <v>53</v>
      </c>
      <c r="V499" s="27">
        <v>56.223750000000003</v>
      </c>
      <c r="W499" s="22" t="s">
        <v>55</v>
      </c>
      <c r="X499" s="21">
        <v>200</v>
      </c>
      <c r="Y499" s="27">
        <v>7.22</v>
      </c>
      <c r="Z499" s="27">
        <v>165.4</v>
      </c>
      <c r="AA499" s="23">
        <v>1.4570000000000001</v>
      </c>
      <c r="AB499" s="27">
        <v>1.0509999999999999</v>
      </c>
      <c r="AC499" s="23">
        <v>0.20166666619479656</v>
      </c>
      <c r="AD499" s="27">
        <v>72.551390568319221</v>
      </c>
      <c r="AE499" s="27">
        <v>46.735187107302977</v>
      </c>
      <c r="AF499" s="27">
        <v>16.149999999999999</v>
      </c>
      <c r="AG499" s="27">
        <v>83.11</v>
      </c>
      <c r="AH499" s="25">
        <v>5.0500000000000003E-2</v>
      </c>
      <c r="AI499" s="27">
        <v>1.2</v>
      </c>
      <c r="AJ499" s="27">
        <v>5.07</v>
      </c>
      <c r="AK499" s="27">
        <v>90</v>
      </c>
      <c r="AL499" s="27">
        <v>37.5</v>
      </c>
      <c r="AM499" s="29">
        <v>117</v>
      </c>
      <c r="AN499" s="27">
        <v>25</v>
      </c>
      <c r="AO499" s="27">
        <v>719.47</v>
      </c>
      <c r="AP499" s="23">
        <v>196.601</v>
      </c>
    </row>
    <row r="500" spans="1:42" customFormat="1" x14ac:dyDescent="0.25">
      <c r="A500" s="21">
        <v>196</v>
      </c>
      <c r="B500" s="21">
        <v>9593</v>
      </c>
      <c r="C500" s="22" t="s">
        <v>202</v>
      </c>
      <c r="D500" s="22" t="s">
        <v>43</v>
      </c>
      <c r="E500" s="24">
        <v>42961</v>
      </c>
      <c r="F500" s="21">
        <v>2017</v>
      </c>
      <c r="G500" s="22" t="s">
        <v>204</v>
      </c>
      <c r="H500" s="22" t="s">
        <v>41</v>
      </c>
      <c r="I500" s="21">
        <v>2</v>
      </c>
      <c r="J500" s="22" t="s">
        <v>583</v>
      </c>
      <c r="K500" s="22" t="s">
        <v>584</v>
      </c>
      <c r="L500" s="22" t="s">
        <v>578</v>
      </c>
      <c r="M500" s="22" t="s">
        <v>212</v>
      </c>
      <c r="N500" s="22" t="s">
        <v>227</v>
      </c>
      <c r="O500" s="22" t="s">
        <v>421</v>
      </c>
      <c r="P500" s="22" t="s">
        <v>579</v>
      </c>
      <c r="Q500" s="22" t="s">
        <v>61</v>
      </c>
      <c r="R500" s="26">
        <v>47.138154</v>
      </c>
      <c r="S500" s="26">
        <v>-113.00439799999999</v>
      </c>
      <c r="T500" s="22" t="s">
        <v>43</v>
      </c>
      <c r="U500" s="22" t="s">
        <v>44</v>
      </c>
      <c r="V500" s="27">
        <v>37.9859905757923</v>
      </c>
      <c r="W500" s="22" t="s">
        <v>55</v>
      </c>
      <c r="X500" s="21">
        <v>200</v>
      </c>
      <c r="Y500" s="27">
        <v>5.99</v>
      </c>
      <c r="Z500" s="27">
        <v>172</v>
      </c>
      <c r="AA500" s="23">
        <v>1.512</v>
      </c>
      <c r="AB500" s="27">
        <v>1.0389999999999999</v>
      </c>
      <c r="AC500" s="23">
        <v>0.23199999779462815</v>
      </c>
      <c r="AD500" s="27">
        <v>29.069767441860463</v>
      </c>
      <c r="AE500" s="27">
        <v>18.313953765602999</v>
      </c>
      <c r="AF500" s="27">
        <v>22.59</v>
      </c>
      <c r="AG500" s="27">
        <v>45.39</v>
      </c>
      <c r="AH500" s="25">
        <v>4.9000000000000002E-2</v>
      </c>
      <c r="AI500" s="27">
        <v>0.67</v>
      </c>
      <c r="AJ500" s="27">
        <v>3.5</v>
      </c>
      <c r="AK500" s="27">
        <v>100</v>
      </c>
      <c r="AL500" s="27">
        <v>45.24</v>
      </c>
      <c r="AM500" s="29">
        <v>136</v>
      </c>
      <c r="AN500" s="27">
        <v>14.29</v>
      </c>
      <c r="AO500" s="27">
        <v>534.88</v>
      </c>
      <c r="AP500" s="23">
        <v>128.80600000000001</v>
      </c>
    </row>
    <row r="501" spans="1:42" customFormat="1" x14ac:dyDescent="0.25">
      <c r="A501" s="21">
        <v>197</v>
      </c>
      <c r="B501" s="21">
        <v>241</v>
      </c>
      <c r="C501" s="22" t="s">
        <v>585</v>
      </c>
      <c r="D501" s="22" t="s">
        <v>43</v>
      </c>
      <c r="E501" s="24">
        <v>37837</v>
      </c>
      <c r="F501" s="21">
        <v>2003</v>
      </c>
      <c r="G501" s="22" t="s">
        <v>204</v>
      </c>
      <c r="H501" s="22" t="s">
        <v>41</v>
      </c>
      <c r="I501" s="21">
        <v>3</v>
      </c>
      <c r="J501" s="22" t="s">
        <v>586</v>
      </c>
      <c r="K501" s="22" t="s">
        <v>587</v>
      </c>
      <c r="L501" s="22" t="s">
        <v>588</v>
      </c>
      <c r="M501" s="22" t="s">
        <v>46</v>
      </c>
      <c r="N501" s="22" t="s">
        <v>227</v>
      </c>
      <c r="O501" s="22" t="s">
        <v>464</v>
      </c>
      <c r="P501" s="22" t="s">
        <v>589</v>
      </c>
      <c r="Q501" s="22" t="s">
        <v>61</v>
      </c>
      <c r="R501" s="26">
        <v>47.585278000000002</v>
      </c>
      <c r="S501" s="26">
        <v>-113.83056000000001</v>
      </c>
      <c r="T501" s="22" t="s">
        <v>43</v>
      </c>
      <c r="U501" s="22" t="s">
        <v>55</v>
      </c>
      <c r="V501" s="27">
        <v>60.0520238102172</v>
      </c>
      <c r="W501" s="22" t="s">
        <v>55</v>
      </c>
      <c r="X501" s="21">
        <v>120</v>
      </c>
      <c r="Y501" s="27">
        <v>7.31</v>
      </c>
      <c r="Z501" s="27">
        <v>161.5</v>
      </c>
      <c r="AA501" s="23">
        <v>2.4020000000000001</v>
      </c>
      <c r="AB501" s="27">
        <v>1.2130000000000001</v>
      </c>
      <c r="AC501" s="23">
        <v>0.52888888286219704</v>
      </c>
      <c r="AD501" s="27">
        <v>55.72755417956656</v>
      </c>
      <c r="AE501" s="27">
        <v>41.424148813489793</v>
      </c>
      <c r="AF501" s="27">
        <v>30.29</v>
      </c>
      <c r="AG501" s="27">
        <v>54.9</v>
      </c>
      <c r="AH501" s="25">
        <v>3.3000000000000002E-2</v>
      </c>
      <c r="AI501" s="27">
        <v>11.33</v>
      </c>
      <c r="AJ501" s="27">
        <v>22.33</v>
      </c>
      <c r="AK501" s="27">
        <v>100</v>
      </c>
      <c r="AL501" s="27">
        <v>57.5</v>
      </c>
      <c r="AM501" s="29">
        <v>122</v>
      </c>
      <c r="AN501" s="27">
        <v>27.27</v>
      </c>
      <c r="AO501" s="27">
        <v>625.39</v>
      </c>
      <c r="AP501" s="23">
        <v>224.36699999999999</v>
      </c>
    </row>
    <row r="502" spans="1:42" customFormat="1" x14ac:dyDescent="0.25">
      <c r="A502" s="21">
        <v>197</v>
      </c>
      <c r="B502" s="21">
        <v>4133</v>
      </c>
      <c r="C502" s="22" t="s">
        <v>585</v>
      </c>
      <c r="D502" s="22" t="s">
        <v>43</v>
      </c>
      <c r="E502" s="24">
        <v>39671</v>
      </c>
      <c r="F502" s="21">
        <v>2008</v>
      </c>
      <c r="G502" s="22" t="s">
        <v>204</v>
      </c>
      <c r="H502" s="22" t="s">
        <v>41</v>
      </c>
      <c r="I502" s="21">
        <v>3</v>
      </c>
      <c r="J502" s="22" t="s">
        <v>586</v>
      </c>
      <c r="K502" s="22" t="s">
        <v>587</v>
      </c>
      <c r="L502" s="22" t="s">
        <v>588</v>
      </c>
      <c r="M502" s="22" t="s">
        <v>46</v>
      </c>
      <c r="N502" s="22" t="s">
        <v>227</v>
      </c>
      <c r="O502" s="22" t="s">
        <v>464</v>
      </c>
      <c r="P502" s="22" t="s">
        <v>589</v>
      </c>
      <c r="Q502" s="22" t="s">
        <v>61</v>
      </c>
      <c r="R502" s="26">
        <v>47.585278000000002</v>
      </c>
      <c r="S502" s="26">
        <v>-113.83056000000001</v>
      </c>
      <c r="T502" s="22" t="s">
        <v>43</v>
      </c>
      <c r="U502" s="22" t="s">
        <v>44</v>
      </c>
      <c r="V502" s="27">
        <v>66.653350000000003</v>
      </c>
      <c r="W502" s="22" t="s">
        <v>55</v>
      </c>
      <c r="X502" s="21">
        <v>120</v>
      </c>
      <c r="Y502" s="27">
        <v>8.85</v>
      </c>
      <c r="Z502" s="27">
        <v>159.6</v>
      </c>
      <c r="AA502" s="23">
        <v>2.5939999999999999</v>
      </c>
      <c r="AB502" s="27">
        <v>1.496</v>
      </c>
      <c r="AC502" s="23">
        <v>0.58428570841039928</v>
      </c>
      <c r="AD502" s="27">
        <v>43.859649122807021</v>
      </c>
      <c r="AE502" s="27">
        <v>51.12781889157786</v>
      </c>
      <c r="AF502" s="27">
        <v>30.88</v>
      </c>
      <c r="AG502" s="27">
        <v>114.5</v>
      </c>
      <c r="AH502" s="25">
        <v>3.0499999999999999E-2</v>
      </c>
      <c r="AI502" s="27">
        <v>17.91</v>
      </c>
      <c r="AJ502" s="27">
        <v>30.64</v>
      </c>
      <c r="AK502" s="27">
        <v>100</v>
      </c>
      <c r="AL502" s="27">
        <v>57.5</v>
      </c>
      <c r="AM502" s="29">
        <v>109</v>
      </c>
      <c r="AN502" s="27">
        <v>25.64</v>
      </c>
      <c r="AO502" s="27">
        <v>639.1</v>
      </c>
      <c r="AP502" s="23">
        <v>287.529</v>
      </c>
    </row>
    <row r="503" spans="1:42" customFormat="1" x14ac:dyDescent="0.25">
      <c r="A503" s="21">
        <v>197</v>
      </c>
      <c r="B503" s="21">
        <v>7328</v>
      </c>
      <c r="C503" s="22" t="s">
        <v>585</v>
      </c>
      <c r="D503" s="22" t="s">
        <v>43</v>
      </c>
      <c r="E503" s="24">
        <v>41489</v>
      </c>
      <c r="F503" s="21">
        <v>2013</v>
      </c>
      <c r="G503" s="22" t="s">
        <v>204</v>
      </c>
      <c r="H503" s="22" t="s">
        <v>41</v>
      </c>
      <c r="I503" s="21">
        <v>3</v>
      </c>
      <c r="J503" s="22" t="s">
        <v>586</v>
      </c>
      <c r="K503" s="22" t="s">
        <v>587</v>
      </c>
      <c r="L503" s="22" t="s">
        <v>588</v>
      </c>
      <c r="M503" s="22" t="s">
        <v>46</v>
      </c>
      <c r="N503" s="22" t="s">
        <v>227</v>
      </c>
      <c r="O503" s="22" t="s">
        <v>464</v>
      </c>
      <c r="P503" s="22" t="s">
        <v>589</v>
      </c>
      <c r="Q503" s="22" t="s">
        <v>61</v>
      </c>
      <c r="R503" s="26">
        <v>47.585278000000002</v>
      </c>
      <c r="S503" s="26">
        <v>-113.83056000000001</v>
      </c>
      <c r="T503" s="22" t="s">
        <v>43</v>
      </c>
      <c r="U503" s="22" t="s">
        <v>44</v>
      </c>
      <c r="V503" s="27">
        <v>68.574309999999997</v>
      </c>
      <c r="W503" s="22" t="s">
        <v>55</v>
      </c>
      <c r="X503" s="21">
        <v>200</v>
      </c>
      <c r="Y503" s="27">
        <v>11.67</v>
      </c>
      <c r="Z503" s="27">
        <v>128.4</v>
      </c>
      <c r="AA503" s="23">
        <v>3.1150000000000002</v>
      </c>
      <c r="AB503" s="27">
        <v>1.242</v>
      </c>
      <c r="AC503" s="23">
        <v>0.62999999523162842</v>
      </c>
      <c r="AD503" s="27">
        <v>62.305295950155767</v>
      </c>
      <c r="AE503" s="27">
        <v>60.591899345968372</v>
      </c>
      <c r="AF503" s="27">
        <v>23.91</v>
      </c>
      <c r="AG503" s="27">
        <v>17.72</v>
      </c>
      <c r="AH503" s="25">
        <v>4.2999999999999997E-2</v>
      </c>
      <c r="AI503" s="27">
        <v>21.83</v>
      </c>
      <c r="AJ503" s="27">
        <v>32.119999999999997</v>
      </c>
      <c r="AK503" s="27">
        <v>100</v>
      </c>
      <c r="AL503" s="27">
        <v>62.5</v>
      </c>
      <c r="AM503" s="29">
        <v>109</v>
      </c>
      <c r="AN503" s="27">
        <v>32.26</v>
      </c>
      <c r="AO503" s="27">
        <v>1214.95</v>
      </c>
      <c r="AP503" s="23">
        <v>362.68299999999999</v>
      </c>
    </row>
    <row r="504" spans="1:42" customFormat="1" x14ac:dyDescent="0.25">
      <c r="A504" s="21">
        <v>197</v>
      </c>
      <c r="B504" s="21">
        <v>10037</v>
      </c>
      <c r="C504" s="22" t="s">
        <v>585</v>
      </c>
      <c r="D504" s="22" t="s">
        <v>43</v>
      </c>
      <c r="E504" s="24">
        <v>43336</v>
      </c>
      <c r="F504" s="21">
        <v>2018</v>
      </c>
      <c r="G504" s="22" t="s">
        <v>204</v>
      </c>
      <c r="H504" s="22" t="s">
        <v>41</v>
      </c>
      <c r="I504" s="21">
        <v>3</v>
      </c>
      <c r="J504" s="22" t="s">
        <v>586</v>
      </c>
      <c r="K504" s="22" t="s">
        <v>587</v>
      </c>
      <c r="L504" s="22" t="s">
        <v>588</v>
      </c>
      <c r="M504" s="22" t="s">
        <v>46</v>
      </c>
      <c r="N504" s="22" t="s">
        <v>227</v>
      </c>
      <c r="O504" s="22" t="s">
        <v>464</v>
      </c>
      <c r="P504" s="22" t="s">
        <v>589</v>
      </c>
      <c r="Q504" s="22" t="s">
        <v>61</v>
      </c>
      <c r="R504" s="26">
        <v>47.585278000000002</v>
      </c>
      <c r="S504" s="26">
        <v>-113.83056000000001</v>
      </c>
      <c r="T504" s="22" t="s">
        <v>43</v>
      </c>
      <c r="U504" s="22" t="s">
        <v>44</v>
      </c>
      <c r="V504" s="27">
        <v>71.629275063680197</v>
      </c>
      <c r="W504" s="22" t="s">
        <v>55</v>
      </c>
      <c r="X504" s="21">
        <v>140</v>
      </c>
      <c r="Y504" s="27">
        <v>8.16</v>
      </c>
      <c r="Z504" s="27">
        <v>146.5</v>
      </c>
      <c r="AA504" s="23">
        <v>2.85</v>
      </c>
      <c r="AB504" s="27">
        <v>1.216</v>
      </c>
      <c r="AC504" s="23">
        <v>0.64083334058523178</v>
      </c>
      <c r="AD504" s="27">
        <v>81.911262798634809</v>
      </c>
      <c r="AE504" s="27">
        <v>63.54948798951029</v>
      </c>
      <c r="AF504" s="27">
        <v>17.62</v>
      </c>
      <c r="AG504" s="27">
        <v>26.12</v>
      </c>
      <c r="AH504" s="25">
        <v>3.85E-2</v>
      </c>
      <c r="AI504" s="27">
        <v>12.84</v>
      </c>
      <c r="AJ504" s="27">
        <v>19.13</v>
      </c>
      <c r="AK504" s="27">
        <v>100</v>
      </c>
      <c r="AL504" s="27">
        <v>61.11</v>
      </c>
      <c r="AM504" s="29">
        <v>113</v>
      </c>
      <c r="AN504" s="27">
        <v>26.47</v>
      </c>
      <c r="AO504" s="27">
        <v>771.33</v>
      </c>
      <c r="AP504" s="23">
        <v>527.88699999999994</v>
      </c>
    </row>
    <row r="505" spans="1:42" customFormat="1" x14ac:dyDescent="0.25">
      <c r="A505" s="21">
        <v>198</v>
      </c>
      <c r="B505" s="21">
        <v>242</v>
      </c>
      <c r="C505" s="22" t="s">
        <v>590</v>
      </c>
      <c r="D505" s="22" t="s">
        <v>43</v>
      </c>
      <c r="E505" s="24">
        <v>37834</v>
      </c>
      <c r="F505" s="21">
        <v>2003</v>
      </c>
      <c r="G505" s="22" t="s">
        <v>204</v>
      </c>
      <c r="H505" s="22" t="s">
        <v>41</v>
      </c>
      <c r="I505" s="21">
        <v>3</v>
      </c>
      <c r="J505" s="22" t="s">
        <v>591</v>
      </c>
      <c r="K505" s="22" t="s">
        <v>592</v>
      </c>
      <c r="L505" s="22" t="s">
        <v>588</v>
      </c>
      <c r="M505" s="22" t="s">
        <v>68</v>
      </c>
      <c r="N505" s="22" t="s">
        <v>227</v>
      </c>
      <c r="O505" s="22" t="s">
        <v>464</v>
      </c>
      <c r="P505" s="22" t="s">
        <v>589</v>
      </c>
      <c r="Q505" s="22" t="s">
        <v>61</v>
      </c>
      <c r="R505" s="26">
        <v>47.4557</v>
      </c>
      <c r="S505" s="26">
        <v>-113.756855</v>
      </c>
      <c r="T505" s="22" t="s">
        <v>43</v>
      </c>
      <c r="U505" s="22" t="s">
        <v>55</v>
      </c>
      <c r="V505" s="27">
        <v>38.421533060230999</v>
      </c>
      <c r="W505" s="22" t="s">
        <v>55</v>
      </c>
      <c r="X505" s="21">
        <v>30</v>
      </c>
      <c r="Y505" s="27">
        <v>8.74</v>
      </c>
      <c r="Z505" s="27">
        <v>200.3</v>
      </c>
      <c r="AA505" s="23">
        <v>2.3319999999999999</v>
      </c>
      <c r="AB505" s="27">
        <v>1.0720000000000001</v>
      </c>
      <c r="AC505" s="23">
        <v>0.30000000894069673</v>
      </c>
      <c r="AD505" s="27">
        <v>24.962556165751373</v>
      </c>
      <c r="AE505" s="27">
        <v>18.921617859313326</v>
      </c>
      <c r="AF505" s="27">
        <v>35.049999999999997</v>
      </c>
      <c r="AG505" s="27">
        <v>197.2</v>
      </c>
      <c r="AH505" s="25">
        <v>7.0000000000000007E-2</v>
      </c>
      <c r="AI505" s="27">
        <v>0.67</v>
      </c>
      <c r="AJ505" s="27">
        <v>2.5</v>
      </c>
      <c r="AK505" s="27">
        <v>100</v>
      </c>
      <c r="AL505" s="27">
        <v>90</v>
      </c>
      <c r="AM505" s="29">
        <v>126</v>
      </c>
      <c r="AN505" s="27">
        <v>16.670000000000002</v>
      </c>
      <c r="AO505" s="27">
        <v>169.75</v>
      </c>
      <c r="AP505" s="23">
        <v>111.169</v>
      </c>
    </row>
    <row r="506" spans="1:42" x14ac:dyDescent="0.25">
      <c r="A506" s="21">
        <v>198</v>
      </c>
      <c r="B506" s="21">
        <v>4134</v>
      </c>
      <c r="C506" s="22" t="s">
        <v>590</v>
      </c>
      <c r="D506" s="22" t="s">
        <v>43</v>
      </c>
      <c r="E506" s="24">
        <v>39670</v>
      </c>
      <c r="F506" s="21">
        <v>2008</v>
      </c>
      <c r="G506" s="22" t="s">
        <v>204</v>
      </c>
      <c r="H506" s="22" t="s">
        <v>41</v>
      </c>
      <c r="I506" s="21">
        <v>3</v>
      </c>
      <c r="J506" s="22" t="s">
        <v>591</v>
      </c>
      <c r="K506" s="22" t="s">
        <v>592</v>
      </c>
      <c r="L506" s="22" t="s">
        <v>588</v>
      </c>
      <c r="M506" s="22" t="s">
        <v>68</v>
      </c>
      <c r="N506" s="22" t="s">
        <v>227</v>
      </c>
      <c r="O506" s="22" t="s">
        <v>464</v>
      </c>
      <c r="P506" s="22" t="s">
        <v>589</v>
      </c>
      <c r="Q506" s="22" t="s">
        <v>61</v>
      </c>
      <c r="R506" s="26">
        <v>47.4557</v>
      </c>
      <c r="S506" s="26">
        <v>-113.756855</v>
      </c>
      <c r="T506" s="22" t="s">
        <v>43</v>
      </c>
      <c r="U506" s="22" t="s">
        <v>44</v>
      </c>
      <c r="V506" s="27">
        <v>51.562240000000003</v>
      </c>
      <c r="W506" s="22" t="s">
        <v>55</v>
      </c>
      <c r="X506" s="21">
        <v>50</v>
      </c>
      <c r="Y506" s="27">
        <v>9.8699999999999992</v>
      </c>
      <c r="Z506" s="27">
        <v>213</v>
      </c>
      <c r="AA506" s="23">
        <v>2.0230000000000001</v>
      </c>
      <c r="AB506" s="27">
        <v>1.1579999999999999</v>
      </c>
      <c r="AC506" s="23">
        <v>0.25400000214576723</v>
      </c>
      <c r="AD506" s="27">
        <v>23.474178403755868</v>
      </c>
      <c r="AE506" s="27">
        <v>17.511736954881552</v>
      </c>
      <c r="AF506" s="27">
        <v>27.21</v>
      </c>
      <c r="AG506" s="27">
        <v>102.96</v>
      </c>
      <c r="AH506" s="25">
        <v>0.126</v>
      </c>
      <c r="AI506" s="27">
        <v>2.93</v>
      </c>
      <c r="AJ506" s="27">
        <v>4.13</v>
      </c>
      <c r="AK506" s="27">
        <v>97.62</v>
      </c>
      <c r="AL506" s="27">
        <v>64.290000000000006</v>
      </c>
      <c r="AM506" s="29">
        <v>109</v>
      </c>
      <c r="AN506" s="27">
        <v>30.77</v>
      </c>
      <c r="AO506" s="27">
        <v>413.15</v>
      </c>
      <c r="AP506" s="23">
        <v>125.057</v>
      </c>
    </row>
    <row r="507" spans="1:42" customFormat="1" x14ac:dyDescent="0.25">
      <c r="A507" s="21">
        <v>198</v>
      </c>
      <c r="B507" s="21">
        <v>7329</v>
      </c>
      <c r="C507" s="22" t="s">
        <v>590</v>
      </c>
      <c r="D507" s="22" t="s">
        <v>43</v>
      </c>
      <c r="E507" s="24">
        <v>41477</v>
      </c>
      <c r="F507" s="21">
        <v>2013</v>
      </c>
      <c r="G507" s="22" t="s">
        <v>204</v>
      </c>
      <c r="H507" s="22" t="s">
        <v>41</v>
      </c>
      <c r="I507" s="21">
        <v>3</v>
      </c>
      <c r="J507" s="22" t="s">
        <v>591</v>
      </c>
      <c r="K507" s="22" t="s">
        <v>592</v>
      </c>
      <c r="L507" s="22" t="s">
        <v>588</v>
      </c>
      <c r="M507" s="22" t="s">
        <v>68</v>
      </c>
      <c r="N507" s="22" t="s">
        <v>227</v>
      </c>
      <c r="O507" s="22" t="s">
        <v>464</v>
      </c>
      <c r="P507" s="22" t="s">
        <v>589</v>
      </c>
      <c r="Q507" s="22" t="s">
        <v>61</v>
      </c>
      <c r="R507" s="26">
        <v>47.4557</v>
      </c>
      <c r="S507" s="26">
        <v>-113.756855</v>
      </c>
      <c r="T507" s="22" t="s">
        <v>43</v>
      </c>
      <c r="U507" s="22" t="s">
        <v>44</v>
      </c>
      <c r="V507" s="27">
        <v>54.001629999999999</v>
      </c>
      <c r="W507" s="22" t="s">
        <v>55</v>
      </c>
      <c r="X507" s="21">
        <v>70</v>
      </c>
      <c r="Y507" s="27">
        <v>10.07</v>
      </c>
      <c r="Z507" s="27">
        <v>188.8</v>
      </c>
      <c r="AA507" s="23">
        <v>2.3620000000000001</v>
      </c>
      <c r="AB507" s="27">
        <v>1.048</v>
      </c>
      <c r="AC507" s="23">
        <v>0.4649999737739563</v>
      </c>
      <c r="AD507" s="27">
        <v>10.59322033898305</v>
      </c>
      <c r="AE507" s="27">
        <v>12.499999696925535</v>
      </c>
      <c r="AF507" s="27">
        <v>20.29</v>
      </c>
      <c r="AG507" s="27">
        <v>32.159999999999997</v>
      </c>
      <c r="AH507" s="25">
        <v>0.109</v>
      </c>
      <c r="AI507" s="27">
        <v>1.67</v>
      </c>
      <c r="AJ507" s="27">
        <v>4.67</v>
      </c>
      <c r="AK507" s="27">
        <v>100</v>
      </c>
      <c r="AL507" s="27">
        <v>86.11</v>
      </c>
      <c r="AM507" s="29">
        <v>118</v>
      </c>
      <c r="AN507" s="27">
        <v>27.27</v>
      </c>
      <c r="AO507" s="27">
        <v>296.61</v>
      </c>
      <c r="AP507" s="23">
        <v>94.135999999999996</v>
      </c>
    </row>
    <row r="508" spans="1:42" customFormat="1" x14ac:dyDescent="0.25">
      <c r="A508" s="21">
        <v>198</v>
      </c>
      <c r="B508" s="21">
        <v>10038</v>
      </c>
      <c r="C508" s="22" t="s">
        <v>590</v>
      </c>
      <c r="D508" s="22" t="s">
        <v>43</v>
      </c>
      <c r="E508" s="24">
        <v>43311</v>
      </c>
      <c r="F508" s="21">
        <v>2018</v>
      </c>
      <c r="G508" s="22" t="s">
        <v>204</v>
      </c>
      <c r="H508" s="22" t="s">
        <v>41</v>
      </c>
      <c r="I508" s="21">
        <v>3</v>
      </c>
      <c r="J508" s="22" t="s">
        <v>591</v>
      </c>
      <c r="K508" s="22" t="s">
        <v>592</v>
      </c>
      <c r="L508" s="22" t="s">
        <v>588</v>
      </c>
      <c r="M508" s="22" t="s">
        <v>68</v>
      </c>
      <c r="N508" s="22" t="s">
        <v>227</v>
      </c>
      <c r="O508" s="22" t="s">
        <v>464</v>
      </c>
      <c r="P508" s="22" t="s">
        <v>589</v>
      </c>
      <c r="Q508" s="22" t="s">
        <v>61</v>
      </c>
      <c r="R508" s="26">
        <v>47.4557</v>
      </c>
      <c r="S508" s="26">
        <v>-113.756855</v>
      </c>
      <c r="T508" s="22" t="s">
        <v>43</v>
      </c>
      <c r="U508" s="22" t="s">
        <v>44</v>
      </c>
      <c r="V508" s="27">
        <v>61.279030819808703</v>
      </c>
      <c r="W508" s="22" t="s">
        <v>55</v>
      </c>
      <c r="X508" s="21">
        <v>40</v>
      </c>
      <c r="Y508" s="27">
        <v>11.16</v>
      </c>
      <c r="Z508" s="27">
        <v>204.1</v>
      </c>
      <c r="AA508" s="23">
        <v>2.254</v>
      </c>
      <c r="AB508" s="27">
        <v>1.1850000000000001</v>
      </c>
      <c r="AC508" s="23">
        <v>0.65500001609325409</v>
      </c>
      <c r="AD508" s="27">
        <v>19.598236158745713</v>
      </c>
      <c r="AE508" s="27">
        <v>33.512984345439364</v>
      </c>
      <c r="AF508" s="27">
        <v>21.37</v>
      </c>
      <c r="AG508" s="27">
        <v>29.99</v>
      </c>
      <c r="AH508" s="25">
        <v>0.06</v>
      </c>
      <c r="AI508" s="27">
        <v>2.06</v>
      </c>
      <c r="AJ508" s="27">
        <v>6.99</v>
      </c>
      <c r="AK508" s="27">
        <v>100</v>
      </c>
      <c r="AL508" s="27">
        <v>82.5</v>
      </c>
      <c r="AM508" s="29">
        <v>122</v>
      </c>
      <c r="AN508" s="27">
        <v>18.420000000000002</v>
      </c>
      <c r="AO508" s="27">
        <v>387.07</v>
      </c>
      <c r="AP508" s="23">
        <v>243.57900000000001</v>
      </c>
    </row>
    <row r="509" spans="1:42" customFormat="1" x14ac:dyDescent="0.25">
      <c r="A509" s="21">
        <v>199</v>
      </c>
      <c r="B509" s="21">
        <v>243</v>
      </c>
      <c r="C509" s="22" t="s">
        <v>593</v>
      </c>
      <c r="D509" s="22" t="s">
        <v>43</v>
      </c>
      <c r="E509" s="24">
        <v>37832</v>
      </c>
      <c r="F509" s="21">
        <v>2003</v>
      </c>
      <c r="G509" s="22" t="s">
        <v>204</v>
      </c>
      <c r="H509" s="22" t="s">
        <v>41</v>
      </c>
      <c r="I509" s="21">
        <v>3</v>
      </c>
      <c r="J509" s="22" t="s">
        <v>594</v>
      </c>
      <c r="K509" s="22" t="s">
        <v>595</v>
      </c>
      <c r="L509" s="22" t="s">
        <v>588</v>
      </c>
      <c r="M509" s="22" t="s">
        <v>52</v>
      </c>
      <c r="N509" s="22" t="s">
        <v>227</v>
      </c>
      <c r="O509" s="22" t="s">
        <v>464</v>
      </c>
      <c r="P509" s="22" t="s">
        <v>589</v>
      </c>
      <c r="Q509" s="22" t="s">
        <v>61</v>
      </c>
      <c r="R509" s="26">
        <v>47.750658999999999</v>
      </c>
      <c r="S509" s="26">
        <v>-113.813277</v>
      </c>
      <c r="T509" s="22" t="s">
        <v>43</v>
      </c>
      <c r="U509" s="22" t="s">
        <v>55</v>
      </c>
      <c r="V509" s="27">
        <v>55.995047844557398</v>
      </c>
      <c r="W509" s="22" t="s">
        <v>55</v>
      </c>
      <c r="X509" s="21">
        <v>200</v>
      </c>
      <c r="Y509" s="27">
        <v>7.9</v>
      </c>
      <c r="Z509" s="27">
        <v>181.5</v>
      </c>
      <c r="AA509" s="23">
        <v>1.3939999999999999</v>
      </c>
      <c r="AB509" s="27">
        <v>1.1499999999999999</v>
      </c>
      <c r="AC509" s="23">
        <v>0.4049999974668026</v>
      </c>
      <c r="AD509" s="27">
        <v>44.0771349862259</v>
      </c>
      <c r="AE509" s="27">
        <v>49.917354793916388</v>
      </c>
      <c r="AF509" s="27">
        <v>27.19</v>
      </c>
      <c r="AG509" s="27">
        <v>53.11</v>
      </c>
      <c r="AH509" s="25">
        <v>0.03</v>
      </c>
      <c r="AI509" s="27">
        <v>5</v>
      </c>
      <c r="AJ509" s="27">
        <v>10.17</v>
      </c>
      <c r="AK509" s="27">
        <v>100</v>
      </c>
      <c r="AL509" s="27">
        <v>65.22</v>
      </c>
      <c r="AM509" s="29">
        <v>115</v>
      </c>
      <c r="AN509" s="27">
        <v>26.32</v>
      </c>
      <c r="AO509" s="27">
        <v>710.74</v>
      </c>
      <c r="AP509" s="23">
        <v>145.767</v>
      </c>
    </row>
    <row r="510" spans="1:42" customFormat="1" x14ac:dyDescent="0.25">
      <c r="A510" s="21">
        <v>199</v>
      </c>
      <c r="B510" s="21">
        <v>4135</v>
      </c>
      <c r="C510" s="22" t="s">
        <v>593</v>
      </c>
      <c r="D510" s="22" t="s">
        <v>43</v>
      </c>
      <c r="E510" s="24">
        <v>39668</v>
      </c>
      <c r="F510" s="21">
        <v>2008</v>
      </c>
      <c r="G510" s="22" t="s">
        <v>204</v>
      </c>
      <c r="H510" s="22" t="s">
        <v>41</v>
      </c>
      <c r="I510" s="21">
        <v>3</v>
      </c>
      <c r="J510" s="22" t="s">
        <v>594</v>
      </c>
      <c r="K510" s="22" t="s">
        <v>595</v>
      </c>
      <c r="L510" s="22" t="s">
        <v>588</v>
      </c>
      <c r="M510" s="22" t="s">
        <v>52</v>
      </c>
      <c r="N510" s="22" t="s">
        <v>227</v>
      </c>
      <c r="O510" s="22" t="s">
        <v>464</v>
      </c>
      <c r="P510" s="22" t="s">
        <v>589</v>
      </c>
      <c r="Q510" s="22" t="s">
        <v>61</v>
      </c>
      <c r="R510" s="26">
        <v>47.750658999999999</v>
      </c>
      <c r="S510" s="26">
        <v>-113.813277</v>
      </c>
      <c r="T510" s="22" t="s">
        <v>43</v>
      </c>
      <c r="U510" s="22" t="s">
        <v>44</v>
      </c>
      <c r="V510" s="27">
        <v>54.514290000000003</v>
      </c>
      <c r="W510" s="22" t="s">
        <v>55</v>
      </c>
      <c r="X510" s="21">
        <v>140</v>
      </c>
      <c r="Y510" s="27">
        <v>9.11</v>
      </c>
      <c r="Z510" s="27">
        <v>180.4</v>
      </c>
      <c r="AA510" s="23">
        <v>1.425</v>
      </c>
      <c r="AB510" s="27">
        <v>1.236</v>
      </c>
      <c r="AC510" s="23">
        <v>0.39142856001853943</v>
      </c>
      <c r="AD510" s="27">
        <v>38.802660753880268</v>
      </c>
      <c r="AE510" s="27">
        <v>42.79379120422837</v>
      </c>
      <c r="AF510" s="27">
        <v>18.760000000000002</v>
      </c>
      <c r="AG510" s="27">
        <v>36.68</v>
      </c>
      <c r="AH510" s="25">
        <v>3.2500000000000001E-2</v>
      </c>
      <c r="AI510" s="27">
        <v>9.31</v>
      </c>
      <c r="AJ510" s="27">
        <v>16.649999999999999</v>
      </c>
      <c r="AK510" s="27">
        <v>90.91</v>
      </c>
      <c r="AL510" s="27">
        <v>31.82</v>
      </c>
      <c r="AM510" s="29">
        <v>106</v>
      </c>
      <c r="AN510" s="27">
        <v>34.880000000000003</v>
      </c>
      <c r="AO510" s="27">
        <v>748.34</v>
      </c>
      <c r="AP510" s="23">
        <v>183.69200000000001</v>
      </c>
    </row>
    <row r="511" spans="1:42" customFormat="1" x14ac:dyDescent="0.25">
      <c r="A511" s="21">
        <v>199</v>
      </c>
      <c r="B511" s="21">
        <v>7330</v>
      </c>
      <c r="C511" s="22" t="s">
        <v>593</v>
      </c>
      <c r="D511" s="22" t="s">
        <v>43</v>
      </c>
      <c r="E511" s="24">
        <v>41474</v>
      </c>
      <c r="F511" s="21">
        <v>2013</v>
      </c>
      <c r="G511" s="22" t="s">
        <v>204</v>
      </c>
      <c r="H511" s="22" t="s">
        <v>41</v>
      </c>
      <c r="I511" s="21">
        <v>3</v>
      </c>
      <c r="J511" s="22" t="s">
        <v>594</v>
      </c>
      <c r="K511" s="22" t="s">
        <v>595</v>
      </c>
      <c r="L511" s="22" t="s">
        <v>588</v>
      </c>
      <c r="M511" s="22" t="s">
        <v>52</v>
      </c>
      <c r="N511" s="22" t="s">
        <v>227</v>
      </c>
      <c r="O511" s="22" t="s">
        <v>464</v>
      </c>
      <c r="P511" s="22" t="s">
        <v>589</v>
      </c>
      <c r="Q511" s="22" t="s">
        <v>61</v>
      </c>
      <c r="R511" s="26">
        <v>47.750658999999999</v>
      </c>
      <c r="S511" s="26">
        <v>-113.813277</v>
      </c>
      <c r="T511" s="22" t="s">
        <v>43</v>
      </c>
      <c r="U511" s="22" t="s">
        <v>44</v>
      </c>
      <c r="V511" s="27">
        <v>52.881959999999999</v>
      </c>
      <c r="W511" s="22" t="s">
        <v>55</v>
      </c>
      <c r="X511" s="21">
        <v>290</v>
      </c>
      <c r="Y511" s="27">
        <v>8.82</v>
      </c>
      <c r="Z511" s="27">
        <v>191.6</v>
      </c>
      <c r="AA511" s="23">
        <v>1.284</v>
      </c>
      <c r="AB511" s="27">
        <v>1.266</v>
      </c>
      <c r="AC511" s="23">
        <v>0.4283333420753479</v>
      </c>
      <c r="AD511" s="27">
        <v>31.315240083507305</v>
      </c>
      <c r="AE511" s="27">
        <v>40.866388657396676</v>
      </c>
      <c r="AF511" s="27">
        <v>17.28</v>
      </c>
      <c r="AG511" s="27">
        <v>27.93</v>
      </c>
      <c r="AH511" s="25">
        <v>3.4000000000000002E-2</v>
      </c>
      <c r="AI511" s="27">
        <v>18.48</v>
      </c>
      <c r="AJ511" s="27">
        <v>24.51</v>
      </c>
      <c r="AK511" s="27">
        <v>100</v>
      </c>
      <c r="AL511" s="27">
        <v>84.78</v>
      </c>
      <c r="AM511" s="29">
        <v>102</v>
      </c>
      <c r="AN511" s="27">
        <v>41.3</v>
      </c>
      <c r="AO511" s="27">
        <v>798.54</v>
      </c>
      <c r="AP511" s="23">
        <v>257.84399999999999</v>
      </c>
    </row>
    <row r="512" spans="1:42" customFormat="1" x14ac:dyDescent="0.25">
      <c r="A512" s="21">
        <v>199</v>
      </c>
      <c r="B512" s="21">
        <v>10039</v>
      </c>
      <c r="C512" s="22" t="s">
        <v>593</v>
      </c>
      <c r="D512" s="22" t="s">
        <v>43</v>
      </c>
      <c r="E512" s="24">
        <v>43309</v>
      </c>
      <c r="F512" s="21">
        <v>2018</v>
      </c>
      <c r="G512" s="22" t="s">
        <v>204</v>
      </c>
      <c r="H512" s="22" t="s">
        <v>41</v>
      </c>
      <c r="I512" s="21">
        <v>3</v>
      </c>
      <c r="J512" s="22" t="s">
        <v>594</v>
      </c>
      <c r="K512" s="22" t="s">
        <v>595</v>
      </c>
      <c r="L512" s="22" t="s">
        <v>588</v>
      </c>
      <c r="M512" s="22" t="s">
        <v>52</v>
      </c>
      <c r="N512" s="22" t="s">
        <v>227</v>
      </c>
      <c r="O512" s="22" t="s">
        <v>464</v>
      </c>
      <c r="P512" s="22" t="s">
        <v>589</v>
      </c>
      <c r="Q512" s="22" t="s">
        <v>61</v>
      </c>
      <c r="R512" s="26">
        <v>47.750658999999999</v>
      </c>
      <c r="S512" s="26">
        <v>-113.813277</v>
      </c>
      <c r="T512" s="22" t="s">
        <v>43</v>
      </c>
      <c r="U512" s="22" t="s">
        <v>44</v>
      </c>
      <c r="V512" s="27">
        <v>75.365817220111694</v>
      </c>
      <c r="W512" s="22" t="s">
        <v>55</v>
      </c>
      <c r="X512" s="21">
        <v>200</v>
      </c>
      <c r="Y512" s="27">
        <v>9.36</v>
      </c>
      <c r="Z512" s="27">
        <v>197.1</v>
      </c>
      <c r="AA512" s="23">
        <v>1.3879999999999999</v>
      </c>
      <c r="AB512" s="27">
        <v>1.3069999999999999</v>
      </c>
      <c r="AC512" s="23">
        <v>0.54285713178770878</v>
      </c>
      <c r="AD512" s="27">
        <v>35.514967021816332</v>
      </c>
      <c r="AE512" s="27">
        <v>58.295281873264635</v>
      </c>
      <c r="AF512" s="27">
        <v>15.55</v>
      </c>
      <c r="AG512" s="27">
        <v>30.44</v>
      </c>
      <c r="AH512" s="25">
        <v>3.4000000000000002E-2</v>
      </c>
      <c r="AI512" s="27">
        <v>4.33</v>
      </c>
      <c r="AJ512" s="27">
        <v>5.67</v>
      </c>
      <c r="AK512" s="27">
        <v>95.83</v>
      </c>
      <c r="AL512" s="27">
        <v>79.17</v>
      </c>
      <c r="AM512" s="29">
        <v>99</v>
      </c>
      <c r="AN512" s="27">
        <v>45.83</v>
      </c>
      <c r="AO512" s="27">
        <v>690.01</v>
      </c>
      <c r="AP512" s="23">
        <v>154.00899999999999</v>
      </c>
    </row>
    <row r="513" spans="1:42" customFormat="1" x14ac:dyDescent="0.25">
      <c r="A513" s="21">
        <v>200</v>
      </c>
      <c r="B513" s="21">
        <v>244</v>
      </c>
      <c r="C513" s="22" t="s">
        <v>596</v>
      </c>
      <c r="D513" s="22" t="s">
        <v>43</v>
      </c>
      <c r="E513" s="24">
        <v>37836</v>
      </c>
      <c r="F513" s="21">
        <v>2003</v>
      </c>
      <c r="G513" s="22" t="s">
        <v>204</v>
      </c>
      <c r="H513" s="22" t="s">
        <v>41</v>
      </c>
      <c r="I513" s="21">
        <v>3</v>
      </c>
      <c r="J513" s="22" t="s">
        <v>591</v>
      </c>
      <c r="K513" s="22" t="s">
        <v>597</v>
      </c>
      <c r="L513" s="22" t="s">
        <v>588</v>
      </c>
      <c r="M513" s="22" t="s">
        <v>56</v>
      </c>
      <c r="N513" s="22" t="s">
        <v>227</v>
      </c>
      <c r="O513" s="22" t="s">
        <v>464</v>
      </c>
      <c r="P513" s="22" t="s">
        <v>589</v>
      </c>
      <c r="Q513" s="22" t="s">
        <v>61</v>
      </c>
      <c r="R513" s="26">
        <v>47.388463000000002</v>
      </c>
      <c r="S513" s="26">
        <v>-113.822131</v>
      </c>
      <c r="T513" s="22" t="s">
        <v>43</v>
      </c>
      <c r="U513" s="22" t="s">
        <v>55</v>
      </c>
      <c r="V513" s="27">
        <v>81.677794708180102</v>
      </c>
      <c r="W513" s="22" t="s">
        <v>55</v>
      </c>
      <c r="X513" s="21">
        <v>50</v>
      </c>
      <c r="Y513" s="27">
        <v>8.7100000000000009</v>
      </c>
      <c r="Z513" s="27">
        <v>212.9</v>
      </c>
      <c r="AA513" s="23">
        <v>2.0339999999999998</v>
      </c>
      <c r="AB513" s="27">
        <v>1.115</v>
      </c>
      <c r="AC513" s="23">
        <v>0.30555556052260929</v>
      </c>
      <c r="AD513" s="27">
        <v>42.273367778299665</v>
      </c>
      <c r="AE513" s="27">
        <v>42.55519018536053</v>
      </c>
      <c r="AF513" s="27">
        <v>21.93</v>
      </c>
      <c r="AG513" s="27">
        <v>50.18</v>
      </c>
      <c r="AH513" s="25">
        <v>0.106</v>
      </c>
      <c r="AI513" s="27">
        <v>1.83</v>
      </c>
      <c r="AJ513" s="27">
        <v>6.83</v>
      </c>
      <c r="AK513" s="27">
        <v>97.62</v>
      </c>
      <c r="AL513" s="27">
        <v>88.1</v>
      </c>
      <c r="AM513" s="29">
        <v>86</v>
      </c>
      <c r="AN513" s="27">
        <v>58.97</v>
      </c>
      <c r="AO513" s="27">
        <v>441.52</v>
      </c>
      <c r="AP513" s="23">
        <v>183.584</v>
      </c>
    </row>
    <row r="514" spans="1:42" customFormat="1" x14ac:dyDescent="0.25">
      <c r="A514" s="21">
        <v>200</v>
      </c>
      <c r="B514" s="21">
        <v>4136</v>
      </c>
      <c r="C514" s="22" t="s">
        <v>596</v>
      </c>
      <c r="D514" s="22" t="s">
        <v>43</v>
      </c>
      <c r="E514" s="24">
        <v>39671</v>
      </c>
      <c r="F514" s="21">
        <v>2008</v>
      </c>
      <c r="G514" s="22" t="s">
        <v>204</v>
      </c>
      <c r="H514" s="22" t="s">
        <v>41</v>
      </c>
      <c r="I514" s="21">
        <v>3</v>
      </c>
      <c r="J514" s="22" t="s">
        <v>591</v>
      </c>
      <c r="K514" s="22" t="s">
        <v>597</v>
      </c>
      <c r="L514" s="22" t="s">
        <v>588</v>
      </c>
      <c r="M514" s="22" t="s">
        <v>56</v>
      </c>
      <c r="N514" s="22" t="s">
        <v>227</v>
      </c>
      <c r="O514" s="22" t="s">
        <v>464</v>
      </c>
      <c r="P514" s="22" t="s">
        <v>589</v>
      </c>
      <c r="Q514" s="22" t="s">
        <v>61</v>
      </c>
      <c r="R514" s="26">
        <v>47.388463000000002</v>
      </c>
      <c r="S514" s="26">
        <v>-113.822131</v>
      </c>
      <c r="T514" s="22" t="s">
        <v>43</v>
      </c>
      <c r="U514" s="22" t="s">
        <v>44</v>
      </c>
      <c r="V514" s="27">
        <v>87.761840000000007</v>
      </c>
      <c r="W514" s="22" t="s">
        <v>55</v>
      </c>
      <c r="X514" s="21">
        <v>50</v>
      </c>
      <c r="Y514" s="27">
        <v>9.7899999999999991</v>
      </c>
      <c r="Z514" s="27">
        <v>213.8</v>
      </c>
      <c r="AA514" s="23">
        <v>2.0110000000000001</v>
      </c>
      <c r="AB514" s="27">
        <v>1.1679999999999999</v>
      </c>
      <c r="AC514" s="23">
        <v>0.31874999031424522</v>
      </c>
      <c r="AD514" s="27">
        <v>37.418147801683816</v>
      </c>
      <c r="AE514" s="27">
        <v>38.119738742054011</v>
      </c>
      <c r="AF514" s="27">
        <v>17.53</v>
      </c>
      <c r="AG514" s="27">
        <v>40.21</v>
      </c>
      <c r="AH514" s="25">
        <v>0.19400000000000001</v>
      </c>
      <c r="AI514" s="27">
        <v>2.75</v>
      </c>
      <c r="AJ514" s="27">
        <v>4</v>
      </c>
      <c r="AK514" s="27">
        <v>100</v>
      </c>
      <c r="AL514" s="27">
        <v>66.67</v>
      </c>
      <c r="AM514" s="29">
        <v>72</v>
      </c>
      <c r="AN514" s="27">
        <v>64.290000000000006</v>
      </c>
      <c r="AO514" s="27">
        <v>551.91999999999996</v>
      </c>
      <c r="AP514" s="23">
        <v>175.21199999999999</v>
      </c>
    </row>
    <row r="515" spans="1:42" customFormat="1" x14ac:dyDescent="0.25">
      <c r="A515" s="21">
        <v>200</v>
      </c>
      <c r="B515" s="21">
        <v>7331</v>
      </c>
      <c r="C515" s="22" t="s">
        <v>596</v>
      </c>
      <c r="D515" s="22" t="s">
        <v>43</v>
      </c>
      <c r="E515" s="24">
        <v>41490</v>
      </c>
      <c r="F515" s="21">
        <v>2013</v>
      </c>
      <c r="G515" s="22" t="s">
        <v>204</v>
      </c>
      <c r="H515" s="22" t="s">
        <v>41</v>
      </c>
      <c r="I515" s="21">
        <v>3</v>
      </c>
      <c r="J515" s="22" t="s">
        <v>591</v>
      </c>
      <c r="K515" s="22" t="s">
        <v>597</v>
      </c>
      <c r="L515" s="22" t="s">
        <v>588</v>
      </c>
      <c r="M515" s="22" t="s">
        <v>56</v>
      </c>
      <c r="N515" s="22" t="s">
        <v>227</v>
      </c>
      <c r="O515" s="22" t="s">
        <v>464</v>
      </c>
      <c r="P515" s="22" t="s">
        <v>589</v>
      </c>
      <c r="Q515" s="22" t="s">
        <v>61</v>
      </c>
      <c r="R515" s="26">
        <v>47.388463000000002</v>
      </c>
      <c r="S515" s="26">
        <v>-113.822131</v>
      </c>
      <c r="T515" s="22" t="s">
        <v>43</v>
      </c>
      <c r="U515" s="22" t="s">
        <v>44</v>
      </c>
      <c r="V515" s="27">
        <v>92.265420000000006</v>
      </c>
      <c r="W515" s="22" t="s">
        <v>55</v>
      </c>
      <c r="X515" s="21">
        <v>80</v>
      </c>
      <c r="Y515" s="27">
        <v>9.1199999999999992</v>
      </c>
      <c r="Z515" s="27">
        <v>195.1</v>
      </c>
      <c r="AA515" s="23">
        <v>2.2090000000000001</v>
      </c>
      <c r="AB515" s="27">
        <v>1.044</v>
      </c>
      <c r="AC515" s="23">
        <v>0.35749999061226845</v>
      </c>
      <c r="AD515" s="27">
        <v>41.004613018964641</v>
      </c>
      <c r="AE515" s="27">
        <v>47.36032857459854</v>
      </c>
      <c r="AF515" s="27">
        <v>14.98</v>
      </c>
      <c r="AG515" s="27">
        <v>31.55</v>
      </c>
      <c r="AH515" s="25">
        <v>9.9000000000000005E-2</v>
      </c>
      <c r="AI515" s="27">
        <v>0.75</v>
      </c>
      <c r="AJ515" s="27">
        <v>2</v>
      </c>
      <c r="AK515" s="27">
        <v>100</v>
      </c>
      <c r="AL515" s="27">
        <v>73.680000000000007</v>
      </c>
      <c r="AM515" s="29">
        <v>101</v>
      </c>
      <c r="AN515" s="27">
        <v>50</v>
      </c>
      <c r="AO515" s="27">
        <v>599.69000000000005</v>
      </c>
      <c r="AP515" s="23">
        <v>142.017</v>
      </c>
    </row>
    <row r="516" spans="1:42" customFormat="1" x14ac:dyDescent="0.25">
      <c r="A516" s="21">
        <v>200</v>
      </c>
      <c r="B516" s="21">
        <v>10040</v>
      </c>
      <c r="C516" s="22" t="s">
        <v>596</v>
      </c>
      <c r="D516" s="22" t="s">
        <v>43</v>
      </c>
      <c r="E516" s="24">
        <v>43337</v>
      </c>
      <c r="F516" s="21">
        <v>2018</v>
      </c>
      <c r="G516" s="22" t="s">
        <v>204</v>
      </c>
      <c r="H516" s="22" t="s">
        <v>41</v>
      </c>
      <c r="I516" s="21">
        <v>3</v>
      </c>
      <c r="J516" s="22" t="s">
        <v>591</v>
      </c>
      <c r="K516" s="22" t="s">
        <v>597</v>
      </c>
      <c r="L516" s="22" t="s">
        <v>588</v>
      </c>
      <c r="M516" s="22" t="s">
        <v>56</v>
      </c>
      <c r="N516" s="22" t="s">
        <v>227</v>
      </c>
      <c r="O516" s="22" t="s">
        <v>464</v>
      </c>
      <c r="P516" s="22" t="s">
        <v>589</v>
      </c>
      <c r="Q516" s="22" t="s">
        <v>61</v>
      </c>
      <c r="R516" s="26">
        <v>47.388463000000002</v>
      </c>
      <c r="S516" s="26">
        <v>-113.822131</v>
      </c>
      <c r="T516" s="22" t="s">
        <v>43</v>
      </c>
      <c r="U516" s="22" t="s">
        <v>44</v>
      </c>
      <c r="V516" s="27">
        <v>79.6544192032041</v>
      </c>
      <c r="W516" s="22" t="s">
        <v>55</v>
      </c>
      <c r="X516" s="21">
        <v>50</v>
      </c>
      <c r="Y516" s="27">
        <v>9.1</v>
      </c>
      <c r="Z516" s="27">
        <v>212.8</v>
      </c>
      <c r="AA516" s="23">
        <v>1.99</v>
      </c>
      <c r="AB516" s="27">
        <v>1.1719999999999999</v>
      </c>
      <c r="AC516" s="23">
        <v>0.34999998907248181</v>
      </c>
      <c r="AD516" s="27">
        <v>42.293233082706763</v>
      </c>
      <c r="AE516" s="27">
        <v>37.312029895925882</v>
      </c>
      <c r="AF516" s="27">
        <v>15.95</v>
      </c>
      <c r="AG516" s="27">
        <v>32.83</v>
      </c>
      <c r="AH516" s="25">
        <v>0.17849999999999999</v>
      </c>
      <c r="AI516" s="27">
        <v>10.86</v>
      </c>
      <c r="AJ516" s="27">
        <v>16.59</v>
      </c>
      <c r="AK516" s="27">
        <v>100</v>
      </c>
      <c r="AL516" s="27">
        <v>92.86</v>
      </c>
      <c r="AM516" s="29">
        <v>101</v>
      </c>
      <c r="AN516" s="27">
        <v>41.46</v>
      </c>
      <c r="AO516" s="27">
        <v>540.41</v>
      </c>
      <c r="AP516" s="23">
        <v>146.11199999999999</v>
      </c>
    </row>
    <row r="517" spans="1:42" customFormat="1" x14ac:dyDescent="0.25">
      <c r="A517" s="21">
        <v>201</v>
      </c>
      <c r="B517" s="21">
        <v>245</v>
      </c>
      <c r="C517" s="22" t="s">
        <v>213</v>
      </c>
      <c r="D517" s="22" t="s">
        <v>43</v>
      </c>
      <c r="E517" s="24">
        <v>37833</v>
      </c>
      <c r="F517" s="21">
        <v>2003</v>
      </c>
      <c r="G517" s="22" t="s">
        <v>204</v>
      </c>
      <c r="H517" s="22" t="s">
        <v>41</v>
      </c>
      <c r="I517" s="21">
        <v>3</v>
      </c>
      <c r="J517" s="22" t="s">
        <v>598</v>
      </c>
      <c r="K517" s="22" t="s">
        <v>599</v>
      </c>
      <c r="L517" s="22" t="s">
        <v>588</v>
      </c>
      <c r="M517" s="22" t="s">
        <v>64</v>
      </c>
      <c r="N517" s="22" t="s">
        <v>227</v>
      </c>
      <c r="O517" s="22" t="s">
        <v>464</v>
      </c>
      <c r="P517" s="22" t="s">
        <v>589</v>
      </c>
      <c r="Q517" s="22" t="s">
        <v>61</v>
      </c>
      <c r="R517" s="26">
        <v>47.686734999999999</v>
      </c>
      <c r="S517" s="26">
        <v>-113.851788</v>
      </c>
      <c r="T517" s="22" t="s">
        <v>43</v>
      </c>
      <c r="U517" s="22" t="s">
        <v>55</v>
      </c>
      <c r="V517" s="27">
        <v>44.925286566122502</v>
      </c>
      <c r="W517" s="22" t="s">
        <v>55</v>
      </c>
      <c r="X517" s="21">
        <v>90</v>
      </c>
      <c r="Y517" s="27">
        <v>7.59</v>
      </c>
      <c r="Z517" s="27">
        <v>163.30000000000001</v>
      </c>
      <c r="AA517" s="23">
        <v>0.68</v>
      </c>
      <c r="AB517" s="27">
        <v>1.083</v>
      </c>
      <c r="AC517" s="23">
        <v>0.32399999201297758</v>
      </c>
      <c r="AD517" s="27">
        <v>61.236987140232692</v>
      </c>
      <c r="AE517" s="27">
        <v>61.420698510454386</v>
      </c>
      <c r="AF517" s="27">
        <v>21.45</v>
      </c>
      <c r="AG517" s="27">
        <v>55.93</v>
      </c>
      <c r="AH517" s="25">
        <v>2.7E-2</v>
      </c>
      <c r="AI517" s="27">
        <v>12.67</v>
      </c>
      <c r="AJ517" s="27">
        <v>22.17</v>
      </c>
      <c r="AK517" s="27">
        <v>100</v>
      </c>
      <c r="AL517" s="27">
        <v>100</v>
      </c>
      <c r="AM517" s="29">
        <v>122</v>
      </c>
      <c r="AN517" s="27">
        <v>15.38</v>
      </c>
      <c r="AO517" s="27">
        <v>747.09</v>
      </c>
      <c r="AP517" s="23">
        <v>117.622</v>
      </c>
    </row>
    <row r="518" spans="1:42" customFormat="1" x14ac:dyDescent="0.25">
      <c r="A518" s="21">
        <v>201</v>
      </c>
      <c r="B518" s="21">
        <v>7332</v>
      </c>
      <c r="C518" s="22" t="s">
        <v>213</v>
      </c>
      <c r="D518" s="22" t="s">
        <v>43</v>
      </c>
      <c r="E518" s="24">
        <v>41475</v>
      </c>
      <c r="F518" s="21">
        <v>2013</v>
      </c>
      <c r="G518" s="22" t="s">
        <v>204</v>
      </c>
      <c r="H518" s="22" t="s">
        <v>41</v>
      </c>
      <c r="I518" s="21">
        <v>3</v>
      </c>
      <c r="J518" s="22" t="s">
        <v>598</v>
      </c>
      <c r="K518" s="22" t="s">
        <v>599</v>
      </c>
      <c r="L518" s="22" t="s">
        <v>588</v>
      </c>
      <c r="M518" s="22" t="s">
        <v>64</v>
      </c>
      <c r="N518" s="22" t="s">
        <v>227</v>
      </c>
      <c r="O518" s="22" t="s">
        <v>464</v>
      </c>
      <c r="P518" s="22" t="s">
        <v>589</v>
      </c>
      <c r="Q518" s="22" t="s">
        <v>61</v>
      </c>
      <c r="R518" s="26">
        <v>47.686734999999999</v>
      </c>
      <c r="S518" s="26">
        <v>-113.851788</v>
      </c>
      <c r="T518" s="22" t="s">
        <v>43</v>
      </c>
      <c r="U518" s="22" t="s">
        <v>44</v>
      </c>
      <c r="V518" s="27">
        <v>67.851929999999996</v>
      </c>
      <c r="W518" s="22" t="s">
        <v>55</v>
      </c>
      <c r="X518" s="21">
        <v>170</v>
      </c>
      <c r="Y518" s="27">
        <v>8.07</v>
      </c>
      <c r="Z518" s="27">
        <v>143.6</v>
      </c>
      <c r="AA518" s="23">
        <v>0.75900000000000001</v>
      </c>
      <c r="AB518" s="27">
        <v>1.056</v>
      </c>
      <c r="AC518" s="23">
        <v>0.45714286395481657</v>
      </c>
      <c r="AD518" s="27">
        <v>48.746518105849582</v>
      </c>
      <c r="AE518" s="27">
        <v>60.79387150103004</v>
      </c>
      <c r="AF518" s="27">
        <v>15.52</v>
      </c>
      <c r="AG518" s="27">
        <v>28.59</v>
      </c>
      <c r="AH518" s="25">
        <v>0.03</v>
      </c>
      <c r="AI518" s="27">
        <v>2.67</v>
      </c>
      <c r="AJ518" s="27">
        <v>7.25</v>
      </c>
      <c r="AK518" s="27">
        <v>100</v>
      </c>
      <c r="AL518" s="27">
        <v>94.12</v>
      </c>
      <c r="AM518" s="29">
        <v>110</v>
      </c>
      <c r="AN518" s="27">
        <v>36.36</v>
      </c>
      <c r="AO518" s="27">
        <v>633.70000000000005</v>
      </c>
      <c r="AP518" s="23">
        <v>92.495999999999995</v>
      </c>
    </row>
    <row r="519" spans="1:42" x14ac:dyDescent="0.25">
      <c r="A519" s="21">
        <v>201</v>
      </c>
      <c r="B519" s="21">
        <v>10041</v>
      </c>
      <c r="C519" s="22" t="s">
        <v>213</v>
      </c>
      <c r="D519" s="22" t="s">
        <v>43</v>
      </c>
      <c r="E519" s="24">
        <v>43324</v>
      </c>
      <c r="F519" s="21">
        <v>2018</v>
      </c>
      <c r="G519" s="22" t="s">
        <v>204</v>
      </c>
      <c r="H519" s="22" t="s">
        <v>41</v>
      </c>
      <c r="I519" s="21">
        <v>3</v>
      </c>
      <c r="J519" s="22" t="s">
        <v>598</v>
      </c>
      <c r="K519" s="22" t="s">
        <v>599</v>
      </c>
      <c r="L519" s="22" t="s">
        <v>588</v>
      </c>
      <c r="M519" s="22" t="s">
        <v>64</v>
      </c>
      <c r="N519" s="22" t="s">
        <v>227</v>
      </c>
      <c r="O519" s="22" t="s">
        <v>464</v>
      </c>
      <c r="P519" s="22" t="s">
        <v>589</v>
      </c>
      <c r="Q519" s="22" t="s">
        <v>61</v>
      </c>
      <c r="R519" s="26">
        <v>47.686734999999999</v>
      </c>
      <c r="S519" s="26">
        <v>-113.851788</v>
      </c>
      <c r="T519" s="22" t="s">
        <v>43</v>
      </c>
      <c r="U519" s="22" t="s">
        <v>44</v>
      </c>
      <c r="V519" s="27">
        <v>62.690872136524199</v>
      </c>
      <c r="W519" s="22" t="s">
        <v>55</v>
      </c>
      <c r="X519" s="21">
        <v>140</v>
      </c>
      <c r="Y519" s="27">
        <v>7.62</v>
      </c>
      <c r="Z519" s="27">
        <v>144.19999999999999</v>
      </c>
      <c r="AA519" s="23">
        <v>0.77</v>
      </c>
      <c r="AB519" s="27">
        <v>1.0760000000000001</v>
      </c>
      <c r="AC519" s="23">
        <v>0.40285714183534893</v>
      </c>
      <c r="AD519" s="27">
        <v>48.543689320388353</v>
      </c>
      <c r="AE519" s="27">
        <v>80.30513387777934</v>
      </c>
      <c r="AF519" s="27">
        <v>14.84</v>
      </c>
      <c r="AG519" s="27">
        <v>24.51</v>
      </c>
      <c r="AH519" s="25">
        <v>2.5999999999999999E-2</v>
      </c>
      <c r="AI519" s="27">
        <v>9.25</v>
      </c>
      <c r="AJ519" s="27">
        <v>21.24</v>
      </c>
      <c r="AK519" s="27">
        <v>100</v>
      </c>
      <c r="AL519" s="27">
        <v>97.22</v>
      </c>
      <c r="AM519" s="29">
        <v>114</v>
      </c>
      <c r="AN519" s="27">
        <v>36.11</v>
      </c>
      <c r="AO519" s="27">
        <v>624.13</v>
      </c>
      <c r="AP519" s="23">
        <v>129.17400000000001</v>
      </c>
    </row>
    <row r="520" spans="1:42" customFormat="1" x14ac:dyDescent="0.25">
      <c r="A520" s="21">
        <v>202</v>
      </c>
      <c r="B520" s="21">
        <v>246</v>
      </c>
      <c r="C520" s="22" t="s">
        <v>600</v>
      </c>
      <c r="D520" s="22" t="s">
        <v>207</v>
      </c>
      <c r="E520" s="24">
        <v>37864</v>
      </c>
      <c r="F520" s="21">
        <v>2003</v>
      </c>
      <c r="G520" s="22" t="s">
        <v>204</v>
      </c>
      <c r="H520" s="22" t="s">
        <v>41</v>
      </c>
      <c r="I520" s="21">
        <v>3</v>
      </c>
      <c r="J520" s="22" t="s">
        <v>601</v>
      </c>
      <c r="K520" s="22" t="s">
        <v>602</v>
      </c>
      <c r="L520" s="22" t="s">
        <v>588</v>
      </c>
      <c r="M520" s="22" t="s">
        <v>208</v>
      </c>
      <c r="N520" s="22" t="s">
        <v>227</v>
      </c>
      <c r="O520" s="22" t="s">
        <v>464</v>
      </c>
      <c r="P520" s="22" t="s">
        <v>589</v>
      </c>
      <c r="Q520" s="22" t="s">
        <v>61</v>
      </c>
      <c r="R520" s="26">
        <v>47.687541000000003</v>
      </c>
      <c r="S520" s="26">
        <v>-113.61329600000001</v>
      </c>
      <c r="T520" s="22" t="s">
        <v>207</v>
      </c>
      <c r="U520" s="22" t="s">
        <v>55</v>
      </c>
      <c r="V520" s="27">
        <v>66.362039269897906</v>
      </c>
      <c r="W520" s="22" t="s">
        <v>55</v>
      </c>
      <c r="X520" s="21">
        <v>60</v>
      </c>
      <c r="Y520" s="27">
        <v>7.25</v>
      </c>
      <c r="Z520" s="27">
        <v>161.30000000000001</v>
      </c>
      <c r="AA520" s="23">
        <v>1.81</v>
      </c>
      <c r="AB520" s="27">
        <v>1.095</v>
      </c>
      <c r="AC520" s="23">
        <v>0.24499999855955443</v>
      </c>
      <c r="AD520" s="27">
        <v>74.395536267823928</v>
      </c>
      <c r="AE520" s="27">
        <v>56.726596108594443</v>
      </c>
      <c r="AF520" s="27">
        <v>36.47</v>
      </c>
      <c r="AG520" s="27">
        <v>223.78</v>
      </c>
      <c r="AH520" s="25">
        <v>5.3999999999999999E-2</v>
      </c>
      <c r="AI520" s="27">
        <v>1.5</v>
      </c>
      <c r="AJ520" s="27">
        <v>2.33</v>
      </c>
      <c r="AK520" s="27">
        <v>100</v>
      </c>
      <c r="AL520" s="27">
        <v>62.5</v>
      </c>
      <c r="AM520" s="29">
        <v>120</v>
      </c>
      <c r="AN520" s="27">
        <v>27.03</v>
      </c>
      <c r="AO520" s="27">
        <v>452.57</v>
      </c>
      <c r="AP520" s="23">
        <v>103.355</v>
      </c>
    </row>
    <row r="521" spans="1:42" customFormat="1" x14ac:dyDescent="0.25">
      <c r="A521" s="21">
        <v>202</v>
      </c>
      <c r="B521" s="21">
        <v>4138</v>
      </c>
      <c r="C521" s="22" t="s">
        <v>600</v>
      </c>
      <c r="D521" s="22" t="s">
        <v>207</v>
      </c>
      <c r="E521" s="24">
        <v>39670</v>
      </c>
      <c r="F521" s="21">
        <v>2008</v>
      </c>
      <c r="G521" s="22" t="s">
        <v>204</v>
      </c>
      <c r="H521" s="22" t="s">
        <v>41</v>
      </c>
      <c r="I521" s="21">
        <v>3</v>
      </c>
      <c r="J521" s="22" t="s">
        <v>601</v>
      </c>
      <c r="K521" s="22" t="s">
        <v>602</v>
      </c>
      <c r="L521" s="22" t="s">
        <v>588</v>
      </c>
      <c r="M521" s="22" t="s">
        <v>208</v>
      </c>
      <c r="N521" s="22" t="s">
        <v>227</v>
      </c>
      <c r="O521" s="22" t="s">
        <v>464</v>
      </c>
      <c r="P521" s="22" t="s">
        <v>589</v>
      </c>
      <c r="Q521" s="22" t="s">
        <v>61</v>
      </c>
      <c r="R521" s="26">
        <v>47.687541000000003</v>
      </c>
      <c r="S521" s="26">
        <v>-113.61329600000001</v>
      </c>
      <c r="T521" s="22" t="s">
        <v>207</v>
      </c>
      <c r="U521" s="22" t="s">
        <v>44</v>
      </c>
      <c r="V521" s="27">
        <v>68.957459999999998</v>
      </c>
      <c r="W521" s="22" t="s">
        <v>55</v>
      </c>
      <c r="X521" s="21">
        <v>50</v>
      </c>
      <c r="Y521" s="27">
        <v>8.19</v>
      </c>
      <c r="Z521" s="27">
        <v>155</v>
      </c>
      <c r="AA521" s="23">
        <v>1.8520000000000001</v>
      </c>
      <c r="AB521" s="27">
        <v>1.0329999999999999</v>
      </c>
      <c r="AC521" s="23">
        <v>0.32799999117851258</v>
      </c>
      <c r="AD521" s="27">
        <v>32.258064516129032</v>
      </c>
      <c r="AE521" s="27">
        <v>39.870967249716486</v>
      </c>
      <c r="AF521" s="27">
        <v>19.690000000000001</v>
      </c>
      <c r="AG521" s="27">
        <v>49.14</v>
      </c>
      <c r="AH521" s="25">
        <v>4.5999999999999999E-2</v>
      </c>
      <c r="AI521" s="27">
        <v>6.8</v>
      </c>
      <c r="AJ521" s="27">
        <v>13.73</v>
      </c>
      <c r="AK521" s="27">
        <v>95</v>
      </c>
      <c r="AL521" s="27">
        <v>52.5</v>
      </c>
      <c r="AM521" s="29">
        <v>92</v>
      </c>
      <c r="AN521" s="27">
        <v>40</v>
      </c>
      <c r="AO521" s="27">
        <v>548.39</v>
      </c>
      <c r="AP521" s="23">
        <v>137.4</v>
      </c>
    </row>
    <row r="522" spans="1:42" x14ac:dyDescent="0.25">
      <c r="A522" s="21">
        <v>202</v>
      </c>
      <c r="B522" s="21">
        <v>7333</v>
      </c>
      <c r="C522" s="22" t="s">
        <v>600</v>
      </c>
      <c r="D522" s="22" t="s">
        <v>207</v>
      </c>
      <c r="E522" s="24">
        <v>41476</v>
      </c>
      <c r="F522" s="21">
        <v>2013</v>
      </c>
      <c r="G522" s="22" t="s">
        <v>204</v>
      </c>
      <c r="H522" s="22" t="s">
        <v>41</v>
      </c>
      <c r="I522" s="21">
        <v>3</v>
      </c>
      <c r="J522" s="22" t="s">
        <v>601</v>
      </c>
      <c r="K522" s="22" t="s">
        <v>602</v>
      </c>
      <c r="L522" s="22" t="s">
        <v>588</v>
      </c>
      <c r="M522" s="22" t="s">
        <v>208</v>
      </c>
      <c r="N522" s="22" t="s">
        <v>227</v>
      </c>
      <c r="O522" s="22" t="s">
        <v>464</v>
      </c>
      <c r="P522" s="22" t="s">
        <v>589</v>
      </c>
      <c r="Q522" s="22" t="s">
        <v>61</v>
      </c>
      <c r="R522" s="26">
        <v>47.687541000000003</v>
      </c>
      <c r="S522" s="26">
        <v>-113.61329600000001</v>
      </c>
      <c r="T522" s="22" t="s">
        <v>207</v>
      </c>
      <c r="U522" s="22" t="s">
        <v>44</v>
      </c>
      <c r="V522" s="27">
        <v>74.244739999999993</v>
      </c>
      <c r="W522" s="22" t="s">
        <v>55</v>
      </c>
      <c r="X522" s="21">
        <v>70</v>
      </c>
      <c r="Y522" s="27">
        <v>8.85</v>
      </c>
      <c r="Z522" s="27">
        <v>141.5</v>
      </c>
      <c r="AA522" s="23">
        <v>1.7669999999999999</v>
      </c>
      <c r="AB522" s="27">
        <v>1</v>
      </c>
      <c r="AC522" s="23">
        <v>0.34799998402595522</v>
      </c>
      <c r="AD522" s="27">
        <v>35.335689045936398</v>
      </c>
      <c r="AE522" s="27">
        <v>38.798586976823032</v>
      </c>
      <c r="AF522" s="27">
        <v>15.12</v>
      </c>
      <c r="AG522" s="27">
        <v>29.53</v>
      </c>
      <c r="AH522" s="25">
        <v>6.6000000000000003E-2</v>
      </c>
      <c r="AI522" s="27">
        <v>5.73</v>
      </c>
      <c r="AJ522" s="27">
        <v>11.73</v>
      </c>
      <c r="AK522" s="27">
        <v>100</v>
      </c>
      <c r="AL522" s="27">
        <v>97.06</v>
      </c>
      <c r="AM522" s="29">
        <v>96</v>
      </c>
      <c r="AN522" s="27">
        <v>52.94</v>
      </c>
      <c r="AO522" s="27">
        <v>515.9</v>
      </c>
      <c r="AP522" s="23">
        <v>157.714</v>
      </c>
    </row>
    <row r="523" spans="1:42" customFormat="1" x14ac:dyDescent="0.25">
      <c r="A523" s="21">
        <v>202</v>
      </c>
      <c r="B523" s="21">
        <v>10042</v>
      </c>
      <c r="C523" s="22" t="s">
        <v>600</v>
      </c>
      <c r="D523" s="22" t="s">
        <v>207</v>
      </c>
      <c r="E523" s="24">
        <v>43310</v>
      </c>
      <c r="F523" s="21">
        <v>2018</v>
      </c>
      <c r="G523" s="22" t="s">
        <v>204</v>
      </c>
      <c r="H523" s="22" t="s">
        <v>41</v>
      </c>
      <c r="I523" s="21">
        <v>3</v>
      </c>
      <c r="J523" s="22" t="s">
        <v>601</v>
      </c>
      <c r="K523" s="22" t="s">
        <v>602</v>
      </c>
      <c r="L523" s="22" t="s">
        <v>588</v>
      </c>
      <c r="M523" s="22" t="s">
        <v>208</v>
      </c>
      <c r="N523" s="22" t="s">
        <v>227</v>
      </c>
      <c r="O523" s="22" t="s">
        <v>464</v>
      </c>
      <c r="P523" s="22" t="s">
        <v>589</v>
      </c>
      <c r="Q523" s="22" t="s">
        <v>61</v>
      </c>
      <c r="R523" s="26">
        <v>47.687541000000003</v>
      </c>
      <c r="S523" s="26">
        <v>-113.61329600000001</v>
      </c>
      <c r="T523" s="22" t="s">
        <v>207</v>
      </c>
      <c r="U523" s="22" t="s">
        <v>44</v>
      </c>
      <c r="V523" s="27">
        <v>68.338041661668896</v>
      </c>
      <c r="W523" s="22" t="s">
        <v>55</v>
      </c>
      <c r="X523" s="21">
        <v>50</v>
      </c>
      <c r="Y523" s="27">
        <v>8.5299999999999994</v>
      </c>
      <c r="Z523" s="27">
        <v>155.19999999999999</v>
      </c>
      <c r="AA523" s="23">
        <v>1.994</v>
      </c>
      <c r="AB523" s="27">
        <v>1.028</v>
      </c>
      <c r="AC523" s="23">
        <v>0.45499999076128006</v>
      </c>
      <c r="AD523" s="27">
        <v>25.773195876288661</v>
      </c>
      <c r="AE523" s="27">
        <v>22.487113156269508</v>
      </c>
      <c r="AF523" s="27">
        <v>16.86</v>
      </c>
      <c r="AG523" s="27">
        <v>29.47</v>
      </c>
      <c r="AH523" s="25">
        <v>5.3999999999999999E-2</v>
      </c>
      <c r="AI523" s="27">
        <v>1.5</v>
      </c>
      <c r="AJ523" s="27">
        <v>5.33</v>
      </c>
      <c r="AK523" s="27">
        <v>97.37</v>
      </c>
      <c r="AL523" s="27">
        <v>86.84</v>
      </c>
      <c r="AM523" s="29">
        <v>109</v>
      </c>
      <c r="AN523" s="27">
        <v>34.21</v>
      </c>
      <c r="AO523" s="27">
        <v>483.25</v>
      </c>
      <c r="AP523" s="23">
        <v>177.61600000000001</v>
      </c>
    </row>
    <row r="524" spans="1:42" customFormat="1" x14ac:dyDescent="0.25">
      <c r="A524" s="21">
        <v>203</v>
      </c>
      <c r="B524" s="21">
        <v>247</v>
      </c>
      <c r="C524" s="22" t="s">
        <v>220</v>
      </c>
      <c r="D524" s="22" t="s">
        <v>43</v>
      </c>
      <c r="E524" s="24">
        <v>37831</v>
      </c>
      <c r="F524" s="21">
        <v>2003</v>
      </c>
      <c r="G524" s="22" t="s">
        <v>204</v>
      </c>
      <c r="H524" s="22" t="s">
        <v>41</v>
      </c>
      <c r="I524" s="21">
        <v>3</v>
      </c>
      <c r="J524" s="22" t="s">
        <v>603</v>
      </c>
      <c r="K524" s="22" t="s">
        <v>604</v>
      </c>
      <c r="L524" s="22" t="s">
        <v>588</v>
      </c>
      <c r="M524" s="22" t="s">
        <v>218</v>
      </c>
      <c r="N524" s="22" t="s">
        <v>227</v>
      </c>
      <c r="O524" s="22" t="s">
        <v>464</v>
      </c>
      <c r="P524" s="22" t="s">
        <v>589</v>
      </c>
      <c r="Q524" s="22" t="s">
        <v>61</v>
      </c>
      <c r="R524" s="26">
        <v>47.873260000000002</v>
      </c>
      <c r="S524" s="26">
        <v>-113.830986</v>
      </c>
      <c r="T524" s="22" t="s">
        <v>43</v>
      </c>
      <c r="U524" s="22" t="s">
        <v>55</v>
      </c>
      <c r="V524" s="27">
        <v>66.4910591731972</v>
      </c>
      <c r="W524" s="22" t="s">
        <v>55</v>
      </c>
      <c r="X524" s="21">
        <v>140</v>
      </c>
      <c r="Y524" s="27">
        <v>9.1999999999999993</v>
      </c>
      <c r="Z524" s="27">
        <v>265.3</v>
      </c>
      <c r="AA524" s="23">
        <v>0.76100000000000001</v>
      </c>
      <c r="AB524" s="27">
        <v>1.163</v>
      </c>
      <c r="AC524" s="23">
        <v>0.52666665613651276</v>
      </c>
      <c r="AD524" s="27">
        <v>22.615906520919712</v>
      </c>
      <c r="AE524" s="27">
        <v>65.925368443103366</v>
      </c>
      <c r="AF524" s="27">
        <v>42.61</v>
      </c>
      <c r="AG524" s="27">
        <v>82.58</v>
      </c>
      <c r="AH524" s="25">
        <v>0.05</v>
      </c>
      <c r="AI524" s="27">
        <v>1.67</v>
      </c>
      <c r="AJ524" s="27">
        <v>5.17</v>
      </c>
      <c r="AK524" s="27">
        <v>100</v>
      </c>
      <c r="AL524" s="27">
        <v>47.73</v>
      </c>
      <c r="AM524" s="29">
        <v>84</v>
      </c>
      <c r="AN524" s="27">
        <v>59.09</v>
      </c>
      <c r="AO524" s="27">
        <v>222.39</v>
      </c>
      <c r="AP524" s="23">
        <v>64.132000000000005</v>
      </c>
    </row>
    <row r="525" spans="1:42" customFormat="1" x14ac:dyDescent="0.25">
      <c r="A525" s="21">
        <v>203</v>
      </c>
      <c r="B525" s="21">
        <v>4139</v>
      </c>
      <c r="C525" s="22" t="s">
        <v>220</v>
      </c>
      <c r="D525" s="22" t="s">
        <v>43</v>
      </c>
      <c r="E525" s="24">
        <v>39667</v>
      </c>
      <c r="F525" s="21">
        <v>2008</v>
      </c>
      <c r="G525" s="22" t="s">
        <v>204</v>
      </c>
      <c r="H525" s="22" t="s">
        <v>41</v>
      </c>
      <c r="I525" s="21">
        <v>3</v>
      </c>
      <c r="J525" s="22" t="s">
        <v>603</v>
      </c>
      <c r="K525" s="22" t="s">
        <v>604</v>
      </c>
      <c r="L525" s="22" t="s">
        <v>588</v>
      </c>
      <c r="M525" s="22" t="s">
        <v>218</v>
      </c>
      <c r="N525" s="22" t="s">
        <v>227</v>
      </c>
      <c r="O525" s="22" t="s">
        <v>464</v>
      </c>
      <c r="P525" s="22" t="s">
        <v>589</v>
      </c>
      <c r="Q525" s="22" t="s">
        <v>61</v>
      </c>
      <c r="R525" s="26">
        <v>47.873260000000002</v>
      </c>
      <c r="S525" s="26">
        <v>-113.830986</v>
      </c>
      <c r="T525" s="22" t="s">
        <v>43</v>
      </c>
      <c r="U525" s="22" t="s">
        <v>44</v>
      </c>
      <c r="V525" s="27">
        <v>60.82452</v>
      </c>
      <c r="W525" s="22" t="s">
        <v>55</v>
      </c>
      <c r="X525" s="21">
        <v>160</v>
      </c>
      <c r="Y525" s="27">
        <v>12.96</v>
      </c>
      <c r="Z525" s="27">
        <v>264.10000000000002</v>
      </c>
      <c r="AA525" s="23">
        <v>0.81399999999999995</v>
      </c>
      <c r="AB525" s="27">
        <v>1.159</v>
      </c>
      <c r="AC525" s="23">
        <v>0.61200000643730168</v>
      </c>
      <c r="AD525" s="27">
        <v>18.932222642938282</v>
      </c>
      <c r="AE525" s="27">
        <v>48.466489243715017</v>
      </c>
      <c r="AF525" s="27">
        <v>27.65</v>
      </c>
      <c r="AG525" s="27">
        <v>77.760000000000005</v>
      </c>
      <c r="AH525" s="25">
        <v>5.0999999999999997E-2</v>
      </c>
      <c r="AI525" s="27">
        <v>2.4</v>
      </c>
      <c r="AJ525" s="27">
        <v>8.1300000000000008</v>
      </c>
      <c r="AK525" s="27">
        <v>88.64</v>
      </c>
      <c r="AL525" s="27">
        <v>36.36</v>
      </c>
      <c r="AM525" s="29">
        <v>98</v>
      </c>
      <c r="AN525" s="27">
        <v>41.86</v>
      </c>
      <c r="AO525" s="27">
        <v>246.12</v>
      </c>
      <c r="AP525" s="23">
        <v>45.954999999999998</v>
      </c>
    </row>
    <row r="526" spans="1:42" customFormat="1" x14ac:dyDescent="0.25">
      <c r="A526" s="21">
        <v>203</v>
      </c>
      <c r="B526" s="21">
        <v>10043</v>
      </c>
      <c r="C526" s="22" t="s">
        <v>220</v>
      </c>
      <c r="D526" s="22" t="s">
        <v>43</v>
      </c>
      <c r="E526" s="24">
        <v>43308</v>
      </c>
      <c r="F526" s="21">
        <v>2018</v>
      </c>
      <c r="G526" s="22" t="s">
        <v>204</v>
      </c>
      <c r="H526" s="22" t="s">
        <v>41</v>
      </c>
      <c r="I526" s="21">
        <v>3</v>
      </c>
      <c r="J526" s="22" t="s">
        <v>603</v>
      </c>
      <c r="K526" s="22" t="s">
        <v>604</v>
      </c>
      <c r="L526" s="22" t="s">
        <v>588</v>
      </c>
      <c r="M526" s="22" t="s">
        <v>218</v>
      </c>
      <c r="N526" s="22" t="s">
        <v>227</v>
      </c>
      <c r="O526" s="22" t="s">
        <v>464</v>
      </c>
      <c r="P526" s="22" t="s">
        <v>589</v>
      </c>
      <c r="Q526" s="22" t="s">
        <v>61</v>
      </c>
      <c r="R526" s="26">
        <v>47.873260000000002</v>
      </c>
      <c r="S526" s="26">
        <v>-113.830986</v>
      </c>
      <c r="T526" s="22" t="s">
        <v>43</v>
      </c>
      <c r="U526" s="22" t="s">
        <v>44</v>
      </c>
      <c r="V526" s="27">
        <v>66.540269282813</v>
      </c>
      <c r="W526" s="22" t="s">
        <v>55</v>
      </c>
      <c r="X526" s="21">
        <v>190</v>
      </c>
      <c r="Y526" s="27">
        <v>14.22</v>
      </c>
      <c r="Z526" s="27">
        <v>253.6</v>
      </c>
      <c r="AA526" s="23">
        <v>0.69799999999999995</v>
      </c>
      <c r="AB526" s="27">
        <v>1.111</v>
      </c>
      <c r="AC526" s="23">
        <v>0.59857141971588135</v>
      </c>
      <c r="AD526" s="27">
        <v>27.602523659305994</v>
      </c>
      <c r="AE526" s="27">
        <v>55.205047694666533</v>
      </c>
      <c r="AF526" s="27">
        <v>29.66</v>
      </c>
      <c r="AG526" s="27">
        <v>27.39</v>
      </c>
      <c r="AH526" s="25">
        <v>5.3999999999999999E-2</v>
      </c>
      <c r="AI526" s="27">
        <v>3.52</v>
      </c>
      <c r="AJ526" s="27">
        <v>4.76</v>
      </c>
      <c r="AK526" s="27">
        <v>90.48</v>
      </c>
      <c r="AL526" s="27">
        <v>54.76</v>
      </c>
      <c r="AM526" s="29">
        <v>98</v>
      </c>
      <c r="AN526" s="27">
        <v>48.57</v>
      </c>
      <c r="AO526" s="27">
        <v>256.31</v>
      </c>
      <c r="AP526" s="23">
        <v>64.275999999999996</v>
      </c>
    </row>
    <row r="527" spans="1:42" customFormat="1" x14ac:dyDescent="0.25">
      <c r="A527" s="21">
        <v>204</v>
      </c>
      <c r="B527" s="21">
        <v>248</v>
      </c>
      <c r="C527" s="22" t="s">
        <v>605</v>
      </c>
      <c r="D527" s="22" t="s">
        <v>43</v>
      </c>
      <c r="E527" s="24">
        <v>37053</v>
      </c>
      <c r="F527" s="21">
        <v>2001</v>
      </c>
      <c r="G527" s="22" t="s">
        <v>204</v>
      </c>
      <c r="H527" s="22" t="s">
        <v>41</v>
      </c>
      <c r="I527" s="21">
        <v>1</v>
      </c>
      <c r="J527" s="22" t="s">
        <v>606</v>
      </c>
      <c r="K527" s="22" t="s">
        <v>607</v>
      </c>
      <c r="L527" s="22" t="s">
        <v>608</v>
      </c>
      <c r="M527" s="22" t="s">
        <v>68</v>
      </c>
      <c r="N527" s="22" t="s">
        <v>227</v>
      </c>
      <c r="O527" s="22" t="s">
        <v>421</v>
      </c>
      <c r="P527" s="22" t="s">
        <v>579</v>
      </c>
      <c r="Q527" s="22" t="s">
        <v>61</v>
      </c>
      <c r="R527" s="26">
        <v>47.326014999999998</v>
      </c>
      <c r="S527" s="26">
        <v>-113.598299</v>
      </c>
      <c r="T527" s="22" t="s">
        <v>43</v>
      </c>
      <c r="U527" s="22" t="s">
        <v>55</v>
      </c>
      <c r="V527" s="27"/>
      <c r="W527" s="22" t="s">
        <v>55</v>
      </c>
      <c r="X527" s="21">
        <v>10</v>
      </c>
      <c r="Y527" s="27">
        <v>2.85</v>
      </c>
      <c r="Z527" s="27">
        <v>85</v>
      </c>
      <c r="AA527" s="23">
        <v>0.82399999999999995</v>
      </c>
      <c r="AB527" s="27">
        <v>1.504</v>
      </c>
      <c r="AC527" s="23">
        <v>0.36399999558925628</v>
      </c>
      <c r="AD527" s="27">
        <v>117.64705882352941</v>
      </c>
      <c r="AE527" s="27">
        <v>85.176470700432276</v>
      </c>
      <c r="AF527" s="27">
        <v>8.81</v>
      </c>
      <c r="AG527" s="27">
        <v>10.08</v>
      </c>
      <c r="AH527" s="25">
        <v>4.0000000000000001E-3</v>
      </c>
      <c r="AI527" s="55"/>
      <c r="AJ527" s="55"/>
      <c r="AK527" s="27">
        <v>100</v>
      </c>
      <c r="AL527" s="27">
        <v>93.18</v>
      </c>
      <c r="AM527" s="29">
        <v>89</v>
      </c>
      <c r="AN527" s="27">
        <v>52.38</v>
      </c>
      <c r="AO527" s="27">
        <v>364.71</v>
      </c>
      <c r="AP527" s="23">
        <v>51.438000000000002</v>
      </c>
    </row>
    <row r="528" spans="1:42" customFormat="1" x14ac:dyDescent="0.25">
      <c r="A528" s="21">
        <v>204</v>
      </c>
      <c r="B528" s="21">
        <v>2193</v>
      </c>
      <c r="C528" s="22" t="s">
        <v>605</v>
      </c>
      <c r="D528" s="22" t="s">
        <v>43</v>
      </c>
      <c r="E528" s="24">
        <v>38881</v>
      </c>
      <c r="F528" s="21">
        <v>2006</v>
      </c>
      <c r="G528" s="22" t="s">
        <v>204</v>
      </c>
      <c r="H528" s="22" t="s">
        <v>41</v>
      </c>
      <c r="I528" s="21">
        <v>1</v>
      </c>
      <c r="J528" s="22" t="s">
        <v>606</v>
      </c>
      <c r="K528" s="22" t="s">
        <v>607</v>
      </c>
      <c r="L528" s="22" t="s">
        <v>608</v>
      </c>
      <c r="M528" s="22" t="s">
        <v>68</v>
      </c>
      <c r="N528" s="22" t="s">
        <v>227</v>
      </c>
      <c r="O528" s="22" t="s">
        <v>421</v>
      </c>
      <c r="P528" s="22" t="s">
        <v>579</v>
      </c>
      <c r="Q528" s="22" t="s">
        <v>61</v>
      </c>
      <c r="R528" s="26">
        <v>47.326014999999998</v>
      </c>
      <c r="S528" s="26">
        <v>-113.598299</v>
      </c>
      <c r="T528" s="22" t="s">
        <v>43</v>
      </c>
      <c r="U528" s="22" t="s">
        <v>44</v>
      </c>
      <c r="V528" s="27">
        <v>48.599679999999999</v>
      </c>
      <c r="W528" s="22" t="s">
        <v>55</v>
      </c>
      <c r="X528" s="21">
        <v>10</v>
      </c>
      <c r="Y528" s="27">
        <v>3.1</v>
      </c>
      <c r="Z528" s="27">
        <v>183</v>
      </c>
      <c r="AA528" s="23">
        <v>0.874</v>
      </c>
      <c r="AB528" s="27">
        <v>1.478</v>
      </c>
      <c r="AC528" s="23">
        <v>0.37799999713897703</v>
      </c>
      <c r="AD528" s="27">
        <v>81.967213114754088</v>
      </c>
      <c r="AE528" s="27">
        <v>76.994536222655924</v>
      </c>
      <c r="AF528" s="27">
        <v>8.67</v>
      </c>
      <c r="AG528" s="27">
        <v>13.26</v>
      </c>
      <c r="AH528" s="25">
        <v>2E-3</v>
      </c>
      <c r="AI528" s="27">
        <v>27.37</v>
      </c>
      <c r="AJ528" s="27">
        <v>30.12</v>
      </c>
      <c r="AK528" s="27">
        <v>100</v>
      </c>
      <c r="AL528" s="27">
        <v>93.48</v>
      </c>
      <c r="AM528" s="29">
        <v>88</v>
      </c>
      <c r="AN528" s="27">
        <v>43.48</v>
      </c>
      <c r="AO528" s="27">
        <v>371.58</v>
      </c>
      <c r="AP528" s="23">
        <v>71.94</v>
      </c>
    </row>
    <row r="529" spans="1:42" customFormat="1" x14ac:dyDescent="0.25">
      <c r="A529" s="21">
        <v>204</v>
      </c>
      <c r="B529" s="21">
        <v>6002</v>
      </c>
      <c r="C529" s="22" t="s">
        <v>605</v>
      </c>
      <c r="D529" s="22" t="s">
        <v>43</v>
      </c>
      <c r="E529" s="24">
        <v>40735</v>
      </c>
      <c r="F529" s="21">
        <v>2011</v>
      </c>
      <c r="G529" s="22" t="s">
        <v>204</v>
      </c>
      <c r="H529" s="22" t="s">
        <v>41</v>
      </c>
      <c r="I529" s="21">
        <v>1</v>
      </c>
      <c r="J529" s="22" t="s">
        <v>606</v>
      </c>
      <c r="K529" s="22" t="s">
        <v>607</v>
      </c>
      <c r="L529" s="22" t="s">
        <v>608</v>
      </c>
      <c r="M529" s="22" t="s">
        <v>68</v>
      </c>
      <c r="N529" s="22" t="s">
        <v>227</v>
      </c>
      <c r="O529" s="22" t="s">
        <v>421</v>
      </c>
      <c r="P529" s="22" t="s">
        <v>579</v>
      </c>
      <c r="Q529" s="22" t="s">
        <v>61</v>
      </c>
      <c r="R529" s="26">
        <v>47.326014999999998</v>
      </c>
      <c r="S529" s="26">
        <v>-113.598299</v>
      </c>
      <c r="T529" s="22" t="s">
        <v>43</v>
      </c>
      <c r="U529" s="22" t="s">
        <v>44</v>
      </c>
      <c r="V529" s="27">
        <v>39.696950000000001</v>
      </c>
      <c r="W529" s="22" t="s">
        <v>55</v>
      </c>
      <c r="X529" s="21">
        <v>10</v>
      </c>
      <c r="Y529" s="27">
        <v>5.25</v>
      </c>
      <c r="Z529" s="27">
        <v>201.5</v>
      </c>
      <c r="AA529" s="23">
        <v>0.998</v>
      </c>
      <c r="AB529" s="27">
        <v>1.4339999999999999</v>
      </c>
      <c r="AC529" s="23">
        <v>0.69454545324498962</v>
      </c>
      <c r="AD529" s="27">
        <v>54.590570719602979</v>
      </c>
      <c r="AE529" s="27">
        <v>84.06947942880484</v>
      </c>
      <c r="AF529" s="27">
        <v>3.95</v>
      </c>
      <c r="AG529" s="27">
        <v>3.86</v>
      </c>
      <c r="AH529" s="25">
        <v>2E-3</v>
      </c>
      <c r="AI529" s="27">
        <v>97.94</v>
      </c>
      <c r="AJ529" s="27">
        <v>98.53</v>
      </c>
      <c r="AK529" s="27">
        <v>92</v>
      </c>
      <c r="AL529" s="55"/>
      <c r="AM529" s="29">
        <v>110</v>
      </c>
      <c r="AN529" s="27">
        <v>29.79</v>
      </c>
      <c r="AO529" s="27">
        <v>426.8</v>
      </c>
      <c r="AP529" s="23">
        <v>81.692999999999998</v>
      </c>
    </row>
    <row r="530" spans="1:42" customFormat="1" x14ac:dyDescent="0.25">
      <c r="A530" s="21">
        <v>204</v>
      </c>
      <c r="B530" s="21">
        <v>9043</v>
      </c>
      <c r="C530" s="22" t="s">
        <v>605</v>
      </c>
      <c r="D530" s="22" t="s">
        <v>43</v>
      </c>
      <c r="E530" s="24">
        <v>42537</v>
      </c>
      <c r="F530" s="21">
        <v>2016</v>
      </c>
      <c r="G530" s="22" t="s">
        <v>204</v>
      </c>
      <c r="H530" s="22" t="s">
        <v>41</v>
      </c>
      <c r="I530" s="21">
        <v>1</v>
      </c>
      <c r="J530" s="22" t="s">
        <v>606</v>
      </c>
      <c r="K530" s="22" t="s">
        <v>607</v>
      </c>
      <c r="L530" s="22" t="s">
        <v>608</v>
      </c>
      <c r="M530" s="22" t="s">
        <v>68</v>
      </c>
      <c r="N530" s="22" t="s">
        <v>227</v>
      </c>
      <c r="O530" s="22" t="s">
        <v>421</v>
      </c>
      <c r="P530" s="22" t="s">
        <v>579</v>
      </c>
      <c r="Q530" s="22" t="s">
        <v>61</v>
      </c>
      <c r="R530" s="26">
        <v>47.326014999999998</v>
      </c>
      <c r="S530" s="26">
        <v>-113.598299</v>
      </c>
      <c r="T530" s="22" t="s">
        <v>43</v>
      </c>
      <c r="U530" s="22" t="s">
        <v>44</v>
      </c>
      <c r="V530" s="27">
        <v>34.62679</v>
      </c>
      <c r="W530" s="22" t="s">
        <v>55</v>
      </c>
      <c r="X530" s="21">
        <v>10</v>
      </c>
      <c r="Y530" s="27">
        <v>3.64</v>
      </c>
      <c r="Z530" s="27">
        <v>240</v>
      </c>
      <c r="AA530" s="23">
        <v>0.86699999999999999</v>
      </c>
      <c r="AB530" s="27">
        <v>1.6779999999999999</v>
      </c>
      <c r="AC530" s="23">
        <v>0.37250000163912772</v>
      </c>
      <c r="AD530" s="27">
        <v>83.333333333333329</v>
      </c>
      <c r="AE530" s="27">
        <v>94.416666974623993</v>
      </c>
      <c r="AF530" s="27">
        <v>6.83</v>
      </c>
      <c r="AG530" s="27">
        <v>7.25</v>
      </c>
      <c r="AH530" s="25">
        <v>2E-3</v>
      </c>
      <c r="AI530" s="27">
        <v>59.25</v>
      </c>
      <c r="AJ530" s="27">
        <v>71.75</v>
      </c>
      <c r="AK530" s="27">
        <v>100</v>
      </c>
      <c r="AL530" s="27">
        <v>96.67</v>
      </c>
      <c r="AM530" s="29">
        <v>103</v>
      </c>
      <c r="AN530" s="27">
        <v>38.33</v>
      </c>
      <c r="AO530" s="27">
        <v>408.33</v>
      </c>
      <c r="AP530" s="23">
        <v>60.262999999999998</v>
      </c>
    </row>
    <row r="531" spans="1:42" customFormat="1" x14ac:dyDescent="0.25">
      <c r="A531" s="21">
        <v>205</v>
      </c>
      <c r="B531" s="21">
        <v>249</v>
      </c>
      <c r="C531" s="22" t="s">
        <v>609</v>
      </c>
      <c r="D531" s="22" t="s">
        <v>43</v>
      </c>
      <c r="E531" s="24">
        <v>37055</v>
      </c>
      <c r="F531" s="21">
        <v>2001</v>
      </c>
      <c r="G531" s="22" t="s">
        <v>204</v>
      </c>
      <c r="H531" s="22" t="s">
        <v>41</v>
      </c>
      <c r="I531" s="21">
        <v>1</v>
      </c>
      <c r="J531" s="22" t="s">
        <v>610</v>
      </c>
      <c r="K531" s="22" t="s">
        <v>611</v>
      </c>
      <c r="L531" s="22" t="s">
        <v>608</v>
      </c>
      <c r="M531" s="22" t="s">
        <v>63</v>
      </c>
      <c r="N531" s="22" t="s">
        <v>227</v>
      </c>
      <c r="O531" s="22" t="s">
        <v>421</v>
      </c>
      <c r="P531" s="22" t="s">
        <v>579</v>
      </c>
      <c r="Q531" s="22" t="s">
        <v>61</v>
      </c>
      <c r="R531" s="26">
        <v>47.186529999999998</v>
      </c>
      <c r="S531" s="26">
        <v>-113.47686</v>
      </c>
      <c r="T531" s="22" t="s">
        <v>43</v>
      </c>
      <c r="U531" s="22" t="s">
        <v>44</v>
      </c>
      <c r="V531" s="27"/>
      <c r="W531" s="22" t="s">
        <v>55</v>
      </c>
      <c r="X531" s="21">
        <v>90</v>
      </c>
      <c r="Y531" s="27">
        <v>2.83</v>
      </c>
      <c r="Z531" s="27">
        <v>83</v>
      </c>
      <c r="AA531" s="23">
        <v>1.7829999999999999</v>
      </c>
      <c r="AB531" s="27">
        <v>1.744</v>
      </c>
      <c r="AC531" s="23">
        <v>0.21400000303983688</v>
      </c>
      <c r="AD531" s="27">
        <v>120.48192771084338</v>
      </c>
      <c r="AE531" s="27">
        <v>57.228915662650607</v>
      </c>
      <c r="AF531" s="27">
        <v>7.2</v>
      </c>
      <c r="AG531" s="27">
        <v>15.98</v>
      </c>
      <c r="AH531" s="25">
        <v>1.9E-2</v>
      </c>
      <c r="AI531" s="55"/>
      <c r="AJ531" s="55"/>
      <c r="AK531" s="27">
        <v>92.86</v>
      </c>
      <c r="AL531" s="27">
        <v>69.05</v>
      </c>
      <c r="AM531" s="29">
        <v>82</v>
      </c>
      <c r="AN531" s="27">
        <v>60.98</v>
      </c>
      <c r="AO531" s="27">
        <v>289.16000000000003</v>
      </c>
      <c r="AP531" s="23">
        <v>76.682000000000002</v>
      </c>
    </row>
    <row r="532" spans="1:42" x14ac:dyDescent="0.25">
      <c r="A532" s="21">
        <v>205</v>
      </c>
      <c r="B532" s="21">
        <v>2198</v>
      </c>
      <c r="C532" s="22" t="s">
        <v>609</v>
      </c>
      <c r="D532" s="22" t="s">
        <v>43</v>
      </c>
      <c r="E532" s="24">
        <v>38884</v>
      </c>
      <c r="F532" s="21">
        <v>2006</v>
      </c>
      <c r="G532" s="22" t="s">
        <v>204</v>
      </c>
      <c r="H532" s="22" t="s">
        <v>41</v>
      </c>
      <c r="I532" s="21">
        <v>1</v>
      </c>
      <c r="J532" s="22" t="s">
        <v>610</v>
      </c>
      <c r="K532" s="22" t="s">
        <v>611</v>
      </c>
      <c r="L532" s="22" t="s">
        <v>608</v>
      </c>
      <c r="M532" s="22" t="s">
        <v>63</v>
      </c>
      <c r="N532" s="22" t="s">
        <v>227</v>
      </c>
      <c r="O532" s="22" t="s">
        <v>421</v>
      </c>
      <c r="P532" s="22" t="s">
        <v>579</v>
      </c>
      <c r="Q532" s="22" t="s">
        <v>61</v>
      </c>
      <c r="R532" s="26">
        <v>47.186529999999998</v>
      </c>
      <c r="S532" s="26">
        <v>-113.47686</v>
      </c>
      <c r="T532" s="22" t="s">
        <v>43</v>
      </c>
      <c r="U532" s="22" t="s">
        <v>44</v>
      </c>
      <c r="V532" s="27">
        <v>37.857810000000001</v>
      </c>
      <c r="W532" s="22" t="s">
        <v>55</v>
      </c>
      <c r="X532" s="21">
        <v>90</v>
      </c>
      <c r="Y532" s="27">
        <v>2.2200000000000002</v>
      </c>
      <c r="Z532" s="27">
        <v>164.3</v>
      </c>
      <c r="AA532" s="23">
        <v>2.0750000000000002</v>
      </c>
      <c r="AB532" s="27">
        <v>1.468</v>
      </c>
      <c r="AC532" s="23">
        <v>0.1471428567809718</v>
      </c>
      <c r="AD532" s="27">
        <v>85.209981740718206</v>
      </c>
      <c r="AE532" s="27">
        <v>38.831406080788106</v>
      </c>
      <c r="AF532" s="27">
        <v>10.32</v>
      </c>
      <c r="AG532" s="27">
        <v>17.829999999999998</v>
      </c>
      <c r="AH532" s="25">
        <v>2.4E-2</v>
      </c>
      <c r="AI532" s="27">
        <v>20.34</v>
      </c>
      <c r="AJ532" s="27">
        <v>21.16</v>
      </c>
      <c r="AK532" s="27">
        <v>100</v>
      </c>
      <c r="AL532" s="27">
        <v>97.62</v>
      </c>
      <c r="AM532" s="29">
        <v>107</v>
      </c>
      <c r="AN532" s="27">
        <v>30.95</v>
      </c>
      <c r="AO532" s="27">
        <v>219.11</v>
      </c>
      <c r="AP532" s="23">
        <v>126.84399999999999</v>
      </c>
    </row>
    <row r="533" spans="1:42" customFormat="1" x14ac:dyDescent="0.25">
      <c r="A533" s="21">
        <v>205</v>
      </c>
      <c r="B533" s="21">
        <v>6006</v>
      </c>
      <c r="C533" s="22" t="s">
        <v>609</v>
      </c>
      <c r="D533" s="22" t="s">
        <v>43</v>
      </c>
      <c r="E533" s="24">
        <v>40733</v>
      </c>
      <c r="F533" s="21">
        <v>2011</v>
      </c>
      <c r="G533" s="22" t="s">
        <v>204</v>
      </c>
      <c r="H533" s="22" t="s">
        <v>41</v>
      </c>
      <c r="I533" s="21">
        <v>1</v>
      </c>
      <c r="J533" s="22" t="s">
        <v>610</v>
      </c>
      <c r="K533" s="22" t="s">
        <v>611</v>
      </c>
      <c r="L533" s="22" t="s">
        <v>608</v>
      </c>
      <c r="M533" s="22" t="s">
        <v>63</v>
      </c>
      <c r="N533" s="22" t="s">
        <v>227</v>
      </c>
      <c r="O533" s="22" t="s">
        <v>421</v>
      </c>
      <c r="P533" s="22" t="s">
        <v>579</v>
      </c>
      <c r="Q533" s="22" t="s">
        <v>61</v>
      </c>
      <c r="R533" s="26">
        <v>47.186529999999998</v>
      </c>
      <c r="S533" s="26">
        <v>-113.47686</v>
      </c>
      <c r="T533" s="22" t="s">
        <v>43</v>
      </c>
      <c r="U533" s="22" t="s">
        <v>44</v>
      </c>
      <c r="V533" s="27">
        <v>60.802500000000002</v>
      </c>
      <c r="W533" s="22" t="s">
        <v>55</v>
      </c>
      <c r="X533" s="21">
        <v>80</v>
      </c>
      <c r="Y533" s="27">
        <v>2.0099999999999998</v>
      </c>
      <c r="Z533" s="27">
        <v>153</v>
      </c>
      <c r="AA533" s="23">
        <v>2.0979999999999999</v>
      </c>
      <c r="AB533" s="27">
        <v>1.387</v>
      </c>
      <c r="AC533" s="23">
        <v>0.19476190564178286</v>
      </c>
      <c r="AD533" s="27">
        <v>137.25490196078434</v>
      </c>
      <c r="AE533" s="27">
        <v>53.921568900151975</v>
      </c>
      <c r="AF533" s="27">
        <v>8.3699999999999992</v>
      </c>
      <c r="AG533" s="27">
        <v>11.08</v>
      </c>
      <c r="AH533" s="25">
        <v>2.8000000000000001E-2</v>
      </c>
      <c r="AI533" s="27">
        <v>1.94</v>
      </c>
      <c r="AJ533" s="27">
        <v>15.63</v>
      </c>
      <c r="AK533" s="27">
        <v>100</v>
      </c>
      <c r="AL533" s="27">
        <v>68.42</v>
      </c>
      <c r="AM533" s="29">
        <v>89</v>
      </c>
      <c r="AN533" s="27">
        <v>52.63</v>
      </c>
      <c r="AO533" s="27">
        <v>169.93</v>
      </c>
      <c r="AP533" s="23">
        <v>14.795</v>
      </c>
    </row>
    <row r="534" spans="1:42" customFormat="1" x14ac:dyDescent="0.25">
      <c r="A534" s="21">
        <v>205</v>
      </c>
      <c r="B534" s="21">
        <v>9044</v>
      </c>
      <c r="C534" s="22" t="s">
        <v>609</v>
      </c>
      <c r="D534" s="22" t="s">
        <v>43</v>
      </c>
      <c r="E534" s="24">
        <v>42540</v>
      </c>
      <c r="F534" s="21">
        <v>2016</v>
      </c>
      <c r="G534" s="22" t="s">
        <v>204</v>
      </c>
      <c r="H534" s="22" t="s">
        <v>41</v>
      </c>
      <c r="I534" s="21">
        <v>1</v>
      </c>
      <c r="J534" s="22" t="s">
        <v>610</v>
      </c>
      <c r="K534" s="22" t="s">
        <v>611</v>
      </c>
      <c r="L534" s="22" t="s">
        <v>608</v>
      </c>
      <c r="M534" s="22" t="s">
        <v>63</v>
      </c>
      <c r="N534" s="22" t="s">
        <v>227</v>
      </c>
      <c r="O534" s="22" t="s">
        <v>421</v>
      </c>
      <c r="P534" s="22" t="s">
        <v>579</v>
      </c>
      <c r="Q534" s="22" t="s">
        <v>61</v>
      </c>
      <c r="R534" s="26">
        <v>47.186529999999998</v>
      </c>
      <c r="S534" s="26">
        <v>-113.47686</v>
      </c>
      <c r="T534" s="22" t="s">
        <v>43</v>
      </c>
      <c r="U534" s="22" t="s">
        <v>44</v>
      </c>
      <c r="V534" s="27">
        <v>46.562399999999997</v>
      </c>
      <c r="W534" s="22" t="s">
        <v>55</v>
      </c>
      <c r="X534" s="21">
        <v>90</v>
      </c>
      <c r="Y534" s="27">
        <v>3.5</v>
      </c>
      <c r="Z534" s="27">
        <v>173</v>
      </c>
      <c r="AA534" s="23">
        <v>1.89</v>
      </c>
      <c r="AB534" s="27">
        <v>1.4970000000000001</v>
      </c>
      <c r="AC534" s="23">
        <v>0.20818182216449219</v>
      </c>
      <c r="AD534" s="27">
        <v>127.16763005780346</v>
      </c>
      <c r="AE534" s="27">
        <v>56.300577814179356</v>
      </c>
      <c r="AF534" s="27">
        <v>12.33</v>
      </c>
      <c r="AG534" s="27">
        <v>24.27</v>
      </c>
      <c r="AH534" s="25">
        <v>2.1999999999999999E-2</v>
      </c>
      <c r="AI534" s="27">
        <v>12.21</v>
      </c>
      <c r="AJ534" s="27">
        <v>30.52</v>
      </c>
      <c r="AK534" s="27">
        <v>100</v>
      </c>
      <c r="AL534" s="27">
        <v>92.86</v>
      </c>
      <c r="AM534" s="29">
        <v>104</v>
      </c>
      <c r="AN534" s="27">
        <v>37.5</v>
      </c>
      <c r="AO534" s="27">
        <v>184.97</v>
      </c>
      <c r="AP534" s="23">
        <v>79.715999999999994</v>
      </c>
    </row>
    <row r="535" spans="1:42" customFormat="1" x14ac:dyDescent="0.25">
      <c r="A535" s="21">
        <v>206</v>
      </c>
      <c r="B535" s="21">
        <v>250</v>
      </c>
      <c r="C535" s="22" t="s">
        <v>612</v>
      </c>
      <c r="D535" s="22" t="s">
        <v>43</v>
      </c>
      <c r="E535" s="24">
        <v>37052</v>
      </c>
      <c r="F535" s="21">
        <v>2001</v>
      </c>
      <c r="G535" s="22" t="s">
        <v>204</v>
      </c>
      <c r="H535" s="22" t="s">
        <v>41</v>
      </c>
      <c r="I535" s="21">
        <v>1</v>
      </c>
      <c r="J535" s="22" t="s">
        <v>606</v>
      </c>
      <c r="K535" s="22" t="s">
        <v>613</v>
      </c>
      <c r="L535" s="22" t="s">
        <v>608</v>
      </c>
      <c r="M535" s="22" t="s">
        <v>56</v>
      </c>
      <c r="N535" s="22" t="s">
        <v>227</v>
      </c>
      <c r="O535" s="22" t="s">
        <v>421</v>
      </c>
      <c r="P535" s="22" t="s">
        <v>579</v>
      </c>
      <c r="Q535" s="22" t="s">
        <v>61</v>
      </c>
      <c r="R535" s="26">
        <v>47.34393</v>
      </c>
      <c r="S535" s="26">
        <v>-113.590414</v>
      </c>
      <c r="T535" s="22" t="s">
        <v>43</v>
      </c>
      <c r="U535" s="22" t="s">
        <v>55</v>
      </c>
      <c r="V535" s="27"/>
      <c r="W535" s="22" t="s">
        <v>55</v>
      </c>
      <c r="X535" s="21">
        <v>160</v>
      </c>
      <c r="Y535" s="27">
        <v>8.6</v>
      </c>
      <c r="Z535" s="27">
        <v>172.6</v>
      </c>
      <c r="AA535" s="23">
        <v>1.6339999999999999</v>
      </c>
      <c r="AB535" s="27">
        <v>1.288</v>
      </c>
      <c r="AC535" s="23">
        <v>0.46111112170749241</v>
      </c>
      <c r="AD535" s="27">
        <v>52.143684820393979</v>
      </c>
      <c r="AE535" s="27">
        <v>80.069525355121357</v>
      </c>
      <c r="AF535" s="27">
        <v>13.49</v>
      </c>
      <c r="AG535" s="27">
        <v>23.52</v>
      </c>
      <c r="AH535" s="25">
        <v>0.05</v>
      </c>
      <c r="AI535" s="55"/>
      <c r="AJ535" s="55"/>
      <c r="AK535" s="27">
        <v>78.38</v>
      </c>
      <c r="AL535" s="27">
        <v>64.86</v>
      </c>
      <c r="AM535" s="29">
        <v>91</v>
      </c>
      <c r="AN535" s="27">
        <v>51.43</v>
      </c>
      <c r="AO535" s="27">
        <v>52.14</v>
      </c>
      <c r="AP535" s="23">
        <v>2.0859999999999999</v>
      </c>
    </row>
    <row r="536" spans="1:42" customFormat="1" x14ac:dyDescent="0.25">
      <c r="A536" s="21">
        <v>206</v>
      </c>
      <c r="B536" s="21">
        <v>2200</v>
      </c>
      <c r="C536" s="22" t="s">
        <v>612</v>
      </c>
      <c r="D536" s="22" t="s">
        <v>43</v>
      </c>
      <c r="E536" s="24">
        <v>38886</v>
      </c>
      <c r="F536" s="21">
        <v>2006</v>
      </c>
      <c r="G536" s="22" t="s">
        <v>204</v>
      </c>
      <c r="H536" s="22" t="s">
        <v>41</v>
      </c>
      <c r="I536" s="21">
        <v>1</v>
      </c>
      <c r="J536" s="22" t="s">
        <v>606</v>
      </c>
      <c r="K536" s="22" t="s">
        <v>613</v>
      </c>
      <c r="L536" s="22" t="s">
        <v>608</v>
      </c>
      <c r="M536" s="22" t="s">
        <v>56</v>
      </c>
      <c r="N536" s="22" t="s">
        <v>227</v>
      </c>
      <c r="O536" s="22" t="s">
        <v>421</v>
      </c>
      <c r="P536" s="22" t="s">
        <v>579</v>
      </c>
      <c r="Q536" s="22" t="s">
        <v>61</v>
      </c>
      <c r="R536" s="26">
        <v>47.34393</v>
      </c>
      <c r="S536" s="26">
        <v>-113.590414</v>
      </c>
      <c r="T536" s="22" t="s">
        <v>43</v>
      </c>
      <c r="U536" s="22" t="s">
        <v>44</v>
      </c>
      <c r="V536" s="27">
        <v>62.38062</v>
      </c>
      <c r="W536" s="22" t="s">
        <v>55</v>
      </c>
      <c r="X536" s="21">
        <v>170</v>
      </c>
      <c r="Y536" s="27">
        <v>7.2</v>
      </c>
      <c r="Z536" s="27">
        <v>178</v>
      </c>
      <c r="AA536" s="23">
        <v>1.4159999999999999</v>
      </c>
      <c r="AB536" s="27">
        <v>1.4530000000000001</v>
      </c>
      <c r="AC536" s="23">
        <v>0.48833333949247998</v>
      </c>
      <c r="AD536" s="27">
        <v>33.707865168539328</v>
      </c>
      <c r="AE536" s="27">
        <v>51.123595505617978</v>
      </c>
      <c r="AF536" s="27">
        <v>31.62</v>
      </c>
      <c r="AG536" s="27">
        <v>29.33</v>
      </c>
      <c r="AH536" s="25">
        <v>6.4000000000000001E-2</v>
      </c>
      <c r="AI536" s="27">
        <v>9.2200000000000006</v>
      </c>
      <c r="AJ536" s="27">
        <v>10.44</v>
      </c>
      <c r="AK536" s="27">
        <v>95.45</v>
      </c>
      <c r="AL536" s="27">
        <v>61.36</v>
      </c>
      <c r="AM536" s="29">
        <v>102</v>
      </c>
      <c r="AN536" s="27">
        <v>38.1</v>
      </c>
      <c r="AO536" s="27">
        <v>39.33</v>
      </c>
      <c r="AP536" s="23">
        <v>58.127000000000002</v>
      </c>
    </row>
    <row r="537" spans="1:42" customFormat="1" x14ac:dyDescent="0.25">
      <c r="A537" s="21">
        <v>206</v>
      </c>
      <c r="B537" s="21">
        <v>6007</v>
      </c>
      <c r="C537" s="22" t="s">
        <v>612</v>
      </c>
      <c r="D537" s="22" t="s">
        <v>43</v>
      </c>
      <c r="E537" s="24">
        <v>40757</v>
      </c>
      <c r="F537" s="21">
        <v>2011</v>
      </c>
      <c r="G537" s="22" t="s">
        <v>204</v>
      </c>
      <c r="H537" s="22" t="s">
        <v>41</v>
      </c>
      <c r="I537" s="21">
        <v>1</v>
      </c>
      <c r="J537" s="22" t="s">
        <v>606</v>
      </c>
      <c r="K537" s="22" t="s">
        <v>613</v>
      </c>
      <c r="L537" s="22" t="s">
        <v>608</v>
      </c>
      <c r="M537" s="22" t="s">
        <v>56</v>
      </c>
      <c r="N537" s="22" t="s">
        <v>227</v>
      </c>
      <c r="O537" s="22" t="s">
        <v>421</v>
      </c>
      <c r="P537" s="22" t="s">
        <v>579</v>
      </c>
      <c r="Q537" s="22" t="s">
        <v>61</v>
      </c>
      <c r="R537" s="26">
        <v>47.34393</v>
      </c>
      <c r="S537" s="26">
        <v>-113.590414</v>
      </c>
      <c r="T537" s="22" t="s">
        <v>43</v>
      </c>
      <c r="U537" s="22" t="s">
        <v>44</v>
      </c>
      <c r="V537" s="27">
        <v>71.88973</v>
      </c>
      <c r="W537" s="22" t="s">
        <v>55</v>
      </c>
      <c r="X537" s="21">
        <v>150</v>
      </c>
      <c r="Y537" s="27">
        <v>9.33</v>
      </c>
      <c r="Z537" s="27">
        <v>138.80000000000001</v>
      </c>
      <c r="AA537" s="23">
        <v>1.7070000000000001</v>
      </c>
      <c r="AB537" s="55"/>
      <c r="AC537" s="23">
        <v>0.64399998784065249</v>
      </c>
      <c r="AD537" s="27">
        <v>36.023054755043226</v>
      </c>
      <c r="AE537" s="27">
        <v>47.910662137122245</v>
      </c>
      <c r="AF537" s="27">
        <v>25.61</v>
      </c>
      <c r="AG537" s="27">
        <v>27.54</v>
      </c>
      <c r="AH537" s="25">
        <v>6.2E-2</v>
      </c>
      <c r="AI537" s="27">
        <v>2.8</v>
      </c>
      <c r="AJ537" s="27">
        <v>5.47</v>
      </c>
      <c r="AK537" s="27">
        <v>100</v>
      </c>
      <c r="AL537" s="27">
        <v>76.47</v>
      </c>
      <c r="AM537" s="29">
        <v>113</v>
      </c>
      <c r="AN537" s="27">
        <v>32.35</v>
      </c>
      <c r="AO537" s="27">
        <v>108.07</v>
      </c>
      <c r="AP537" s="23">
        <v>69.322999999999993</v>
      </c>
    </row>
    <row r="538" spans="1:42" customFormat="1" x14ac:dyDescent="0.25">
      <c r="A538" s="21">
        <v>206</v>
      </c>
      <c r="B538" s="21">
        <v>9045</v>
      </c>
      <c r="C538" s="22" t="s">
        <v>612</v>
      </c>
      <c r="D538" s="22" t="s">
        <v>43</v>
      </c>
      <c r="E538" s="24">
        <v>42535</v>
      </c>
      <c r="F538" s="21">
        <v>2016</v>
      </c>
      <c r="G538" s="22" t="s">
        <v>204</v>
      </c>
      <c r="H538" s="22" t="s">
        <v>41</v>
      </c>
      <c r="I538" s="21">
        <v>1</v>
      </c>
      <c r="J538" s="22" t="s">
        <v>606</v>
      </c>
      <c r="K538" s="22" t="s">
        <v>613</v>
      </c>
      <c r="L538" s="22" t="s">
        <v>608</v>
      </c>
      <c r="M538" s="22" t="s">
        <v>56</v>
      </c>
      <c r="N538" s="22" t="s">
        <v>227</v>
      </c>
      <c r="O538" s="22" t="s">
        <v>421</v>
      </c>
      <c r="P538" s="22" t="s">
        <v>579</v>
      </c>
      <c r="Q538" s="22" t="s">
        <v>61</v>
      </c>
      <c r="R538" s="26">
        <v>47.34393</v>
      </c>
      <c r="S538" s="26">
        <v>-113.590414</v>
      </c>
      <c r="T538" s="22" t="s">
        <v>43</v>
      </c>
      <c r="U538" s="22" t="s">
        <v>44</v>
      </c>
      <c r="V538" s="27">
        <v>37.908769999999997</v>
      </c>
      <c r="W538" s="22" t="s">
        <v>55</v>
      </c>
      <c r="X538" s="21">
        <v>170</v>
      </c>
      <c r="Y538" s="27">
        <v>14.9</v>
      </c>
      <c r="Z538" s="27">
        <v>141</v>
      </c>
      <c r="AA538" s="23">
        <v>1.39</v>
      </c>
      <c r="AB538" s="27">
        <v>1.0980000000000001</v>
      </c>
      <c r="AC538" s="23">
        <v>0.31800001263618471</v>
      </c>
      <c r="AD538" s="27">
        <v>35.460992907801419</v>
      </c>
      <c r="AE538" s="27">
        <v>33.758865518772858</v>
      </c>
      <c r="AF538" s="27">
        <v>36.54</v>
      </c>
      <c r="AG538" s="27">
        <v>31.65</v>
      </c>
      <c r="AH538" s="25">
        <v>3.5499999999999997E-2</v>
      </c>
      <c r="AI538" s="27">
        <v>9.15</v>
      </c>
      <c r="AJ538" s="27">
        <v>17.82</v>
      </c>
      <c r="AK538" s="27">
        <v>97.06</v>
      </c>
      <c r="AL538" s="27">
        <v>73.53</v>
      </c>
      <c r="AM538" s="29">
        <v>115</v>
      </c>
      <c r="AN538" s="27">
        <v>29.41</v>
      </c>
      <c r="AO538" s="27">
        <v>156.03</v>
      </c>
      <c r="AP538" s="23">
        <v>113.548</v>
      </c>
    </row>
    <row r="539" spans="1:42" customFormat="1" x14ac:dyDescent="0.25">
      <c r="A539" s="21">
        <v>208</v>
      </c>
      <c r="B539" s="21">
        <v>253</v>
      </c>
      <c r="C539" s="22" t="s">
        <v>614</v>
      </c>
      <c r="D539" s="22" t="s">
        <v>43</v>
      </c>
      <c r="E539" s="24">
        <v>38224</v>
      </c>
      <c r="F539" s="21">
        <v>2004</v>
      </c>
      <c r="G539" s="22" t="s">
        <v>204</v>
      </c>
      <c r="H539" s="22" t="s">
        <v>41</v>
      </c>
      <c r="I539" s="21">
        <v>4</v>
      </c>
      <c r="J539" s="22" t="s">
        <v>615</v>
      </c>
      <c r="K539" s="22" t="s">
        <v>616</v>
      </c>
      <c r="L539" s="22" t="s">
        <v>617</v>
      </c>
      <c r="M539" s="22" t="s">
        <v>42</v>
      </c>
      <c r="N539" s="22" t="s">
        <v>227</v>
      </c>
      <c r="O539" s="22" t="s">
        <v>618</v>
      </c>
      <c r="P539" s="22" t="s">
        <v>619</v>
      </c>
      <c r="Q539" s="22" t="s">
        <v>61</v>
      </c>
      <c r="R539" s="26">
        <v>47.106372999999998</v>
      </c>
      <c r="S539" s="26">
        <v>-112.475302</v>
      </c>
      <c r="T539" s="22" t="s">
        <v>43</v>
      </c>
      <c r="U539" s="22" t="s">
        <v>55</v>
      </c>
      <c r="V539" s="27">
        <v>38.868922508763802</v>
      </c>
      <c r="W539" s="22" t="s">
        <v>55</v>
      </c>
      <c r="X539" s="21">
        <v>160</v>
      </c>
      <c r="Y539" s="27">
        <v>3.72</v>
      </c>
      <c r="Z539" s="27">
        <v>180.5</v>
      </c>
      <c r="AA539" s="23">
        <v>0.59299999999999997</v>
      </c>
      <c r="AB539" s="27">
        <v>1.1479999999999999</v>
      </c>
      <c r="AC539" s="23">
        <v>0.44799999594688417</v>
      </c>
      <c r="AD539" s="27">
        <v>55.401662049861493</v>
      </c>
      <c r="AE539" s="27">
        <v>68.808863367730567</v>
      </c>
      <c r="AF539" s="55"/>
      <c r="AG539" s="55"/>
      <c r="AH539" s="25">
        <v>1.6E-2</v>
      </c>
      <c r="AI539" s="27">
        <v>28.18</v>
      </c>
      <c r="AJ539" s="27">
        <v>35.04</v>
      </c>
      <c r="AK539" s="27">
        <v>91.3</v>
      </c>
      <c r="AL539" s="27">
        <v>34.78</v>
      </c>
      <c r="AM539" s="29">
        <v>113</v>
      </c>
      <c r="AN539" s="27">
        <v>20.93</v>
      </c>
      <c r="AO539" s="27">
        <v>83.1</v>
      </c>
      <c r="AP539" s="23">
        <v>12.675000000000001</v>
      </c>
    </row>
    <row r="540" spans="1:42" customFormat="1" x14ac:dyDescent="0.25">
      <c r="A540" s="21">
        <v>208</v>
      </c>
      <c r="B540" s="21">
        <v>4832</v>
      </c>
      <c r="C540" s="22" t="s">
        <v>614</v>
      </c>
      <c r="D540" s="22" t="s">
        <v>43</v>
      </c>
      <c r="E540" s="24">
        <v>40049</v>
      </c>
      <c r="F540" s="21">
        <v>2009</v>
      </c>
      <c r="G540" s="22" t="s">
        <v>204</v>
      </c>
      <c r="H540" s="22" t="s">
        <v>41</v>
      </c>
      <c r="I540" s="21">
        <v>4</v>
      </c>
      <c r="J540" s="22" t="s">
        <v>615</v>
      </c>
      <c r="K540" s="22" t="s">
        <v>616</v>
      </c>
      <c r="L540" s="22" t="s">
        <v>617</v>
      </c>
      <c r="M540" s="22" t="s">
        <v>42</v>
      </c>
      <c r="N540" s="22" t="s">
        <v>227</v>
      </c>
      <c r="O540" s="22" t="s">
        <v>618</v>
      </c>
      <c r="P540" s="22" t="s">
        <v>619</v>
      </c>
      <c r="Q540" s="22" t="s">
        <v>61</v>
      </c>
      <c r="R540" s="26">
        <v>47.106372999999998</v>
      </c>
      <c r="S540" s="26">
        <v>-112.475302</v>
      </c>
      <c r="T540" s="22" t="s">
        <v>43</v>
      </c>
      <c r="U540" s="22" t="s">
        <v>44</v>
      </c>
      <c r="V540" s="27">
        <v>33.267760000000003</v>
      </c>
      <c r="W540" s="22" t="s">
        <v>55</v>
      </c>
      <c r="X540" s="21">
        <v>120</v>
      </c>
      <c r="Y540" s="27">
        <v>5.21</v>
      </c>
      <c r="Z540" s="27">
        <v>168.8</v>
      </c>
      <c r="AA540" s="23">
        <v>0.65800000000000003</v>
      </c>
      <c r="AB540" s="27">
        <v>1.093</v>
      </c>
      <c r="AC540" s="23">
        <v>0.4049999937415123</v>
      </c>
      <c r="AD540" s="27">
        <v>47.393364928909946</v>
      </c>
      <c r="AE540" s="27">
        <v>63.329384083996445</v>
      </c>
      <c r="AF540" s="27">
        <v>13.21</v>
      </c>
      <c r="AG540" s="27">
        <v>19.04</v>
      </c>
      <c r="AH540" s="25">
        <v>1.4999999999999999E-2</v>
      </c>
      <c r="AI540" s="27">
        <v>22.23</v>
      </c>
      <c r="AJ540" s="27">
        <v>33.94</v>
      </c>
      <c r="AK540" s="27">
        <v>90.48</v>
      </c>
      <c r="AL540" s="27">
        <v>78.569999999999993</v>
      </c>
      <c r="AM540" s="29">
        <v>123</v>
      </c>
      <c r="AN540" s="27">
        <v>14.29</v>
      </c>
      <c r="AO540" s="27">
        <v>154.03</v>
      </c>
      <c r="AP540" s="23">
        <v>12.843</v>
      </c>
    </row>
    <row r="541" spans="1:42" customFormat="1" x14ac:dyDescent="0.25">
      <c r="A541" s="21">
        <v>208</v>
      </c>
      <c r="B541" s="21">
        <v>7900</v>
      </c>
      <c r="C541" s="22" t="s">
        <v>614</v>
      </c>
      <c r="D541" s="22" t="s">
        <v>43</v>
      </c>
      <c r="E541" s="24">
        <v>41869</v>
      </c>
      <c r="F541" s="21">
        <v>2014</v>
      </c>
      <c r="G541" s="22" t="s">
        <v>204</v>
      </c>
      <c r="H541" s="22" t="s">
        <v>41</v>
      </c>
      <c r="I541" s="21">
        <v>4</v>
      </c>
      <c r="J541" s="22" t="s">
        <v>615</v>
      </c>
      <c r="K541" s="22" t="s">
        <v>616</v>
      </c>
      <c r="L541" s="22" t="s">
        <v>617</v>
      </c>
      <c r="M541" s="22" t="s">
        <v>42</v>
      </c>
      <c r="N541" s="22" t="s">
        <v>227</v>
      </c>
      <c r="O541" s="22" t="s">
        <v>618</v>
      </c>
      <c r="P541" s="22" t="s">
        <v>619</v>
      </c>
      <c r="Q541" s="22" t="s">
        <v>61</v>
      </c>
      <c r="R541" s="26">
        <v>47.106372999999998</v>
      </c>
      <c r="S541" s="26">
        <v>-112.475302</v>
      </c>
      <c r="T541" s="22" t="s">
        <v>43</v>
      </c>
      <c r="U541" s="22" t="s">
        <v>44</v>
      </c>
      <c r="V541" s="27">
        <v>16.761289999999999</v>
      </c>
      <c r="W541" s="22" t="s">
        <v>55</v>
      </c>
      <c r="X541" s="21">
        <v>100</v>
      </c>
      <c r="Y541" s="27">
        <v>5.99</v>
      </c>
      <c r="Z541" s="27">
        <v>185.5</v>
      </c>
      <c r="AA541" s="23">
        <v>0.62</v>
      </c>
      <c r="AB541" s="27">
        <v>1.173</v>
      </c>
      <c r="AC541" s="23">
        <v>0.39222221573193866</v>
      </c>
      <c r="AD541" s="27">
        <v>48.517520215633425</v>
      </c>
      <c r="AE541" s="27">
        <v>58.706199769382529</v>
      </c>
      <c r="AF541" s="27">
        <v>15.3</v>
      </c>
      <c r="AG541" s="27">
        <v>22.71</v>
      </c>
      <c r="AH541" s="25">
        <v>7.0000000000000001E-3</v>
      </c>
      <c r="AI541" s="27">
        <v>29.32</v>
      </c>
      <c r="AJ541" s="27">
        <v>42.72</v>
      </c>
      <c r="AK541" s="27">
        <v>97.83</v>
      </c>
      <c r="AL541" s="27">
        <v>91.3</v>
      </c>
      <c r="AM541" s="29">
        <v>129</v>
      </c>
      <c r="AN541" s="27">
        <v>10.87</v>
      </c>
      <c r="AO541" s="27">
        <v>107.82</v>
      </c>
      <c r="AP541" s="23">
        <v>8.7409999999999997</v>
      </c>
    </row>
    <row r="542" spans="1:42" customFormat="1" x14ac:dyDescent="0.25">
      <c r="A542" s="21">
        <v>208</v>
      </c>
      <c r="B542" s="21">
        <v>10558</v>
      </c>
      <c r="C542" s="22" t="s">
        <v>614</v>
      </c>
      <c r="D542" s="22" t="s">
        <v>43</v>
      </c>
      <c r="E542" s="24">
        <v>43712</v>
      </c>
      <c r="F542" s="21">
        <v>2019</v>
      </c>
      <c r="G542" s="22" t="s">
        <v>204</v>
      </c>
      <c r="H542" s="22" t="s">
        <v>41</v>
      </c>
      <c r="I542" s="21">
        <v>4</v>
      </c>
      <c r="J542" s="22" t="s">
        <v>615</v>
      </c>
      <c r="K542" s="22" t="s">
        <v>616</v>
      </c>
      <c r="L542" s="22" t="s">
        <v>617</v>
      </c>
      <c r="M542" s="22" t="s">
        <v>42</v>
      </c>
      <c r="N542" s="22" t="s">
        <v>227</v>
      </c>
      <c r="O542" s="22" t="s">
        <v>618</v>
      </c>
      <c r="P542" s="22" t="s">
        <v>619</v>
      </c>
      <c r="Q542" s="22" t="s">
        <v>61</v>
      </c>
      <c r="R542" s="26">
        <v>47.106372999999998</v>
      </c>
      <c r="S542" s="26">
        <v>-112.475302</v>
      </c>
      <c r="T542" s="22" t="s">
        <v>43</v>
      </c>
      <c r="U542" s="22" t="s">
        <v>44</v>
      </c>
      <c r="V542" s="27">
        <v>18.1813598314688</v>
      </c>
      <c r="W542" s="22" t="s">
        <v>55</v>
      </c>
      <c r="X542" s="21">
        <v>150</v>
      </c>
      <c r="Y542" s="27">
        <v>6.14</v>
      </c>
      <c r="Z542" s="27">
        <v>177.4</v>
      </c>
      <c r="AA542" s="23">
        <v>0.81200000000000006</v>
      </c>
      <c r="AB542" s="27">
        <v>1.125</v>
      </c>
      <c r="AC542" s="23">
        <v>0.43111111720403034</v>
      </c>
      <c r="AD542" s="27">
        <v>50.732807215332585</v>
      </c>
      <c r="AE542" s="27">
        <v>94.644871478419418</v>
      </c>
      <c r="AF542" s="27">
        <v>17.399999999999999</v>
      </c>
      <c r="AG542" s="27">
        <v>25.33</v>
      </c>
      <c r="AH542" s="25">
        <v>2E-3</v>
      </c>
      <c r="AI542" s="27">
        <v>100</v>
      </c>
      <c r="AJ542" s="27">
        <v>100</v>
      </c>
      <c r="AK542" s="27">
        <v>100</v>
      </c>
      <c r="AL542" s="27">
        <v>79.55</v>
      </c>
      <c r="AM542" s="29">
        <v>127</v>
      </c>
      <c r="AN542" s="27">
        <v>11.36</v>
      </c>
      <c r="AO542" s="27">
        <v>78.92</v>
      </c>
      <c r="AP542" s="23">
        <v>14.864000000000001</v>
      </c>
    </row>
    <row r="543" spans="1:42" customFormat="1" x14ac:dyDescent="0.25">
      <c r="A543" s="21">
        <v>209</v>
      </c>
      <c r="B543" s="21">
        <v>254</v>
      </c>
      <c r="C543" s="22" t="s">
        <v>614</v>
      </c>
      <c r="D543" s="22" t="s">
        <v>43</v>
      </c>
      <c r="E543" s="24">
        <v>38223</v>
      </c>
      <c r="F543" s="21">
        <v>2004</v>
      </c>
      <c r="G543" s="22" t="s">
        <v>204</v>
      </c>
      <c r="H543" s="22" t="s">
        <v>205</v>
      </c>
      <c r="I543" s="21">
        <v>4</v>
      </c>
      <c r="J543" s="22" t="s">
        <v>615</v>
      </c>
      <c r="K543" s="22" t="s">
        <v>620</v>
      </c>
      <c r="L543" s="22" t="s">
        <v>617</v>
      </c>
      <c r="M543" s="22" t="s">
        <v>42</v>
      </c>
      <c r="N543" s="22" t="s">
        <v>227</v>
      </c>
      <c r="O543" s="22" t="s">
        <v>618</v>
      </c>
      <c r="P543" s="22" t="s">
        <v>619</v>
      </c>
      <c r="Q543" s="22" t="s">
        <v>61</v>
      </c>
      <c r="R543" s="26">
        <v>47.133445000000002</v>
      </c>
      <c r="S543" s="26">
        <v>-112.46230799999999</v>
      </c>
      <c r="T543" s="22" t="s">
        <v>43</v>
      </c>
      <c r="U543" s="22" t="s">
        <v>55</v>
      </c>
      <c r="V543" s="27"/>
      <c r="W543" s="22" t="s">
        <v>55</v>
      </c>
      <c r="X543" s="30"/>
      <c r="Y543" s="27">
        <v>3.7</v>
      </c>
      <c r="Z543" s="27">
        <v>124</v>
      </c>
      <c r="AA543" s="23">
        <v>1.403</v>
      </c>
      <c r="AB543" s="27">
        <v>1.363</v>
      </c>
      <c r="AC543" s="56"/>
      <c r="AD543" s="55"/>
      <c r="AE543" s="55"/>
      <c r="AF543" s="55"/>
      <c r="AG543" s="55"/>
      <c r="AH543" s="60"/>
      <c r="AI543" s="55"/>
      <c r="AJ543" s="55"/>
      <c r="AK543" s="27">
        <v>100</v>
      </c>
      <c r="AL543" s="27">
        <v>35.71</v>
      </c>
      <c r="AM543" s="29">
        <v>130</v>
      </c>
      <c r="AN543" s="27">
        <v>10</v>
      </c>
      <c r="AO543" s="55"/>
      <c r="AP543" s="56"/>
    </row>
    <row r="544" spans="1:42" customFormat="1" x14ac:dyDescent="0.25">
      <c r="A544" s="21">
        <v>209</v>
      </c>
      <c r="B544" s="21">
        <v>4833</v>
      </c>
      <c r="C544" s="22" t="s">
        <v>614</v>
      </c>
      <c r="D544" s="22" t="s">
        <v>43</v>
      </c>
      <c r="E544" s="24">
        <v>40049</v>
      </c>
      <c r="F544" s="21">
        <v>2009</v>
      </c>
      <c r="G544" s="22" t="s">
        <v>204</v>
      </c>
      <c r="H544" s="22" t="s">
        <v>205</v>
      </c>
      <c r="I544" s="21">
        <v>4</v>
      </c>
      <c r="J544" s="22" t="s">
        <v>615</v>
      </c>
      <c r="K544" s="22" t="s">
        <v>620</v>
      </c>
      <c r="L544" s="22" t="s">
        <v>617</v>
      </c>
      <c r="M544" s="22" t="s">
        <v>42</v>
      </c>
      <c r="N544" s="22" t="s">
        <v>227</v>
      </c>
      <c r="O544" s="22" t="s">
        <v>618</v>
      </c>
      <c r="P544" s="22" t="s">
        <v>619</v>
      </c>
      <c r="Q544" s="22" t="s">
        <v>61</v>
      </c>
      <c r="R544" s="26">
        <v>47.133445000000002</v>
      </c>
      <c r="S544" s="26">
        <v>-112.46230799999999</v>
      </c>
      <c r="T544" s="22" t="s">
        <v>43</v>
      </c>
      <c r="U544" s="22" t="s">
        <v>209</v>
      </c>
      <c r="V544" s="27"/>
      <c r="W544" s="22" t="s">
        <v>55</v>
      </c>
      <c r="X544" s="30"/>
      <c r="Y544" s="27">
        <v>4.6100000000000003</v>
      </c>
      <c r="Z544" s="27">
        <v>118</v>
      </c>
      <c r="AA544" s="23">
        <v>1.381</v>
      </c>
      <c r="AB544" s="27">
        <v>1.6859999999999999</v>
      </c>
      <c r="AC544" s="23">
        <v>0</v>
      </c>
      <c r="AD544" s="27">
        <v>0</v>
      </c>
      <c r="AE544" s="27">
        <v>0</v>
      </c>
      <c r="AF544" s="27">
        <v>18.989999999999998</v>
      </c>
      <c r="AG544" s="55"/>
      <c r="AH544" s="60"/>
      <c r="AI544" s="55"/>
      <c r="AJ544" s="55"/>
      <c r="AK544" s="27">
        <v>100</v>
      </c>
      <c r="AL544" s="27">
        <v>60</v>
      </c>
      <c r="AM544" s="29">
        <v>130</v>
      </c>
      <c r="AN544" s="27">
        <v>25</v>
      </c>
      <c r="AO544" s="55"/>
      <c r="AP544" s="56"/>
    </row>
    <row r="545" spans="1:42" customFormat="1" x14ac:dyDescent="0.25">
      <c r="A545" s="21">
        <v>209</v>
      </c>
      <c r="B545" s="21">
        <v>7901</v>
      </c>
      <c r="C545" s="22" t="s">
        <v>614</v>
      </c>
      <c r="D545" s="22" t="s">
        <v>43</v>
      </c>
      <c r="E545" s="24">
        <v>41869</v>
      </c>
      <c r="F545" s="21">
        <v>2014</v>
      </c>
      <c r="G545" s="22" t="s">
        <v>204</v>
      </c>
      <c r="H545" s="22" t="s">
        <v>205</v>
      </c>
      <c r="I545" s="21">
        <v>4</v>
      </c>
      <c r="J545" s="22" t="s">
        <v>615</v>
      </c>
      <c r="K545" s="22" t="s">
        <v>620</v>
      </c>
      <c r="L545" s="22" t="s">
        <v>617</v>
      </c>
      <c r="M545" s="22" t="s">
        <v>42</v>
      </c>
      <c r="N545" s="22" t="s">
        <v>227</v>
      </c>
      <c r="O545" s="22" t="s">
        <v>618</v>
      </c>
      <c r="P545" s="22" t="s">
        <v>619</v>
      </c>
      <c r="Q545" s="22" t="s">
        <v>61</v>
      </c>
      <c r="R545" s="26">
        <v>47.133445000000002</v>
      </c>
      <c r="S545" s="26">
        <v>-112.46230799999999</v>
      </c>
      <c r="T545" s="22" t="s">
        <v>43</v>
      </c>
      <c r="U545" s="22" t="s">
        <v>53</v>
      </c>
      <c r="V545" s="27">
        <v>0.43428949999999999</v>
      </c>
      <c r="W545" s="22" t="s">
        <v>55</v>
      </c>
      <c r="X545" s="21">
        <v>160</v>
      </c>
      <c r="Y545" s="27">
        <v>4.2699999999999996</v>
      </c>
      <c r="Z545" s="27">
        <v>121</v>
      </c>
      <c r="AA545" s="23">
        <v>1.264</v>
      </c>
      <c r="AB545" s="27">
        <v>1.1659999999999999</v>
      </c>
      <c r="AC545" s="23">
        <v>0.15666666254401207</v>
      </c>
      <c r="AD545" s="27">
        <v>24.793388429752067</v>
      </c>
      <c r="AE545" s="27">
        <v>8.677685950413224</v>
      </c>
      <c r="AF545" s="27">
        <v>14.49</v>
      </c>
      <c r="AG545" s="27">
        <v>21.62</v>
      </c>
      <c r="AH545" s="25">
        <v>1.6E-2</v>
      </c>
      <c r="AI545" s="27">
        <v>18.68</v>
      </c>
      <c r="AJ545" s="27">
        <v>21.58</v>
      </c>
      <c r="AK545" s="27">
        <v>97.5</v>
      </c>
      <c r="AL545" s="27">
        <v>65</v>
      </c>
      <c r="AM545" s="29">
        <v>139</v>
      </c>
      <c r="AN545" s="27">
        <v>7.5</v>
      </c>
      <c r="AO545" s="27">
        <v>24.79</v>
      </c>
      <c r="AP545" s="23">
        <v>1.579</v>
      </c>
    </row>
    <row r="546" spans="1:42" customFormat="1" x14ac:dyDescent="0.25">
      <c r="A546" s="21">
        <v>210</v>
      </c>
      <c r="B546" s="21">
        <v>255</v>
      </c>
      <c r="C546" s="22" t="s">
        <v>206</v>
      </c>
      <c r="D546" s="22" t="s">
        <v>207</v>
      </c>
      <c r="E546" s="24">
        <v>37132</v>
      </c>
      <c r="F546" s="21">
        <v>2001</v>
      </c>
      <c r="G546" s="22" t="s">
        <v>204</v>
      </c>
      <c r="H546" s="22" t="s">
        <v>210</v>
      </c>
      <c r="I546" s="21">
        <v>4</v>
      </c>
      <c r="J546" s="22" t="s">
        <v>621</v>
      </c>
      <c r="K546" s="22" t="s">
        <v>622</v>
      </c>
      <c r="L546" s="22" t="s">
        <v>617</v>
      </c>
      <c r="M546" s="22" t="s">
        <v>46</v>
      </c>
      <c r="N546" s="22" t="s">
        <v>227</v>
      </c>
      <c r="O546" s="22" t="s">
        <v>618</v>
      </c>
      <c r="P546" s="22" t="s">
        <v>619</v>
      </c>
      <c r="Q546" s="22" t="s">
        <v>61</v>
      </c>
      <c r="R546" s="26">
        <v>47.121805999999999</v>
      </c>
      <c r="S546" s="26">
        <v>-112.806327</v>
      </c>
      <c r="T546" s="22" t="s">
        <v>207</v>
      </c>
      <c r="U546" s="22" t="s">
        <v>55</v>
      </c>
      <c r="V546" s="27"/>
      <c r="W546" s="22" t="s">
        <v>55</v>
      </c>
      <c r="X546" s="21">
        <v>100</v>
      </c>
      <c r="Y546" s="27">
        <v>5.51</v>
      </c>
      <c r="Z546" s="27">
        <v>127</v>
      </c>
      <c r="AA546" s="23">
        <v>0.65400000000000003</v>
      </c>
      <c r="AB546" s="27">
        <v>1.403</v>
      </c>
      <c r="AC546" s="23">
        <v>0.44714285220418659</v>
      </c>
      <c r="AD546" s="27">
        <v>55.118110236220474</v>
      </c>
      <c r="AE546" s="27">
        <v>57.716535583255805</v>
      </c>
      <c r="AF546" s="27">
        <v>26.57</v>
      </c>
      <c r="AG546" s="27">
        <v>65.569999999999993</v>
      </c>
      <c r="AH546" s="25">
        <v>4.7E-2</v>
      </c>
      <c r="AI546" s="55"/>
      <c r="AJ546" s="55"/>
      <c r="AK546" s="27">
        <v>54.55</v>
      </c>
      <c r="AL546" s="27">
        <v>43.18</v>
      </c>
      <c r="AM546" s="29">
        <v>115</v>
      </c>
      <c r="AN546" s="27">
        <v>28.21</v>
      </c>
      <c r="AO546" s="27">
        <v>212.6</v>
      </c>
      <c r="AP546" s="23">
        <v>24.225999999999999</v>
      </c>
    </row>
    <row r="547" spans="1:42" customFormat="1" x14ac:dyDescent="0.25">
      <c r="A547" s="21">
        <v>210</v>
      </c>
      <c r="B547" s="21">
        <v>257</v>
      </c>
      <c r="C547" s="22" t="s">
        <v>206</v>
      </c>
      <c r="D547" s="22" t="s">
        <v>207</v>
      </c>
      <c r="E547" s="24">
        <v>37509</v>
      </c>
      <c r="F547" s="21">
        <v>2002</v>
      </c>
      <c r="G547" s="22" t="s">
        <v>204</v>
      </c>
      <c r="H547" s="22" t="s">
        <v>210</v>
      </c>
      <c r="I547" s="21">
        <v>4</v>
      </c>
      <c r="J547" s="22" t="s">
        <v>621</v>
      </c>
      <c r="K547" s="22" t="s">
        <v>622</v>
      </c>
      <c r="L547" s="22" t="s">
        <v>617</v>
      </c>
      <c r="M547" s="22" t="s">
        <v>46</v>
      </c>
      <c r="N547" s="22" t="s">
        <v>227</v>
      </c>
      <c r="O547" s="22" t="s">
        <v>618</v>
      </c>
      <c r="P547" s="22" t="s">
        <v>619</v>
      </c>
      <c r="Q547" s="22" t="s">
        <v>61</v>
      </c>
      <c r="R547" s="26">
        <v>47.121805999999999</v>
      </c>
      <c r="S547" s="26">
        <v>-112.806327</v>
      </c>
      <c r="T547" s="22" t="s">
        <v>207</v>
      </c>
      <c r="U547" s="22" t="s">
        <v>55</v>
      </c>
      <c r="V547" s="27">
        <v>46.337506635659103</v>
      </c>
      <c r="W547" s="22" t="s">
        <v>55</v>
      </c>
      <c r="X547" s="21">
        <v>70</v>
      </c>
      <c r="Y547" s="27">
        <v>5.23</v>
      </c>
      <c r="Z547" s="27">
        <v>127.5</v>
      </c>
      <c r="AA547" s="23">
        <v>0.71399999999999997</v>
      </c>
      <c r="AB547" s="27">
        <v>1.3169999999999999</v>
      </c>
      <c r="AC547" s="23">
        <v>0.44333331286907196</v>
      </c>
      <c r="AD547" s="27">
        <v>47.058823529411761</v>
      </c>
      <c r="AE547" s="27">
        <v>52.235294416839004</v>
      </c>
      <c r="AF547" s="27">
        <v>34.42</v>
      </c>
      <c r="AG547" s="27">
        <v>47.07</v>
      </c>
      <c r="AH547" s="25">
        <v>3.7999999999999999E-2</v>
      </c>
      <c r="AI547" s="55"/>
      <c r="AJ547" s="27">
        <v>24.75</v>
      </c>
      <c r="AK547" s="27">
        <v>95.24</v>
      </c>
      <c r="AL547" s="27">
        <v>40.479999999999997</v>
      </c>
      <c r="AM547" s="29">
        <v>126</v>
      </c>
      <c r="AN547" s="27">
        <v>21.95</v>
      </c>
      <c r="AO547" s="27">
        <v>219.61</v>
      </c>
      <c r="AP547" s="23">
        <v>24.045999999999999</v>
      </c>
    </row>
    <row r="548" spans="1:42" customFormat="1" x14ac:dyDescent="0.25">
      <c r="A548" s="21">
        <v>210</v>
      </c>
      <c r="B548" s="21">
        <v>258</v>
      </c>
      <c r="C548" s="22" t="s">
        <v>206</v>
      </c>
      <c r="D548" s="22" t="s">
        <v>207</v>
      </c>
      <c r="E548" s="24">
        <v>37805</v>
      </c>
      <c r="F548" s="21">
        <v>2003</v>
      </c>
      <c r="G548" s="22" t="s">
        <v>204</v>
      </c>
      <c r="H548" s="22" t="s">
        <v>210</v>
      </c>
      <c r="I548" s="21">
        <v>4</v>
      </c>
      <c r="J548" s="22" t="s">
        <v>621</v>
      </c>
      <c r="K548" s="22" t="s">
        <v>622</v>
      </c>
      <c r="L548" s="22" t="s">
        <v>617</v>
      </c>
      <c r="M548" s="22" t="s">
        <v>46</v>
      </c>
      <c r="N548" s="22" t="s">
        <v>227</v>
      </c>
      <c r="O548" s="22" t="s">
        <v>618</v>
      </c>
      <c r="P548" s="22" t="s">
        <v>619</v>
      </c>
      <c r="Q548" s="22" t="s">
        <v>61</v>
      </c>
      <c r="R548" s="26">
        <v>47.121805999999999</v>
      </c>
      <c r="S548" s="26">
        <v>-112.806327</v>
      </c>
      <c r="T548" s="22" t="s">
        <v>207</v>
      </c>
      <c r="U548" s="22" t="s">
        <v>55</v>
      </c>
      <c r="V548" s="27"/>
      <c r="W548" s="22" t="s">
        <v>55</v>
      </c>
      <c r="X548" s="21">
        <v>50</v>
      </c>
      <c r="Y548" s="27">
        <v>6.83</v>
      </c>
      <c r="Z548" s="27">
        <v>178.9</v>
      </c>
      <c r="AA548" s="23">
        <v>0.94499999999999995</v>
      </c>
      <c r="AB548" s="27">
        <v>1.58</v>
      </c>
      <c r="AC548" s="23">
        <v>0.44375000521540642</v>
      </c>
      <c r="AD548" s="27">
        <v>44.717719396310784</v>
      </c>
      <c r="AE548" s="27">
        <v>53.996645318122461</v>
      </c>
      <c r="AF548" s="27">
        <v>23.32</v>
      </c>
      <c r="AG548" s="27">
        <v>47.27</v>
      </c>
      <c r="AH548" s="25">
        <v>3.5999999999999997E-2</v>
      </c>
      <c r="AI548" s="27">
        <v>2.17</v>
      </c>
      <c r="AJ548" s="27">
        <v>5.67</v>
      </c>
      <c r="AK548" s="27">
        <v>95.45</v>
      </c>
      <c r="AL548" s="27">
        <v>36.36</v>
      </c>
      <c r="AM548" s="29">
        <v>104</v>
      </c>
      <c r="AN548" s="27">
        <v>37.5</v>
      </c>
      <c r="AO548" s="55"/>
      <c r="AP548" s="56"/>
    </row>
    <row r="549" spans="1:42" customFormat="1" x14ac:dyDescent="0.25">
      <c r="A549" s="21">
        <v>210</v>
      </c>
      <c r="B549" s="21">
        <v>259</v>
      </c>
      <c r="C549" s="22" t="s">
        <v>206</v>
      </c>
      <c r="D549" s="22" t="s">
        <v>207</v>
      </c>
      <c r="E549" s="24">
        <v>38195</v>
      </c>
      <c r="F549" s="21">
        <v>2004</v>
      </c>
      <c r="G549" s="22" t="s">
        <v>204</v>
      </c>
      <c r="H549" s="22" t="s">
        <v>210</v>
      </c>
      <c r="I549" s="21">
        <v>4</v>
      </c>
      <c r="J549" s="22" t="s">
        <v>621</v>
      </c>
      <c r="K549" s="22" t="s">
        <v>622</v>
      </c>
      <c r="L549" s="22" t="s">
        <v>617</v>
      </c>
      <c r="M549" s="22" t="s">
        <v>46</v>
      </c>
      <c r="N549" s="22" t="s">
        <v>227</v>
      </c>
      <c r="O549" s="22" t="s">
        <v>618</v>
      </c>
      <c r="P549" s="22" t="s">
        <v>619</v>
      </c>
      <c r="Q549" s="22" t="s">
        <v>61</v>
      </c>
      <c r="R549" s="26">
        <v>47.121805999999999</v>
      </c>
      <c r="S549" s="26">
        <v>-112.806327</v>
      </c>
      <c r="T549" s="22" t="s">
        <v>207</v>
      </c>
      <c r="U549" s="22" t="s">
        <v>55</v>
      </c>
      <c r="V549" s="27">
        <v>62.7606699781429</v>
      </c>
      <c r="W549" s="22" t="s">
        <v>55</v>
      </c>
      <c r="X549" s="21">
        <v>80</v>
      </c>
      <c r="Y549" s="27">
        <v>5.58</v>
      </c>
      <c r="Z549" s="27">
        <v>187.6</v>
      </c>
      <c r="AA549" s="23">
        <v>0.90600000000000003</v>
      </c>
      <c r="AB549" s="27">
        <v>1.6759999999999999</v>
      </c>
      <c r="AC549" s="23">
        <v>0.42111111846235061</v>
      </c>
      <c r="AD549" s="27">
        <v>47.974413646055439</v>
      </c>
      <c r="AE549" s="27">
        <v>58.475479134110245</v>
      </c>
      <c r="AF549" s="55"/>
      <c r="AG549" s="55"/>
      <c r="AH549" s="25">
        <v>0.03</v>
      </c>
      <c r="AI549" s="27">
        <v>6.5</v>
      </c>
      <c r="AJ549" s="27">
        <v>13.17</v>
      </c>
      <c r="AK549" s="27">
        <v>100</v>
      </c>
      <c r="AL549" s="27">
        <v>52.17</v>
      </c>
      <c r="AM549" s="29">
        <v>106</v>
      </c>
      <c r="AN549" s="27">
        <v>29.73</v>
      </c>
      <c r="AO549" s="27">
        <v>250.53</v>
      </c>
      <c r="AP549" s="23">
        <v>18.672999999999998</v>
      </c>
    </row>
    <row r="550" spans="1:42" x14ac:dyDescent="0.25">
      <c r="A550" s="21">
        <v>210</v>
      </c>
      <c r="B550" s="21">
        <v>1836</v>
      </c>
      <c r="C550" s="22" t="s">
        <v>206</v>
      </c>
      <c r="D550" s="22" t="s">
        <v>207</v>
      </c>
      <c r="E550" s="24">
        <v>38563</v>
      </c>
      <c r="F550" s="21">
        <v>2005</v>
      </c>
      <c r="G550" s="22" t="s">
        <v>204</v>
      </c>
      <c r="H550" s="22" t="s">
        <v>210</v>
      </c>
      <c r="I550" s="21">
        <v>4</v>
      </c>
      <c r="J550" s="22" t="s">
        <v>621</v>
      </c>
      <c r="K550" s="22" t="s">
        <v>622</v>
      </c>
      <c r="L550" s="22" t="s">
        <v>617</v>
      </c>
      <c r="M550" s="22" t="s">
        <v>46</v>
      </c>
      <c r="N550" s="22" t="s">
        <v>227</v>
      </c>
      <c r="O550" s="22" t="s">
        <v>618</v>
      </c>
      <c r="P550" s="22" t="s">
        <v>619</v>
      </c>
      <c r="Q550" s="22" t="s">
        <v>61</v>
      </c>
      <c r="R550" s="26">
        <v>47.121805999999999</v>
      </c>
      <c r="S550" s="26">
        <v>-112.806327</v>
      </c>
      <c r="T550" s="22" t="s">
        <v>207</v>
      </c>
      <c r="U550" s="22" t="s">
        <v>55</v>
      </c>
      <c r="V550" s="27">
        <v>61.776919999999997</v>
      </c>
      <c r="W550" s="22" t="s">
        <v>55</v>
      </c>
      <c r="X550" s="21">
        <v>80</v>
      </c>
      <c r="Y550" s="27">
        <v>6.35</v>
      </c>
      <c r="Z550" s="27">
        <v>190</v>
      </c>
      <c r="AA550" s="23">
        <v>0.753</v>
      </c>
      <c r="AB550" s="27">
        <v>1.6519999999999999</v>
      </c>
      <c r="AC550" s="23">
        <v>0.3822222153345744</v>
      </c>
      <c r="AD550" s="27">
        <v>47.368421052631582</v>
      </c>
      <c r="AE550" s="27">
        <v>55.894735737850787</v>
      </c>
      <c r="AF550" s="27">
        <v>22.91</v>
      </c>
      <c r="AG550" s="27">
        <v>43.06</v>
      </c>
      <c r="AH550" s="25">
        <v>3.2000000000000001E-2</v>
      </c>
      <c r="AI550" s="27">
        <v>5.04</v>
      </c>
      <c r="AJ550" s="27">
        <v>8.9600000000000009</v>
      </c>
      <c r="AK550" s="27">
        <v>91.67</v>
      </c>
      <c r="AL550" s="27">
        <v>56.25</v>
      </c>
      <c r="AM550" s="29">
        <v>106</v>
      </c>
      <c r="AN550" s="27">
        <v>35</v>
      </c>
      <c r="AO550" s="27">
        <v>236.84</v>
      </c>
      <c r="AP550" s="23">
        <v>24.786999999999999</v>
      </c>
    </row>
    <row r="551" spans="1:42" customFormat="1" x14ac:dyDescent="0.25">
      <c r="A551" s="21">
        <v>210</v>
      </c>
      <c r="B551" s="21">
        <v>2201</v>
      </c>
      <c r="C551" s="22" t="s">
        <v>206</v>
      </c>
      <c r="D551" s="22" t="s">
        <v>207</v>
      </c>
      <c r="E551" s="24">
        <v>38927</v>
      </c>
      <c r="F551" s="21">
        <v>2006</v>
      </c>
      <c r="G551" s="22" t="s">
        <v>204</v>
      </c>
      <c r="H551" s="22" t="s">
        <v>210</v>
      </c>
      <c r="I551" s="21">
        <v>4</v>
      </c>
      <c r="J551" s="22" t="s">
        <v>621</v>
      </c>
      <c r="K551" s="22" t="s">
        <v>622</v>
      </c>
      <c r="L551" s="22" t="s">
        <v>617</v>
      </c>
      <c r="M551" s="22" t="s">
        <v>46</v>
      </c>
      <c r="N551" s="22" t="s">
        <v>227</v>
      </c>
      <c r="O551" s="22" t="s">
        <v>618</v>
      </c>
      <c r="P551" s="22" t="s">
        <v>619</v>
      </c>
      <c r="Q551" s="22" t="s">
        <v>61</v>
      </c>
      <c r="R551" s="26">
        <v>47.121805999999999</v>
      </c>
      <c r="S551" s="26">
        <v>-112.806327</v>
      </c>
      <c r="T551" s="22" t="s">
        <v>207</v>
      </c>
      <c r="U551" s="22" t="s">
        <v>44</v>
      </c>
      <c r="V551" s="27">
        <v>56.41075</v>
      </c>
      <c r="W551" s="22" t="s">
        <v>55</v>
      </c>
      <c r="X551" s="21">
        <v>80</v>
      </c>
      <c r="Y551" s="27">
        <v>6.62</v>
      </c>
      <c r="Z551" s="27">
        <v>192.6</v>
      </c>
      <c r="AA551" s="23">
        <v>0.85199999999999998</v>
      </c>
      <c r="AB551" s="27">
        <v>1.5069999999999999</v>
      </c>
      <c r="AC551" s="23">
        <v>0.32777778307596844</v>
      </c>
      <c r="AD551" s="27">
        <v>46.728971962616818</v>
      </c>
      <c r="AE551" s="27">
        <v>50.882657864135872</v>
      </c>
      <c r="AF551" s="27">
        <v>20.440000000000001</v>
      </c>
      <c r="AG551" s="27">
        <v>56.11</v>
      </c>
      <c r="AH551" s="25">
        <v>4.7E-2</v>
      </c>
      <c r="AI551" s="27">
        <v>5.68</v>
      </c>
      <c r="AJ551" s="27">
        <v>6.87</v>
      </c>
      <c r="AK551" s="27">
        <v>97.92</v>
      </c>
      <c r="AL551" s="27">
        <v>75</v>
      </c>
      <c r="AM551" s="29">
        <v>118</v>
      </c>
      <c r="AN551" s="27">
        <v>27.91</v>
      </c>
      <c r="AO551" s="27">
        <v>223.26</v>
      </c>
      <c r="AP551" s="23">
        <v>29.271000000000001</v>
      </c>
    </row>
    <row r="552" spans="1:42" customFormat="1" x14ac:dyDescent="0.25">
      <c r="A552" s="21">
        <v>210</v>
      </c>
      <c r="B552" s="21">
        <v>4140</v>
      </c>
      <c r="C552" s="22" t="s">
        <v>206</v>
      </c>
      <c r="D552" s="22" t="s">
        <v>207</v>
      </c>
      <c r="E552" s="24">
        <v>39665</v>
      </c>
      <c r="F552" s="21">
        <v>2008</v>
      </c>
      <c r="G552" s="22" t="s">
        <v>204</v>
      </c>
      <c r="H552" s="22" t="s">
        <v>210</v>
      </c>
      <c r="I552" s="21">
        <v>4</v>
      </c>
      <c r="J552" s="22" t="s">
        <v>621</v>
      </c>
      <c r="K552" s="22" t="s">
        <v>622</v>
      </c>
      <c r="L552" s="22" t="s">
        <v>617</v>
      </c>
      <c r="M552" s="22" t="s">
        <v>46</v>
      </c>
      <c r="N552" s="22" t="s">
        <v>227</v>
      </c>
      <c r="O552" s="22" t="s">
        <v>618</v>
      </c>
      <c r="P552" s="22" t="s">
        <v>619</v>
      </c>
      <c r="Q552" s="22" t="s">
        <v>61</v>
      </c>
      <c r="R552" s="26">
        <v>47.121805999999999</v>
      </c>
      <c r="S552" s="26">
        <v>-112.806327</v>
      </c>
      <c r="T552" s="22" t="s">
        <v>207</v>
      </c>
      <c r="U552" s="22" t="s">
        <v>44</v>
      </c>
      <c r="V552" s="27">
        <v>56.656999999999996</v>
      </c>
      <c r="W552" s="22" t="s">
        <v>55</v>
      </c>
      <c r="X552" s="21">
        <v>70</v>
      </c>
      <c r="Y552" s="27">
        <v>7.93</v>
      </c>
      <c r="Z552" s="27">
        <v>178.5</v>
      </c>
      <c r="AA552" s="23">
        <v>0.90200000000000002</v>
      </c>
      <c r="AB552" s="27">
        <v>1.6679999999999999</v>
      </c>
      <c r="AC552" s="23">
        <v>0.41874999925494194</v>
      </c>
      <c r="AD552" s="27">
        <v>44.817927170868344</v>
      </c>
      <c r="AE552" s="27">
        <v>51.148459223472109</v>
      </c>
      <c r="AF552" s="27">
        <v>20.67</v>
      </c>
      <c r="AG552" s="27">
        <v>57.1</v>
      </c>
      <c r="AH552" s="25">
        <v>3.5000000000000003E-2</v>
      </c>
      <c r="AI552" s="27">
        <v>4.17</v>
      </c>
      <c r="AJ552" s="27">
        <v>13.42</v>
      </c>
      <c r="AK552" s="27">
        <v>95.24</v>
      </c>
      <c r="AL552" s="27">
        <v>54.76</v>
      </c>
      <c r="AM552" s="29">
        <v>113</v>
      </c>
      <c r="AN552" s="27">
        <v>28.21</v>
      </c>
      <c r="AO552" s="27">
        <v>212.89</v>
      </c>
      <c r="AP552" s="23">
        <v>18.550999999999998</v>
      </c>
    </row>
    <row r="553" spans="1:42" customFormat="1" x14ac:dyDescent="0.25">
      <c r="A553" s="21">
        <v>210</v>
      </c>
      <c r="B553" s="21">
        <v>4834</v>
      </c>
      <c r="C553" s="22" t="s">
        <v>206</v>
      </c>
      <c r="D553" s="22" t="s">
        <v>207</v>
      </c>
      <c r="E553" s="24">
        <v>40016</v>
      </c>
      <c r="F553" s="21">
        <v>2009</v>
      </c>
      <c r="G553" s="22" t="s">
        <v>204</v>
      </c>
      <c r="H553" s="22" t="s">
        <v>210</v>
      </c>
      <c r="I553" s="21">
        <v>4</v>
      </c>
      <c r="J553" s="22" t="s">
        <v>621</v>
      </c>
      <c r="K553" s="22" t="s">
        <v>622</v>
      </c>
      <c r="L553" s="22" t="s">
        <v>617</v>
      </c>
      <c r="M553" s="22" t="s">
        <v>46</v>
      </c>
      <c r="N553" s="22" t="s">
        <v>227</v>
      </c>
      <c r="O553" s="22" t="s">
        <v>618</v>
      </c>
      <c r="P553" s="22" t="s">
        <v>619</v>
      </c>
      <c r="Q553" s="22" t="s">
        <v>61</v>
      </c>
      <c r="R553" s="26">
        <v>47.121805999999999</v>
      </c>
      <c r="S553" s="26">
        <v>-112.806327</v>
      </c>
      <c r="T553" s="22" t="s">
        <v>207</v>
      </c>
      <c r="U553" s="22" t="s">
        <v>44</v>
      </c>
      <c r="V553" s="27">
        <v>67.552120000000002</v>
      </c>
      <c r="W553" s="22" t="s">
        <v>55</v>
      </c>
      <c r="X553" s="21">
        <v>80</v>
      </c>
      <c r="Y553" s="27">
        <v>6.08</v>
      </c>
      <c r="Z553" s="27">
        <v>173.9</v>
      </c>
      <c r="AA553" s="23">
        <v>0.65</v>
      </c>
      <c r="AB553" s="27">
        <v>1.3779999999999999</v>
      </c>
      <c r="AC553" s="23">
        <v>0.37750000506639481</v>
      </c>
      <c r="AD553" s="27">
        <v>46.003450258769405</v>
      </c>
      <c r="AE553" s="27">
        <v>51.063830445318679</v>
      </c>
      <c r="AF553" s="27">
        <v>13.09</v>
      </c>
      <c r="AG553" s="27">
        <v>19.899999999999999</v>
      </c>
      <c r="AH553" s="25">
        <v>4.3999999999999997E-2</v>
      </c>
      <c r="AI553" s="27">
        <v>4.5</v>
      </c>
      <c r="AJ553" s="27">
        <v>6</v>
      </c>
      <c r="AK553" s="27">
        <v>100</v>
      </c>
      <c r="AL553" s="27">
        <v>47.73</v>
      </c>
      <c r="AM553" s="29">
        <v>101</v>
      </c>
      <c r="AN553" s="27">
        <v>40.54</v>
      </c>
      <c r="AO553" s="27">
        <v>247.27</v>
      </c>
      <c r="AP553" s="23">
        <v>18.091999999999999</v>
      </c>
    </row>
    <row r="554" spans="1:42" customFormat="1" x14ac:dyDescent="0.25">
      <c r="A554" s="21">
        <v>210</v>
      </c>
      <c r="B554" s="21">
        <v>5675</v>
      </c>
      <c r="C554" s="22" t="s">
        <v>206</v>
      </c>
      <c r="D554" s="22" t="s">
        <v>207</v>
      </c>
      <c r="E554" s="24">
        <v>40380</v>
      </c>
      <c r="F554" s="21">
        <v>2010</v>
      </c>
      <c r="G554" s="22" t="s">
        <v>204</v>
      </c>
      <c r="H554" s="22" t="s">
        <v>210</v>
      </c>
      <c r="I554" s="21">
        <v>4</v>
      </c>
      <c r="J554" s="22" t="s">
        <v>621</v>
      </c>
      <c r="K554" s="22" t="s">
        <v>622</v>
      </c>
      <c r="L554" s="22" t="s">
        <v>617</v>
      </c>
      <c r="M554" s="22" t="s">
        <v>46</v>
      </c>
      <c r="N554" s="22" t="s">
        <v>227</v>
      </c>
      <c r="O554" s="22" t="s">
        <v>618</v>
      </c>
      <c r="P554" s="22" t="s">
        <v>619</v>
      </c>
      <c r="Q554" s="22" t="s">
        <v>61</v>
      </c>
      <c r="R554" s="26">
        <v>47.121805999999999</v>
      </c>
      <c r="S554" s="26">
        <v>-112.806327</v>
      </c>
      <c r="T554" s="22" t="s">
        <v>207</v>
      </c>
      <c r="U554" s="22" t="s">
        <v>44</v>
      </c>
      <c r="V554" s="27">
        <v>68.970470000000006</v>
      </c>
      <c r="W554" s="22" t="s">
        <v>55</v>
      </c>
      <c r="X554" s="21">
        <v>70</v>
      </c>
      <c r="Y554" s="27">
        <v>6.85</v>
      </c>
      <c r="Z554" s="27">
        <v>171.7</v>
      </c>
      <c r="AA554" s="23">
        <v>0.96099999999999997</v>
      </c>
      <c r="AB554" s="27">
        <v>1.599</v>
      </c>
      <c r="AC554" s="23">
        <v>0.47749999165534973</v>
      </c>
      <c r="AD554" s="27">
        <v>46.592894583576012</v>
      </c>
      <c r="AE554" s="27">
        <v>62.026791192100852</v>
      </c>
      <c r="AF554" s="27">
        <v>17.010000000000002</v>
      </c>
      <c r="AG554" s="27">
        <v>24.13</v>
      </c>
      <c r="AH554" s="25">
        <v>2.9000000000000001E-2</v>
      </c>
      <c r="AI554" s="27">
        <v>1.1000000000000001</v>
      </c>
      <c r="AJ554" s="27">
        <v>3.22</v>
      </c>
      <c r="AK554" s="27">
        <v>97.62</v>
      </c>
      <c r="AL554" s="27">
        <v>71.430000000000007</v>
      </c>
      <c r="AM554" s="29">
        <v>110</v>
      </c>
      <c r="AN554" s="27">
        <v>35.9</v>
      </c>
      <c r="AO554" s="27">
        <v>192.2</v>
      </c>
      <c r="AP554" s="23">
        <v>20.332000000000001</v>
      </c>
    </row>
    <row r="555" spans="1:42" customFormat="1" x14ac:dyDescent="0.25">
      <c r="A555" s="21">
        <v>210</v>
      </c>
      <c r="B555" s="21">
        <v>6008</v>
      </c>
      <c r="C555" s="22" t="s">
        <v>206</v>
      </c>
      <c r="D555" s="22" t="s">
        <v>207</v>
      </c>
      <c r="E555" s="24">
        <v>40787</v>
      </c>
      <c r="F555" s="21">
        <v>2011</v>
      </c>
      <c r="G555" s="22" t="s">
        <v>204</v>
      </c>
      <c r="H555" s="22" t="s">
        <v>210</v>
      </c>
      <c r="I555" s="21">
        <v>4</v>
      </c>
      <c r="J555" s="22" t="s">
        <v>621</v>
      </c>
      <c r="K555" s="22" t="s">
        <v>622</v>
      </c>
      <c r="L555" s="22" t="s">
        <v>617</v>
      </c>
      <c r="M555" s="22" t="s">
        <v>46</v>
      </c>
      <c r="N555" s="22" t="s">
        <v>227</v>
      </c>
      <c r="O555" s="22" t="s">
        <v>618</v>
      </c>
      <c r="P555" s="22" t="s">
        <v>619</v>
      </c>
      <c r="Q555" s="22" t="s">
        <v>61</v>
      </c>
      <c r="R555" s="26">
        <v>47.121805999999999</v>
      </c>
      <c r="S555" s="26">
        <v>-112.806327</v>
      </c>
      <c r="T555" s="22" t="s">
        <v>207</v>
      </c>
      <c r="U555" s="22" t="s">
        <v>44</v>
      </c>
      <c r="V555" s="27">
        <v>53.805019999999999</v>
      </c>
      <c r="W555" s="22" t="s">
        <v>55</v>
      </c>
      <c r="X555" s="21">
        <v>70</v>
      </c>
      <c r="Y555" s="27">
        <v>7.26</v>
      </c>
      <c r="Z555" s="27">
        <v>177.1</v>
      </c>
      <c r="AA555" s="23">
        <v>1.016</v>
      </c>
      <c r="AB555" s="55"/>
      <c r="AC555" s="23">
        <v>0.40199998915195467</v>
      </c>
      <c r="AD555" s="27">
        <v>56.465273856578207</v>
      </c>
      <c r="AE555" s="27">
        <v>48.72953090743114</v>
      </c>
      <c r="AF555" s="27">
        <v>16.29</v>
      </c>
      <c r="AG555" s="27">
        <v>27.65</v>
      </c>
      <c r="AH555" s="25">
        <v>3.4000000000000002E-2</v>
      </c>
      <c r="AI555" s="27">
        <v>7.29</v>
      </c>
      <c r="AJ555" s="27">
        <v>11.11</v>
      </c>
      <c r="AK555" s="27">
        <v>100</v>
      </c>
      <c r="AL555" s="27">
        <v>79.55</v>
      </c>
      <c r="AM555" s="29">
        <v>119</v>
      </c>
      <c r="AN555" s="27">
        <v>21.43</v>
      </c>
      <c r="AO555" s="27">
        <v>237.15</v>
      </c>
      <c r="AP555" s="23">
        <v>25.5</v>
      </c>
    </row>
    <row r="556" spans="1:42" customFormat="1" x14ac:dyDescent="0.25">
      <c r="A556" s="21">
        <v>210</v>
      </c>
      <c r="B556" s="21">
        <v>6545</v>
      </c>
      <c r="C556" s="22" t="s">
        <v>206</v>
      </c>
      <c r="D556" s="22" t="s">
        <v>207</v>
      </c>
      <c r="E556" s="24">
        <v>41139</v>
      </c>
      <c r="F556" s="21">
        <v>2012</v>
      </c>
      <c r="G556" s="22" t="s">
        <v>204</v>
      </c>
      <c r="H556" s="22" t="s">
        <v>210</v>
      </c>
      <c r="I556" s="21">
        <v>4</v>
      </c>
      <c r="J556" s="22" t="s">
        <v>621</v>
      </c>
      <c r="K556" s="22" t="s">
        <v>622</v>
      </c>
      <c r="L556" s="22" t="s">
        <v>617</v>
      </c>
      <c r="M556" s="22" t="s">
        <v>46</v>
      </c>
      <c r="N556" s="22" t="s">
        <v>227</v>
      </c>
      <c r="O556" s="22" t="s">
        <v>618</v>
      </c>
      <c r="P556" s="22" t="s">
        <v>619</v>
      </c>
      <c r="Q556" s="22" t="s">
        <v>61</v>
      </c>
      <c r="R556" s="26">
        <v>47.121805999999999</v>
      </c>
      <c r="S556" s="26">
        <v>-112.806327</v>
      </c>
      <c r="T556" s="22" t="s">
        <v>207</v>
      </c>
      <c r="U556" s="22" t="s">
        <v>44</v>
      </c>
      <c r="V556" s="27">
        <v>56.259950000000003</v>
      </c>
      <c r="W556" s="22" t="s">
        <v>55</v>
      </c>
      <c r="X556" s="21">
        <v>60</v>
      </c>
      <c r="Y556" s="27">
        <v>6.27</v>
      </c>
      <c r="Z556" s="27">
        <v>171.9</v>
      </c>
      <c r="AA556" s="23">
        <v>1.006</v>
      </c>
      <c r="AB556" s="27">
        <v>1.347</v>
      </c>
      <c r="AC556" s="23">
        <v>0.37636363641782239</v>
      </c>
      <c r="AD556" s="27">
        <v>63.990692262943568</v>
      </c>
      <c r="AE556" s="27">
        <v>60.20942463855399</v>
      </c>
      <c r="AF556" s="27">
        <v>13.44</v>
      </c>
      <c r="AG556" s="27">
        <v>29.81</v>
      </c>
      <c r="AH556" s="25">
        <v>4.2000000000000003E-2</v>
      </c>
      <c r="AI556" s="27">
        <v>9.27</v>
      </c>
      <c r="AJ556" s="27">
        <v>25.27</v>
      </c>
      <c r="AK556" s="27">
        <v>95.12</v>
      </c>
      <c r="AL556" s="27">
        <v>92.68</v>
      </c>
      <c r="AM556" s="29">
        <v>116</v>
      </c>
      <c r="AN556" s="27">
        <v>27.5</v>
      </c>
      <c r="AO556" s="27">
        <v>319.95</v>
      </c>
      <c r="AP556" s="23">
        <v>43.51</v>
      </c>
    </row>
    <row r="557" spans="1:42" customFormat="1" x14ac:dyDescent="0.25">
      <c r="A557" s="21">
        <v>210</v>
      </c>
      <c r="B557" s="21">
        <v>7902</v>
      </c>
      <c r="C557" s="22" t="s">
        <v>206</v>
      </c>
      <c r="D557" s="22" t="s">
        <v>207</v>
      </c>
      <c r="E557" s="24">
        <v>41864</v>
      </c>
      <c r="F557" s="21">
        <v>2014</v>
      </c>
      <c r="G557" s="22" t="s">
        <v>204</v>
      </c>
      <c r="H557" s="22" t="s">
        <v>210</v>
      </c>
      <c r="I557" s="21">
        <v>4</v>
      </c>
      <c r="J557" s="22" t="s">
        <v>621</v>
      </c>
      <c r="K557" s="22" t="s">
        <v>622</v>
      </c>
      <c r="L557" s="22" t="s">
        <v>617</v>
      </c>
      <c r="M557" s="22" t="s">
        <v>46</v>
      </c>
      <c r="N557" s="22" t="s">
        <v>227</v>
      </c>
      <c r="O557" s="22" t="s">
        <v>618</v>
      </c>
      <c r="P557" s="22" t="s">
        <v>619</v>
      </c>
      <c r="Q557" s="22" t="s">
        <v>61</v>
      </c>
      <c r="R557" s="26">
        <v>47.121805999999999</v>
      </c>
      <c r="S557" s="26">
        <v>-112.806327</v>
      </c>
      <c r="T557" s="22" t="s">
        <v>207</v>
      </c>
      <c r="U557" s="22" t="s">
        <v>44</v>
      </c>
      <c r="V557" s="27">
        <v>69.841149999999999</v>
      </c>
      <c r="W557" s="22" t="s">
        <v>55</v>
      </c>
      <c r="X557" s="21">
        <v>80</v>
      </c>
      <c r="Y557" s="27">
        <v>6.76</v>
      </c>
      <c r="Z557" s="27">
        <v>185.5</v>
      </c>
      <c r="AA557" s="23">
        <v>0.86799999999999999</v>
      </c>
      <c r="AB557" s="27">
        <v>1.631</v>
      </c>
      <c r="AC557" s="23">
        <v>0.42181818322701886</v>
      </c>
      <c r="AD557" s="27">
        <v>59.299191374663074</v>
      </c>
      <c r="AE557" s="27">
        <v>58.544474342119976</v>
      </c>
      <c r="AF557" s="27">
        <v>12.42</v>
      </c>
      <c r="AG557" s="27">
        <v>20.420000000000002</v>
      </c>
      <c r="AH557" s="25">
        <v>3.7499999999999999E-2</v>
      </c>
      <c r="AI557" s="27">
        <v>2.8</v>
      </c>
      <c r="AJ557" s="27">
        <v>4.87</v>
      </c>
      <c r="AK557" s="27">
        <v>97.83</v>
      </c>
      <c r="AL557" s="27">
        <v>78.260000000000005</v>
      </c>
      <c r="AM557" s="29">
        <v>110</v>
      </c>
      <c r="AN557" s="27">
        <v>34.090000000000003</v>
      </c>
      <c r="AO557" s="27">
        <v>312.67</v>
      </c>
      <c r="AP557" s="23">
        <v>33.372999999999998</v>
      </c>
    </row>
    <row r="558" spans="1:42" customFormat="1" x14ac:dyDescent="0.25">
      <c r="A558" s="21">
        <v>210</v>
      </c>
      <c r="B558" s="21">
        <v>10559</v>
      </c>
      <c r="C558" s="22" t="s">
        <v>206</v>
      </c>
      <c r="D558" s="22" t="s">
        <v>207</v>
      </c>
      <c r="E558" s="24">
        <v>43670</v>
      </c>
      <c r="F558" s="21">
        <v>2019</v>
      </c>
      <c r="G558" s="22" t="s">
        <v>204</v>
      </c>
      <c r="H558" s="22" t="s">
        <v>210</v>
      </c>
      <c r="I558" s="21">
        <v>4</v>
      </c>
      <c r="J558" s="22" t="s">
        <v>621</v>
      </c>
      <c r="K558" s="22" t="s">
        <v>622</v>
      </c>
      <c r="L558" s="22" t="s">
        <v>617</v>
      </c>
      <c r="M558" s="22" t="s">
        <v>46</v>
      </c>
      <c r="N558" s="22" t="s">
        <v>227</v>
      </c>
      <c r="O558" s="22" t="s">
        <v>618</v>
      </c>
      <c r="P558" s="22" t="s">
        <v>619</v>
      </c>
      <c r="Q558" s="22" t="s">
        <v>61</v>
      </c>
      <c r="R558" s="26">
        <v>47.121805999999999</v>
      </c>
      <c r="S558" s="26">
        <v>-112.806327</v>
      </c>
      <c r="T558" s="22" t="s">
        <v>207</v>
      </c>
      <c r="U558" s="22" t="s">
        <v>44</v>
      </c>
      <c r="V558" s="27">
        <v>78.1121803814938</v>
      </c>
      <c r="W558" s="22" t="s">
        <v>55</v>
      </c>
      <c r="X558" s="21">
        <v>80</v>
      </c>
      <c r="Y558" s="27">
        <v>6.48</v>
      </c>
      <c r="Z558" s="27">
        <v>187.8</v>
      </c>
      <c r="AA558" s="23">
        <v>0.98</v>
      </c>
      <c r="AB558" s="27">
        <v>1.7749999999999999</v>
      </c>
      <c r="AC558" s="23">
        <v>0.46583333238959312</v>
      </c>
      <c r="AD558" s="27">
        <v>63.897763578274756</v>
      </c>
      <c r="AE558" s="27">
        <v>70.447283684889982</v>
      </c>
      <c r="AF558" s="27">
        <v>14.8</v>
      </c>
      <c r="AG558" s="27">
        <v>24.14</v>
      </c>
      <c r="AH558" s="25">
        <v>5.6000000000000001E-2</v>
      </c>
      <c r="AI558" s="27">
        <v>6.8</v>
      </c>
      <c r="AJ558" s="27">
        <v>9.1300000000000008</v>
      </c>
      <c r="AK558" s="27">
        <v>97.83</v>
      </c>
      <c r="AL558" s="27">
        <v>80.430000000000007</v>
      </c>
      <c r="AM558" s="29">
        <v>107</v>
      </c>
      <c r="AN558" s="27">
        <v>40.479999999999997</v>
      </c>
      <c r="AO558" s="27">
        <v>207.67</v>
      </c>
      <c r="AP558" s="23">
        <v>28.792999999999999</v>
      </c>
    </row>
    <row r="559" spans="1:42" customFormat="1" x14ac:dyDescent="0.25">
      <c r="A559" s="21">
        <v>212</v>
      </c>
      <c r="B559" s="21">
        <v>262</v>
      </c>
      <c r="C559" s="22" t="s">
        <v>623</v>
      </c>
      <c r="D559" s="22" t="s">
        <v>43</v>
      </c>
      <c r="E559" s="24">
        <v>38172</v>
      </c>
      <c r="F559" s="21">
        <v>2004</v>
      </c>
      <c r="G559" s="22" t="s">
        <v>204</v>
      </c>
      <c r="H559" s="22" t="s">
        <v>624</v>
      </c>
      <c r="I559" s="21">
        <v>4</v>
      </c>
      <c r="J559" s="22" t="s">
        <v>625</v>
      </c>
      <c r="K559" s="22" t="s">
        <v>626</v>
      </c>
      <c r="L559" s="22" t="s">
        <v>617</v>
      </c>
      <c r="M559" s="22" t="s">
        <v>47</v>
      </c>
      <c r="N559" s="22" t="s">
        <v>227</v>
      </c>
      <c r="O559" s="22" t="s">
        <v>618</v>
      </c>
      <c r="P559" s="22" t="s">
        <v>619</v>
      </c>
      <c r="Q559" s="22" t="s">
        <v>61</v>
      </c>
      <c r="R559" s="26">
        <v>46.989274000000002</v>
      </c>
      <c r="S559" s="26">
        <v>-112.62077600000001</v>
      </c>
      <c r="T559" s="22" t="s">
        <v>43</v>
      </c>
      <c r="U559" s="22" t="s">
        <v>55</v>
      </c>
      <c r="V559" s="27">
        <v>59.522376871670502</v>
      </c>
      <c r="W559" s="22" t="s">
        <v>55</v>
      </c>
      <c r="X559" s="21">
        <v>170</v>
      </c>
      <c r="Y559" s="27">
        <v>3.8</v>
      </c>
      <c r="Z559" s="27">
        <v>166.4</v>
      </c>
      <c r="AA559" s="23">
        <v>2.6019999999999999</v>
      </c>
      <c r="AB559" s="27">
        <v>1.3839999999999999</v>
      </c>
      <c r="AC559" s="23">
        <v>0.20769230562906998</v>
      </c>
      <c r="AD559" s="27">
        <v>78.125</v>
      </c>
      <c r="AE559" s="27">
        <v>45.01201928808139</v>
      </c>
      <c r="AF559" s="55"/>
      <c r="AG559" s="55"/>
      <c r="AH559" s="25">
        <v>4.3999999999999997E-2</v>
      </c>
      <c r="AI559" s="27">
        <v>4.4400000000000004</v>
      </c>
      <c r="AJ559" s="27">
        <v>7.48</v>
      </c>
      <c r="AK559" s="27">
        <v>100</v>
      </c>
      <c r="AL559" s="27">
        <v>100</v>
      </c>
      <c r="AM559" s="29">
        <v>108</v>
      </c>
      <c r="AN559" s="27">
        <v>31.71</v>
      </c>
      <c r="AO559" s="27">
        <v>234.38</v>
      </c>
      <c r="AP559" s="23">
        <v>53.279000000000003</v>
      </c>
    </row>
    <row r="560" spans="1:42" customFormat="1" x14ac:dyDescent="0.25">
      <c r="A560" s="21">
        <v>212</v>
      </c>
      <c r="B560" s="21">
        <v>4835</v>
      </c>
      <c r="C560" s="22" t="s">
        <v>623</v>
      </c>
      <c r="D560" s="22" t="s">
        <v>43</v>
      </c>
      <c r="E560" s="24">
        <v>40021</v>
      </c>
      <c r="F560" s="21">
        <v>2009</v>
      </c>
      <c r="G560" s="22" t="s">
        <v>204</v>
      </c>
      <c r="H560" s="22" t="s">
        <v>624</v>
      </c>
      <c r="I560" s="21">
        <v>4</v>
      </c>
      <c r="J560" s="22" t="s">
        <v>625</v>
      </c>
      <c r="K560" s="22" t="s">
        <v>626</v>
      </c>
      <c r="L560" s="22" t="s">
        <v>617</v>
      </c>
      <c r="M560" s="22" t="s">
        <v>47</v>
      </c>
      <c r="N560" s="22" t="s">
        <v>227</v>
      </c>
      <c r="O560" s="22" t="s">
        <v>618</v>
      </c>
      <c r="P560" s="22" t="s">
        <v>619</v>
      </c>
      <c r="Q560" s="22" t="s">
        <v>61</v>
      </c>
      <c r="R560" s="26">
        <v>46.989274000000002</v>
      </c>
      <c r="S560" s="26">
        <v>-112.62077600000001</v>
      </c>
      <c r="T560" s="22" t="s">
        <v>43</v>
      </c>
      <c r="U560" s="22" t="s">
        <v>44</v>
      </c>
      <c r="V560" s="27">
        <v>56.922350000000002</v>
      </c>
      <c r="W560" s="22" t="s">
        <v>55</v>
      </c>
      <c r="X560" s="21">
        <v>220</v>
      </c>
      <c r="Y560" s="27">
        <v>3.77</v>
      </c>
      <c r="Z560" s="27">
        <v>170</v>
      </c>
      <c r="AA560" s="23">
        <v>2.5289999999999999</v>
      </c>
      <c r="AB560" s="27">
        <v>1.284</v>
      </c>
      <c r="AC560" s="23">
        <v>0.22333333724074894</v>
      </c>
      <c r="AD560" s="27">
        <v>52.941176470588232</v>
      </c>
      <c r="AE560" s="27">
        <v>31.411764761980841</v>
      </c>
      <c r="AF560" s="27">
        <v>10.47</v>
      </c>
      <c r="AG560" s="27">
        <v>19.399999999999999</v>
      </c>
      <c r="AH560" s="25">
        <v>0.05</v>
      </c>
      <c r="AI560" s="27">
        <v>4.8899999999999997</v>
      </c>
      <c r="AJ560" s="27">
        <v>6.81</v>
      </c>
      <c r="AK560" s="27">
        <v>100</v>
      </c>
      <c r="AL560" s="27">
        <v>85.71</v>
      </c>
      <c r="AM560" s="29">
        <v>106</v>
      </c>
      <c r="AN560" s="27">
        <v>26.19</v>
      </c>
      <c r="AO560" s="27">
        <v>223.53</v>
      </c>
      <c r="AP560" s="23">
        <v>92.215000000000003</v>
      </c>
    </row>
    <row r="561" spans="1:42" customFormat="1" x14ac:dyDescent="0.25">
      <c r="A561" s="21">
        <v>212</v>
      </c>
      <c r="B561" s="21">
        <v>7903</v>
      </c>
      <c r="C561" s="22" t="s">
        <v>623</v>
      </c>
      <c r="D561" s="22" t="s">
        <v>43</v>
      </c>
      <c r="E561" s="24">
        <v>41837</v>
      </c>
      <c r="F561" s="21">
        <v>2014</v>
      </c>
      <c r="G561" s="22" t="s">
        <v>204</v>
      </c>
      <c r="H561" s="22" t="s">
        <v>624</v>
      </c>
      <c r="I561" s="21">
        <v>4</v>
      </c>
      <c r="J561" s="22" t="s">
        <v>625</v>
      </c>
      <c r="K561" s="22" t="s">
        <v>626</v>
      </c>
      <c r="L561" s="22" t="s">
        <v>617</v>
      </c>
      <c r="M561" s="22" t="s">
        <v>47</v>
      </c>
      <c r="N561" s="22" t="s">
        <v>227</v>
      </c>
      <c r="O561" s="22" t="s">
        <v>618</v>
      </c>
      <c r="P561" s="22" t="s">
        <v>619</v>
      </c>
      <c r="Q561" s="22" t="s">
        <v>61</v>
      </c>
      <c r="R561" s="26">
        <v>46.989274000000002</v>
      </c>
      <c r="S561" s="26">
        <v>-112.62077600000001</v>
      </c>
      <c r="T561" s="22" t="s">
        <v>43</v>
      </c>
      <c r="U561" s="22" t="s">
        <v>44</v>
      </c>
      <c r="V561" s="27">
        <v>60.843940000000003</v>
      </c>
      <c r="W561" s="22" t="s">
        <v>55</v>
      </c>
      <c r="X561" s="21">
        <v>250</v>
      </c>
      <c r="Y561" s="27">
        <v>4.32</v>
      </c>
      <c r="Z561" s="27">
        <v>171.2</v>
      </c>
      <c r="AA561" s="23">
        <v>2.605</v>
      </c>
      <c r="AB561" s="27">
        <v>1.1040000000000001</v>
      </c>
      <c r="AC561" s="23">
        <v>0.25333333512147266</v>
      </c>
      <c r="AD561" s="27">
        <v>52.570093457943933</v>
      </c>
      <c r="AE561" s="27">
        <v>34.228972463964304</v>
      </c>
      <c r="AF561" s="27">
        <v>9.9600000000000009</v>
      </c>
      <c r="AG561" s="27">
        <v>13.93</v>
      </c>
      <c r="AH561" s="25">
        <v>6.3E-2</v>
      </c>
      <c r="AI561" s="27">
        <v>2.67</v>
      </c>
      <c r="AJ561" s="27">
        <v>9.51</v>
      </c>
      <c r="AK561" s="27">
        <v>100</v>
      </c>
      <c r="AL561" s="27">
        <v>97.62</v>
      </c>
      <c r="AM561" s="29">
        <v>112</v>
      </c>
      <c r="AN561" s="27">
        <v>35.71</v>
      </c>
      <c r="AO561" s="27">
        <v>309.58</v>
      </c>
      <c r="AP561" s="23">
        <v>153.75700000000001</v>
      </c>
    </row>
    <row r="562" spans="1:42" customFormat="1" x14ac:dyDescent="0.25">
      <c r="A562" s="21">
        <v>213</v>
      </c>
      <c r="B562" s="21">
        <v>263</v>
      </c>
      <c r="C562" s="22" t="s">
        <v>627</v>
      </c>
      <c r="D562" s="22" t="s">
        <v>207</v>
      </c>
      <c r="E562" s="24">
        <v>38224</v>
      </c>
      <c r="F562" s="21">
        <v>2004</v>
      </c>
      <c r="G562" s="22" t="s">
        <v>204</v>
      </c>
      <c r="H562" s="22" t="s">
        <v>41</v>
      </c>
      <c r="I562" s="21">
        <v>4</v>
      </c>
      <c r="J562" s="22" t="s">
        <v>628</v>
      </c>
      <c r="K562" s="22" t="s">
        <v>629</v>
      </c>
      <c r="L562" s="22" t="s">
        <v>617</v>
      </c>
      <c r="M562" s="22" t="s">
        <v>48</v>
      </c>
      <c r="N562" s="22" t="s">
        <v>227</v>
      </c>
      <c r="O562" s="22" t="s">
        <v>618</v>
      </c>
      <c r="P562" s="22" t="s">
        <v>619</v>
      </c>
      <c r="Q562" s="22" t="s">
        <v>61</v>
      </c>
      <c r="R562" s="26">
        <v>47.12321</v>
      </c>
      <c r="S562" s="26">
        <v>-112.55955299999999</v>
      </c>
      <c r="T562" s="22" t="s">
        <v>207</v>
      </c>
      <c r="U562" s="22" t="s">
        <v>55</v>
      </c>
      <c r="V562" s="27">
        <v>35.821813035472701</v>
      </c>
      <c r="W562" s="22" t="s">
        <v>55</v>
      </c>
      <c r="X562" s="21">
        <v>220</v>
      </c>
      <c r="Y562" s="27">
        <v>5.13</v>
      </c>
      <c r="Z562" s="27">
        <v>161</v>
      </c>
      <c r="AA562" s="23">
        <v>1.4159999999999999</v>
      </c>
      <c r="AB562" s="27">
        <v>1.202</v>
      </c>
      <c r="AC562" s="23">
        <v>0.26636362888596277</v>
      </c>
      <c r="AD562" s="27">
        <v>68.322981366459629</v>
      </c>
      <c r="AE562" s="27">
        <v>43.416148979471338</v>
      </c>
      <c r="AF562" s="55"/>
      <c r="AG562" s="55"/>
      <c r="AH562" s="25">
        <v>1.4999999999999999E-2</v>
      </c>
      <c r="AI562" s="27">
        <v>29.25</v>
      </c>
      <c r="AJ562" s="27">
        <v>43.5</v>
      </c>
      <c r="AK562" s="27">
        <v>100</v>
      </c>
      <c r="AL562" s="27">
        <v>11.9</v>
      </c>
      <c r="AM562" s="29">
        <v>117</v>
      </c>
      <c r="AN562" s="27">
        <v>14.29</v>
      </c>
      <c r="AO562" s="27">
        <v>521.74</v>
      </c>
      <c r="AP562" s="23">
        <v>48.457999999999998</v>
      </c>
    </row>
    <row r="563" spans="1:42" customFormat="1" x14ac:dyDescent="0.25">
      <c r="A563" s="21">
        <v>213</v>
      </c>
      <c r="B563" s="21">
        <v>4836</v>
      </c>
      <c r="C563" s="22" t="s">
        <v>627</v>
      </c>
      <c r="D563" s="22" t="s">
        <v>207</v>
      </c>
      <c r="E563" s="24">
        <v>40058</v>
      </c>
      <c r="F563" s="21">
        <v>2009</v>
      </c>
      <c r="G563" s="22" t="s">
        <v>204</v>
      </c>
      <c r="H563" s="22" t="s">
        <v>41</v>
      </c>
      <c r="I563" s="21">
        <v>4</v>
      </c>
      <c r="J563" s="22" t="s">
        <v>628</v>
      </c>
      <c r="K563" s="22" t="s">
        <v>629</v>
      </c>
      <c r="L563" s="22" t="s">
        <v>617</v>
      </c>
      <c r="M563" s="22" t="s">
        <v>48</v>
      </c>
      <c r="N563" s="22" t="s">
        <v>227</v>
      </c>
      <c r="O563" s="22" t="s">
        <v>618</v>
      </c>
      <c r="P563" s="22" t="s">
        <v>619</v>
      </c>
      <c r="Q563" s="22" t="s">
        <v>61</v>
      </c>
      <c r="R563" s="26">
        <v>47.12321</v>
      </c>
      <c r="S563" s="26">
        <v>-112.55955299999999</v>
      </c>
      <c r="T563" s="22" t="s">
        <v>207</v>
      </c>
      <c r="U563" s="22" t="s">
        <v>44</v>
      </c>
      <c r="V563" s="27">
        <v>48.163800000000002</v>
      </c>
      <c r="W563" s="22" t="s">
        <v>55</v>
      </c>
      <c r="X563" s="21">
        <v>160</v>
      </c>
      <c r="Y563" s="27">
        <v>7.27</v>
      </c>
      <c r="Z563" s="27">
        <v>155.5</v>
      </c>
      <c r="AA563" s="23">
        <v>1.248</v>
      </c>
      <c r="AB563" s="27">
        <v>1.202</v>
      </c>
      <c r="AC563" s="23">
        <v>0.28000001050531864</v>
      </c>
      <c r="AD563" s="27">
        <v>51.446945337620576</v>
      </c>
      <c r="AE563" s="27">
        <v>46.881029153560135</v>
      </c>
      <c r="AF563" s="27">
        <v>22.68</v>
      </c>
      <c r="AG563" s="27">
        <v>37.869999999999997</v>
      </c>
      <c r="AH563" s="25">
        <v>3.6999999999999998E-2</v>
      </c>
      <c r="AI563" s="27">
        <v>20.420000000000002</v>
      </c>
      <c r="AJ563" s="27">
        <v>29.08</v>
      </c>
      <c r="AK563" s="27">
        <v>75</v>
      </c>
      <c r="AL563" s="27">
        <v>42.5</v>
      </c>
      <c r="AM563" s="29">
        <v>126</v>
      </c>
      <c r="AN563" s="27">
        <v>20.51</v>
      </c>
      <c r="AO563" s="27">
        <v>1016.08</v>
      </c>
      <c r="AP563" s="23">
        <v>96.197000000000003</v>
      </c>
    </row>
    <row r="564" spans="1:42" customFormat="1" x14ac:dyDescent="0.25">
      <c r="A564" s="21">
        <v>213</v>
      </c>
      <c r="B564" s="21">
        <v>7904</v>
      </c>
      <c r="C564" s="22" t="s">
        <v>627</v>
      </c>
      <c r="D564" s="22" t="s">
        <v>207</v>
      </c>
      <c r="E564" s="24">
        <v>41868</v>
      </c>
      <c r="F564" s="21">
        <v>2014</v>
      </c>
      <c r="G564" s="22" t="s">
        <v>204</v>
      </c>
      <c r="H564" s="22" t="s">
        <v>41</v>
      </c>
      <c r="I564" s="21">
        <v>4</v>
      </c>
      <c r="J564" s="22" t="s">
        <v>628</v>
      </c>
      <c r="K564" s="22" t="s">
        <v>629</v>
      </c>
      <c r="L564" s="22" t="s">
        <v>617</v>
      </c>
      <c r="M564" s="22" t="s">
        <v>48</v>
      </c>
      <c r="N564" s="22" t="s">
        <v>227</v>
      </c>
      <c r="O564" s="22" t="s">
        <v>618</v>
      </c>
      <c r="P564" s="22" t="s">
        <v>619</v>
      </c>
      <c r="Q564" s="22" t="s">
        <v>61</v>
      </c>
      <c r="R564" s="26">
        <v>47.12321</v>
      </c>
      <c r="S564" s="26">
        <v>-112.55955299999999</v>
      </c>
      <c r="T564" s="22" t="s">
        <v>207</v>
      </c>
      <c r="U564" s="22" t="s">
        <v>44</v>
      </c>
      <c r="V564" s="27">
        <v>50.058399999999999</v>
      </c>
      <c r="W564" s="22" t="s">
        <v>55</v>
      </c>
      <c r="X564" s="21">
        <v>210</v>
      </c>
      <c r="Y564" s="27">
        <v>7.18</v>
      </c>
      <c r="Z564" s="27">
        <v>157</v>
      </c>
      <c r="AA564" s="23">
        <v>1.605</v>
      </c>
      <c r="AB564" s="27">
        <v>1.135</v>
      </c>
      <c r="AC564" s="23">
        <v>0.26666667064030963</v>
      </c>
      <c r="AD564" s="27">
        <v>57.324840764331213</v>
      </c>
      <c r="AE564" s="27">
        <v>55.605095966606385</v>
      </c>
      <c r="AF564" s="27">
        <v>18.309999999999999</v>
      </c>
      <c r="AG564" s="27">
        <v>25.18</v>
      </c>
      <c r="AH564" s="25">
        <v>0.02</v>
      </c>
      <c r="AI564" s="27">
        <v>5.89</v>
      </c>
      <c r="AJ564" s="27">
        <v>15.43</v>
      </c>
      <c r="AK564" s="27">
        <v>100</v>
      </c>
      <c r="AL564" s="27">
        <v>86.84</v>
      </c>
      <c r="AM564" s="29">
        <v>130</v>
      </c>
      <c r="AN564" s="27">
        <v>15.79</v>
      </c>
      <c r="AO564" s="27">
        <v>993.63</v>
      </c>
      <c r="AP564" s="23">
        <v>202.196</v>
      </c>
    </row>
    <row r="565" spans="1:42" customFormat="1" x14ac:dyDescent="0.25">
      <c r="A565" s="21">
        <v>213</v>
      </c>
      <c r="B565" s="21">
        <v>10561</v>
      </c>
      <c r="C565" s="22" t="s">
        <v>627</v>
      </c>
      <c r="D565" s="22" t="s">
        <v>207</v>
      </c>
      <c r="E565" s="24">
        <v>43713</v>
      </c>
      <c r="F565" s="21">
        <v>2019</v>
      </c>
      <c r="G565" s="22" t="s">
        <v>204</v>
      </c>
      <c r="H565" s="22" t="s">
        <v>41</v>
      </c>
      <c r="I565" s="21">
        <v>4</v>
      </c>
      <c r="J565" s="22" t="s">
        <v>628</v>
      </c>
      <c r="K565" s="22" t="s">
        <v>629</v>
      </c>
      <c r="L565" s="22" t="s">
        <v>617</v>
      </c>
      <c r="M565" s="22" t="s">
        <v>48</v>
      </c>
      <c r="N565" s="22" t="s">
        <v>227</v>
      </c>
      <c r="O565" s="22" t="s">
        <v>618</v>
      </c>
      <c r="P565" s="22" t="s">
        <v>619</v>
      </c>
      <c r="Q565" s="22" t="s">
        <v>61</v>
      </c>
      <c r="R565" s="26">
        <v>47.12321</v>
      </c>
      <c r="S565" s="26">
        <v>-112.55955299999999</v>
      </c>
      <c r="T565" s="22" t="s">
        <v>207</v>
      </c>
      <c r="U565" s="22" t="s">
        <v>44</v>
      </c>
      <c r="V565" s="27">
        <v>18.739650058008099</v>
      </c>
      <c r="W565" s="22" t="s">
        <v>55</v>
      </c>
      <c r="X565" s="21">
        <v>210</v>
      </c>
      <c r="Y565" s="27">
        <v>5.58</v>
      </c>
      <c r="Z565" s="27">
        <v>160.5</v>
      </c>
      <c r="AA565" s="23">
        <v>1.526</v>
      </c>
      <c r="AB565" s="27">
        <v>1.1659999999999999</v>
      </c>
      <c r="AC565" s="23">
        <v>0.23888888458410898</v>
      </c>
      <c r="AD565" s="27">
        <v>56.074766355140184</v>
      </c>
      <c r="AE565" s="27">
        <v>44.174454590984595</v>
      </c>
      <c r="AF565" s="27">
        <v>22.05</v>
      </c>
      <c r="AG565" s="27">
        <v>26.13</v>
      </c>
      <c r="AH565" s="25">
        <v>2E-3</v>
      </c>
      <c r="AI565" s="27">
        <v>100</v>
      </c>
      <c r="AJ565" s="27">
        <v>100</v>
      </c>
      <c r="AK565" s="27">
        <v>97.5</v>
      </c>
      <c r="AL565" s="27">
        <v>82.5</v>
      </c>
      <c r="AM565" s="29">
        <v>125</v>
      </c>
      <c r="AN565" s="27">
        <v>17.5</v>
      </c>
      <c r="AO565" s="27">
        <v>859.81</v>
      </c>
      <c r="AP565" s="23">
        <v>108.25</v>
      </c>
    </row>
    <row r="566" spans="1:42" customFormat="1" x14ac:dyDescent="0.25">
      <c r="A566" s="21">
        <v>214</v>
      </c>
      <c r="B566" s="21">
        <v>264</v>
      </c>
      <c r="C566" s="22" t="s">
        <v>630</v>
      </c>
      <c r="D566" s="22" t="s">
        <v>43</v>
      </c>
      <c r="E566" s="24">
        <v>38200</v>
      </c>
      <c r="F566" s="21">
        <v>2004</v>
      </c>
      <c r="G566" s="22" t="s">
        <v>204</v>
      </c>
      <c r="H566" s="22" t="s">
        <v>41</v>
      </c>
      <c r="I566" s="21">
        <v>4</v>
      </c>
      <c r="J566" s="22" t="s">
        <v>631</v>
      </c>
      <c r="K566" s="22" t="s">
        <v>632</v>
      </c>
      <c r="L566" s="22" t="s">
        <v>617</v>
      </c>
      <c r="M566" s="22" t="s">
        <v>50</v>
      </c>
      <c r="N566" s="22" t="s">
        <v>227</v>
      </c>
      <c r="O566" s="22" t="s">
        <v>618</v>
      </c>
      <c r="P566" s="22" t="s">
        <v>619</v>
      </c>
      <c r="Q566" s="22" t="s">
        <v>61</v>
      </c>
      <c r="R566" s="26">
        <v>47.000500000000002</v>
      </c>
      <c r="S566" s="26">
        <v>-112.39644699999999</v>
      </c>
      <c r="T566" s="22" t="s">
        <v>43</v>
      </c>
      <c r="U566" s="22" t="s">
        <v>55</v>
      </c>
      <c r="V566" s="27">
        <v>10.0177694053155</v>
      </c>
      <c r="W566" s="22" t="s">
        <v>55</v>
      </c>
      <c r="X566" s="21">
        <v>90</v>
      </c>
      <c r="Y566" s="27">
        <v>1.82</v>
      </c>
      <c r="Z566" s="27">
        <v>166</v>
      </c>
      <c r="AA566" s="23">
        <v>1.4039999999999999</v>
      </c>
      <c r="AB566" s="27">
        <v>1.2769999999999999</v>
      </c>
      <c r="AC566" s="23">
        <v>0.25909090990369971</v>
      </c>
      <c r="AD566" s="27">
        <v>132.53012048192772</v>
      </c>
      <c r="AE566" s="27">
        <v>69.036144161798859</v>
      </c>
      <c r="AF566" s="55"/>
      <c r="AG566" s="55"/>
      <c r="AH566" s="25">
        <v>2E-3</v>
      </c>
      <c r="AI566" s="27">
        <v>60.19</v>
      </c>
      <c r="AJ566" s="27">
        <v>62.38</v>
      </c>
      <c r="AK566" s="27">
        <v>100</v>
      </c>
      <c r="AL566" s="27">
        <v>90.48</v>
      </c>
      <c r="AM566" s="29">
        <v>102</v>
      </c>
      <c r="AN566" s="27">
        <v>34.15</v>
      </c>
      <c r="AO566" s="27">
        <v>48.19</v>
      </c>
      <c r="AP566" s="23">
        <v>4.6379999999999999</v>
      </c>
    </row>
    <row r="567" spans="1:42" customFormat="1" x14ac:dyDescent="0.25">
      <c r="A567" s="21">
        <v>214</v>
      </c>
      <c r="B567" s="21">
        <v>4837</v>
      </c>
      <c r="C567" s="22" t="s">
        <v>630</v>
      </c>
      <c r="D567" s="22" t="s">
        <v>43</v>
      </c>
      <c r="E567" s="24">
        <v>40020</v>
      </c>
      <c r="F567" s="21">
        <v>2009</v>
      </c>
      <c r="G567" s="22" t="s">
        <v>204</v>
      </c>
      <c r="H567" s="22" t="s">
        <v>41</v>
      </c>
      <c r="I567" s="21">
        <v>4</v>
      </c>
      <c r="J567" s="22" t="s">
        <v>631</v>
      </c>
      <c r="K567" s="22" t="s">
        <v>632</v>
      </c>
      <c r="L567" s="22" t="s">
        <v>617</v>
      </c>
      <c r="M567" s="22" t="s">
        <v>50</v>
      </c>
      <c r="N567" s="22" t="s">
        <v>227</v>
      </c>
      <c r="O567" s="22" t="s">
        <v>618</v>
      </c>
      <c r="P567" s="22" t="s">
        <v>619</v>
      </c>
      <c r="Q567" s="22" t="s">
        <v>61</v>
      </c>
      <c r="R567" s="26">
        <v>47.000500000000002</v>
      </c>
      <c r="S567" s="26">
        <v>-112.39644699999999</v>
      </c>
      <c r="T567" s="22" t="s">
        <v>43</v>
      </c>
      <c r="U567" s="22" t="s">
        <v>44</v>
      </c>
      <c r="V567" s="27">
        <v>27.665569999999999</v>
      </c>
      <c r="W567" s="22" t="s">
        <v>55</v>
      </c>
      <c r="X567" s="21">
        <v>90</v>
      </c>
      <c r="Y567" s="27">
        <v>1.74</v>
      </c>
      <c r="Z567" s="27">
        <v>160.69999999999999</v>
      </c>
      <c r="AA567" s="23">
        <v>1.425</v>
      </c>
      <c r="AB567" s="27">
        <v>1.2989999999999999</v>
      </c>
      <c r="AC567" s="23">
        <v>0.2785714314807029</v>
      </c>
      <c r="AD567" s="27">
        <v>130.67828251400127</v>
      </c>
      <c r="AE567" s="27">
        <v>55.569383767204549</v>
      </c>
      <c r="AF567" s="27">
        <v>6.96</v>
      </c>
      <c r="AG567" s="27">
        <v>10.88</v>
      </c>
      <c r="AH567" s="25">
        <v>5.0000000000000001E-3</v>
      </c>
      <c r="AI567" s="27">
        <v>26.49</v>
      </c>
      <c r="AJ567" s="27">
        <v>28.3</v>
      </c>
      <c r="AK567" s="27">
        <v>95</v>
      </c>
      <c r="AL567" s="27">
        <v>92.5</v>
      </c>
      <c r="AM567" s="29">
        <v>95</v>
      </c>
      <c r="AN567" s="27">
        <v>35</v>
      </c>
      <c r="AO567" s="27">
        <v>62.23</v>
      </c>
      <c r="AP567" s="23">
        <v>12.234</v>
      </c>
    </row>
    <row r="568" spans="1:42" customFormat="1" x14ac:dyDescent="0.25">
      <c r="A568" s="21">
        <v>214</v>
      </c>
      <c r="B568" s="21">
        <v>7905</v>
      </c>
      <c r="C568" s="22" t="s">
        <v>630</v>
      </c>
      <c r="D568" s="22" t="s">
        <v>43</v>
      </c>
      <c r="E568" s="24">
        <v>41835</v>
      </c>
      <c r="F568" s="21">
        <v>2014</v>
      </c>
      <c r="G568" s="22" t="s">
        <v>204</v>
      </c>
      <c r="H568" s="22" t="s">
        <v>41</v>
      </c>
      <c r="I568" s="21">
        <v>4</v>
      </c>
      <c r="J568" s="22" t="s">
        <v>631</v>
      </c>
      <c r="K568" s="22" t="s">
        <v>632</v>
      </c>
      <c r="L568" s="22" t="s">
        <v>617</v>
      </c>
      <c r="M568" s="22" t="s">
        <v>50</v>
      </c>
      <c r="N568" s="22" t="s">
        <v>227</v>
      </c>
      <c r="O568" s="22" t="s">
        <v>618</v>
      </c>
      <c r="P568" s="22" t="s">
        <v>619</v>
      </c>
      <c r="Q568" s="22" t="s">
        <v>61</v>
      </c>
      <c r="R568" s="26">
        <v>47.000500000000002</v>
      </c>
      <c r="S568" s="26">
        <v>-112.39644699999999</v>
      </c>
      <c r="T568" s="22" t="s">
        <v>43</v>
      </c>
      <c r="U568" s="22" t="s">
        <v>44</v>
      </c>
      <c r="V568" s="27">
        <v>34.47878</v>
      </c>
      <c r="W568" s="22" t="s">
        <v>55</v>
      </c>
      <c r="X568" s="21">
        <v>140</v>
      </c>
      <c r="Y568" s="27">
        <v>2.04</v>
      </c>
      <c r="Z568" s="27">
        <v>158.5</v>
      </c>
      <c r="AA568" s="23">
        <v>1.401</v>
      </c>
      <c r="AB568" s="27">
        <v>1.3640000000000001</v>
      </c>
      <c r="AC568" s="23">
        <v>0.26761904997485025</v>
      </c>
      <c r="AD568" s="27">
        <v>132.49211356466878</v>
      </c>
      <c r="AE568" s="27">
        <v>61.892744644959265</v>
      </c>
      <c r="AF568" s="27">
        <v>5.0999999999999996</v>
      </c>
      <c r="AG568" s="27">
        <v>8.64</v>
      </c>
      <c r="AH568" s="25">
        <v>2E-3</v>
      </c>
      <c r="AI568" s="27">
        <v>13.82</v>
      </c>
      <c r="AJ568" s="27">
        <v>23.6</v>
      </c>
      <c r="AK568" s="27">
        <v>100</v>
      </c>
      <c r="AL568" s="27">
        <v>100</v>
      </c>
      <c r="AM568" s="29">
        <v>82</v>
      </c>
      <c r="AN568" s="27">
        <v>57.89</v>
      </c>
      <c r="AO568" s="27">
        <v>63.09</v>
      </c>
      <c r="AP568" s="23">
        <v>8.9350000000000005</v>
      </c>
    </row>
    <row r="569" spans="1:42" customFormat="1" x14ac:dyDescent="0.25">
      <c r="A569" s="21">
        <v>214</v>
      </c>
      <c r="B569" s="21">
        <v>10562</v>
      </c>
      <c r="C569" s="22" t="s">
        <v>630</v>
      </c>
      <c r="D569" s="22" t="s">
        <v>43</v>
      </c>
      <c r="E569" s="24">
        <v>43674</v>
      </c>
      <c r="F569" s="21">
        <v>2019</v>
      </c>
      <c r="G569" s="22" t="s">
        <v>204</v>
      </c>
      <c r="H569" s="22" t="s">
        <v>41</v>
      </c>
      <c r="I569" s="21">
        <v>4</v>
      </c>
      <c r="J569" s="22" t="s">
        <v>631</v>
      </c>
      <c r="K569" s="22" t="s">
        <v>632</v>
      </c>
      <c r="L569" s="22" t="s">
        <v>617</v>
      </c>
      <c r="M569" s="22" t="s">
        <v>50</v>
      </c>
      <c r="N569" s="22" t="s">
        <v>227</v>
      </c>
      <c r="O569" s="22" t="s">
        <v>618</v>
      </c>
      <c r="P569" s="22" t="s">
        <v>619</v>
      </c>
      <c r="Q569" s="22" t="s">
        <v>61</v>
      </c>
      <c r="R569" s="26">
        <v>47.000500000000002</v>
      </c>
      <c r="S569" s="26">
        <v>-112.39644699999999</v>
      </c>
      <c r="T569" s="22" t="s">
        <v>43</v>
      </c>
      <c r="U569" s="22" t="s">
        <v>44</v>
      </c>
      <c r="V569" s="27"/>
      <c r="W569" s="22" t="s">
        <v>55</v>
      </c>
      <c r="X569" s="21">
        <v>90</v>
      </c>
      <c r="Y569" s="27">
        <v>2.56</v>
      </c>
      <c r="Z569" s="27">
        <v>158.30000000000001</v>
      </c>
      <c r="AA569" s="23">
        <v>1.3009999999999999</v>
      </c>
      <c r="AB569" s="27">
        <v>1.3580000000000001</v>
      </c>
      <c r="AC569" s="23">
        <v>0.91000000014901161</v>
      </c>
      <c r="AD569" s="27">
        <v>50.5369551484523</v>
      </c>
      <c r="AE569" s="27">
        <v>88.755528684364265</v>
      </c>
      <c r="AF569" s="27">
        <v>9.61</v>
      </c>
      <c r="AG569" s="27">
        <v>11.67</v>
      </c>
      <c r="AH569" s="25">
        <v>2E-3</v>
      </c>
      <c r="AI569" s="27">
        <v>100</v>
      </c>
      <c r="AJ569" s="27">
        <v>100</v>
      </c>
      <c r="AK569" s="27">
        <v>100</v>
      </c>
      <c r="AL569" s="27">
        <v>100</v>
      </c>
      <c r="AM569" s="29">
        <v>100</v>
      </c>
      <c r="AN569" s="27">
        <v>47.5</v>
      </c>
      <c r="AO569" s="55"/>
      <c r="AP569" s="56"/>
    </row>
    <row r="570" spans="1:42" customFormat="1" ht="30" x14ac:dyDescent="0.25">
      <c r="A570" s="21">
        <v>216</v>
      </c>
      <c r="B570" s="21">
        <v>266</v>
      </c>
      <c r="C570" s="22" t="s">
        <v>633</v>
      </c>
      <c r="D570" s="22" t="s">
        <v>207</v>
      </c>
      <c r="E570" s="24">
        <v>38198</v>
      </c>
      <c r="F570" s="21">
        <v>2004</v>
      </c>
      <c r="G570" s="22" t="s">
        <v>204</v>
      </c>
      <c r="H570" s="22" t="s">
        <v>41</v>
      </c>
      <c r="I570" s="21">
        <v>4</v>
      </c>
      <c r="J570" s="22" t="s">
        <v>634</v>
      </c>
      <c r="K570" s="22" t="s">
        <v>635</v>
      </c>
      <c r="L570" s="22" t="s">
        <v>617</v>
      </c>
      <c r="M570" s="22" t="s">
        <v>52</v>
      </c>
      <c r="N570" s="22" t="s">
        <v>227</v>
      </c>
      <c r="O570" s="22" t="s">
        <v>618</v>
      </c>
      <c r="P570" s="22" t="s">
        <v>619</v>
      </c>
      <c r="Q570" s="22" t="s">
        <v>61</v>
      </c>
      <c r="R570" s="26">
        <v>47.173257999999997</v>
      </c>
      <c r="S570" s="26">
        <v>-112.82015699999999</v>
      </c>
      <c r="T570" s="22" t="s">
        <v>207</v>
      </c>
      <c r="U570" s="22" t="s">
        <v>55</v>
      </c>
      <c r="V570" s="27">
        <v>33.2264100885467</v>
      </c>
      <c r="W570" s="22" t="s">
        <v>55</v>
      </c>
      <c r="X570" s="21">
        <v>150</v>
      </c>
      <c r="Y570" s="27">
        <v>9.93</v>
      </c>
      <c r="Z570" s="27">
        <v>203.6</v>
      </c>
      <c r="AA570" s="23">
        <v>0.432</v>
      </c>
      <c r="AB570" s="27">
        <v>1.1779999999999999</v>
      </c>
      <c r="AC570" s="23">
        <v>0.4674999788403511</v>
      </c>
      <c r="AD570" s="27">
        <v>19.646365422396855</v>
      </c>
      <c r="AE570" s="27">
        <v>61.247542705423477</v>
      </c>
      <c r="AF570" s="55"/>
      <c r="AG570" s="55"/>
      <c r="AH570" s="25">
        <v>5.0999999999999997E-2</v>
      </c>
      <c r="AI570" s="27">
        <v>19.170000000000002</v>
      </c>
      <c r="AJ570" s="27">
        <v>23.83</v>
      </c>
      <c r="AK570" s="27">
        <v>92.86</v>
      </c>
      <c r="AL570" s="27">
        <v>52.38</v>
      </c>
      <c r="AM570" s="29">
        <v>124</v>
      </c>
      <c r="AN570" s="27">
        <v>11.9</v>
      </c>
      <c r="AO570" s="27">
        <v>343.81</v>
      </c>
      <c r="AP570" s="23">
        <v>139.22200000000001</v>
      </c>
    </row>
    <row r="571" spans="1:42" customFormat="1" ht="30" x14ac:dyDescent="0.25">
      <c r="A571" s="21">
        <v>216</v>
      </c>
      <c r="B571" s="21">
        <v>5122</v>
      </c>
      <c r="C571" s="22" t="s">
        <v>633</v>
      </c>
      <c r="D571" s="22" t="s">
        <v>207</v>
      </c>
      <c r="E571" s="24">
        <v>40017</v>
      </c>
      <c r="F571" s="21">
        <v>2009</v>
      </c>
      <c r="G571" s="22" t="s">
        <v>204</v>
      </c>
      <c r="H571" s="22" t="s">
        <v>41</v>
      </c>
      <c r="I571" s="21">
        <v>4</v>
      </c>
      <c r="J571" s="22" t="s">
        <v>634</v>
      </c>
      <c r="K571" s="22" t="s">
        <v>635</v>
      </c>
      <c r="L571" s="22" t="s">
        <v>617</v>
      </c>
      <c r="M571" s="22" t="s">
        <v>52</v>
      </c>
      <c r="N571" s="22" t="s">
        <v>227</v>
      </c>
      <c r="O571" s="22" t="s">
        <v>618</v>
      </c>
      <c r="P571" s="22" t="s">
        <v>619</v>
      </c>
      <c r="Q571" s="22" t="s">
        <v>61</v>
      </c>
      <c r="R571" s="26">
        <v>47.173257999999997</v>
      </c>
      <c r="S571" s="26">
        <v>-112.82015699999999</v>
      </c>
      <c r="T571" s="22" t="s">
        <v>207</v>
      </c>
      <c r="U571" s="22" t="s">
        <v>44</v>
      </c>
      <c r="V571" s="27">
        <v>44.613979999999998</v>
      </c>
      <c r="W571" s="22" t="s">
        <v>55</v>
      </c>
      <c r="X571" s="21">
        <v>130</v>
      </c>
      <c r="Y571" s="27">
        <v>10.46</v>
      </c>
      <c r="Z571" s="27">
        <v>189.1</v>
      </c>
      <c r="AA571" s="23">
        <v>0.28000000000000003</v>
      </c>
      <c r="AB571" s="27">
        <v>1.1240000000000001</v>
      </c>
      <c r="AC571" s="23">
        <v>0.45999999841054279</v>
      </c>
      <c r="AD571" s="27">
        <v>15.864621893178214</v>
      </c>
      <c r="AE571" s="27">
        <v>38.815441363580263</v>
      </c>
      <c r="AF571" s="27">
        <v>14.11</v>
      </c>
      <c r="AG571" s="27">
        <v>29.97</v>
      </c>
      <c r="AH571" s="25">
        <v>5.2999999999999999E-2</v>
      </c>
      <c r="AI571" s="27">
        <v>8.2200000000000006</v>
      </c>
      <c r="AJ571" s="27">
        <v>10</v>
      </c>
      <c r="AK571" s="27">
        <v>92.11</v>
      </c>
      <c r="AL571" s="27">
        <v>31.58</v>
      </c>
      <c r="AM571" s="29">
        <v>99</v>
      </c>
      <c r="AN571" s="27">
        <v>35.14</v>
      </c>
      <c r="AO571" s="27">
        <v>555.26</v>
      </c>
      <c r="AP571" s="23">
        <v>250.97300000000001</v>
      </c>
    </row>
    <row r="572" spans="1:42" customFormat="1" ht="30" x14ac:dyDescent="0.25">
      <c r="A572" s="21">
        <v>216</v>
      </c>
      <c r="B572" s="21">
        <v>7906</v>
      </c>
      <c r="C572" s="22" t="s">
        <v>633</v>
      </c>
      <c r="D572" s="22" t="s">
        <v>207</v>
      </c>
      <c r="E572" s="24">
        <v>41865</v>
      </c>
      <c r="F572" s="21">
        <v>2014</v>
      </c>
      <c r="G572" s="22" t="s">
        <v>204</v>
      </c>
      <c r="H572" s="22" t="s">
        <v>41</v>
      </c>
      <c r="I572" s="21">
        <v>4</v>
      </c>
      <c r="J572" s="22" t="s">
        <v>634</v>
      </c>
      <c r="K572" s="22" t="s">
        <v>635</v>
      </c>
      <c r="L572" s="22" t="s">
        <v>617</v>
      </c>
      <c r="M572" s="22" t="s">
        <v>52</v>
      </c>
      <c r="N572" s="22" t="s">
        <v>227</v>
      </c>
      <c r="O572" s="22" t="s">
        <v>618</v>
      </c>
      <c r="P572" s="22" t="s">
        <v>619</v>
      </c>
      <c r="Q572" s="22" t="s">
        <v>61</v>
      </c>
      <c r="R572" s="26">
        <v>47.173257999999997</v>
      </c>
      <c r="S572" s="26">
        <v>-112.82015699999999</v>
      </c>
      <c r="T572" s="22" t="s">
        <v>207</v>
      </c>
      <c r="U572" s="22" t="s">
        <v>44</v>
      </c>
      <c r="V572" s="27">
        <v>53.988779999999998</v>
      </c>
      <c r="W572" s="22" t="s">
        <v>55</v>
      </c>
      <c r="X572" s="21">
        <v>140</v>
      </c>
      <c r="Y572" s="27">
        <v>10.57</v>
      </c>
      <c r="Z572" s="27">
        <v>185.5</v>
      </c>
      <c r="AA572" s="23">
        <v>0.437</v>
      </c>
      <c r="AB572" s="27">
        <v>1.0469999999999999</v>
      </c>
      <c r="AC572" s="23">
        <v>0.51666667064030969</v>
      </c>
      <c r="AD572" s="27">
        <v>16.172506738544474</v>
      </c>
      <c r="AE572" s="27">
        <v>56.388141395589408</v>
      </c>
      <c r="AF572" s="27">
        <v>15.35</v>
      </c>
      <c r="AG572" s="27">
        <v>34.44</v>
      </c>
      <c r="AH572" s="25">
        <v>3.5000000000000003E-2</v>
      </c>
      <c r="AI572" s="27">
        <v>3.33</v>
      </c>
      <c r="AJ572" s="27">
        <v>9.41</v>
      </c>
      <c r="AK572" s="27">
        <v>100</v>
      </c>
      <c r="AL572" s="27">
        <v>77.78</v>
      </c>
      <c r="AM572" s="29">
        <v>98</v>
      </c>
      <c r="AN572" s="27">
        <v>38.89</v>
      </c>
      <c r="AO572" s="27">
        <v>943.4</v>
      </c>
      <c r="AP572" s="23">
        <v>417.78399999999999</v>
      </c>
    </row>
    <row r="573" spans="1:42" customFormat="1" ht="30" x14ac:dyDescent="0.25">
      <c r="A573" s="21">
        <v>216</v>
      </c>
      <c r="B573" s="21">
        <v>10563</v>
      </c>
      <c r="C573" s="22" t="s">
        <v>633</v>
      </c>
      <c r="D573" s="22" t="s">
        <v>207</v>
      </c>
      <c r="E573" s="24">
        <v>43671</v>
      </c>
      <c r="F573" s="21">
        <v>2019</v>
      </c>
      <c r="G573" s="22" t="s">
        <v>204</v>
      </c>
      <c r="H573" s="22" t="s">
        <v>41</v>
      </c>
      <c r="I573" s="21">
        <v>4</v>
      </c>
      <c r="J573" s="22" t="s">
        <v>634</v>
      </c>
      <c r="K573" s="22" t="s">
        <v>635</v>
      </c>
      <c r="L573" s="22" t="s">
        <v>617</v>
      </c>
      <c r="M573" s="22" t="s">
        <v>52</v>
      </c>
      <c r="N573" s="22" t="s">
        <v>227</v>
      </c>
      <c r="O573" s="22" t="s">
        <v>618</v>
      </c>
      <c r="P573" s="22" t="s">
        <v>619</v>
      </c>
      <c r="Q573" s="22" t="s">
        <v>61</v>
      </c>
      <c r="R573" s="26">
        <v>47.173257999999997</v>
      </c>
      <c r="S573" s="26">
        <v>-112.82015699999999</v>
      </c>
      <c r="T573" s="22" t="s">
        <v>207</v>
      </c>
      <c r="U573" s="22" t="s">
        <v>44</v>
      </c>
      <c r="V573" s="27">
        <v>53.1248383987677</v>
      </c>
      <c r="W573" s="22" t="s">
        <v>55</v>
      </c>
      <c r="X573" s="21">
        <v>150</v>
      </c>
      <c r="Y573" s="27">
        <v>10.39</v>
      </c>
      <c r="Z573" s="27">
        <v>220</v>
      </c>
      <c r="AA573" s="23">
        <v>0.33200000000000002</v>
      </c>
      <c r="AB573" s="27">
        <v>1.2250000000000001</v>
      </c>
      <c r="AC573" s="23">
        <v>0.52199999690055843</v>
      </c>
      <c r="AD573" s="27">
        <v>22.727272727272727</v>
      </c>
      <c r="AE573" s="27">
        <v>63.590908700769603</v>
      </c>
      <c r="AF573" s="27">
        <v>14.74</v>
      </c>
      <c r="AG573" s="27">
        <v>25.16</v>
      </c>
      <c r="AH573" s="25">
        <v>4.2999999999999997E-2</v>
      </c>
      <c r="AI573" s="27">
        <v>11.54</v>
      </c>
      <c r="AJ573" s="27">
        <v>14.97</v>
      </c>
      <c r="AK573" s="27">
        <v>95</v>
      </c>
      <c r="AL573" s="27">
        <v>87.5</v>
      </c>
      <c r="AM573" s="29">
        <v>108</v>
      </c>
      <c r="AN573" s="27">
        <v>32.5</v>
      </c>
      <c r="AO573" s="27">
        <v>990.91</v>
      </c>
      <c r="AP573" s="23">
        <v>426.33800000000002</v>
      </c>
    </row>
    <row r="574" spans="1:42" customFormat="1" x14ac:dyDescent="0.25">
      <c r="A574" s="21">
        <v>218</v>
      </c>
      <c r="B574" s="21">
        <v>268</v>
      </c>
      <c r="C574" s="22" t="s">
        <v>636</v>
      </c>
      <c r="D574" s="22" t="s">
        <v>207</v>
      </c>
      <c r="E574" s="24">
        <v>38197</v>
      </c>
      <c r="F574" s="21">
        <v>2004</v>
      </c>
      <c r="G574" s="22" t="s">
        <v>204</v>
      </c>
      <c r="H574" s="22" t="s">
        <v>41</v>
      </c>
      <c r="I574" s="21">
        <v>4</v>
      </c>
      <c r="J574" s="22" t="s">
        <v>637</v>
      </c>
      <c r="K574" s="22" t="s">
        <v>638</v>
      </c>
      <c r="L574" s="22" t="s">
        <v>617</v>
      </c>
      <c r="M574" s="22" t="s">
        <v>56</v>
      </c>
      <c r="N574" s="22" t="s">
        <v>227</v>
      </c>
      <c r="O574" s="22" t="s">
        <v>618</v>
      </c>
      <c r="P574" s="22" t="s">
        <v>619</v>
      </c>
      <c r="Q574" s="22" t="s">
        <v>61</v>
      </c>
      <c r="R574" s="26">
        <v>47.167532999999999</v>
      </c>
      <c r="S574" s="26">
        <v>-112.70673600000001</v>
      </c>
      <c r="T574" s="22" t="s">
        <v>207</v>
      </c>
      <c r="U574" s="22" t="s">
        <v>55</v>
      </c>
      <c r="V574" s="27">
        <v>71.423627816339504</v>
      </c>
      <c r="W574" s="22" t="s">
        <v>55</v>
      </c>
      <c r="X574" s="21">
        <v>140</v>
      </c>
      <c r="Y574" s="27">
        <v>7</v>
      </c>
      <c r="Z574" s="27">
        <v>165.9</v>
      </c>
      <c r="AA574" s="23">
        <v>0.83199999999999996</v>
      </c>
      <c r="AB574" s="27">
        <v>1.595</v>
      </c>
      <c r="AC574" s="23">
        <v>0.39333332081635791</v>
      </c>
      <c r="AD574" s="27">
        <v>36.166365280289334</v>
      </c>
      <c r="AE574" s="27">
        <v>84.388183929461746</v>
      </c>
      <c r="AF574" s="55"/>
      <c r="AG574" s="55"/>
      <c r="AH574" s="25">
        <v>5.8999999999999997E-2</v>
      </c>
      <c r="AI574" s="27">
        <v>1.44</v>
      </c>
      <c r="AJ574" s="27">
        <v>5.22</v>
      </c>
      <c r="AK574" s="27">
        <v>92.86</v>
      </c>
      <c r="AL574" s="27">
        <v>54.76</v>
      </c>
      <c r="AM574" s="29">
        <v>104</v>
      </c>
      <c r="AN574" s="27">
        <v>31.25</v>
      </c>
      <c r="AO574" s="27">
        <v>156.72</v>
      </c>
      <c r="AP574" s="23">
        <v>40.908000000000001</v>
      </c>
    </row>
    <row r="575" spans="1:42" customFormat="1" x14ac:dyDescent="0.25">
      <c r="A575" s="21">
        <v>218</v>
      </c>
      <c r="B575" s="21">
        <v>4838</v>
      </c>
      <c r="C575" s="22" t="s">
        <v>636</v>
      </c>
      <c r="D575" s="22" t="s">
        <v>207</v>
      </c>
      <c r="E575" s="24">
        <v>40018</v>
      </c>
      <c r="F575" s="21">
        <v>2009</v>
      </c>
      <c r="G575" s="22" t="s">
        <v>204</v>
      </c>
      <c r="H575" s="22" t="s">
        <v>41</v>
      </c>
      <c r="I575" s="21">
        <v>4</v>
      </c>
      <c r="J575" s="22" t="s">
        <v>637</v>
      </c>
      <c r="K575" s="22" t="s">
        <v>638</v>
      </c>
      <c r="L575" s="22" t="s">
        <v>617</v>
      </c>
      <c r="M575" s="22" t="s">
        <v>56</v>
      </c>
      <c r="N575" s="22" t="s">
        <v>227</v>
      </c>
      <c r="O575" s="22" t="s">
        <v>618</v>
      </c>
      <c r="P575" s="22" t="s">
        <v>619</v>
      </c>
      <c r="Q575" s="22" t="s">
        <v>61</v>
      </c>
      <c r="R575" s="26">
        <v>47.167532999999999</v>
      </c>
      <c r="S575" s="26">
        <v>-112.70673600000001</v>
      </c>
      <c r="T575" s="22" t="s">
        <v>207</v>
      </c>
      <c r="U575" s="22" t="s">
        <v>44</v>
      </c>
      <c r="V575" s="27">
        <v>57.26426</v>
      </c>
      <c r="W575" s="22" t="s">
        <v>55</v>
      </c>
      <c r="X575" s="21">
        <v>140</v>
      </c>
      <c r="Y575" s="27">
        <v>7.2</v>
      </c>
      <c r="Z575" s="27">
        <v>152.5</v>
      </c>
      <c r="AA575" s="23">
        <v>0.76100000000000001</v>
      </c>
      <c r="AB575" s="27">
        <v>1.68</v>
      </c>
      <c r="AC575" s="23">
        <v>0.36800000071525574</v>
      </c>
      <c r="AD575" s="27">
        <v>32.786885245901644</v>
      </c>
      <c r="AE575" s="27">
        <v>52.196722186979706</v>
      </c>
      <c r="AF575" s="27">
        <v>14.78</v>
      </c>
      <c r="AG575" s="27">
        <v>18.940000000000001</v>
      </c>
      <c r="AH575" s="25">
        <v>5.9499999999999997E-2</v>
      </c>
      <c r="AI575" s="27">
        <v>2</v>
      </c>
      <c r="AJ575" s="27">
        <v>3.47</v>
      </c>
      <c r="AK575" s="27">
        <v>100</v>
      </c>
      <c r="AL575" s="27">
        <v>50</v>
      </c>
      <c r="AM575" s="29">
        <v>118</v>
      </c>
      <c r="AN575" s="27">
        <v>25.81</v>
      </c>
      <c r="AO575" s="27">
        <v>249.18</v>
      </c>
      <c r="AP575" s="23">
        <v>60.097999999999999</v>
      </c>
    </row>
    <row r="576" spans="1:42" customFormat="1" x14ac:dyDescent="0.25">
      <c r="A576" s="21">
        <v>218</v>
      </c>
      <c r="B576" s="21">
        <v>7907</v>
      </c>
      <c r="C576" s="22" t="s">
        <v>636</v>
      </c>
      <c r="D576" s="22" t="s">
        <v>207</v>
      </c>
      <c r="E576" s="24">
        <v>41866</v>
      </c>
      <c r="F576" s="21">
        <v>2014</v>
      </c>
      <c r="G576" s="22" t="s">
        <v>204</v>
      </c>
      <c r="H576" s="22" t="s">
        <v>41</v>
      </c>
      <c r="I576" s="21">
        <v>4</v>
      </c>
      <c r="J576" s="22" t="s">
        <v>637</v>
      </c>
      <c r="K576" s="22" t="s">
        <v>638</v>
      </c>
      <c r="L576" s="22" t="s">
        <v>617</v>
      </c>
      <c r="M576" s="22" t="s">
        <v>56</v>
      </c>
      <c r="N576" s="22" t="s">
        <v>227</v>
      </c>
      <c r="O576" s="22" t="s">
        <v>618</v>
      </c>
      <c r="P576" s="22" t="s">
        <v>619</v>
      </c>
      <c r="Q576" s="22" t="s">
        <v>61</v>
      </c>
      <c r="R576" s="26">
        <v>47.167532999999999</v>
      </c>
      <c r="S576" s="26">
        <v>-112.70673600000001</v>
      </c>
      <c r="T576" s="22" t="s">
        <v>207</v>
      </c>
      <c r="U576" s="22" t="s">
        <v>44</v>
      </c>
      <c r="V576" s="27">
        <v>57.195210000000003</v>
      </c>
      <c r="W576" s="22" t="s">
        <v>55</v>
      </c>
      <c r="X576" s="21">
        <v>130</v>
      </c>
      <c r="Y576" s="27">
        <v>7.63</v>
      </c>
      <c r="Z576" s="27">
        <v>157</v>
      </c>
      <c r="AA576" s="23">
        <v>0.82199999999999995</v>
      </c>
      <c r="AB576" s="27">
        <v>1.619</v>
      </c>
      <c r="AC576" s="23">
        <v>0.38666665554046631</v>
      </c>
      <c r="AD576" s="27">
        <v>38.216560509554135</v>
      </c>
      <c r="AE576" s="27">
        <v>58.47133648623327</v>
      </c>
      <c r="AF576" s="27">
        <v>16.79</v>
      </c>
      <c r="AG576" s="27">
        <v>21.8</v>
      </c>
      <c r="AH576" s="25">
        <v>4.8000000000000001E-2</v>
      </c>
      <c r="AI576" s="27">
        <v>3.57</v>
      </c>
      <c r="AJ576" s="27">
        <v>6.24</v>
      </c>
      <c r="AK576" s="27">
        <v>100</v>
      </c>
      <c r="AL576" s="27">
        <v>65.790000000000006</v>
      </c>
      <c r="AM576" s="29">
        <v>130</v>
      </c>
      <c r="AN576" s="27">
        <v>21.05</v>
      </c>
      <c r="AO576" s="27">
        <v>668.79</v>
      </c>
      <c r="AP576" s="23">
        <v>175.762</v>
      </c>
    </row>
    <row r="577" spans="1:42" customFormat="1" x14ac:dyDescent="0.25">
      <c r="A577" s="21">
        <v>218</v>
      </c>
      <c r="B577" s="21">
        <v>10564</v>
      </c>
      <c r="C577" s="22" t="s">
        <v>636</v>
      </c>
      <c r="D577" s="22" t="s">
        <v>207</v>
      </c>
      <c r="E577" s="24">
        <v>43672</v>
      </c>
      <c r="F577" s="21">
        <v>2019</v>
      </c>
      <c r="G577" s="22" t="s">
        <v>204</v>
      </c>
      <c r="H577" s="22" t="s">
        <v>41</v>
      </c>
      <c r="I577" s="21">
        <v>4</v>
      </c>
      <c r="J577" s="22" t="s">
        <v>637</v>
      </c>
      <c r="K577" s="22" t="s">
        <v>638</v>
      </c>
      <c r="L577" s="22" t="s">
        <v>617</v>
      </c>
      <c r="M577" s="22" t="s">
        <v>56</v>
      </c>
      <c r="N577" s="22" t="s">
        <v>227</v>
      </c>
      <c r="O577" s="22" t="s">
        <v>618</v>
      </c>
      <c r="P577" s="22" t="s">
        <v>619</v>
      </c>
      <c r="Q577" s="22" t="s">
        <v>61</v>
      </c>
      <c r="R577" s="26">
        <v>47.167532999999999</v>
      </c>
      <c r="S577" s="26">
        <v>-112.70673600000001</v>
      </c>
      <c r="T577" s="22" t="s">
        <v>207</v>
      </c>
      <c r="U577" s="22" t="s">
        <v>44</v>
      </c>
      <c r="V577" s="27"/>
      <c r="W577" s="22" t="s">
        <v>55</v>
      </c>
      <c r="X577" s="21">
        <v>140</v>
      </c>
      <c r="Y577" s="27">
        <v>7.36</v>
      </c>
      <c r="Z577" s="27">
        <v>163.69999999999999</v>
      </c>
      <c r="AA577" s="23">
        <v>0.81200000000000006</v>
      </c>
      <c r="AB577" s="27">
        <v>1.5740000000000001</v>
      </c>
      <c r="AC577" s="23">
        <v>0.4116666664679845</v>
      </c>
      <c r="AD577" s="27">
        <v>36.652412950519242</v>
      </c>
      <c r="AE577" s="27">
        <v>68.967623760151156</v>
      </c>
      <c r="AF577" s="27">
        <v>15.73</v>
      </c>
      <c r="AG577" s="27">
        <v>22.9</v>
      </c>
      <c r="AH577" s="25">
        <v>8.5999999999999993E-2</v>
      </c>
      <c r="AI577" s="55"/>
      <c r="AJ577" s="55"/>
      <c r="AK577" s="27">
        <v>100</v>
      </c>
      <c r="AL577" s="27">
        <v>60</v>
      </c>
      <c r="AM577" s="29">
        <v>135</v>
      </c>
      <c r="AN577" s="27">
        <v>10.53</v>
      </c>
      <c r="AO577" s="27">
        <v>647.53</v>
      </c>
      <c r="AP577" s="23">
        <v>231.114</v>
      </c>
    </row>
    <row r="578" spans="1:42" customFormat="1" x14ac:dyDescent="0.25">
      <c r="A578" s="21">
        <v>219</v>
      </c>
      <c r="B578" s="21">
        <v>269</v>
      </c>
      <c r="C578" s="22" t="s">
        <v>639</v>
      </c>
      <c r="D578" s="22" t="s">
        <v>43</v>
      </c>
      <c r="E578" s="24">
        <v>38201</v>
      </c>
      <c r="F578" s="21">
        <v>2004</v>
      </c>
      <c r="G578" s="22" t="s">
        <v>204</v>
      </c>
      <c r="H578" s="22" t="s">
        <v>41</v>
      </c>
      <c r="I578" s="21">
        <v>4</v>
      </c>
      <c r="J578" s="22" t="s">
        <v>640</v>
      </c>
      <c r="K578" s="22" t="s">
        <v>641</v>
      </c>
      <c r="L578" s="22" t="s">
        <v>617</v>
      </c>
      <c r="M578" s="22" t="s">
        <v>64</v>
      </c>
      <c r="N578" s="22" t="s">
        <v>227</v>
      </c>
      <c r="O578" s="22" t="s">
        <v>618</v>
      </c>
      <c r="P578" s="22" t="s">
        <v>619</v>
      </c>
      <c r="Q578" s="22" t="s">
        <v>61</v>
      </c>
      <c r="R578" s="26">
        <v>47.064763999999997</v>
      </c>
      <c r="S578" s="26">
        <v>-112.41603600000001</v>
      </c>
      <c r="T578" s="22" t="s">
        <v>43</v>
      </c>
      <c r="U578" s="22" t="s">
        <v>55</v>
      </c>
      <c r="V578" s="27">
        <v>1.2925282682227699</v>
      </c>
      <c r="W578" s="22" t="s">
        <v>55</v>
      </c>
      <c r="X578" s="21">
        <v>190</v>
      </c>
      <c r="Y578" s="27">
        <v>2.27</v>
      </c>
      <c r="Z578" s="27">
        <v>165</v>
      </c>
      <c r="AA578" s="23">
        <v>0.96399999999999997</v>
      </c>
      <c r="AB578" s="27">
        <v>1.825</v>
      </c>
      <c r="AC578" s="23">
        <v>0.18800000498692196</v>
      </c>
      <c r="AD578" s="27">
        <v>90.909090909090907</v>
      </c>
      <c r="AE578" s="27">
        <v>53.515151630748406</v>
      </c>
      <c r="AF578" s="55"/>
      <c r="AG578" s="55"/>
      <c r="AH578" s="25">
        <v>1.2E-2</v>
      </c>
      <c r="AI578" s="27">
        <v>44.67</v>
      </c>
      <c r="AJ578" s="27">
        <v>52.47</v>
      </c>
      <c r="AK578" s="27">
        <v>85.71</v>
      </c>
      <c r="AL578" s="27">
        <v>59.52</v>
      </c>
      <c r="AM578" s="29">
        <v>131</v>
      </c>
      <c r="AN578" s="27">
        <v>2.86</v>
      </c>
      <c r="AO578" s="27">
        <v>6.06</v>
      </c>
      <c r="AP578" s="23">
        <v>0.153</v>
      </c>
    </row>
    <row r="579" spans="1:42" x14ac:dyDescent="0.25">
      <c r="A579" s="21">
        <v>219</v>
      </c>
      <c r="B579" s="21">
        <v>4839</v>
      </c>
      <c r="C579" s="22" t="s">
        <v>639</v>
      </c>
      <c r="D579" s="22" t="s">
        <v>43</v>
      </c>
      <c r="E579" s="24">
        <v>40019</v>
      </c>
      <c r="F579" s="21">
        <v>2009</v>
      </c>
      <c r="G579" s="22" t="s">
        <v>204</v>
      </c>
      <c r="H579" s="22" t="s">
        <v>41</v>
      </c>
      <c r="I579" s="21">
        <v>4</v>
      </c>
      <c r="J579" s="22" t="s">
        <v>640</v>
      </c>
      <c r="K579" s="22" t="s">
        <v>641</v>
      </c>
      <c r="L579" s="22" t="s">
        <v>617</v>
      </c>
      <c r="M579" s="22" t="s">
        <v>64</v>
      </c>
      <c r="N579" s="22" t="s">
        <v>227</v>
      </c>
      <c r="O579" s="22" t="s">
        <v>618</v>
      </c>
      <c r="P579" s="22" t="s">
        <v>619</v>
      </c>
      <c r="Q579" s="22" t="s">
        <v>61</v>
      </c>
      <c r="R579" s="26">
        <v>47.064763999999997</v>
      </c>
      <c r="S579" s="26">
        <v>-112.41603600000001</v>
      </c>
      <c r="T579" s="22" t="s">
        <v>43</v>
      </c>
      <c r="U579" s="22" t="s">
        <v>214</v>
      </c>
      <c r="V579" s="27"/>
      <c r="W579" s="22" t="s">
        <v>55</v>
      </c>
      <c r="X579" s="21">
        <v>180</v>
      </c>
      <c r="Y579" s="27">
        <v>3.5</v>
      </c>
      <c r="Z579" s="27">
        <v>185</v>
      </c>
      <c r="AA579" s="23">
        <v>1.508</v>
      </c>
      <c r="AB579" s="27">
        <v>2.0169999999999999</v>
      </c>
      <c r="AC579" s="56"/>
      <c r="AD579" s="55"/>
      <c r="AE579" s="55"/>
      <c r="AF579" s="27">
        <v>13.44</v>
      </c>
      <c r="AG579" s="27">
        <v>29.62</v>
      </c>
      <c r="AH579" s="25">
        <v>3.2000000000000001E-2</v>
      </c>
      <c r="AI579" s="55"/>
      <c r="AJ579" s="55"/>
      <c r="AK579" s="27">
        <v>97.78</v>
      </c>
      <c r="AL579" s="27">
        <v>33.33</v>
      </c>
      <c r="AM579" s="29">
        <v>115</v>
      </c>
      <c r="AN579" s="27">
        <v>11.43</v>
      </c>
      <c r="AO579" s="27">
        <v>0</v>
      </c>
      <c r="AP579" s="23">
        <v>0</v>
      </c>
    </row>
    <row r="580" spans="1:42" customFormat="1" x14ac:dyDescent="0.25">
      <c r="A580" s="21">
        <v>219</v>
      </c>
      <c r="B580" s="21">
        <v>7908</v>
      </c>
      <c r="C580" s="22" t="s">
        <v>639</v>
      </c>
      <c r="D580" s="22" t="s">
        <v>43</v>
      </c>
      <c r="E580" s="24">
        <v>41836</v>
      </c>
      <c r="F580" s="21">
        <v>2014</v>
      </c>
      <c r="G580" s="22" t="s">
        <v>204</v>
      </c>
      <c r="H580" s="22" t="s">
        <v>41</v>
      </c>
      <c r="I580" s="21">
        <v>4</v>
      </c>
      <c r="J580" s="22" t="s">
        <v>640</v>
      </c>
      <c r="K580" s="22" t="s">
        <v>641</v>
      </c>
      <c r="L580" s="22" t="s">
        <v>617</v>
      </c>
      <c r="M580" s="22" t="s">
        <v>64</v>
      </c>
      <c r="N580" s="22" t="s">
        <v>227</v>
      </c>
      <c r="O580" s="22" t="s">
        <v>618</v>
      </c>
      <c r="P580" s="22" t="s">
        <v>619</v>
      </c>
      <c r="Q580" s="22" t="s">
        <v>61</v>
      </c>
      <c r="R580" s="26">
        <v>47.064763999999997</v>
      </c>
      <c r="S580" s="26">
        <v>-112.41603600000001</v>
      </c>
      <c r="T580" s="22" t="s">
        <v>43</v>
      </c>
      <c r="U580" s="22" t="s">
        <v>44</v>
      </c>
      <c r="V580" s="27">
        <v>13.38552</v>
      </c>
      <c r="W580" s="22" t="s">
        <v>55</v>
      </c>
      <c r="X580" s="21">
        <v>260</v>
      </c>
      <c r="Y580" s="27">
        <v>3.99</v>
      </c>
      <c r="Z580" s="27">
        <v>187.8</v>
      </c>
      <c r="AA580" s="23">
        <v>0.92100000000000004</v>
      </c>
      <c r="AB580" s="27">
        <v>2.028</v>
      </c>
      <c r="AC580" s="23">
        <v>0.20562499761581421</v>
      </c>
      <c r="AD580" s="27">
        <v>85.19701810436635</v>
      </c>
      <c r="AE580" s="27">
        <v>37.167199440022749</v>
      </c>
      <c r="AF580" s="27">
        <v>14.1</v>
      </c>
      <c r="AG580" s="27">
        <v>29.26</v>
      </c>
      <c r="AH580" s="25">
        <v>2.1000000000000001E-2</v>
      </c>
      <c r="AI580" s="27">
        <v>22.36</v>
      </c>
      <c r="AJ580" s="27">
        <v>26.28</v>
      </c>
      <c r="AK580" s="27">
        <v>80.430000000000007</v>
      </c>
      <c r="AL580" s="27">
        <v>50</v>
      </c>
      <c r="AM580" s="29">
        <v>126</v>
      </c>
      <c r="AN580" s="27">
        <v>20.93</v>
      </c>
      <c r="AO580" s="27">
        <v>15.97</v>
      </c>
      <c r="AP580" s="23">
        <v>0.40400000000000003</v>
      </c>
    </row>
    <row r="581" spans="1:42" customFormat="1" x14ac:dyDescent="0.25">
      <c r="A581" s="21">
        <v>219</v>
      </c>
      <c r="B581" s="21">
        <v>10565</v>
      </c>
      <c r="C581" s="22" t="s">
        <v>639</v>
      </c>
      <c r="D581" s="22" t="s">
        <v>43</v>
      </c>
      <c r="E581" s="24">
        <v>43675</v>
      </c>
      <c r="F581" s="21">
        <v>2019</v>
      </c>
      <c r="G581" s="22" t="s">
        <v>204</v>
      </c>
      <c r="H581" s="22" t="s">
        <v>41</v>
      </c>
      <c r="I581" s="21">
        <v>4</v>
      </c>
      <c r="J581" s="22" t="s">
        <v>640</v>
      </c>
      <c r="K581" s="22" t="s">
        <v>641</v>
      </c>
      <c r="L581" s="22" t="s">
        <v>617</v>
      </c>
      <c r="M581" s="22" t="s">
        <v>64</v>
      </c>
      <c r="N581" s="22" t="s">
        <v>227</v>
      </c>
      <c r="O581" s="22" t="s">
        <v>618</v>
      </c>
      <c r="P581" s="22" t="s">
        <v>619</v>
      </c>
      <c r="Q581" s="22" t="s">
        <v>61</v>
      </c>
      <c r="R581" s="26">
        <v>47.064763999999997</v>
      </c>
      <c r="S581" s="26">
        <v>-112.41603600000001</v>
      </c>
      <c r="T581" s="22" t="s">
        <v>43</v>
      </c>
      <c r="U581" s="22" t="s">
        <v>44</v>
      </c>
      <c r="V581" s="27">
        <v>31.037501477483701</v>
      </c>
      <c r="W581" s="22" t="s">
        <v>55</v>
      </c>
      <c r="X581" s="21">
        <v>180</v>
      </c>
      <c r="Y581" s="27">
        <v>2.93</v>
      </c>
      <c r="Z581" s="27">
        <v>181.7</v>
      </c>
      <c r="AA581" s="23">
        <v>0.96</v>
      </c>
      <c r="AB581" s="27">
        <v>1.962</v>
      </c>
      <c r="AC581" s="23">
        <v>0.21555555673937002</v>
      </c>
      <c r="AD581" s="27">
        <v>99.064391854705562</v>
      </c>
      <c r="AE581" s="27">
        <v>60.979637524946483</v>
      </c>
      <c r="AF581" s="27">
        <v>11.06</v>
      </c>
      <c r="AG581" s="27">
        <v>24.01</v>
      </c>
      <c r="AH581" s="25">
        <v>2.7E-2</v>
      </c>
      <c r="AI581" s="27">
        <v>25.47</v>
      </c>
      <c r="AJ581" s="27">
        <v>30.33</v>
      </c>
      <c r="AK581" s="27">
        <v>97.73</v>
      </c>
      <c r="AL581" s="27">
        <v>72.73</v>
      </c>
      <c r="AM581" s="29">
        <v>104</v>
      </c>
      <c r="AN581" s="27">
        <v>43.59</v>
      </c>
      <c r="AO581" s="27">
        <v>5.5</v>
      </c>
      <c r="AP581" s="23">
        <v>3.0609999999999999</v>
      </c>
    </row>
    <row r="582" spans="1:42" customFormat="1" x14ac:dyDescent="0.25">
      <c r="A582" s="21">
        <v>220</v>
      </c>
      <c r="B582" s="21">
        <v>270</v>
      </c>
      <c r="C582" s="22" t="s">
        <v>642</v>
      </c>
      <c r="D582" s="22" t="s">
        <v>43</v>
      </c>
      <c r="E582" s="24">
        <v>38226</v>
      </c>
      <c r="F582" s="21">
        <v>2004</v>
      </c>
      <c r="G582" s="22" t="s">
        <v>204</v>
      </c>
      <c r="H582" s="22" t="s">
        <v>41</v>
      </c>
      <c r="I582" s="21">
        <v>4</v>
      </c>
      <c r="J582" s="22" t="s">
        <v>643</v>
      </c>
      <c r="K582" s="22" t="s">
        <v>644</v>
      </c>
      <c r="L582" s="22" t="s">
        <v>617</v>
      </c>
      <c r="M582" s="22" t="s">
        <v>65</v>
      </c>
      <c r="N582" s="22" t="s">
        <v>227</v>
      </c>
      <c r="O582" s="22" t="s">
        <v>618</v>
      </c>
      <c r="P582" s="22" t="s">
        <v>619</v>
      </c>
      <c r="Q582" s="22" t="s">
        <v>61</v>
      </c>
      <c r="R582" s="26">
        <v>47.070371999999999</v>
      </c>
      <c r="S582" s="26">
        <v>-112.623366</v>
      </c>
      <c r="T582" s="22" t="s">
        <v>43</v>
      </c>
      <c r="U582" s="22" t="s">
        <v>55</v>
      </c>
      <c r="V582" s="27">
        <v>63.460953474785398</v>
      </c>
      <c r="W582" s="22" t="s">
        <v>45</v>
      </c>
      <c r="X582" s="21">
        <v>130</v>
      </c>
      <c r="Y582" s="27">
        <v>4.71</v>
      </c>
      <c r="Z582" s="27">
        <v>171.8</v>
      </c>
      <c r="AA582" s="23">
        <v>4.7610000000000001</v>
      </c>
      <c r="AB582" s="27">
        <v>1.2929999999999999</v>
      </c>
      <c r="AC582" s="23">
        <v>0.28111109799808925</v>
      </c>
      <c r="AD582" s="27">
        <v>52.386495925494756</v>
      </c>
      <c r="AE582" s="27">
        <v>27.590221242937968</v>
      </c>
      <c r="AF582" s="55"/>
      <c r="AG582" s="55"/>
      <c r="AH582" s="25">
        <v>4.5499999999999999E-2</v>
      </c>
      <c r="AI582" s="27">
        <v>13.02</v>
      </c>
      <c r="AJ582" s="27">
        <v>24.13</v>
      </c>
      <c r="AK582" s="27">
        <v>90.91</v>
      </c>
      <c r="AL582" s="27">
        <v>22.73</v>
      </c>
      <c r="AM582" s="29">
        <v>76</v>
      </c>
      <c r="AN582" s="27">
        <v>59.46</v>
      </c>
      <c r="AO582" s="27">
        <v>558.79</v>
      </c>
      <c r="AP582" s="23">
        <v>177.08600000000001</v>
      </c>
    </row>
    <row r="583" spans="1:42" customFormat="1" x14ac:dyDescent="0.25">
      <c r="A583" s="21">
        <v>220</v>
      </c>
      <c r="B583" s="21">
        <v>4840</v>
      </c>
      <c r="C583" s="22" t="s">
        <v>642</v>
      </c>
      <c r="D583" s="22" t="s">
        <v>43</v>
      </c>
      <c r="E583" s="24">
        <v>40059</v>
      </c>
      <c r="F583" s="21">
        <v>2009</v>
      </c>
      <c r="G583" s="22" t="s">
        <v>204</v>
      </c>
      <c r="H583" s="22" t="s">
        <v>41</v>
      </c>
      <c r="I583" s="21">
        <v>4</v>
      </c>
      <c r="J583" s="22" t="s">
        <v>643</v>
      </c>
      <c r="K583" s="22" t="s">
        <v>644</v>
      </c>
      <c r="L583" s="22" t="s">
        <v>617</v>
      </c>
      <c r="M583" s="22" t="s">
        <v>65</v>
      </c>
      <c r="N583" s="22" t="s">
        <v>227</v>
      </c>
      <c r="O583" s="22" t="s">
        <v>618</v>
      </c>
      <c r="P583" s="22" t="s">
        <v>619</v>
      </c>
      <c r="Q583" s="22" t="s">
        <v>61</v>
      </c>
      <c r="R583" s="26">
        <v>47.070371999999999</v>
      </c>
      <c r="S583" s="26">
        <v>-112.623366</v>
      </c>
      <c r="T583" s="22" t="s">
        <v>43</v>
      </c>
      <c r="U583" s="22" t="s">
        <v>44</v>
      </c>
      <c r="V583" s="27">
        <v>63.080449999999999</v>
      </c>
      <c r="W583" s="22" t="s">
        <v>45</v>
      </c>
      <c r="X583" s="21">
        <v>90</v>
      </c>
      <c r="Y583" s="27">
        <v>5.24</v>
      </c>
      <c r="Z583" s="27">
        <v>156</v>
      </c>
      <c r="AA583" s="23">
        <v>5.0259999999999998</v>
      </c>
      <c r="AB583" s="27">
        <v>1.234</v>
      </c>
      <c r="AC583" s="23">
        <v>0.20904761481852757</v>
      </c>
      <c r="AD583" s="27">
        <v>134.61538461538461</v>
      </c>
      <c r="AE583" s="27">
        <v>45.576922786541473</v>
      </c>
      <c r="AF583" s="27">
        <v>8.82</v>
      </c>
      <c r="AG583" s="27">
        <v>23.4</v>
      </c>
      <c r="AH583" s="25">
        <v>3.5499999999999997E-2</v>
      </c>
      <c r="AI583" s="27">
        <v>7.73</v>
      </c>
      <c r="AJ583" s="27">
        <v>22</v>
      </c>
      <c r="AK583" s="27">
        <v>97.5</v>
      </c>
      <c r="AL583" s="27">
        <v>90</v>
      </c>
      <c r="AM583" s="29">
        <v>71</v>
      </c>
      <c r="AN583" s="27">
        <v>71.790000000000006</v>
      </c>
      <c r="AO583" s="27">
        <v>1083.33</v>
      </c>
      <c r="AP583" s="23">
        <v>144.535</v>
      </c>
    </row>
    <row r="584" spans="1:42" customFormat="1" x14ac:dyDescent="0.25">
      <c r="A584" s="21">
        <v>221</v>
      </c>
      <c r="B584" s="21">
        <v>271</v>
      </c>
      <c r="C584" s="22" t="s">
        <v>645</v>
      </c>
      <c r="D584" s="22" t="s">
        <v>43</v>
      </c>
      <c r="E584" s="24">
        <v>37133</v>
      </c>
      <c r="F584" s="21">
        <v>2001</v>
      </c>
      <c r="G584" s="22" t="s">
        <v>204</v>
      </c>
      <c r="H584" s="22" t="s">
        <v>210</v>
      </c>
      <c r="I584" s="21">
        <v>5</v>
      </c>
      <c r="J584" s="22" t="s">
        <v>646</v>
      </c>
      <c r="K584" s="22" t="s">
        <v>647</v>
      </c>
      <c r="L584" s="22" t="s">
        <v>648</v>
      </c>
      <c r="M584" s="22" t="s">
        <v>48</v>
      </c>
      <c r="N584" s="22" t="s">
        <v>227</v>
      </c>
      <c r="O584" s="22" t="s">
        <v>618</v>
      </c>
      <c r="P584" s="22" t="s">
        <v>619</v>
      </c>
      <c r="Q584" s="22" t="s">
        <v>61</v>
      </c>
      <c r="R584" s="26">
        <v>46.892913999999998</v>
      </c>
      <c r="S584" s="26">
        <v>-112.724099</v>
      </c>
      <c r="T584" s="22" t="s">
        <v>43</v>
      </c>
      <c r="U584" s="22" t="s">
        <v>55</v>
      </c>
      <c r="V584" s="27"/>
      <c r="W584" s="22" t="s">
        <v>55</v>
      </c>
      <c r="X584" s="21">
        <v>60</v>
      </c>
      <c r="Y584" s="27">
        <v>4.53</v>
      </c>
      <c r="Z584" s="27">
        <v>89</v>
      </c>
      <c r="AA584" s="23">
        <v>2.4380000000000002</v>
      </c>
      <c r="AB584" s="27">
        <v>1.179</v>
      </c>
      <c r="AC584" s="23">
        <v>0.21333333353201547</v>
      </c>
      <c r="AD584" s="27">
        <v>67.415730337078656</v>
      </c>
      <c r="AE584" s="27">
        <v>29.325842321588752</v>
      </c>
      <c r="AF584" s="27">
        <v>14.76</v>
      </c>
      <c r="AG584" s="27">
        <v>97.23</v>
      </c>
      <c r="AH584" s="25">
        <v>3.7999999999999999E-2</v>
      </c>
      <c r="AI584" s="55"/>
      <c r="AJ584" s="55"/>
      <c r="AK584" s="27">
        <v>63.64</v>
      </c>
      <c r="AL584" s="27">
        <v>18.18</v>
      </c>
      <c r="AM584" s="29">
        <v>118</v>
      </c>
      <c r="AN584" s="27">
        <v>20.45</v>
      </c>
      <c r="AO584" s="27">
        <v>134.83000000000001</v>
      </c>
      <c r="AP584" s="23">
        <v>8.8330000000000002</v>
      </c>
    </row>
    <row r="585" spans="1:42" customFormat="1" x14ac:dyDescent="0.25">
      <c r="A585" s="21">
        <v>221</v>
      </c>
      <c r="B585" s="21">
        <v>273</v>
      </c>
      <c r="C585" s="22" t="s">
        <v>645</v>
      </c>
      <c r="D585" s="22" t="s">
        <v>43</v>
      </c>
      <c r="E585" s="24">
        <v>37426</v>
      </c>
      <c r="F585" s="21">
        <v>2002</v>
      </c>
      <c r="G585" s="22" t="s">
        <v>204</v>
      </c>
      <c r="H585" s="22" t="s">
        <v>210</v>
      </c>
      <c r="I585" s="21">
        <v>5</v>
      </c>
      <c r="J585" s="22" t="s">
        <v>646</v>
      </c>
      <c r="K585" s="22" t="s">
        <v>647</v>
      </c>
      <c r="L585" s="22" t="s">
        <v>648</v>
      </c>
      <c r="M585" s="22" t="s">
        <v>48</v>
      </c>
      <c r="N585" s="22" t="s">
        <v>227</v>
      </c>
      <c r="O585" s="22" t="s">
        <v>618</v>
      </c>
      <c r="P585" s="22" t="s">
        <v>619</v>
      </c>
      <c r="Q585" s="22" t="s">
        <v>61</v>
      </c>
      <c r="R585" s="26">
        <v>46.892913999999998</v>
      </c>
      <c r="S585" s="26">
        <v>-112.724099</v>
      </c>
      <c r="T585" s="22" t="s">
        <v>43</v>
      </c>
      <c r="U585" s="22" t="s">
        <v>55</v>
      </c>
      <c r="V585" s="27">
        <v>42.845276375153801</v>
      </c>
      <c r="W585" s="22" t="s">
        <v>55</v>
      </c>
      <c r="X585" s="21">
        <v>50</v>
      </c>
      <c r="Y585" s="27">
        <v>4.59</v>
      </c>
      <c r="Z585" s="27">
        <v>101.1</v>
      </c>
      <c r="AA585" s="23">
        <v>2.6709999999999998</v>
      </c>
      <c r="AB585" s="27">
        <v>1.0940000000000001</v>
      </c>
      <c r="AC585" s="23">
        <v>0.21249999478459358</v>
      </c>
      <c r="AD585" s="27">
        <v>39.564787339268058</v>
      </c>
      <c r="AE585" s="27">
        <v>19.881305543652395</v>
      </c>
      <c r="AF585" s="27">
        <v>21.98</v>
      </c>
      <c r="AG585" s="27">
        <v>34.29</v>
      </c>
      <c r="AH585" s="25">
        <v>3.3000000000000002E-2</v>
      </c>
      <c r="AI585" s="55"/>
      <c r="AJ585" s="27">
        <v>9.33</v>
      </c>
      <c r="AK585" s="27">
        <v>90</v>
      </c>
      <c r="AL585" s="27">
        <v>48</v>
      </c>
      <c r="AM585" s="29">
        <v>113</v>
      </c>
      <c r="AN585" s="27">
        <v>20.41</v>
      </c>
      <c r="AO585" s="27">
        <v>217.61</v>
      </c>
      <c r="AP585" s="23">
        <v>17.384</v>
      </c>
    </row>
    <row r="586" spans="1:42" customFormat="1" x14ac:dyDescent="0.25">
      <c r="A586" s="21">
        <v>221</v>
      </c>
      <c r="B586" s="21">
        <v>275</v>
      </c>
      <c r="C586" s="22" t="s">
        <v>645</v>
      </c>
      <c r="D586" s="22" t="s">
        <v>43</v>
      </c>
      <c r="E586" s="24">
        <v>38171</v>
      </c>
      <c r="F586" s="21">
        <v>2004</v>
      </c>
      <c r="G586" s="22" t="s">
        <v>204</v>
      </c>
      <c r="H586" s="22" t="s">
        <v>210</v>
      </c>
      <c r="I586" s="21">
        <v>5</v>
      </c>
      <c r="J586" s="22" t="s">
        <v>646</v>
      </c>
      <c r="K586" s="22" t="s">
        <v>647</v>
      </c>
      <c r="L586" s="22" t="s">
        <v>648</v>
      </c>
      <c r="M586" s="22" t="s">
        <v>48</v>
      </c>
      <c r="N586" s="22" t="s">
        <v>227</v>
      </c>
      <c r="O586" s="22" t="s">
        <v>618</v>
      </c>
      <c r="P586" s="22" t="s">
        <v>619</v>
      </c>
      <c r="Q586" s="22" t="s">
        <v>61</v>
      </c>
      <c r="R586" s="26">
        <v>46.892913999999998</v>
      </c>
      <c r="S586" s="26">
        <v>-112.724099</v>
      </c>
      <c r="T586" s="22" t="s">
        <v>43</v>
      </c>
      <c r="U586" s="22" t="s">
        <v>55</v>
      </c>
      <c r="V586" s="27">
        <v>36.9803901679634</v>
      </c>
      <c r="W586" s="22" t="s">
        <v>55</v>
      </c>
      <c r="X586" s="21">
        <v>50</v>
      </c>
      <c r="Y586" s="27">
        <v>4.3499999999999996</v>
      </c>
      <c r="Z586" s="27">
        <v>175.4</v>
      </c>
      <c r="AA586" s="23">
        <v>2.4910000000000001</v>
      </c>
      <c r="AB586" s="27">
        <v>1.073</v>
      </c>
      <c r="AC586" s="23">
        <v>0.18444444073571098</v>
      </c>
      <c r="AD586" s="27">
        <v>51.311288483466363</v>
      </c>
      <c r="AE586" s="27">
        <v>27.936145816180968</v>
      </c>
      <c r="AF586" s="55"/>
      <c r="AG586" s="55"/>
      <c r="AH586" s="25">
        <v>2.8500000000000001E-2</v>
      </c>
      <c r="AI586" s="27">
        <v>14.81</v>
      </c>
      <c r="AJ586" s="27">
        <v>16.52</v>
      </c>
      <c r="AK586" s="27">
        <v>95.45</v>
      </c>
      <c r="AL586" s="27">
        <v>79.55</v>
      </c>
      <c r="AM586" s="29">
        <v>112</v>
      </c>
      <c r="AN586" s="27">
        <v>29.55</v>
      </c>
      <c r="AO586" s="27">
        <v>193.84</v>
      </c>
      <c r="AP586" s="23">
        <v>10.43</v>
      </c>
    </row>
    <row r="587" spans="1:42" customFormat="1" x14ac:dyDescent="0.25">
      <c r="A587" s="21">
        <v>221</v>
      </c>
      <c r="B587" s="21">
        <v>276</v>
      </c>
      <c r="C587" s="22" t="s">
        <v>645</v>
      </c>
      <c r="D587" s="22" t="s">
        <v>43</v>
      </c>
      <c r="E587" s="24">
        <v>37804</v>
      </c>
      <c r="F587" s="21">
        <v>2003</v>
      </c>
      <c r="G587" s="22" t="s">
        <v>204</v>
      </c>
      <c r="H587" s="22" t="s">
        <v>210</v>
      </c>
      <c r="I587" s="21">
        <v>5</v>
      </c>
      <c r="J587" s="22" t="s">
        <v>646</v>
      </c>
      <c r="K587" s="22" t="s">
        <v>647</v>
      </c>
      <c r="L587" s="22" t="s">
        <v>648</v>
      </c>
      <c r="M587" s="22" t="s">
        <v>48</v>
      </c>
      <c r="N587" s="22" t="s">
        <v>227</v>
      </c>
      <c r="O587" s="22" t="s">
        <v>618</v>
      </c>
      <c r="P587" s="22" t="s">
        <v>619</v>
      </c>
      <c r="Q587" s="22" t="s">
        <v>61</v>
      </c>
      <c r="R587" s="26">
        <v>46.892913999999998</v>
      </c>
      <c r="S587" s="26">
        <v>-112.724099</v>
      </c>
      <c r="T587" s="22" t="s">
        <v>43</v>
      </c>
      <c r="U587" s="22" t="s">
        <v>55</v>
      </c>
      <c r="V587" s="27"/>
      <c r="W587" s="22" t="s">
        <v>55</v>
      </c>
      <c r="X587" s="21">
        <v>50</v>
      </c>
      <c r="Y587" s="27">
        <v>4.32</v>
      </c>
      <c r="Z587" s="27">
        <v>190.3</v>
      </c>
      <c r="AA587" s="23">
        <v>2.585</v>
      </c>
      <c r="AB587" s="27">
        <v>1.06</v>
      </c>
      <c r="AC587" s="23">
        <v>0.19888888465033638</v>
      </c>
      <c r="AD587" s="27">
        <v>47.293746715712032</v>
      </c>
      <c r="AE587" s="27">
        <v>27.482921928089038</v>
      </c>
      <c r="AF587" s="27">
        <v>18.059999999999999</v>
      </c>
      <c r="AG587" s="27">
        <v>61.66</v>
      </c>
      <c r="AH587" s="25">
        <v>3.1E-2</v>
      </c>
      <c r="AI587" s="27">
        <v>11.22</v>
      </c>
      <c r="AJ587" s="27">
        <v>16.559999999999999</v>
      </c>
      <c r="AK587" s="27">
        <v>100</v>
      </c>
      <c r="AL587" s="27">
        <v>82</v>
      </c>
      <c r="AM587" s="29">
        <v>116</v>
      </c>
      <c r="AN587" s="27">
        <v>25</v>
      </c>
      <c r="AO587" s="55"/>
      <c r="AP587" s="56"/>
    </row>
    <row r="588" spans="1:42" customFormat="1" x14ac:dyDescent="0.25">
      <c r="A588" s="21">
        <v>221</v>
      </c>
      <c r="B588" s="21">
        <v>1838</v>
      </c>
      <c r="C588" s="22" t="s">
        <v>645</v>
      </c>
      <c r="D588" s="22" t="s">
        <v>43</v>
      </c>
      <c r="E588" s="24">
        <v>38536</v>
      </c>
      <c r="F588" s="21">
        <v>2005</v>
      </c>
      <c r="G588" s="22" t="s">
        <v>204</v>
      </c>
      <c r="H588" s="22" t="s">
        <v>210</v>
      </c>
      <c r="I588" s="21">
        <v>5</v>
      </c>
      <c r="J588" s="22" t="s">
        <v>646</v>
      </c>
      <c r="K588" s="22" t="s">
        <v>647</v>
      </c>
      <c r="L588" s="22" t="s">
        <v>648</v>
      </c>
      <c r="M588" s="22" t="s">
        <v>48</v>
      </c>
      <c r="N588" s="22" t="s">
        <v>227</v>
      </c>
      <c r="O588" s="22" t="s">
        <v>618</v>
      </c>
      <c r="P588" s="22" t="s">
        <v>619</v>
      </c>
      <c r="Q588" s="22" t="s">
        <v>61</v>
      </c>
      <c r="R588" s="26">
        <v>46.892913999999998</v>
      </c>
      <c r="S588" s="26">
        <v>-112.724099</v>
      </c>
      <c r="T588" s="22" t="s">
        <v>43</v>
      </c>
      <c r="U588" s="22" t="s">
        <v>55</v>
      </c>
      <c r="V588" s="27">
        <v>45.123759999999997</v>
      </c>
      <c r="W588" s="22" t="s">
        <v>55</v>
      </c>
      <c r="X588" s="34">
        <v>40</v>
      </c>
      <c r="Y588" s="27">
        <v>4.6500000000000004</v>
      </c>
      <c r="Z588" s="27">
        <v>196.5</v>
      </c>
      <c r="AA588" s="23">
        <v>2.524</v>
      </c>
      <c r="AB588" s="27">
        <v>1.149</v>
      </c>
      <c r="AC588" s="38">
        <v>0.21666666203074986</v>
      </c>
      <c r="AD588" s="36">
        <v>45.801526717557252</v>
      </c>
      <c r="AE588" s="36">
        <v>43.765903307888046</v>
      </c>
      <c r="AF588" s="36">
        <v>16.07</v>
      </c>
      <c r="AG588" s="36">
        <v>26.67</v>
      </c>
      <c r="AH588" s="40">
        <v>1.7000000000000001E-2</v>
      </c>
      <c r="AI588" s="36">
        <v>13.33</v>
      </c>
      <c r="AJ588" s="36">
        <v>17.11</v>
      </c>
      <c r="AK588" s="27">
        <v>95.83</v>
      </c>
      <c r="AL588" s="27">
        <v>81.25</v>
      </c>
      <c r="AM588" s="29">
        <v>107</v>
      </c>
      <c r="AN588" s="27">
        <v>31.25</v>
      </c>
      <c r="AO588" s="36">
        <v>208.65</v>
      </c>
      <c r="AP588" s="38">
        <v>13.693</v>
      </c>
    </row>
    <row r="589" spans="1:42" customFormat="1" x14ac:dyDescent="0.25">
      <c r="A589" s="21">
        <v>221</v>
      </c>
      <c r="B589" s="21">
        <v>2202</v>
      </c>
      <c r="C589" s="22" t="s">
        <v>645</v>
      </c>
      <c r="D589" s="22" t="s">
        <v>43</v>
      </c>
      <c r="E589" s="24">
        <v>38900</v>
      </c>
      <c r="F589" s="21">
        <v>2006</v>
      </c>
      <c r="G589" s="22" t="s">
        <v>204</v>
      </c>
      <c r="H589" s="22" t="s">
        <v>210</v>
      </c>
      <c r="I589" s="21">
        <v>5</v>
      </c>
      <c r="J589" s="22" t="s">
        <v>646</v>
      </c>
      <c r="K589" s="22" t="s">
        <v>647</v>
      </c>
      <c r="L589" s="22" t="s">
        <v>648</v>
      </c>
      <c r="M589" s="22" t="s">
        <v>48</v>
      </c>
      <c r="N589" s="22" t="s">
        <v>227</v>
      </c>
      <c r="O589" s="22" t="s">
        <v>618</v>
      </c>
      <c r="P589" s="22" t="s">
        <v>619</v>
      </c>
      <c r="Q589" s="22" t="s">
        <v>61</v>
      </c>
      <c r="R589" s="26">
        <v>46.892913999999998</v>
      </c>
      <c r="S589" s="26">
        <v>-112.724099</v>
      </c>
      <c r="T589" s="22" t="s">
        <v>43</v>
      </c>
      <c r="U589" s="22" t="s">
        <v>44</v>
      </c>
      <c r="V589" s="27">
        <v>32.514220000000002</v>
      </c>
      <c r="W589" s="22" t="s">
        <v>55</v>
      </c>
      <c r="X589" s="30"/>
      <c r="Y589" s="27">
        <v>5.12</v>
      </c>
      <c r="Z589" s="27">
        <v>199</v>
      </c>
      <c r="AA589" s="23">
        <v>2.5129999999999999</v>
      </c>
      <c r="AB589" s="27">
        <v>1.1599999999999999</v>
      </c>
      <c r="AC589" s="23">
        <v>0.19166666641831398</v>
      </c>
      <c r="AD589" s="27">
        <v>60.301507537688437</v>
      </c>
      <c r="AE589" s="27">
        <v>28.743718497118159</v>
      </c>
      <c r="AF589" s="27">
        <v>12.59</v>
      </c>
      <c r="AG589" s="27">
        <v>27.35</v>
      </c>
      <c r="AH589" s="40">
        <v>3.5499999999999997E-2</v>
      </c>
      <c r="AI589" s="36">
        <v>23.48</v>
      </c>
      <c r="AJ589" s="36">
        <v>24.64</v>
      </c>
      <c r="AK589" s="27">
        <v>100</v>
      </c>
      <c r="AL589" s="27">
        <v>86</v>
      </c>
      <c r="AM589" s="29">
        <v>122</v>
      </c>
      <c r="AN589" s="27">
        <v>14</v>
      </c>
      <c r="AO589" s="36">
        <v>206.03</v>
      </c>
      <c r="AP589" s="38">
        <v>15.522</v>
      </c>
    </row>
    <row r="590" spans="1:42" customFormat="1" x14ac:dyDescent="0.25">
      <c r="A590" s="21">
        <v>221</v>
      </c>
      <c r="B590" s="21">
        <v>3994</v>
      </c>
      <c r="C590" s="22" t="s">
        <v>645</v>
      </c>
      <c r="D590" s="22" t="s">
        <v>43</v>
      </c>
      <c r="E590" s="24">
        <v>39321</v>
      </c>
      <c r="F590" s="21">
        <v>2007</v>
      </c>
      <c r="G590" s="22" t="s">
        <v>204</v>
      </c>
      <c r="H590" s="22" t="s">
        <v>210</v>
      </c>
      <c r="I590" s="21">
        <v>5</v>
      </c>
      <c r="J590" s="22" t="s">
        <v>646</v>
      </c>
      <c r="K590" s="22" t="s">
        <v>647</v>
      </c>
      <c r="L590" s="22" t="s">
        <v>648</v>
      </c>
      <c r="M590" s="22" t="s">
        <v>48</v>
      </c>
      <c r="N590" s="22" t="s">
        <v>227</v>
      </c>
      <c r="O590" s="22" t="s">
        <v>618</v>
      </c>
      <c r="P590" s="22" t="s">
        <v>619</v>
      </c>
      <c r="Q590" s="22" t="s">
        <v>61</v>
      </c>
      <c r="R590" s="26">
        <v>46.892913999999998</v>
      </c>
      <c r="S590" s="26">
        <v>-112.724099</v>
      </c>
      <c r="T590" s="22" t="s">
        <v>43</v>
      </c>
      <c r="U590" s="22" t="s">
        <v>44</v>
      </c>
      <c r="V590" s="27">
        <v>33.830550000000002</v>
      </c>
      <c r="W590" s="22" t="s">
        <v>55</v>
      </c>
      <c r="X590" s="21">
        <v>50</v>
      </c>
      <c r="Y590" s="27">
        <v>4.21</v>
      </c>
      <c r="Z590" s="27">
        <v>167.2</v>
      </c>
      <c r="AA590" s="23">
        <v>2.524</v>
      </c>
      <c r="AB590" s="27">
        <v>1.306</v>
      </c>
      <c r="AC590" s="23">
        <v>0.1550000011920929</v>
      </c>
      <c r="AD590" s="27">
        <v>59.808612440191396</v>
      </c>
      <c r="AE590" s="27">
        <v>32.416267828507863</v>
      </c>
      <c r="AF590" s="27">
        <v>17.43</v>
      </c>
      <c r="AG590" s="27">
        <v>50.55</v>
      </c>
      <c r="AH590" s="25">
        <v>2.7E-2</v>
      </c>
      <c r="AI590" s="27">
        <v>15.67</v>
      </c>
      <c r="AJ590" s="27">
        <v>16.329999999999998</v>
      </c>
      <c r="AK590" s="27">
        <v>100</v>
      </c>
      <c r="AL590" s="27">
        <v>100</v>
      </c>
      <c r="AM590" s="29">
        <v>115</v>
      </c>
      <c r="AN590" s="27">
        <v>26.19</v>
      </c>
      <c r="AO590" s="27">
        <v>167.46</v>
      </c>
      <c r="AP590" s="23">
        <v>8.5760000000000005</v>
      </c>
    </row>
    <row r="591" spans="1:42" customFormat="1" x14ac:dyDescent="0.25">
      <c r="A591" s="21">
        <v>221</v>
      </c>
      <c r="B591" s="21">
        <v>4141</v>
      </c>
      <c r="C591" s="22" t="s">
        <v>645</v>
      </c>
      <c r="D591" s="22" t="s">
        <v>43</v>
      </c>
      <c r="E591" s="24">
        <v>39637</v>
      </c>
      <c r="F591" s="21">
        <v>2008</v>
      </c>
      <c r="G591" s="22" t="s">
        <v>204</v>
      </c>
      <c r="H591" s="22" t="s">
        <v>210</v>
      </c>
      <c r="I591" s="21">
        <v>5</v>
      </c>
      <c r="J591" s="22" t="s">
        <v>646</v>
      </c>
      <c r="K591" s="22" t="s">
        <v>647</v>
      </c>
      <c r="L591" s="22" t="s">
        <v>648</v>
      </c>
      <c r="M591" s="22" t="s">
        <v>48</v>
      </c>
      <c r="N591" s="22" t="s">
        <v>227</v>
      </c>
      <c r="O591" s="22" t="s">
        <v>618</v>
      </c>
      <c r="P591" s="22" t="s">
        <v>619</v>
      </c>
      <c r="Q591" s="22" t="s">
        <v>61</v>
      </c>
      <c r="R591" s="26">
        <v>46.892913999999998</v>
      </c>
      <c r="S591" s="26">
        <v>-112.724099</v>
      </c>
      <c r="T591" s="22" t="s">
        <v>43</v>
      </c>
      <c r="U591" s="22" t="s">
        <v>44</v>
      </c>
      <c r="V591" s="27">
        <v>35.911709999999999</v>
      </c>
      <c r="W591" s="22" t="s">
        <v>55</v>
      </c>
      <c r="X591" s="34">
        <v>40</v>
      </c>
      <c r="Y591" s="27">
        <v>4.96</v>
      </c>
      <c r="Z591" s="27">
        <v>196</v>
      </c>
      <c r="AA591" s="23">
        <v>2.5920000000000001</v>
      </c>
      <c r="AB591" s="27">
        <v>1.1140000000000001</v>
      </c>
      <c r="AC591" s="23">
        <v>0.20499999672174454</v>
      </c>
      <c r="AD591" s="27">
        <v>51.020408163265309</v>
      </c>
      <c r="AE591" s="27">
        <v>29.081632896345489</v>
      </c>
      <c r="AF591" s="27">
        <v>18.350000000000001</v>
      </c>
      <c r="AG591" s="27">
        <v>36.68</v>
      </c>
      <c r="AH591" s="25">
        <v>3.5000000000000003E-2</v>
      </c>
      <c r="AI591" s="27">
        <v>10.47</v>
      </c>
      <c r="AJ591" s="27">
        <v>22.87</v>
      </c>
      <c r="AK591" s="27">
        <v>98</v>
      </c>
      <c r="AL591" s="27">
        <v>80</v>
      </c>
      <c r="AM591" s="29">
        <v>117</v>
      </c>
      <c r="AN591" s="27">
        <v>26</v>
      </c>
      <c r="AO591" s="27">
        <v>168.37</v>
      </c>
      <c r="AP591" s="23">
        <v>11.718</v>
      </c>
    </row>
    <row r="592" spans="1:42" customFormat="1" x14ac:dyDescent="0.25">
      <c r="A592" s="21">
        <v>221</v>
      </c>
      <c r="B592" s="21">
        <v>4841</v>
      </c>
      <c r="C592" s="22" t="s">
        <v>645</v>
      </c>
      <c r="D592" s="22" t="s">
        <v>43</v>
      </c>
      <c r="E592" s="24">
        <v>39989</v>
      </c>
      <c r="F592" s="21">
        <v>2009</v>
      </c>
      <c r="G592" s="22" t="s">
        <v>204</v>
      </c>
      <c r="H592" s="22" t="s">
        <v>210</v>
      </c>
      <c r="I592" s="21">
        <v>5</v>
      </c>
      <c r="J592" s="22" t="s">
        <v>646</v>
      </c>
      <c r="K592" s="22" t="s">
        <v>647</v>
      </c>
      <c r="L592" s="22" t="s">
        <v>648</v>
      </c>
      <c r="M592" s="22" t="s">
        <v>48</v>
      </c>
      <c r="N592" s="22" t="s">
        <v>227</v>
      </c>
      <c r="O592" s="22" t="s">
        <v>618</v>
      </c>
      <c r="P592" s="22" t="s">
        <v>619</v>
      </c>
      <c r="Q592" s="22" t="s">
        <v>61</v>
      </c>
      <c r="R592" s="26">
        <v>46.892913999999998</v>
      </c>
      <c r="S592" s="26">
        <v>-112.724099</v>
      </c>
      <c r="T592" s="22" t="s">
        <v>43</v>
      </c>
      <c r="U592" s="22" t="s">
        <v>44</v>
      </c>
      <c r="V592" s="27">
        <v>35.54</v>
      </c>
      <c r="W592" s="22" t="s">
        <v>55</v>
      </c>
      <c r="X592" s="21">
        <v>50</v>
      </c>
      <c r="Y592" s="27">
        <v>5</v>
      </c>
      <c r="Z592" s="27">
        <v>195</v>
      </c>
      <c r="AA592" s="23">
        <v>2.6669999999999998</v>
      </c>
      <c r="AB592" s="27">
        <v>1</v>
      </c>
      <c r="AC592" s="23">
        <v>0.19624999910593033</v>
      </c>
      <c r="AD592" s="27">
        <v>41.025641025641029</v>
      </c>
      <c r="AE592" s="27">
        <v>16.205128523019642</v>
      </c>
      <c r="AF592" s="27">
        <v>19.89</v>
      </c>
      <c r="AG592" s="27">
        <v>29.12</v>
      </c>
      <c r="AH592" s="25">
        <v>3.2000000000000001E-2</v>
      </c>
      <c r="AI592" s="36">
        <v>18.079999999999998</v>
      </c>
      <c r="AJ592" s="27">
        <v>22.75</v>
      </c>
      <c r="AK592" s="27">
        <v>91.67</v>
      </c>
      <c r="AL592" s="27">
        <v>58.33</v>
      </c>
      <c r="AM592" s="29">
        <v>107</v>
      </c>
      <c r="AN592" s="27">
        <v>29.17</v>
      </c>
      <c r="AO592" s="27">
        <v>215.38</v>
      </c>
      <c r="AP592" s="23">
        <v>20.157</v>
      </c>
    </row>
    <row r="593" spans="1:42" customFormat="1" x14ac:dyDescent="0.25">
      <c r="A593" s="21">
        <v>221</v>
      </c>
      <c r="B593" s="21">
        <v>5398</v>
      </c>
      <c r="C593" s="22" t="s">
        <v>645</v>
      </c>
      <c r="D593" s="22" t="s">
        <v>43</v>
      </c>
      <c r="E593" s="24">
        <v>40354</v>
      </c>
      <c r="F593" s="21">
        <v>2010</v>
      </c>
      <c r="G593" s="22" t="s">
        <v>204</v>
      </c>
      <c r="H593" s="22" t="s">
        <v>210</v>
      </c>
      <c r="I593" s="21">
        <v>5</v>
      </c>
      <c r="J593" s="22" t="s">
        <v>646</v>
      </c>
      <c r="K593" s="22" t="s">
        <v>647</v>
      </c>
      <c r="L593" s="22" t="s">
        <v>648</v>
      </c>
      <c r="M593" s="22" t="s">
        <v>48</v>
      </c>
      <c r="N593" s="22" t="s">
        <v>227</v>
      </c>
      <c r="O593" s="22" t="s">
        <v>618</v>
      </c>
      <c r="P593" s="22" t="s">
        <v>619</v>
      </c>
      <c r="Q593" s="22" t="s">
        <v>61</v>
      </c>
      <c r="R593" s="26">
        <v>46.892913999999998</v>
      </c>
      <c r="S593" s="26">
        <v>-112.724099</v>
      </c>
      <c r="T593" s="22" t="s">
        <v>43</v>
      </c>
      <c r="U593" s="22" t="s">
        <v>44</v>
      </c>
      <c r="V593" s="27">
        <v>33.936689999999999</v>
      </c>
      <c r="W593" s="22" t="s">
        <v>55</v>
      </c>
      <c r="X593" s="21">
        <v>30</v>
      </c>
      <c r="Y593" s="27">
        <v>6.08</v>
      </c>
      <c r="Z593" s="27">
        <v>180.7</v>
      </c>
      <c r="AA593" s="23">
        <v>2.8780000000000001</v>
      </c>
      <c r="AB593" s="27">
        <v>1.0089999999999999</v>
      </c>
      <c r="AC593" s="23">
        <v>0.25666666775941849</v>
      </c>
      <c r="AD593" s="27">
        <v>33.204205866076371</v>
      </c>
      <c r="AE593" s="27">
        <v>20.641947953689147</v>
      </c>
      <c r="AF593" s="27">
        <v>25.93</v>
      </c>
      <c r="AG593" s="27">
        <v>42.89</v>
      </c>
      <c r="AH593" s="25">
        <v>3.3000000000000002E-2</v>
      </c>
      <c r="AI593" s="27">
        <v>22.41</v>
      </c>
      <c r="AJ593" s="27">
        <v>42.46</v>
      </c>
      <c r="AK593" s="27">
        <v>93.48</v>
      </c>
      <c r="AL593" s="27">
        <v>69.569999999999993</v>
      </c>
      <c r="AM593" s="29">
        <v>112</v>
      </c>
      <c r="AN593" s="27">
        <v>32.61</v>
      </c>
      <c r="AO593" s="27">
        <v>210.29</v>
      </c>
      <c r="AP593" s="23">
        <v>41.28</v>
      </c>
    </row>
    <row r="594" spans="1:42" customFormat="1" x14ac:dyDescent="0.25">
      <c r="A594" s="21">
        <v>221</v>
      </c>
      <c r="B594" s="21">
        <v>6009</v>
      </c>
      <c r="C594" s="22" t="s">
        <v>645</v>
      </c>
      <c r="D594" s="22" t="s">
        <v>43</v>
      </c>
      <c r="E594" s="24">
        <v>40730</v>
      </c>
      <c r="F594" s="21">
        <v>2011</v>
      </c>
      <c r="G594" s="22" t="s">
        <v>204</v>
      </c>
      <c r="H594" s="22" t="s">
        <v>210</v>
      </c>
      <c r="I594" s="21">
        <v>5</v>
      </c>
      <c r="J594" s="22" t="s">
        <v>646</v>
      </c>
      <c r="K594" s="22" t="s">
        <v>647</v>
      </c>
      <c r="L594" s="22" t="s">
        <v>648</v>
      </c>
      <c r="M594" s="22" t="s">
        <v>48</v>
      </c>
      <c r="N594" s="22" t="s">
        <v>227</v>
      </c>
      <c r="O594" s="22" t="s">
        <v>618</v>
      </c>
      <c r="P594" s="22" t="s">
        <v>619</v>
      </c>
      <c r="Q594" s="22" t="s">
        <v>61</v>
      </c>
      <c r="R594" s="26">
        <v>46.892913999999998</v>
      </c>
      <c r="S594" s="26">
        <v>-112.724099</v>
      </c>
      <c r="T594" s="22" t="s">
        <v>43</v>
      </c>
      <c r="U594" s="22" t="s">
        <v>44</v>
      </c>
      <c r="V594" s="27">
        <v>65.011790000000005</v>
      </c>
      <c r="W594" s="22" t="s">
        <v>55</v>
      </c>
      <c r="X594" s="21">
        <v>40</v>
      </c>
      <c r="Y594" s="27">
        <v>5.65</v>
      </c>
      <c r="Z594" s="27">
        <v>193.5</v>
      </c>
      <c r="AA594" s="23">
        <v>2.7029999999999998</v>
      </c>
      <c r="AB594" s="27">
        <v>1.099</v>
      </c>
      <c r="AC594" s="23">
        <v>0.24999999172157711</v>
      </c>
      <c r="AD594" s="27">
        <v>93.023255813953483</v>
      </c>
      <c r="AE594" s="27">
        <v>49.509043533364618</v>
      </c>
      <c r="AF594" s="27">
        <v>18.68</v>
      </c>
      <c r="AG594" s="27">
        <v>26.77</v>
      </c>
      <c r="AH594" s="25">
        <v>3.5000000000000003E-2</v>
      </c>
      <c r="AI594" s="27">
        <v>4.2</v>
      </c>
      <c r="AJ594" s="27">
        <v>6.94</v>
      </c>
      <c r="AK594" s="27">
        <v>87.5</v>
      </c>
      <c r="AL594" s="27">
        <v>68.75</v>
      </c>
      <c r="AM594" s="29">
        <v>105</v>
      </c>
      <c r="AN594" s="27">
        <v>34.880000000000003</v>
      </c>
      <c r="AO594" s="27">
        <v>186.05</v>
      </c>
      <c r="AP594" s="23">
        <v>28.013999999999999</v>
      </c>
    </row>
    <row r="595" spans="1:42" customFormat="1" x14ac:dyDescent="0.25">
      <c r="A595" s="21">
        <v>221</v>
      </c>
      <c r="B595" s="21">
        <v>6546</v>
      </c>
      <c r="C595" s="22" t="s">
        <v>645</v>
      </c>
      <c r="D595" s="22" t="s">
        <v>43</v>
      </c>
      <c r="E595" s="24">
        <v>41110</v>
      </c>
      <c r="F595" s="21">
        <v>2012</v>
      </c>
      <c r="G595" s="22" t="s">
        <v>204</v>
      </c>
      <c r="H595" s="22" t="s">
        <v>210</v>
      </c>
      <c r="I595" s="21">
        <v>5</v>
      </c>
      <c r="J595" s="22" t="s">
        <v>646</v>
      </c>
      <c r="K595" s="22" t="s">
        <v>647</v>
      </c>
      <c r="L595" s="22" t="s">
        <v>648</v>
      </c>
      <c r="M595" s="22" t="s">
        <v>48</v>
      </c>
      <c r="N595" s="22" t="s">
        <v>227</v>
      </c>
      <c r="O595" s="22" t="s">
        <v>618</v>
      </c>
      <c r="P595" s="22" t="s">
        <v>619</v>
      </c>
      <c r="Q595" s="22" t="s">
        <v>61</v>
      </c>
      <c r="R595" s="26">
        <v>46.892913999999998</v>
      </c>
      <c r="S595" s="26">
        <v>-112.724099</v>
      </c>
      <c r="T595" s="22" t="s">
        <v>43</v>
      </c>
      <c r="U595" s="22" t="s">
        <v>44</v>
      </c>
      <c r="V595" s="27">
        <v>49.551969999999997</v>
      </c>
      <c r="W595" s="22" t="s">
        <v>55</v>
      </c>
      <c r="X595" s="21">
        <v>50</v>
      </c>
      <c r="Y595" s="27">
        <v>5.29</v>
      </c>
      <c r="Z595" s="27">
        <v>194.7</v>
      </c>
      <c r="AA595" s="23">
        <v>2.6960000000000002</v>
      </c>
      <c r="AB595" s="27">
        <v>1.0760000000000001</v>
      </c>
      <c r="AC595" s="23">
        <v>0.19384615811017844</v>
      </c>
      <c r="AD595" s="27">
        <v>66.769388803287114</v>
      </c>
      <c r="AE595" s="27">
        <v>31.022085063446468</v>
      </c>
      <c r="AF595" s="27">
        <v>13.74</v>
      </c>
      <c r="AG595" s="27">
        <v>22.13</v>
      </c>
      <c r="AH595" s="25">
        <v>3.9E-2</v>
      </c>
      <c r="AI595" s="27">
        <v>3.7</v>
      </c>
      <c r="AJ595" s="27">
        <v>5.99</v>
      </c>
      <c r="AK595" s="27">
        <v>100</v>
      </c>
      <c r="AL595" s="27">
        <v>93.75</v>
      </c>
      <c r="AM595" s="29">
        <v>109</v>
      </c>
      <c r="AN595" s="27">
        <v>34.04</v>
      </c>
      <c r="AO595" s="27">
        <v>138.66999999999999</v>
      </c>
      <c r="AP595" s="23">
        <v>17.608000000000001</v>
      </c>
    </row>
    <row r="596" spans="1:42" customFormat="1" x14ac:dyDescent="0.25">
      <c r="A596" s="21">
        <v>221</v>
      </c>
      <c r="B596" s="21">
        <v>8427</v>
      </c>
      <c r="C596" s="22" t="s">
        <v>645</v>
      </c>
      <c r="D596" s="22" t="s">
        <v>43</v>
      </c>
      <c r="E596" s="24">
        <v>42205</v>
      </c>
      <c r="F596" s="21">
        <v>2015</v>
      </c>
      <c r="G596" s="22" t="s">
        <v>204</v>
      </c>
      <c r="H596" s="22" t="s">
        <v>210</v>
      </c>
      <c r="I596" s="21">
        <v>5</v>
      </c>
      <c r="J596" s="22" t="s">
        <v>646</v>
      </c>
      <c r="K596" s="22" t="s">
        <v>647</v>
      </c>
      <c r="L596" s="22" t="s">
        <v>648</v>
      </c>
      <c r="M596" s="22" t="s">
        <v>48</v>
      </c>
      <c r="N596" s="22" t="s">
        <v>227</v>
      </c>
      <c r="O596" s="22" t="s">
        <v>618</v>
      </c>
      <c r="P596" s="22" t="s">
        <v>619</v>
      </c>
      <c r="Q596" s="22" t="s">
        <v>61</v>
      </c>
      <c r="R596" s="26">
        <v>46.892913999999998</v>
      </c>
      <c r="S596" s="26">
        <v>-112.724099</v>
      </c>
      <c r="T596" s="22" t="s">
        <v>43</v>
      </c>
      <c r="U596" s="22" t="s">
        <v>44</v>
      </c>
      <c r="V596" s="27">
        <v>40.900109999999998</v>
      </c>
      <c r="W596" s="22" t="s">
        <v>55</v>
      </c>
      <c r="X596" s="21">
        <v>90</v>
      </c>
      <c r="Y596" s="27">
        <v>4.93</v>
      </c>
      <c r="Z596" s="27">
        <v>194.2</v>
      </c>
      <c r="AA596" s="23">
        <v>2.6779999999999999</v>
      </c>
      <c r="AB596" s="27">
        <v>1.109</v>
      </c>
      <c r="AC596" s="23">
        <v>0.15187499905005097</v>
      </c>
      <c r="AD596" s="27">
        <v>82.389289392378998</v>
      </c>
      <c r="AE596" s="27">
        <v>27.754891913165519</v>
      </c>
      <c r="AF596" s="27">
        <v>14.3</v>
      </c>
      <c r="AG596" s="27">
        <v>31.57</v>
      </c>
      <c r="AH596" s="25">
        <v>3.1E-2</v>
      </c>
      <c r="AI596" s="36">
        <v>7.53</v>
      </c>
      <c r="AJ596" s="27">
        <v>12.73</v>
      </c>
      <c r="AK596" s="27">
        <v>100</v>
      </c>
      <c r="AL596" s="27">
        <v>95.83</v>
      </c>
      <c r="AM596" s="29">
        <v>114</v>
      </c>
      <c r="AN596" s="27">
        <v>27.08</v>
      </c>
      <c r="AO596" s="27">
        <v>417.1</v>
      </c>
      <c r="AP596" s="23">
        <v>51.866</v>
      </c>
    </row>
    <row r="597" spans="1:42" customFormat="1" x14ac:dyDescent="0.25">
      <c r="A597" s="21">
        <v>222</v>
      </c>
      <c r="B597" s="21">
        <v>278</v>
      </c>
      <c r="C597" s="22" t="s">
        <v>645</v>
      </c>
      <c r="D597" s="22" t="s">
        <v>43</v>
      </c>
      <c r="E597" s="24">
        <v>37133</v>
      </c>
      <c r="F597" s="21">
        <v>2001</v>
      </c>
      <c r="G597" s="22" t="s">
        <v>204</v>
      </c>
      <c r="H597" s="22" t="s">
        <v>205</v>
      </c>
      <c r="I597" s="21">
        <v>5</v>
      </c>
      <c r="J597" s="22" t="s">
        <v>646</v>
      </c>
      <c r="K597" s="22" t="s">
        <v>649</v>
      </c>
      <c r="L597" s="22" t="s">
        <v>648</v>
      </c>
      <c r="M597" s="22" t="s">
        <v>48</v>
      </c>
      <c r="N597" s="22" t="s">
        <v>227</v>
      </c>
      <c r="O597" s="22" t="s">
        <v>618</v>
      </c>
      <c r="P597" s="22" t="s">
        <v>619</v>
      </c>
      <c r="Q597" s="22" t="s">
        <v>61</v>
      </c>
      <c r="R597" s="26">
        <v>46.882168999999998</v>
      </c>
      <c r="S597" s="26">
        <v>-112.72166799999999</v>
      </c>
      <c r="T597" s="22" t="s">
        <v>43</v>
      </c>
      <c r="U597" s="22" t="s">
        <v>55</v>
      </c>
      <c r="V597" s="27"/>
      <c r="W597" s="22" t="s">
        <v>55</v>
      </c>
      <c r="X597" s="33"/>
      <c r="Y597" s="35"/>
      <c r="Z597" s="27">
        <v>145.9</v>
      </c>
      <c r="AA597" s="37"/>
      <c r="AB597" s="35"/>
      <c r="AC597" s="37"/>
      <c r="AD597" s="35"/>
      <c r="AE597" s="35"/>
      <c r="AF597" s="35"/>
      <c r="AG597" s="35"/>
      <c r="AH597" s="25">
        <v>1.2999999999999999E-2</v>
      </c>
      <c r="AI597" s="35"/>
      <c r="AJ597" s="35"/>
      <c r="AK597" s="35"/>
      <c r="AL597" s="35"/>
      <c r="AM597" s="41"/>
      <c r="AN597" s="35"/>
      <c r="AO597" s="35"/>
      <c r="AP597" s="37"/>
    </row>
    <row r="598" spans="1:42" customFormat="1" x14ac:dyDescent="0.25">
      <c r="A598" s="21">
        <v>222</v>
      </c>
      <c r="B598" s="21">
        <v>280</v>
      </c>
      <c r="C598" s="22" t="s">
        <v>645</v>
      </c>
      <c r="D598" s="22" t="s">
        <v>43</v>
      </c>
      <c r="E598" s="24">
        <v>37425</v>
      </c>
      <c r="F598" s="21">
        <v>2002</v>
      </c>
      <c r="G598" s="22" t="s">
        <v>204</v>
      </c>
      <c r="H598" s="22" t="s">
        <v>205</v>
      </c>
      <c r="I598" s="21">
        <v>5</v>
      </c>
      <c r="J598" s="22" t="s">
        <v>646</v>
      </c>
      <c r="K598" s="22" t="s">
        <v>649</v>
      </c>
      <c r="L598" s="22" t="s">
        <v>648</v>
      </c>
      <c r="M598" s="22" t="s">
        <v>48</v>
      </c>
      <c r="N598" s="22" t="s">
        <v>227</v>
      </c>
      <c r="O598" s="22" t="s">
        <v>618</v>
      </c>
      <c r="P598" s="22" t="s">
        <v>619</v>
      </c>
      <c r="Q598" s="22" t="s">
        <v>61</v>
      </c>
      <c r="R598" s="26">
        <v>46.882168999999998</v>
      </c>
      <c r="S598" s="26">
        <v>-112.72166799999999</v>
      </c>
      <c r="T598" s="22" t="s">
        <v>43</v>
      </c>
      <c r="U598" s="22" t="s">
        <v>55</v>
      </c>
      <c r="V598" s="27"/>
      <c r="W598" s="22" t="s">
        <v>55</v>
      </c>
      <c r="X598" s="33"/>
      <c r="Y598" s="27">
        <v>3.01</v>
      </c>
      <c r="Z598" s="27">
        <v>96.7</v>
      </c>
      <c r="AA598" s="23">
        <v>1.262</v>
      </c>
      <c r="AB598" s="27">
        <v>1.1910000000000001</v>
      </c>
      <c r="AC598" s="37"/>
      <c r="AD598" s="35"/>
      <c r="AE598" s="35"/>
      <c r="AF598" s="55"/>
      <c r="AG598" s="55"/>
      <c r="AH598" s="39"/>
      <c r="AI598" s="35"/>
      <c r="AJ598" s="35"/>
      <c r="AK598" s="27">
        <v>92.86</v>
      </c>
      <c r="AL598" s="27">
        <v>47.62</v>
      </c>
      <c r="AM598" s="29">
        <v>100</v>
      </c>
      <c r="AN598" s="27">
        <v>36.590000000000003</v>
      </c>
      <c r="AO598" s="35"/>
      <c r="AP598" s="37"/>
    </row>
    <row r="599" spans="1:42" customFormat="1" x14ac:dyDescent="0.25">
      <c r="A599" s="21">
        <v>222</v>
      </c>
      <c r="B599" s="21">
        <v>281</v>
      </c>
      <c r="C599" s="22" t="s">
        <v>645</v>
      </c>
      <c r="D599" s="22" t="s">
        <v>43</v>
      </c>
      <c r="E599" s="24">
        <v>38172</v>
      </c>
      <c r="F599" s="21">
        <v>2004</v>
      </c>
      <c r="G599" s="22" t="s">
        <v>204</v>
      </c>
      <c r="H599" s="22" t="s">
        <v>205</v>
      </c>
      <c r="I599" s="21">
        <v>5</v>
      </c>
      <c r="J599" s="22" t="s">
        <v>646</v>
      </c>
      <c r="K599" s="22" t="s">
        <v>649</v>
      </c>
      <c r="L599" s="22" t="s">
        <v>648</v>
      </c>
      <c r="M599" s="22" t="s">
        <v>48</v>
      </c>
      <c r="N599" s="22" t="s">
        <v>227</v>
      </c>
      <c r="O599" s="22" t="s">
        <v>618</v>
      </c>
      <c r="P599" s="22" t="s">
        <v>619</v>
      </c>
      <c r="Q599" s="22" t="s">
        <v>61</v>
      </c>
      <c r="R599" s="26">
        <v>46.882168999999998</v>
      </c>
      <c r="S599" s="26">
        <v>-112.72166799999999</v>
      </c>
      <c r="T599" s="22" t="s">
        <v>43</v>
      </c>
      <c r="U599" s="22" t="s">
        <v>55</v>
      </c>
      <c r="V599" s="27"/>
      <c r="W599" s="22" t="s">
        <v>55</v>
      </c>
      <c r="X599" s="33"/>
      <c r="Y599" s="35"/>
      <c r="Z599" s="27">
        <v>125</v>
      </c>
      <c r="AA599" s="23">
        <v>1.536</v>
      </c>
      <c r="AB599" s="27">
        <v>1.1559999999999999</v>
      </c>
      <c r="AC599" s="37"/>
      <c r="AD599" s="35"/>
      <c r="AE599" s="35"/>
      <c r="AF599" s="35"/>
      <c r="AG599" s="35"/>
      <c r="AH599" s="39"/>
      <c r="AI599" s="35"/>
      <c r="AJ599" s="35"/>
      <c r="AK599" s="27">
        <v>97.62</v>
      </c>
      <c r="AL599" s="27">
        <v>83.33</v>
      </c>
      <c r="AM599" s="29">
        <v>110</v>
      </c>
      <c r="AN599" s="27">
        <v>28.57</v>
      </c>
      <c r="AO599" s="35"/>
      <c r="AP599" s="37"/>
    </row>
    <row r="600" spans="1:42" customFormat="1" x14ac:dyDescent="0.25">
      <c r="A600" s="21">
        <v>222</v>
      </c>
      <c r="B600" s="21">
        <v>282</v>
      </c>
      <c r="C600" s="22" t="s">
        <v>645</v>
      </c>
      <c r="D600" s="22" t="s">
        <v>43</v>
      </c>
      <c r="E600" s="24">
        <v>37803</v>
      </c>
      <c r="F600" s="21">
        <v>2003</v>
      </c>
      <c r="G600" s="22" t="s">
        <v>204</v>
      </c>
      <c r="H600" s="22" t="s">
        <v>205</v>
      </c>
      <c r="I600" s="21">
        <v>5</v>
      </c>
      <c r="J600" s="22" t="s">
        <v>646</v>
      </c>
      <c r="K600" s="22" t="s">
        <v>649</v>
      </c>
      <c r="L600" s="22" t="s">
        <v>648</v>
      </c>
      <c r="M600" s="22" t="s">
        <v>48</v>
      </c>
      <c r="N600" s="22" t="s">
        <v>227</v>
      </c>
      <c r="O600" s="22" t="s">
        <v>618</v>
      </c>
      <c r="P600" s="22" t="s">
        <v>619</v>
      </c>
      <c r="Q600" s="22" t="s">
        <v>61</v>
      </c>
      <c r="R600" s="26">
        <v>46.882168999999998</v>
      </c>
      <c r="S600" s="26">
        <v>-112.72166799999999</v>
      </c>
      <c r="T600" s="22" t="s">
        <v>43</v>
      </c>
      <c r="U600" s="22" t="s">
        <v>55</v>
      </c>
      <c r="V600" s="27"/>
      <c r="W600" s="22" t="s">
        <v>55</v>
      </c>
      <c r="X600" s="33"/>
      <c r="Y600" s="27">
        <v>2.62</v>
      </c>
      <c r="Z600" s="27">
        <v>125.1</v>
      </c>
      <c r="AA600" s="23">
        <v>1.7110000000000001</v>
      </c>
      <c r="AB600" s="27">
        <v>1.083</v>
      </c>
      <c r="AC600" s="37"/>
      <c r="AD600" s="35"/>
      <c r="AE600" s="35"/>
      <c r="AF600" s="35"/>
      <c r="AG600" s="35"/>
      <c r="AH600" s="39"/>
      <c r="AI600" s="35"/>
      <c r="AJ600" s="35"/>
      <c r="AK600" s="27">
        <v>85.71</v>
      </c>
      <c r="AL600" s="27">
        <v>61.9</v>
      </c>
      <c r="AM600" s="29">
        <v>107</v>
      </c>
      <c r="AN600" s="27">
        <v>30.95</v>
      </c>
      <c r="AO600" s="35"/>
      <c r="AP600" s="37"/>
    </row>
    <row r="601" spans="1:42" customFormat="1" x14ac:dyDescent="0.25">
      <c r="A601" s="21">
        <v>222</v>
      </c>
      <c r="B601" s="21">
        <v>5399</v>
      </c>
      <c r="C601" s="22" t="s">
        <v>645</v>
      </c>
      <c r="D601" s="22" t="s">
        <v>43</v>
      </c>
      <c r="E601" s="24">
        <v>40355</v>
      </c>
      <c r="F601" s="21">
        <v>2010</v>
      </c>
      <c r="G601" s="22" t="s">
        <v>204</v>
      </c>
      <c r="H601" s="22" t="s">
        <v>205</v>
      </c>
      <c r="I601" s="21">
        <v>5</v>
      </c>
      <c r="J601" s="22" t="s">
        <v>646</v>
      </c>
      <c r="K601" s="22" t="s">
        <v>649</v>
      </c>
      <c r="L601" s="22" t="s">
        <v>648</v>
      </c>
      <c r="M601" s="22" t="s">
        <v>48</v>
      </c>
      <c r="N601" s="22" t="s">
        <v>227</v>
      </c>
      <c r="O601" s="22" t="s">
        <v>618</v>
      </c>
      <c r="P601" s="22" t="s">
        <v>619</v>
      </c>
      <c r="Q601" s="22" t="s">
        <v>61</v>
      </c>
      <c r="R601" s="26">
        <v>46.882168999999998</v>
      </c>
      <c r="S601" s="26">
        <v>-112.72166799999999</v>
      </c>
      <c r="T601" s="22" t="s">
        <v>43</v>
      </c>
      <c r="U601" s="22" t="s">
        <v>44</v>
      </c>
      <c r="V601" s="27"/>
      <c r="W601" s="22" t="s">
        <v>55</v>
      </c>
      <c r="X601" s="33"/>
      <c r="Y601" s="27">
        <v>3.74</v>
      </c>
      <c r="Z601" s="27">
        <v>114</v>
      </c>
      <c r="AA601" s="23">
        <v>1.746</v>
      </c>
      <c r="AB601" s="27">
        <v>1</v>
      </c>
      <c r="AC601" s="23">
        <v>0.21666666699780357</v>
      </c>
      <c r="AD601" s="27">
        <v>78.94736842105263</v>
      </c>
      <c r="AE601" s="27">
        <v>37.280702068094627</v>
      </c>
      <c r="AF601" s="27">
        <v>9.4</v>
      </c>
      <c r="AG601" s="27">
        <v>12.77</v>
      </c>
      <c r="AH601" s="39"/>
      <c r="AI601" s="35"/>
      <c r="AJ601" s="35"/>
      <c r="AK601" s="27">
        <v>94.74</v>
      </c>
      <c r="AL601" s="27">
        <v>42.11</v>
      </c>
      <c r="AM601" s="29">
        <v>110</v>
      </c>
      <c r="AN601" s="27">
        <v>34.21</v>
      </c>
      <c r="AO601" s="35"/>
      <c r="AP601" s="37"/>
    </row>
    <row r="602" spans="1:42" customFormat="1" x14ac:dyDescent="0.25">
      <c r="A602" s="21">
        <v>222</v>
      </c>
      <c r="B602" s="21">
        <v>8428</v>
      </c>
      <c r="C602" s="22" t="s">
        <v>645</v>
      </c>
      <c r="D602" s="22" t="s">
        <v>43</v>
      </c>
      <c r="E602" s="24">
        <v>42205</v>
      </c>
      <c r="F602" s="21">
        <v>2015</v>
      </c>
      <c r="G602" s="22" t="s">
        <v>204</v>
      </c>
      <c r="H602" s="22" t="s">
        <v>205</v>
      </c>
      <c r="I602" s="21">
        <v>5</v>
      </c>
      <c r="J602" s="22" t="s">
        <v>646</v>
      </c>
      <c r="K602" s="22" t="s">
        <v>649</v>
      </c>
      <c r="L602" s="22" t="s">
        <v>648</v>
      </c>
      <c r="M602" s="22" t="s">
        <v>48</v>
      </c>
      <c r="N602" s="22" t="s">
        <v>227</v>
      </c>
      <c r="O602" s="22" t="s">
        <v>618</v>
      </c>
      <c r="P602" s="22" t="s">
        <v>619</v>
      </c>
      <c r="Q602" s="22" t="s">
        <v>61</v>
      </c>
      <c r="R602" s="26">
        <v>46.882168999999998</v>
      </c>
      <c r="S602" s="26">
        <v>-112.72166799999999</v>
      </c>
      <c r="T602" s="22" t="s">
        <v>43</v>
      </c>
      <c r="U602" s="22" t="s">
        <v>44</v>
      </c>
      <c r="V602" s="27">
        <v>30.860720000000001</v>
      </c>
      <c r="W602" s="22" t="s">
        <v>55</v>
      </c>
      <c r="X602" s="21">
        <v>90</v>
      </c>
      <c r="Y602" s="27">
        <v>3.46</v>
      </c>
      <c r="Z602" s="27">
        <v>131.30000000000001</v>
      </c>
      <c r="AA602" s="23">
        <v>1.4319999999999999</v>
      </c>
      <c r="AB602" s="27">
        <v>1.0660000000000001</v>
      </c>
      <c r="AC602" s="23">
        <v>0.17916666716337204</v>
      </c>
      <c r="AD602" s="27">
        <v>91.393754760091383</v>
      </c>
      <c r="AE602" s="27">
        <v>47.524752911046903</v>
      </c>
      <c r="AF602" s="27">
        <v>10</v>
      </c>
      <c r="AG602" s="27">
        <v>40.26</v>
      </c>
      <c r="AH602" s="25">
        <v>1.4E-2</v>
      </c>
      <c r="AI602" s="27">
        <v>48.1</v>
      </c>
      <c r="AJ602" s="27">
        <v>55.71</v>
      </c>
      <c r="AK602" s="27">
        <v>100</v>
      </c>
      <c r="AL602" s="27">
        <v>88.1</v>
      </c>
      <c r="AM602" s="29">
        <v>97</v>
      </c>
      <c r="AN602" s="27">
        <v>42.86</v>
      </c>
      <c r="AO602" s="27">
        <v>228.48</v>
      </c>
      <c r="AP602" s="23">
        <v>11.997999999999999</v>
      </c>
    </row>
    <row r="603" spans="1:42" x14ac:dyDescent="0.25">
      <c r="A603" s="21">
        <v>223</v>
      </c>
      <c r="B603" s="21">
        <v>283</v>
      </c>
      <c r="C603" s="22" t="s">
        <v>650</v>
      </c>
      <c r="D603" s="22" t="s">
        <v>43</v>
      </c>
      <c r="E603" s="24">
        <v>38184</v>
      </c>
      <c r="F603" s="21">
        <v>2004</v>
      </c>
      <c r="G603" s="22" t="s">
        <v>204</v>
      </c>
      <c r="H603" s="22" t="s">
        <v>624</v>
      </c>
      <c r="I603" s="21">
        <v>4</v>
      </c>
      <c r="J603" s="22" t="s">
        <v>651</v>
      </c>
      <c r="K603" s="22" t="s">
        <v>652</v>
      </c>
      <c r="L603" s="22" t="s">
        <v>653</v>
      </c>
      <c r="M603" s="22" t="s">
        <v>46</v>
      </c>
      <c r="N603" s="22" t="s">
        <v>227</v>
      </c>
      <c r="O603" s="22" t="s">
        <v>654</v>
      </c>
      <c r="P603" s="22" t="s">
        <v>655</v>
      </c>
      <c r="Q603" s="22" t="s">
        <v>61</v>
      </c>
      <c r="R603" s="26">
        <v>46.583440000000003</v>
      </c>
      <c r="S603" s="26">
        <v>-113.41837700000001</v>
      </c>
      <c r="T603" s="22" t="s">
        <v>43</v>
      </c>
      <c r="U603" s="22" t="s">
        <v>55</v>
      </c>
      <c r="V603" s="27">
        <v>29.5577086301804</v>
      </c>
      <c r="W603" s="22" t="s">
        <v>55</v>
      </c>
      <c r="X603" s="21">
        <v>40</v>
      </c>
      <c r="Y603" s="27">
        <v>3.85</v>
      </c>
      <c r="Z603" s="27">
        <v>179.2</v>
      </c>
      <c r="AA603" s="23">
        <v>2.5840000000000001</v>
      </c>
      <c r="AB603" s="27">
        <v>1.2170000000000001</v>
      </c>
      <c r="AC603" s="23">
        <v>0.1760000005364418</v>
      </c>
      <c r="AD603" s="27">
        <v>55.803571428571431</v>
      </c>
      <c r="AE603" s="27">
        <v>25.892857196075575</v>
      </c>
      <c r="AF603" s="35"/>
      <c r="AG603" s="35"/>
      <c r="AH603" s="25">
        <v>3.4000000000000002E-2</v>
      </c>
      <c r="AI603" s="27">
        <v>5.2</v>
      </c>
      <c r="AJ603" s="27">
        <v>8.2799999999999994</v>
      </c>
      <c r="AK603" s="27">
        <v>88.64</v>
      </c>
      <c r="AL603" s="27">
        <v>56.82</v>
      </c>
      <c r="AM603" s="29">
        <v>118</v>
      </c>
      <c r="AN603" s="27">
        <v>27.03</v>
      </c>
      <c r="AO603" s="27">
        <v>128.35</v>
      </c>
      <c r="AP603" s="23">
        <v>64.234999999999999</v>
      </c>
    </row>
    <row r="604" spans="1:42" customFormat="1" x14ac:dyDescent="0.25">
      <c r="A604" s="21">
        <v>223</v>
      </c>
      <c r="B604" s="21">
        <v>4842</v>
      </c>
      <c r="C604" s="22" t="s">
        <v>650</v>
      </c>
      <c r="D604" s="22" t="s">
        <v>43</v>
      </c>
      <c r="E604" s="24">
        <v>40006</v>
      </c>
      <c r="F604" s="21">
        <v>2009</v>
      </c>
      <c r="G604" s="22" t="s">
        <v>204</v>
      </c>
      <c r="H604" s="22" t="s">
        <v>624</v>
      </c>
      <c r="I604" s="21">
        <v>4</v>
      </c>
      <c r="J604" s="22" t="s">
        <v>651</v>
      </c>
      <c r="K604" s="22" t="s">
        <v>652</v>
      </c>
      <c r="L604" s="22" t="s">
        <v>653</v>
      </c>
      <c r="M604" s="22" t="s">
        <v>46</v>
      </c>
      <c r="N604" s="22" t="s">
        <v>227</v>
      </c>
      <c r="O604" s="22" t="s">
        <v>654</v>
      </c>
      <c r="P604" s="22" t="s">
        <v>655</v>
      </c>
      <c r="Q604" s="22" t="s">
        <v>61</v>
      </c>
      <c r="R604" s="26">
        <v>46.583440000000003</v>
      </c>
      <c r="S604" s="26">
        <v>-113.41837700000001</v>
      </c>
      <c r="T604" s="22" t="s">
        <v>43</v>
      </c>
      <c r="U604" s="22" t="s">
        <v>44</v>
      </c>
      <c r="V604" s="27">
        <v>38.704099999999997</v>
      </c>
      <c r="W604" s="22" t="s">
        <v>55</v>
      </c>
      <c r="X604" s="21">
        <v>30</v>
      </c>
      <c r="Y604" s="27">
        <v>4.4400000000000004</v>
      </c>
      <c r="Z604" s="27">
        <v>176.7</v>
      </c>
      <c r="AA604" s="23">
        <v>2.5920000000000001</v>
      </c>
      <c r="AB604" s="27">
        <v>1.1619999999999999</v>
      </c>
      <c r="AC604" s="23">
        <v>0.23749999577800432</v>
      </c>
      <c r="AD604" s="27">
        <v>67.911714770797971</v>
      </c>
      <c r="AE604" s="27">
        <v>31.0130165199405</v>
      </c>
      <c r="AF604" s="35"/>
      <c r="AG604" s="35"/>
      <c r="AH604" s="25">
        <v>2.75E-2</v>
      </c>
      <c r="AI604" s="27">
        <v>1.27</v>
      </c>
      <c r="AJ604" s="27">
        <v>8.1300000000000008</v>
      </c>
      <c r="AK604" s="27">
        <v>90.91</v>
      </c>
      <c r="AL604" s="27">
        <v>63.64</v>
      </c>
      <c r="AM604" s="29">
        <v>114</v>
      </c>
      <c r="AN604" s="27">
        <v>27.27</v>
      </c>
      <c r="AO604" s="27">
        <v>152.80000000000001</v>
      </c>
      <c r="AP604" s="23">
        <v>57.232999999999997</v>
      </c>
    </row>
    <row r="605" spans="1:42" customFormat="1" x14ac:dyDescent="0.25">
      <c r="A605" s="21">
        <v>223</v>
      </c>
      <c r="B605" s="21">
        <v>7910</v>
      </c>
      <c r="C605" s="22" t="s">
        <v>650</v>
      </c>
      <c r="D605" s="22" t="s">
        <v>43</v>
      </c>
      <c r="E605" s="24">
        <v>41841</v>
      </c>
      <c r="F605" s="21">
        <v>2014</v>
      </c>
      <c r="G605" s="22" t="s">
        <v>204</v>
      </c>
      <c r="H605" s="22" t="s">
        <v>624</v>
      </c>
      <c r="I605" s="21">
        <v>4</v>
      </c>
      <c r="J605" s="22" t="s">
        <v>651</v>
      </c>
      <c r="K605" s="22" t="s">
        <v>652</v>
      </c>
      <c r="L605" s="22" t="s">
        <v>653</v>
      </c>
      <c r="M605" s="22" t="s">
        <v>46</v>
      </c>
      <c r="N605" s="22" t="s">
        <v>227</v>
      </c>
      <c r="O605" s="22" t="s">
        <v>654</v>
      </c>
      <c r="P605" s="22" t="s">
        <v>655</v>
      </c>
      <c r="Q605" s="22" t="s">
        <v>61</v>
      </c>
      <c r="R605" s="26">
        <v>46.583440000000003</v>
      </c>
      <c r="S605" s="26">
        <v>-113.41837700000001</v>
      </c>
      <c r="T605" s="22" t="s">
        <v>43</v>
      </c>
      <c r="U605" s="22" t="s">
        <v>44</v>
      </c>
      <c r="V605" s="27">
        <v>40.412700000000001</v>
      </c>
      <c r="W605" s="22" t="s">
        <v>55</v>
      </c>
      <c r="X605" s="21">
        <v>60</v>
      </c>
      <c r="Y605" s="27">
        <v>4.47</v>
      </c>
      <c r="Z605" s="27">
        <v>181.4</v>
      </c>
      <c r="AA605" s="23">
        <v>2.3929999999999998</v>
      </c>
      <c r="AB605" s="27">
        <v>1.2869999999999999</v>
      </c>
      <c r="AC605" s="23">
        <v>0.21235293675871456</v>
      </c>
      <c r="AD605" s="27">
        <v>93.715545755237031</v>
      </c>
      <c r="AE605" s="27">
        <v>42.778389982246637</v>
      </c>
      <c r="AF605" s="27">
        <v>15.31</v>
      </c>
      <c r="AG605" s="27">
        <v>26.97</v>
      </c>
      <c r="AH605" s="25">
        <v>3.9E-2</v>
      </c>
      <c r="AI605" s="27">
        <v>1.27</v>
      </c>
      <c r="AJ605" s="27">
        <v>4.4000000000000004</v>
      </c>
      <c r="AK605" s="27">
        <v>100</v>
      </c>
      <c r="AL605" s="27">
        <v>65.91</v>
      </c>
      <c r="AM605" s="29">
        <v>130</v>
      </c>
      <c r="AN605" s="27">
        <v>20.45</v>
      </c>
      <c r="AO605" s="27">
        <v>154.36000000000001</v>
      </c>
      <c r="AP605" s="23">
        <v>18.079999999999998</v>
      </c>
    </row>
    <row r="606" spans="1:42" customFormat="1" x14ac:dyDescent="0.25">
      <c r="A606" s="21">
        <v>223</v>
      </c>
      <c r="B606" s="21">
        <v>10567</v>
      </c>
      <c r="C606" s="22" t="s">
        <v>650</v>
      </c>
      <c r="D606" s="22" t="s">
        <v>43</v>
      </c>
      <c r="E606" s="24">
        <v>43661</v>
      </c>
      <c r="F606" s="21">
        <v>2019</v>
      </c>
      <c r="G606" s="22" t="s">
        <v>204</v>
      </c>
      <c r="H606" s="22" t="s">
        <v>624</v>
      </c>
      <c r="I606" s="21">
        <v>4</v>
      </c>
      <c r="J606" s="22" t="s">
        <v>651</v>
      </c>
      <c r="K606" s="22" t="s">
        <v>652</v>
      </c>
      <c r="L606" s="22" t="s">
        <v>653</v>
      </c>
      <c r="M606" s="22" t="s">
        <v>46</v>
      </c>
      <c r="N606" s="22" t="s">
        <v>227</v>
      </c>
      <c r="O606" s="22" t="s">
        <v>654</v>
      </c>
      <c r="P606" s="22" t="s">
        <v>655</v>
      </c>
      <c r="Q606" s="22" t="s">
        <v>61</v>
      </c>
      <c r="R606" s="26">
        <v>46.583440000000003</v>
      </c>
      <c r="S606" s="26">
        <v>-113.41837700000001</v>
      </c>
      <c r="T606" s="22" t="s">
        <v>43</v>
      </c>
      <c r="U606" s="22" t="s">
        <v>44</v>
      </c>
      <c r="V606" s="27">
        <v>50.458976532627297</v>
      </c>
      <c r="W606" s="22" t="s">
        <v>55</v>
      </c>
      <c r="X606" s="21">
        <v>40</v>
      </c>
      <c r="Y606" s="27">
        <v>5.2</v>
      </c>
      <c r="Z606" s="27">
        <v>178.7</v>
      </c>
      <c r="AA606" s="23">
        <v>2.6190000000000002</v>
      </c>
      <c r="AB606" s="27">
        <v>1.212</v>
      </c>
      <c r="AC606" s="23">
        <v>0.23999999782868794</v>
      </c>
      <c r="AD606" s="27">
        <v>78.343592613318407</v>
      </c>
      <c r="AE606" s="27">
        <v>43.592612771395537</v>
      </c>
      <c r="AF606" s="27">
        <v>14.62</v>
      </c>
      <c r="AG606" s="27">
        <v>17.600000000000001</v>
      </c>
      <c r="AH606" s="25">
        <v>5.3999999999999999E-2</v>
      </c>
      <c r="AI606" s="27">
        <v>0.6</v>
      </c>
      <c r="AJ606" s="27">
        <v>3</v>
      </c>
      <c r="AK606" s="27">
        <v>88.64</v>
      </c>
      <c r="AL606" s="27">
        <v>59.09</v>
      </c>
      <c r="AM606" s="29">
        <v>125</v>
      </c>
      <c r="AN606" s="27">
        <v>30.23</v>
      </c>
      <c r="AO606" s="27">
        <v>156.69</v>
      </c>
      <c r="AP606" s="23">
        <v>136.48699999999999</v>
      </c>
    </row>
    <row r="607" spans="1:42" customFormat="1" x14ac:dyDescent="0.25">
      <c r="A607" s="21">
        <v>224</v>
      </c>
      <c r="B607" s="21">
        <v>284</v>
      </c>
      <c r="C607" s="22" t="s">
        <v>656</v>
      </c>
      <c r="D607" s="22" t="s">
        <v>43</v>
      </c>
      <c r="E607" s="24">
        <v>38168</v>
      </c>
      <c r="F607" s="21">
        <v>2004</v>
      </c>
      <c r="G607" s="22" t="s">
        <v>204</v>
      </c>
      <c r="H607" s="22" t="s">
        <v>41</v>
      </c>
      <c r="I607" s="21">
        <v>4</v>
      </c>
      <c r="J607" s="22" t="s">
        <v>657</v>
      </c>
      <c r="K607" s="22" t="s">
        <v>658</v>
      </c>
      <c r="L607" s="22" t="s">
        <v>653</v>
      </c>
      <c r="M607" s="22" t="s">
        <v>48</v>
      </c>
      <c r="N607" s="22" t="s">
        <v>227</v>
      </c>
      <c r="O607" s="22" t="s">
        <v>654</v>
      </c>
      <c r="P607" s="22" t="s">
        <v>655</v>
      </c>
      <c r="Q607" s="22" t="s">
        <v>61</v>
      </c>
      <c r="R607" s="26">
        <v>46.488501999999997</v>
      </c>
      <c r="S607" s="26">
        <v>-113.142837</v>
      </c>
      <c r="T607" s="22" t="s">
        <v>43</v>
      </c>
      <c r="U607" s="22" t="s">
        <v>55</v>
      </c>
      <c r="V607" s="27">
        <v>36.1315506328108</v>
      </c>
      <c r="W607" s="22" t="s">
        <v>55</v>
      </c>
      <c r="X607" s="21">
        <v>150</v>
      </c>
      <c r="Y607" s="27">
        <v>3.04</v>
      </c>
      <c r="Z607" s="27">
        <v>180.7</v>
      </c>
      <c r="AA607" s="23">
        <v>3.5310000000000001</v>
      </c>
      <c r="AB607" s="27">
        <v>1.2490000000000001</v>
      </c>
      <c r="AC607" s="23">
        <v>0.21777777208222282</v>
      </c>
      <c r="AD607" s="27">
        <v>49.806308799114561</v>
      </c>
      <c r="AE607" s="27">
        <v>22.412838959601551</v>
      </c>
      <c r="AF607" s="35"/>
      <c r="AG607" s="35"/>
      <c r="AH607" s="25">
        <v>0.03</v>
      </c>
      <c r="AI607" s="27">
        <v>25.33</v>
      </c>
      <c r="AJ607" s="27">
        <v>39.56</v>
      </c>
      <c r="AK607" s="27">
        <v>100</v>
      </c>
      <c r="AL607" s="27">
        <v>90.91</v>
      </c>
      <c r="AM607" s="29">
        <v>88</v>
      </c>
      <c r="AN607" s="27">
        <v>45.45</v>
      </c>
      <c r="AO607" s="27">
        <v>38.74</v>
      </c>
      <c r="AP607" s="23">
        <v>3.0640000000000001</v>
      </c>
    </row>
    <row r="608" spans="1:42" customFormat="1" x14ac:dyDescent="0.25">
      <c r="A608" s="21">
        <v>224</v>
      </c>
      <c r="B608" s="21">
        <v>4843</v>
      </c>
      <c r="C608" s="22" t="s">
        <v>656</v>
      </c>
      <c r="D608" s="22" t="s">
        <v>43</v>
      </c>
      <c r="E608" s="24">
        <v>39977</v>
      </c>
      <c r="F608" s="21">
        <v>2009</v>
      </c>
      <c r="G608" s="22" t="s">
        <v>204</v>
      </c>
      <c r="H608" s="22" t="s">
        <v>41</v>
      </c>
      <c r="I608" s="21">
        <v>4</v>
      </c>
      <c r="J608" s="22" t="s">
        <v>657</v>
      </c>
      <c r="K608" s="22" t="s">
        <v>658</v>
      </c>
      <c r="L608" s="22" t="s">
        <v>653</v>
      </c>
      <c r="M608" s="22" t="s">
        <v>48</v>
      </c>
      <c r="N608" s="22" t="s">
        <v>227</v>
      </c>
      <c r="O608" s="22" t="s">
        <v>654</v>
      </c>
      <c r="P608" s="22" t="s">
        <v>655</v>
      </c>
      <c r="Q608" s="22" t="s">
        <v>61</v>
      </c>
      <c r="R608" s="26">
        <v>46.488501999999997</v>
      </c>
      <c r="S608" s="26">
        <v>-113.142837</v>
      </c>
      <c r="T608" s="22" t="s">
        <v>43</v>
      </c>
      <c r="U608" s="22" t="s">
        <v>44</v>
      </c>
      <c r="V608" s="27">
        <v>44.616680000000002</v>
      </c>
      <c r="W608" s="22" t="s">
        <v>55</v>
      </c>
      <c r="X608" s="21">
        <v>140</v>
      </c>
      <c r="Y608" s="27">
        <v>3.97</v>
      </c>
      <c r="Z608" s="27">
        <v>175.5</v>
      </c>
      <c r="AA608" s="23">
        <v>3.516</v>
      </c>
      <c r="AB608" s="27">
        <v>1.202</v>
      </c>
      <c r="AC608" s="23">
        <v>0.21999999632438025</v>
      </c>
      <c r="AD608" s="27">
        <v>34.188034188034194</v>
      </c>
      <c r="AE608" s="27">
        <v>14.188033834821479</v>
      </c>
      <c r="AF608" s="27">
        <v>8.48</v>
      </c>
      <c r="AG608" s="27">
        <v>11.8</v>
      </c>
      <c r="AH608" s="25">
        <v>4.2000000000000003E-2</v>
      </c>
      <c r="AI608" s="27">
        <v>8.74</v>
      </c>
      <c r="AJ608" s="27">
        <v>16.96</v>
      </c>
      <c r="AK608" s="27">
        <v>97.73</v>
      </c>
      <c r="AL608" s="27">
        <v>75</v>
      </c>
      <c r="AM608" s="29">
        <v>97</v>
      </c>
      <c r="AN608" s="27">
        <v>43.18</v>
      </c>
      <c r="AO608" s="36">
        <v>45.58</v>
      </c>
      <c r="AP608" s="38">
        <v>6.91</v>
      </c>
    </row>
    <row r="609" spans="1:42" customFormat="1" x14ac:dyDescent="0.25">
      <c r="A609" s="21">
        <v>224</v>
      </c>
      <c r="B609" s="21">
        <v>7911</v>
      </c>
      <c r="C609" s="22" t="s">
        <v>656</v>
      </c>
      <c r="D609" s="22" t="s">
        <v>43</v>
      </c>
      <c r="E609" s="24">
        <v>41842</v>
      </c>
      <c r="F609" s="21">
        <v>2014</v>
      </c>
      <c r="G609" s="22" t="s">
        <v>204</v>
      </c>
      <c r="H609" s="22" t="s">
        <v>41</v>
      </c>
      <c r="I609" s="21">
        <v>4</v>
      </c>
      <c r="J609" s="22" t="s">
        <v>657</v>
      </c>
      <c r="K609" s="22" t="s">
        <v>658</v>
      </c>
      <c r="L609" s="22" t="s">
        <v>653</v>
      </c>
      <c r="M609" s="22" t="s">
        <v>48</v>
      </c>
      <c r="N609" s="22" t="s">
        <v>227</v>
      </c>
      <c r="O609" s="22" t="s">
        <v>654</v>
      </c>
      <c r="P609" s="22" t="s">
        <v>655</v>
      </c>
      <c r="Q609" s="22" t="s">
        <v>61</v>
      </c>
      <c r="R609" s="26">
        <v>46.488501999999997</v>
      </c>
      <c r="S609" s="26">
        <v>-113.142837</v>
      </c>
      <c r="T609" s="22" t="s">
        <v>43</v>
      </c>
      <c r="U609" s="22" t="s">
        <v>44</v>
      </c>
      <c r="V609" s="27">
        <v>69.843429999999998</v>
      </c>
      <c r="W609" s="22" t="s">
        <v>55</v>
      </c>
      <c r="X609" s="21">
        <v>140</v>
      </c>
      <c r="Y609" s="27">
        <v>3.24</v>
      </c>
      <c r="Z609" s="27">
        <v>163.9</v>
      </c>
      <c r="AA609" s="23">
        <v>3.6120000000000001</v>
      </c>
      <c r="AB609" s="27">
        <v>1.1619999999999999</v>
      </c>
      <c r="AC609" s="23">
        <v>0.2592307741825397</v>
      </c>
      <c r="AD609" s="27">
        <v>79.316656497864557</v>
      </c>
      <c r="AE609" s="27">
        <v>40.939597257249886</v>
      </c>
      <c r="AF609" s="27">
        <v>7.95</v>
      </c>
      <c r="AG609" s="27">
        <v>13.27</v>
      </c>
      <c r="AH609" s="25">
        <v>4.8500000000000001E-2</v>
      </c>
      <c r="AI609" s="27">
        <v>13.73</v>
      </c>
      <c r="AJ609" s="27">
        <v>20.329999999999998</v>
      </c>
      <c r="AK609" s="27">
        <v>97.5</v>
      </c>
      <c r="AL609" s="27">
        <v>92.5</v>
      </c>
      <c r="AM609" s="29">
        <v>91</v>
      </c>
      <c r="AN609" s="27">
        <v>50</v>
      </c>
      <c r="AO609" s="27">
        <v>152.53</v>
      </c>
      <c r="AP609" s="23">
        <v>12.406000000000001</v>
      </c>
    </row>
    <row r="610" spans="1:42" customFormat="1" x14ac:dyDescent="0.25">
      <c r="A610" s="21">
        <v>224</v>
      </c>
      <c r="B610" s="21">
        <v>10568</v>
      </c>
      <c r="C610" s="22" t="s">
        <v>656</v>
      </c>
      <c r="D610" s="22" t="s">
        <v>43</v>
      </c>
      <c r="E610" s="24">
        <v>43660</v>
      </c>
      <c r="F610" s="21">
        <v>2019</v>
      </c>
      <c r="G610" s="22" t="s">
        <v>204</v>
      </c>
      <c r="H610" s="22" t="s">
        <v>41</v>
      </c>
      <c r="I610" s="21">
        <v>4</v>
      </c>
      <c r="J610" s="22" t="s">
        <v>657</v>
      </c>
      <c r="K610" s="22" t="s">
        <v>658</v>
      </c>
      <c r="L610" s="22" t="s">
        <v>653</v>
      </c>
      <c r="M610" s="22" t="s">
        <v>48</v>
      </c>
      <c r="N610" s="22" t="s">
        <v>227</v>
      </c>
      <c r="O610" s="22" t="s">
        <v>654</v>
      </c>
      <c r="P610" s="22" t="s">
        <v>655</v>
      </c>
      <c r="Q610" s="22" t="s">
        <v>61</v>
      </c>
      <c r="R610" s="26">
        <v>46.488501999999997</v>
      </c>
      <c r="S610" s="26">
        <v>-113.142837</v>
      </c>
      <c r="T610" s="22" t="s">
        <v>43</v>
      </c>
      <c r="U610" s="22" t="s">
        <v>44</v>
      </c>
      <c r="V610" s="27">
        <v>57.683911191419703</v>
      </c>
      <c r="W610" s="22" t="s">
        <v>55</v>
      </c>
      <c r="X610" s="21">
        <v>130</v>
      </c>
      <c r="Y610" s="27">
        <v>3.47</v>
      </c>
      <c r="Z610" s="27">
        <v>168</v>
      </c>
      <c r="AA610" s="23">
        <v>3.6160000000000001</v>
      </c>
      <c r="AB610" s="27">
        <v>1.1859999999999999</v>
      </c>
      <c r="AC610" s="23">
        <v>0.25416666890184086</v>
      </c>
      <c r="AD610" s="27">
        <v>71.428571428571431</v>
      </c>
      <c r="AE610" s="27">
        <v>33.988095748992194</v>
      </c>
      <c r="AF610" s="27">
        <v>10.67</v>
      </c>
      <c r="AG610" s="27">
        <v>16.61</v>
      </c>
      <c r="AH610" s="25">
        <v>3.6999999999999998E-2</v>
      </c>
      <c r="AI610" s="27">
        <v>11.81</v>
      </c>
      <c r="AJ610" s="27">
        <v>18.34</v>
      </c>
      <c r="AK610" s="27">
        <v>100</v>
      </c>
      <c r="AL610" s="27">
        <v>85.71</v>
      </c>
      <c r="AM610" s="29">
        <v>100</v>
      </c>
      <c r="AN610" s="27">
        <v>45.24</v>
      </c>
      <c r="AO610" s="27">
        <v>83.33</v>
      </c>
      <c r="AP610" s="23">
        <v>20.933</v>
      </c>
    </row>
    <row r="611" spans="1:42" customFormat="1" x14ac:dyDescent="0.25">
      <c r="A611" s="21">
        <v>225</v>
      </c>
      <c r="B611" s="21">
        <v>285</v>
      </c>
      <c r="C611" s="22" t="s">
        <v>659</v>
      </c>
      <c r="D611" s="22" t="s">
        <v>43</v>
      </c>
      <c r="E611" s="24">
        <v>38170</v>
      </c>
      <c r="F611" s="21">
        <v>2004</v>
      </c>
      <c r="G611" s="22" t="s">
        <v>204</v>
      </c>
      <c r="H611" s="22" t="s">
        <v>624</v>
      </c>
      <c r="I611" s="21">
        <v>4</v>
      </c>
      <c r="J611" s="22" t="s">
        <v>660</v>
      </c>
      <c r="K611" s="22" t="s">
        <v>661</v>
      </c>
      <c r="L611" s="22" t="s">
        <v>653</v>
      </c>
      <c r="M611" s="22" t="s">
        <v>49</v>
      </c>
      <c r="N611" s="22" t="s">
        <v>227</v>
      </c>
      <c r="O611" s="22" t="s">
        <v>654</v>
      </c>
      <c r="P611" s="22" t="s">
        <v>655</v>
      </c>
      <c r="Q611" s="22" t="s">
        <v>61</v>
      </c>
      <c r="R611" s="26">
        <v>46.249623</v>
      </c>
      <c r="S611" s="26">
        <v>-113.31244599999999</v>
      </c>
      <c r="T611" s="22" t="s">
        <v>43</v>
      </c>
      <c r="U611" s="22" t="s">
        <v>55</v>
      </c>
      <c r="V611" s="27">
        <v>3.5647999592649402</v>
      </c>
      <c r="W611" s="22" t="s">
        <v>45</v>
      </c>
      <c r="X611" s="21">
        <v>30</v>
      </c>
      <c r="Y611" s="27">
        <v>1.96</v>
      </c>
      <c r="Z611" s="27">
        <v>163.4</v>
      </c>
      <c r="AA611" s="23">
        <v>2.6379999999999999</v>
      </c>
      <c r="AB611" s="27">
        <v>1.2589999999999999</v>
      </c>
      <c r="AC611" s="23">
        <v>0.15421052590796822</v>
      </c>
      <c r="AD611" s="27">
        <v>116.27906976744185</v>
      </c>
      <c r="AE611" s="27">
        <v>37.943696231561894</v>
      </c>
      <c r="AF611" s="35"/>
      <c r="AG611" s="35"/>
      <c r="AH611" s="25">
        <v>2E-3</v>
      </c>
      <c r="AI611" s="27">
        <v>36.590000000000003</v>
      </c>
      <c r="AJ611" s="27">
        <v>36.590000000000003</v>
      </c>
      <c r="AK611" s="27">
        <v>97.62</v>
      </c>
      <c r="AL611" s="27">
        <v>97.62</v>
      </c>
      <c r="AM611" s="29">
        <v>115</v>
      </c>
      <c r="AN611" s="27">
        <v>23.81</v>
      </c>
      <c r="AO611" s="27">
        <v>30.6</v>
      </c>
      <c r="AP611" s="23">
        <v>3.4380000000000002</v>
      </c>
    </row>
    <row r="612" spans="1:42" x14ac:dyDescent="0.25">
      <c r="A612" s="21">
        <v>225</v>
      </c>
      <c r="B612" s="21">
        <v>4844</v>
      </c>
      <c r="C612" s="22" t="s">
        <v>659</v>
      </c>
      <c r="D612" s="22" t="s">
        <v>43</v>
      </c>
      <c r="E612" s="24">
        <v>39976</v>
      </c>
      <c r="F612" s="21">
        <v>2009</v>
      </c>
      <c r="G612" s="22" t="s">
        <v>204</v>
      </c>
      <c r="H612" s="22" t="s">
        <v>624</v>
      </c>
      <c r="I612" s="21">
        <v>4</v>
      </c>
      <c r="J612" s="22" t="s">
        <v>660</v>
      </c>
      <c r="K612" s="22" t="s">
        <v>661</v>
      </c>
      <c r="L612" s="22" t="s">
        <v>653</v>
      </c>
      <c r="M612" s="22" t="s">
        <v>49</v>
      </c>
      <c r="N612" s="22" t="s">
        <v>227</v>
      </c>
      <c r="O612" s="22" t="s">
        <v>654</v>
      </c>
      <c r="P612" s="22" t="s">
        <v>655</v>
      </c>
      <c r="Q612" s="22" t="s">
        <v>61</v>
      </c>
      <c r="R612" s="26">
        <v>46.249623</v>
      </c>
      <c r="S612" s="26">
        <v>-113.31244599999999</v>
      </c>
      <c r="T612" s="22" t="s">
        <v>43</v>
      </c>
      <c r="U612" s="22" t="s">
        <v>44</v>
      </c>
      <c r="V612" s="27"/>
      <c r="W612" s="22" t="s">
        <v>45</v>
      </c>
      <c r="X612" s="21">
        <v>30</v>
      </c>
      <c r="Y612" s="27">
        <v>2.86</v>
      </c>
      <c r="Z612" s="27">
        <v>163</v>
      </c>
      <c r="AA612" s="23">
        <v>2.4790000000000001</v>
      </c>
      <c r="AB612" s="27">
        <v>1.304</v>
      </c>
      <c r="AC612" s="23">
        <v>0.2157142800944192</v>
      </c>
      <c r="AD612" s="27">
        <v>42.944785276073624</v>
      </c>
      <c r="AE612" s="27">
        <v>25.705521238362135</v>
      </c>
      <c r="AF612" s="27">
        <v>11.12</v>
      </c>
      <c r="AG612" s="27">
        <v>8.9499999999999993</v>
      </c>
      <c r="AH612" s="25">
        <v>0.115</v>
      </c>
      <c r="AI612" s="35"/>
      <c r="AJ612" s="35"/>
      <c r="AK612" s="27">
        <v>100</v>
      </c>
      <c r="AL612" s="27">
        <v>100</v>
      </c>
      <c r="AM612" s="29">
        <v>122</v>
      </c>
      <c r="AN612" s="27">
        <v>16.670000000000002</v>
      </c>
      <c r="AO612" s="27">
        <v>55.21</v>
      </c>
      <c r="AP612" s="23">
        <v>3.286</v>
      </c>
    </row>
    <row r="613" spans="1:42" customFormat="1" x14ac:dyDescent="0.25">
      <c r="A613" s="21">
        <v>225</v>
      </c>
      <c r="B613" s="21">
        <v>7912</v>
      </c>
      <c r="C613" s="22" t="s">
        <v>659</v>
      </c>
      <c r="D613" s="22" t="s">
        <v>43</v>
      </c>
      <c r="E613" s="24">
        <v>41835</v>
      </c>
      <c r="F613" s="21">
        <v>2014</v>
      </c>
      <c r="G613" s="22" t="s">
        <v>204</v>
      </c>
      <c r="H613" s="22" t="s">
        <v>624</v>
      </c>
      <c r="I613" s="21">
        <v>4</v>
      </c>
      <c r="J613" s="22" t="s">
        <v>660</v>
      </c>
      <c r="K613" s="22" t="s">
        <v>661</v>
      </c>
      <c r="L613" s="22" t="s">
        <v>653</v>
      </c>
      <c r="M613" s="22" t="s">
        <v>49</v>
      </c>
      <c r="N613" s="22" t="s">
        <v>227</v>
      </c>
      <c r="O613" s="22" t="s">
        <v>654</v>
      </c>
      <c r="P613" s="22" t="s">
        <v>655</v>
      </c>
      <c r="Q613" s="22" t="s">
        <v>61</v>
      </c>
      <c r="R613" s="26">
        <v>46.249623</v>
      </c>
      <c r="S613" s="26">
        <v>-113.31244599999999</v>
      </c>
      <c r="T613" s="22" t="s">
        <v>43</v>
      </c>
      <c r="U613" s="22" t="s">
        <v>44</v>
      </c>
      <c r="V613" s="27">
        <v>42.398879999999998</v>
      </c>
      <c r="W613" s="22" t="s">
        <v>45</v>
      </c>
      <c r="X613" s="21">
        <v>40</v>
      </c>
      <c r="Y613" s="27">
        <v>1.45</v>
      </c>
      <c r="Z613" s="27">
        <v>155.19999999999999</v>
      </c>
      <c r="AA613" s="23">
        <v>2.59</v>
      </c>
      <c r="AB613" s="27">
        <v>1.2649999999999999</v>
      </c>
      <c r="AC613" s="23">
        <v>0.17062500212341547</v>
      </c>
      <c r="AD613" s="27">
        <v>103.09278350515464</v>
      </c>
      <c r="AE613" s="27">
        <v>35.567010416812508</v>
      </c>
      <c r="AF613" s="27">
        <v>5.44</v>
      </c>
      <c r="AG613" s="27">
        <v>6.17</v>
      </c>
      <c r="AH613" s="25">
        <v>8.8999999999999996E-2</v>
      </c>
      <c r="AI613" s="27">
        <v>55.97</v>
      </c>
      <c r="AJ613" s="27">
        <v>55.97</v>
      </c>
      <c r="AK613" s="27">
        <v>100</v>
      </c>
      <c r="AL613" s="27">
        <v>100</v>
      </c>
      <c r="AM613" s="29">
        <v>99</v>
      </c>
      <c r="AN613" s="27">
        <v>42.11</v>
      </c>
      <c r="AO613" s="27">
        <v>173.97</v>
      </c>
      <c r="AP613" s="23">
        <v>16.939</v>
      </c>
    </row>
    <row r="614" spans="1:42" customFormat="1" x14ac:dyDescent="0.25">
      <c r="A614" s="21">
        <v>225</v>
      </c>
      <c r="B614" s="21">
        <v>10569</v>
      </c>
      <c r="C614" s="22" t="s">
        <v>659</v>
      </c>
      <c r="D614" s="22" t="s">
        <v>43</v>
      </c>
      <c r="E614" s="24">
        <v>43658</v>
      </c>
      <c r="F614" s="21">
        <v>2019</v>
      </c>
      <c r="G614" s="22" t="s">
        <v>204</v>
      </c>
      <c r="H614" s="22" t="s">
        <v>624</v>
      </c>
      <c r="I614" s="21">
        <v>4</v>
      </c>
      <c r="J614" s="22" t="s">
        <v>660</v>
      </c>
      <c r="K614" s="22" t="s">
        <v>661</v>
      </c>
      <c r="L614" s="22" t="s">
        <v>653</v>
      </c>
      <c r="M614" s="22" t="s">
        <v>49</v>
      </c>
      <c r="N614" s="22" t="s">
        <v>227</v>
      </c>
      <c r="O614" s="22" t="s">
        <v>654</v>
      </c>
      <c r="P614" s="22" t="s">
        <v>655</v>
      </c>
      <c r="Q614" s="22" t="s">
        <v>61</v>
      </c>
      <c r="R614" s="26">
        <v>46.249623</v>
      </c>
      <c r="S614" s="26">
        <v>-113.31244599999999</v>
      </c>
      <c r="T614" s="22" t="s">
        <v>43</v>
      </c>
      <c r="U614" s="22" t="s">
        <v>44</v>
      </c>
      <c r="V614" s="27">
        <v>5.6616994889329302</v>
      </c>
      <c r="W614" s="22" t="s">
        <v>45</v>
      </c>
      <c r="X614" s="21">
        <v>30</v>
      </c>
      <c r="Y614" s="27">
        <v>1.31</v>
      </c>
      <c r="Z614" s="27">
        <v>157.30000000000001</v>
      </c>
      <c r="AA614" s="23">
        <v>2.5870000000000002</v>
      </c>
      <c r="AB614" s="27">
        <v>1.2729999999999999</v>
      </c>
      <c r="AC614" s="23">
        <v>0.18785713932343892</v>
      </c>
      <c r="AD614" s="27">
        <v>89.001907183725365</v>
      </c>
      <c r="AE614" s="27">
        <v>29.05276537093097</v>
      </c>
      <c r="AF614" s="27">
        <v>5.48</v>
      </c>
      <c r="AG614" s="27">
        <v>6.8</v>
      </c>
      <c r="AH614" s="25">
        <v>2E-3</v>
      </c>
      <c r="AI614" s="27">
        <v>83.34</v>
      </c>
      <c r="AJ614" s="27">
        <v>84.36</v>
      </c>
      <c r="AK614" s="27">
        <v>100</v>
      </c>
      <c r="AL614" s="27">
        <v>100</v>
      </c>
      <c r="AM614" s="29">
        <v>111</v>
      </c>
      <c r="AN614" s="27">
        <v>30</v>
      </c>
      <c r="AO614" s="27">
        <v>76.290000000000006</v>
      </c>
      <c r="AP614" s="23">
        <v>7.4749999999999996</v>
      </c>
    </row>
    <row r="615" spans="1:42" customFormat="1" x14ac:dyDescent="0.25">
      <c r="A615" s="21">
        <v>226</v>
      </c>
      <c r="B615" s="21">
        <v>286</v>
      </c>
      <c r="C615" s="22" t="s">
        <v>662</v>
      </c>
      <c r="D615" s="22" t="s">
        <v>43</v>
      </c>
      <c r="E615" s="24">
        <v>38167</v>
      </c>
      <c r="F615" s="21">
        <v>2004</v>
      </c>
      <c r="G615" s="22" t="s">
        <v>204</v>
      </c>
      <c r="H615" s="22" t="s">
        <v>41</v>
      </c>
      <c r="I615" s="21">
        <v>4</v>
      </c>
      <c r="J615" s="22" t="s">
        <v>663</v>
      </c>
      <c r="K615" s="22" t="s">
        <v>664</v>
      </c>
      <c r="L615" s="22" t="s">
        <v>653</v>
      </c>
      <c r="M615" s="22" t="s">
        <v>68</v>
      </c>
      <c r="N615" s="22" t="s">
        <v>227</v>
      </c>
      <c r="O615" s="22" t="s">
        <v>654</v>
      </c>
      <c r="P615" s="22" t="s">
        <v>655</v>
      </c>
      <c r="Q615" s="22" t="s">
        <v>61</v>
      </c>
      <c r="R615" s="26">
        <v>46.175040000000003</v>
      </c>
      <c r="S615" s="26">
        <v>-113.13038899999999</v>
      </c>
      <c r="T615" s="22" t="s">
        <v>43</v>
      </c>
      <c r="U615" s="22" t="s">
        <v>55</v>
      </c>
      <c r="V615" s="27">
        <v>54.785377792254003</v>
      </c>
      <c r="W615" s="22" t="s">
        <v>55</v>
      </c>
      <c r="X615" s="21">
        <v>70</v>
      </c>
      <c r="Y615" s="27">
        <v>6.06</v>
      </c>
      <c r="Z615" s="27">
        <v>175.2</v>
      </c>
      <c r="AA615" s="23">
        <v>2.4260000000000002</v>
      </c>
      <c r="AB615" s="27">
        <v>1.1060000000000001</v>
      </c>
      <c r="AC615" s="23">
        <v>0.31374999321997166</v>
      </c>
      <c r="AD615" s="27">
        <v>45.662100456621012</v>
      </c>
      <c r="AE615" s="27">
        <v>32.648401717617084</v>
      </c>
      <c r="AF615" s="35"/>
      <c r="AG615" s="35"/>
      <c r="AH615" s="25">
        <v>9.4E-2</v>
      </c>
      <c r="AI615" s="27">
        <v>11.08</v>
      </c>
      <c r="AJ615" s="27">
        <v>13.92</v>
      </c>
      <c r="AK615" s="27">
        <v>97.73</v>
      </c>
      <c r="AL615" s="27">
        <v>90.91</v>
      </c>
      <c r="AM615" s="29">
        <v>102</v>
      </c>
      <c r="AN615" s="27">
        <v>39.020000000000003</v>
      </c>
      <c r="AO615" s="27">
        <v>34.25</v>
      </c>
      <c r="AP615" s="23">
        <v>2.3029999999999999</v>
      </c>
    </row>
    <row r="616" spans="1:42" customFormat="1" x14ac:dyDescent="0.25">
      <c r="A616" s="21">
        <v>226</v>
      </c>
      <c r="B616" s="21">
        <v>5245</v>
      </c>
      <c r="C616" s="22" t="s">
        <v>662</v>
      </c>
      <c r="D616" s="22" t="s">
        <v>43</v>
      </c>
      <c r="E616" s="24">
        <v>40021</v>
      </c>
      <c r="F616" s="21">
        <v>2009</v>
      </c>
      <c r="G616" s="22" t="s">
        <v>204</v>
      </c>
      <c r="H616" s="22" t="s">
        <v>41</v>
      </c>
      <c r="I616" s="21">
        <v>4</v>
      </c>
      <c r="J616" s="22" t="s">
        <v>663</v>
      </c>
      <c r="K616" s="22" t="s">
        <v>664</v>
      </c>
      <c r="L616" s="22" t="s">
        <v>653</v>
      </c>
      <c r="M616" s="22" t="s">
        <v>68</v>
      </c>
      <c r="N616" s="22" t="s">
        <v>227</v>
      </c>
      <c r="O616" s="22" t="s">
        <v>654</v>
      </c>
      <c r="P616" s="22" t="s">
        <v>655</v>
      </c>
      <c r="Q616" s="22" t="s">
        <v>61</v>
      </c>
      <c r="R616" s="26">
        <v>46.175040000000003</v>
      </c>
      <c r="S616" s="26">
        <v>-113.13038899999999</v>
      </c>
      <c r="T616" s="22" t="s">
        <v>43</v>
      </c>
      <c r="U616" s="22" t="s">
        <v>44</v>
      </c>
      <c r="V616" s="27">
        <v>52.114939999999997</v>
      </c>
      <c r="W616" s="22" t="s">
        <v>55</v>
      </c>
      <c r="X616" s="21">
        <v>90</v>
      </c>
      <c r="Y616" s="27">
        <v>6.27</v>
      </c>
      <c r="Z616" s="27">
        <v>167.5</v>
      </c>
      <c r="AA616" s="23">
        <v>2.2450000000000001</v>
      </c>
      <c r="AB616" s="27">
        <v>1.0620000000000001</v>
      </c>
      <c r="AC616" s="23">
        <v>0.27899999618530275</v>
      </c>
      <c r="AD616" s="27">
        <v>59.701492537313435</v>
      </c>
      <c r="AE616" s="27">
        <v>44.65671653178201</v>
      </c>
      <c r="AF616" s="27">
        <v>12.45</v>
      </c>
      <c r="AG616" s="27">
        <v>19.97</v>
      </c>
      <c r="AH616" s="25">
        <v>0.05</v>
      </c>
      <c r="AI616" s="27">
        <v>12.73</v>
      </c>
      <c r="AJ616" s="27">
        <v>22.53</v>
      </c>
      <c r="AK616" s="27">
        <v>88.1</v>
      </c>
      <c r="AL616" s="27">
        <v>69.05</v>
      </c>
      <c r="AM616" s="29">
        <v>100</v>
      </c>
      <c r="AN616" s="27">
        <v>44.74</v>
      </c>
      <c r="AO616" s="27">
        <v>77.61</v>
      </c>
      <c r="AP616" s="23">
        <v>3.9569999999999999</v>
      </c>
    </row>
    <row r="617" spans="1:42" customFormat="1" x14ac:dyDescent="0.25">
      <c r="A617" s="21">
        <v>226</v>
      </c>
      <c r="B617" s="21">
        <v>7913</v>
      </c>
      <c r="C617" s="22" t="s">
        <v>662</v>
      </c>
      <c r="D617" s="22" t="s">
        <v>43</v>
      </c>
      <c r="E617" s="24">
        <v>41849</v>
      </c>
      <c r="F617" s="21">
        <v>2014</v>
      </c>
      <c r="G617" s="22" t="s">
        <v>204</v>
      </c>
      <c r="H617" s="22" t="s">
        <v>41</v>
      </c>
      <c r="I617" s="21">
        <v>4</v>
      </c>
      <c r="J617" s="22" t="s">
        <v>663</v>
      </c>
      <c r="K617" s="22" t="s">
        <v>664</v>
      </c>
      <c r="L617" s="22" t="s">
        <v>653</v>
      </c>
      <c r="M617" s="22" t="s">
        <v>68</v>
      </c>
      <c r="N617" s="22" t="s">
        <v>227</v>
      </c>
      <c r="O617" s="22" t="s">
        <v>654</v>
      </c>
      <c r="P617" s="22" t="s">
        <v>655</v>
      </c>
      <c r="Q617" s="22" t="s">
        <v>61</v>
      </c>
      <c r="R617" s="26">
        <v>46.175040000000003</v>
      </c>
      <c r="S617" s="26">
        <v>-113.13038899999999</v>
      </c>
      <c r="T617" s="22" t="s">
        <v>43</v>
      </c>
      <c r="U617" s="22" t="s">
        <v>44</v>
      </c>
      <c r="V617" s="27">
        <v>41.552770000000002</v>
      </c>
      <c r="W617" s="22" t="s">
        <v>55</v>
      </c>
      <c r="X617" s="21">
        <v>130</v>
      </c>
      <c r="Y617" s="27">
        <v>6.07</v>
      </c>
      <c r="Z617" s="27">
        <v>174</v>
      </c>
      <c r="AA617" s="23">
        <v>2.569</v>
      </c>
      <c r="AB617" s="27">
        <v>1.2010000000000001</v>
      </c>
      <c r="AC617" s="23">
        <v>0.28428571139063152</v>
      </c>
      <c r="AD617" s="27">
        <v>40.229885057471265</v>
      </c>
      <c r="AE617" s="27">
        <v>20.287356020390302</v>
      </c>
      <c r="AF617" s="27">
        <v>14.87</v>
      </c>
      <c r="AG617" s="27">
        <v>26.97</v>
      </c>
      <c r="AH617" s="25">
        <v>5.5E-2</v>
      </c>
      <c r="AI617" s="27">
        <v>14.33</v>
      </c>
      <c r="AJ617" s="27">
        <v>18.989999999999998</v>
      </c>
      <c r="AK617" s="27">
        <v>100</v>
      </c>
      <c r="AL617" s="27">
        <v>88.1</v>
      </c>
      <c r="AM617" s="29">
        <v>111</v>
      </c>
      <c r="AN617" s="27">
        <v>33.33</v>
      </c>
      <c r="AO617" s="27">
        <v>103.45</v>
      </c>
      <c r="AP617" s="23">
        <v>34.493000000000002</v>
      </c>
    </row>
    <row r="618" spans="1:42" customFormat="1" x14ac:dyDescent="0.25">
      <c r="A618" s="21">
        <v>226</v>
      </c>
      <c r="B618" s="21">
        <v>10570</v>
      </c>
      <c r="C618" s="22" t="s">
        <v>662</v>
      </c>
      <c r="D618" s="22" t="s">
        <v>43</v>
      </c>
      <c r="E618" s="24">
        <v>43657</v>
      </c>
      <c r="F618" s="21">
        <v>2019</v>
      </c>
      <c r="G618" s="22" t="s">
        <v>204</v>
      </c>
      <c r="H618" s="22" t="s">
        <v>41</v>
      </c>
      <c r="I618" s="21">
        <v>4</v>
      </c>
      <c r="J618" s="22" t="s">
        <v>663</v>
      </c>
      <c r="K618" s="22" t="s">
        <v>664</v>
      </c>
      <c r="L618" s="22" t="s">
        <v>653</v>
      </c>
      <c r="M618" s="22" t="s">
        <v>68</v>
      </c>
      <c r="N618" s="22" t="s">
        <v>227</v>
      </c>
      <c r="O618" s="22" t="s">
        <v>654</v>
      </c>
      <c r="P618" s="22" t="s">
        <v>655</v>
      </c>
      <c r="Q618" s="22" t="s">
        <v>61</v>
      </c>
      <c r="R618" s="26">
        <v>46.175040000000003</v>
      </c>
      <c r="S618" s="26">
        <v>-113.13038899999999</v>
      </c>
      <c r="T618" s="22" t="s">
        <v>43</v>
      </c>
      <c r="U618" s="22" t="s">
        <v>44</v>
      </c>
      <c r="V618" s="27">
        <v>69.461489509874198</v>
      </c>
      <c r="W618" s="22" t="s">
        <v>55</v>
      </c>
      <c r="X618" s="21">
        <v>100</v>
      </c>
      <c r="Y618" s="27">
        <v>5.78</v>
      </c>
      <c r="Z618" s="27">
        <v>168.3</v>
      </c>
      <c r="AA618" s="23">
        <v>2.4089999999999998</v>
      </c>
      <c r="AB618" s="27">
        <v>1.161</v>
      </c>
      <c r="AC618" s="23">
        <v>0.43374999053776264</v>
      </c>
      <c r="AD618" s="27">
        <v>47.534165181224004</v>
      </c>
      <c r="AE618" s="27">
        <v>34.640522989147271</v>
      </c>
      <c r="AF618" s="27">
        <v>15.24</v>
      </c>
      <c r="AG618" s="27">
        <v>23.91</v>
      </c>
      <c r="AH618" s="25">
        <v>6.7000000000000004E-2</v>
      </c>
      <c r="AI618" s="27">
        <v>1</v>
      </c>
      <c r="AJ618" s="27">
        <v>3.11</v>
      </c>
      <c r="AK618" s="27">
        <v>97.62</v>
      </c>
      <c r="AL618" s="27">
        <v>95.24</v>
      </c>
      <c r="AM618" s="29">
        <v>110</v>
      </c>
      <c r="AN618" s="27">
        <v>38.1</v>
      </c>
      <c r="AO618" s="27">
        <v>106.95</v>
      </c>
      <c r="AP618" s="23">
        <v>107.027</v>
      </c>
    </row>
    <row r="619" spans="1:42" customFormat="1" x14ac:dyDescent="0.25">
      <c r="A619" s="21">
        <v>227</v>
      </c>
      <c r="B619" s="21">
        <v>287</v>
      </c>
      <c r="C619" s="22" t="s">
        <v>665</v>
      </c>
      <c r="D619" s="22" t="s">
        <v>43</v>
      </c>
      <c r="E619" s="24">
        <v>38168</v>
      </c>
      <c r="F619" s="21">
        <v>2004</v>
      </c>
      <c r="G619" s="22" t="s">
        <v>204</v>
      </c>
      <c r="H619" s="22" t="s">
        <v>41</v>
      </c>
      <c r="I619" s="21">
        <v>4</v>
      </c>
      <c r="J619" s="22" t="s">
        <v>666</v>
      </c>
      <c r="K619" s="22" t="s">
        <v>667</v>
      </c>
      <c r="L619" s="22" t="s">
        <v>653</v>
      </c>
      <c r="M619" s="22" t="s">
        <v>52</v>
      </c>
      <c r="N619" s="22" t="s">
        <v>227</v>
      </c>
      <c r="O619" s="22" t="s">
        <v>654</v>
      </c>
      <c r="P619" s="22" t="s">
        <v>655</v>
      </c>
      <c r="Q619" s="22" t="s">
        <v>61</v>
      </c>
      <c r="R619" s="26">
        <v>46.174689000000001</v>
      </c>
      <c r="S619" s="26">
        <v>-113.156145</v>
      </c>
      <c r="T619" s="22" t="s">
        <v>43</v>
      </c>
      <c r="U619" s="22" t="s">
        <v>55</v>
      </c>
      <c r="V619" s="27">
        <v>55.072355224666097</v>
      </c>
      <c r="W619" s="22" t="s">
        <v>55</v>
      </c>
      <c r="X619" s="21">
        <v>120</v>
      </c>
      <c r="Y619" s="27">
        <v>5.88</v>
      </c>
      <c r="Z619" s="27">
        <v>198</v>
      </c>
      <c r="AA619" s="23">
        <v>2.081</v>
      </c>
      <c r="AB619" s="27">
        <v>1.167</v>
      </c>
      <c r="AC619" s="23">
        <v>0.26333334048589069</v>
      </c>
      <c r="AD619" s="27">
        <v>45.454545454545453</v>
      </c>
      <c r="AE619" s="27">
        <v>39.090908898247612</v>
      </c>
      <c r="AF619" s="35"/>
      <c r="AG619" s="35"/>
      <c r="AH619" s="25">
        <v>6.3E-2</v>
      </c>
      <c r="AI619" s="27">
        <v>6.44</v>
      </c>
      <c r="AJ619" s="27">
        <v>7.41</v>
      </c>
      <c r="AK619" s="27">
        <v>100</v>
      </c>
      <c r="AL619" s="27">
        <v>98</v>
      </c>
      <c r="AM619" s="29">
        <v>97</v>
      </c>
      <c r="AN619" s="27">
        <v>40.82</v>
      </c>
      <c r="AO619" s="27">
        <v>60.61</v>
      </c>
      <c r="AP619" s="23">
        <v>6.851</v>
      </c>
    </row>
    <row r="620" spans="1:42" customFormat="1" x14ac:dyDescent="0.25">
      <c r="A620" s="21">
        <v>227</v>
      </c>
      <c r="B620" s="21">
        <v>5246</v>
      </c>
      <c r="C620" s="22" t="s">
        <v>665</v>
      </c>
      <c r="D620" s="22" t="s">
        <v>43</v>
      </c>
      <c r="E620" s="24">
        <v>40021</v>
      </c>
      <c r="F620" s="21">
        <v>2009</v>
      </c>
      <c r="G620" s="22" t="s">
        <v>204</v>
      </c>
      <c r="H620" s="22" t="s">
        <v>41</v>
      </c>
      <c r="I620" s="21">
        <v>4</v>
      </c>
      <c r="J620" s="22" t="s">
        <v>666</v>
      </c>
      <c r="K620" s="22" t="s">
        <v>667</v>
      </c>
      <c r="L620" s="22" t="s">
        <v>653</v>
      </c>
      <c r="M620" s="22" t="s">
        <v>52</v>
      </c>
      <c r="N620" s="22" t="s">
        <v>227</v>
      </c>
      <c r="O620" s="22" t="s">
        <v>654</v>
      </c>
      <c r="P620" s="22" t="s">
        <v>655</v>
      </c>
      <c r="Q620" s="22" t="s">
        <v>61</v>
      </c>
      <c r="R620" s="26">
        <v>46.174689000000001</v>
      </c>
      <c r="S620" s="26">
        <v>-113.156145</v>
      </c>
      <c r="T620" s="22" t="s">
        <v>43</v>
      </c>
      <c r="U620" s="22" t="s">
        <v>44</v>
      </c>
      <c r="V620" s="27">
        <v>61.82593</v>
      </c>
      <c r="W620" s="22" t="s">
        <v>55</v>
      </c>
      <c r="X620" s="21">
        <v>120</v>
      </c>
      <c r="Y620" s="27">
        <v>6.06</v>
      </c>
      <c r="Z620" s="27">
        <v>209.7</v>
      </c>
      <c r="AA620" s="23">
        <v>2.0790000000000002</v>
      </c>
      <c r="AB620" s="27">
        <v>1.012</v>
      </c>
      <c r="AC620" s="23">
        <v>0.25636364113200794</v>
      </c>
      <c r="AD620" s="27">
        <v>52.455889365760612</v>
      </c>
      <c r="AE620" s="27">
        <v>47.496423871390981</v>
      </c>
      <c r="AF620" s="27">
        <v>9.66</v>
      </c>
      <c r="AG620" s="27">
        <v>15.59</v>
      </c>
      <c r="AH620" s="25">
        <v>0.06</v>
      </c>
      <c r="AI620" s="27">
        <v>4.2</v>
      </c>
      <c r="AJ620" s="27">
        <v>9.27</v>
      </c>
      <c r="AK620" s="27">
        <v>86.54</v>
      </c>
      <c r="AL620" s="27">
        <v>40.380000000000003</v>
      </c>
      <c r="AM620" s="29">
        <v>88</v>
      </c>
      <c r="AN620" s="27">
        <v>56.86</v>
      </c>
      <c r="AO620" s="27">
        <v>133.52000000000001</v>
      </c>
      <c r="AP620" s="23">
        <v>17.042999999999999</v>
      </c>
    </row>
    <row r="621" spans="1:42" customFormat="1" x14ac:dyDescent="0.25">
      <c r="A621" s="21">
        <v>227</v>
      </c>
      <c r="B621" s="21">
        <v>7914</v>
      </c>
      <c r="C621" s="22" t="s">
        <v>665</v>
      </c>
      <c r="D621" s="22" t="s">
        <v>43</v>
      </c>
      <c r="E621" s="24">
        <v>41850</v>
      </c>
      <c r="F621" s="21">
        <v>2014</v>
      </c>
      <c r="G621" s="22" t="s">
        <v>204</v>
      </c>
      <c r="H621" s="22" t="s">
        <v>41</v>
      </c>
      <c r="I621" s="21">
        <v>4</v>
      </c>
      <c r="J621" s="22" t="s">
        <v>666</v>
      </c>
      <c r="K621" s="22" t="s">
        <v>667</v>
      </c>
      <c r="L621" s="22" t="s">
        <v>653</v>
      </c>
      <c r="M621" s="22" t="s">
        <v>52</v>
      </c>
      <c r="N621" s="22" t="s">
        <v>227</v>
      </c>
      <c r="O621" s="22" t="s">
        <v>654</v>
      </c>
      <c r="P621" s="22" t="s">
        <v>655</v>
      </c>
      <c r="Q621" s="22" t="s">
        <v>61</v>
      </c>
      <c r="R621" s="26">
        <v>46.174689000000001</v>
      </c>
      <c r="S621" s="26">
        <v>-113.156145</v>
      </c>
      <c r="T621" s="22" t="s">
        <v>43</v>
      </c>
      <c r="U621" s="22" t="s">
        <v>44</v>
      </c>
      <c r="V621" s="27">
        <v>55.730550000000001</v>
      </c>
      <c r="W621" s="22" t="s">
        <v>55</v>
      </c>
      <c r="X621" s="21">
        <v>150</v>
      </c>
      <c r="Y621" s="27">
        <v>6.58</v>
      </c>
      <c r="Z621" s="27">
        <v>205.8</v>
      </c>
      <c r="AA621" s="23">
        <v>2.0459999999999998</v>
      </c>
      <c r="AB621" s="27">
        <v>1.1679999999999999</v>
      </c>
      <c r="AC621" s="23">
        <v>0.29000000868524822</v>
      </c>
      <c r="AD621" s="27">
        <v>34.013605442176868</v>
      </c>
      <c r="AE621" s="27">
        <v>25.898931093651534</v>
      </c>
      <c r="AF621" s="27">
        <v>11.34</v>
      </c>
      <c r="AG621" s="27">
        <v>21.68</v>
      </c>
      <c r="AH621" s="25">
        <v>9.0999999999999998E-2</v>
      </c>
      <c r="AI621" s="27">
        <v>10.48</v>
      </c>
      <c r="AJ621" s="27">
        <v>11.63</v>
      </c>
      <c r="AK621" s="27">
        <v>100</v>
      </c>
      <c r="AL621" s="27">
        <v>94</v>
      </c>
      <c r="AM621" s="29">
        <v>97</v>
      </c>
      <c r="AN621" s="27">
        <v>44</v>
      </c>
      <c r="AO621" s="27">
        <v>97.18</v>
      </c>
      <c r="AP621" s="23">
        <v>22.65</v>
      </c>
    </row>
    <row r="622" spans="1:42" x14ac:dyDescent="0.25">
      <c r="A622" s="21">
        <v>227</v>
      </c>
      <c r="B622" s="21">
        <v>10571</v>
      </c>
      <c r="C622" s="22" t="s">
        <v>665</v>
      </c>
      <c r="D622" s="22" t="s">
        <v>43</v>
      </c>
      <c r="E622" s="24">
        <v>43658</v>
      </c>
      <c r="F622" s="21">
        <v>2019</v>
      </c>
      <c r="G622" s="22" t="s">
        <v>204</v>
      </c>
      <c r="H622" s="22" t="s">
        <v>41</v>
      </c>
      <c r="I622" s="21">
        <v>4</v>
      </c>
      <c r="J622" s="22" t="s">
        <v>666</v>
      </c>
      <c r="K622" s="22" t="s">
        <v>667</v>
      </c>
      <c r="L622" s="22" t="s">
        <v>653</v>
      </c>
      <c r="M622" s="22" t="s">
        <v>52</v>
      </c>
      <c r="N622" s="22" t="s">
        <v>227</v>
      </c>
      <c r="O622" s="22" t="s">
        <v>654</v>
      </c>
      <c r="P622" s="22" t="s">
        <v>655</v>
      </c>
      <c r="Q622" s="22" t="s">
        <v>61</v>
      </c>
      <c r="R622" s="26">
        <v>46.174689000000001</v>
      </c>
      <c r="S622" s="26">
        <v>-113.156145</v>
      </c>
      <c r="T622" s="22" t="s">
        <v>43</v>
      </c>
      <c r="U622" s="22" t="s">
        <v>44</v>
      </c>
      <c r="V622" s="27">
        <v>70.239942504706093</v>
      </c>
      <c r="W622" s="22" t="s">
        <v>55</v>
      </c>
      <c r="X622" s="21">
        <v>140</v>
      </c>
      <c r="Y622" s="27">
        <v>6.08</v>
      </c>
      <c r="Z622" s="27">
        <v>210.4</v>
      </c>
      <c r="AA622" s="23">
        <v>2.077</v>
      </c>
      <c r="AB622" s="27">
        <v>1.1120000000000001</v>
      </c>
      <c r="AC622" s="23">
        <v>0.36749999225139618</v>
      </c>
      <c r="AD622" s="27">
        <v>38.022813688212928</v>
      </c>
      <c r="AE622" s="27">
        <v>44.106463289079556</v>
      </c>
      <c r="AF622" s="27">
        <v>10.14</v>
      </c>
      <c r="AG622" s="27">
        <v>16.37</v>
      </c>
      <c r="AH622" s="25">
        <v>7.1999999999999995E-2</v>
      </c>
      <c r="AI622" s="27">
        <v>3.07</v>
      </c>
      <c r="AJ622" s="27">
        <v>4.67</v>
      </c>
      <c r="AK622" s="27">
        <v>100</v>
      </c>
      <c r="AL622" s="27">
        <v>98.08</v>
      </c>
      <c r="AM622" s="29">
        <v>97</v>
      </c>
      <c r="AN622" s="27">
        <v>50</v>
      </c>
      <c r="AO622" s="27">
        <v>85.55</v>
      </c>
      <c r="AP622" s="23">
        <v>25.541</v>
      </c>
    </row>
    <row r="623" spans="1:42" customFormat="1" x14ac:dyDescent="0.25">
      <c r="A623" s="21">
        <v>228</v>
      </c>
      <c r="B623" s="21">
        <v>288</v>
      </c>
      <c r="C623" s="22" t="s">
        <v>668</v>
      </c>
      <c r="D623" s="22" t="s">
        <v>43</v>
      </c>
      <c r="E623" s="24">
        <v>38167</v>
      </c>
      <c r="F623" s="21">
        <v>2004</v>
      </c>
      <c r="G623" s="22" t="s">
        <v>204</v>
      </c>
      <c r="H623" s="22" t="s">
        <v>624</v>
      </c>
      <c r="I623" s="21">
        <v>4</v>
      </c>
      <c r="J623" s="22" t="s">
        <v>669</v>
      </c>
      <c r="K623" s="22" t="s">
        <v>670</v>
      </c>
      <c r="L623" s="22" t="s">
        <v>653</v>
      </c>
      <c r="M623" s="22" t="s">
        <v>63</v>
      </c>
      <c r="N623" s="22" t="s">
        <v>227</v>
      </c>
      <c r="O623" s="22" t="s">
        <v>654</v>
      </c>
      <c r="P623" s="22" t="s">
        <v>655</v>
      </c>
      <c r="Q623" s="22" t="s">
        <v>61</v>
      </c>
      <c r="R623" s="26">
        <v>46.482095000000001</v>
      </c>
      <c r="S623" s="26">
        <v>-113.393754</v>
      </c>
      <c r="T623" s="22" t="s">
        <v>43</v>
      </c>
      <c r="U623" s="22" t="s">
        <v>55</v>
      </c>
      <c r="V623" s="27">
        <v>9.3470849593756995</v>
      </c>
      <c r="W623" s="22" t="s">
        <v>55</v>
      </c>
      <c r="X623" s="21">
        <v>30</v>
      </c>
      <c r="Y623" s="27">
        <v>5.3</v>
      </c>
      <c r="Z623" s="27">
        <v>170.9</v>
      </c>
      <c r="AA623" s="23">
        <v>2.2349999999999999</v>
      </c>
      <c r="AB623" s="27">
        <v>1.0840000000000001</v>
      </c>
      <c r="AC623" s="23">
        <v>0.25499999895691872</v>
      </c>
      <c r="AD623" s="27">
        <v>23.405500292568753</v>
      </c>
      <c r="AE623" s="27">
        <v>14.569923708911803</v>
      </c>
      <c r="AF623" s="35"/>
      <c r="AG623" s="35"/>
      <c r="AH623" s="25">
        <v>4.7E-2</v>
      </c>
      <c r="AI623" s="27">
        <v>54</v>
      </c>
      <c r="AJ623" s="27">
        <v>55.33</v>
      </c>
      <c r="AK623" s="27">
        <v>95.45</v>
      </c>
      <c r="AL623" s="27">
        <v>65.91</v>
      </c>
      <c r="AM623" s="29">
        <v>118</v>
      </c>
      <c r="AN623" s="27">
        <v>15.79</v>
      </c>
      <c r="AO623" s="27">
        <v>58.51</v>
      </c>
      <c r="AP623" s="23">
        <v>12.333</v>
      </c>
    </row>
    <row r="624" spans="1:42" customFormat="1" x14ac:dyDescent="0.25">
      <c r="A624" s="21">
        <v>228</v>
      </c>
      <c r="B624" s="21">
        <v>4847</v>
      </c>
      <c r="C624" s="22" t="s">
        <v>668</v>
      </c>
      <c r="D624" s="22" t="s">
        <v>43</v>
      </c>
      <c r="E624" s="24">
        <v>39976</v>
      </c>
      <c r="F624" s="21">
        <v>2009</v>
      </c>
      <c r="G624" s="22" t="s">
        <v>204</v>
      </c>
      <c r="H624" s="22" t="s">
        <v>624</v>
      </c>
      <c r="I624" s="21">
        <v>4</v>
      </c>
      <c r="J624" s="22" t="s">
        <v>669</v>
      </c>
      <c r="K624" s="22" t="s">
        <v>670</v>
      </c>
      <c r="L624" s="22" t="s">
        <v>653</v>
      </c>
      <c r="M624" s="22" t="s">
        <v>63</v>
      </c>
      <c r="N624" s="22" t="s">
        <v>227</v>
      </c>
      <c r="O624" s="22" t="s">
        <v>654</v>
      </c>
      <c r="P624" s="22" t="s">
        <v>655</v>
      </c>
      <c r="Q624" s="22" t="s">
        <v>61</v>
      </c>
      <c r="R624" s="26">
        <v>46.482095000000001</v>
      </c>
      <c r="S624" s="26">
        <v>-113.393754</v>
      </c>
      <c r="T624" s="22" t="s">
        <v>43</v>
      </c>
      <c r="U624" s="22" t="s">
        <v>44</v>
      </c>
      <c r="V624" s="27"/>
      <c r="W624" s="22" t="s">
        <v>55</v>
      </c>
      <c r="X624" s="33"/>
      <c r="Y624" s="27">
        <v>10.38</v>
      </c>
      <c r="Z624" s="27">
        <v>163.5</v>
      </c>
      <c r="AA624" s="23">
        <v>2.3849999999999998</v>
      </c>
      <c r="AB624" s="27">
        <v>1.0109999999999999</v>
      </c>
      <c r="AC624" s="23">
        <v>0.26249999925494194</v>
      </c>
      <c r="AD624" s="27">
        <v>24.464831804281346</v>
      </c>
      <c r="AE624" s="27">
        <v>19.082569419790847</v>
      </c>
      <c r="AF624" s="27">
        <v>31.7</v>
      </c>
      <c r="AG624" s="27">
        <v>19.25</v>
      </c>
      <c r="AH624" s="25">
        <v>6.0999999999999999E-2</v>
      </c>
      <c r="AI624" s="35"/>
      <c r="AJ624" s="35"/>
      <c r="AK624" s="27">
        <v>95.12</v>
      </c>
      <c r="AL624" s="27">
        <v>43.9</v>
      </c>
      <c r="AM624" s="29">
        <v>124</v>
      </c>
      <c r="AN624" s="27">
        <v>19.510000000000002</v>
      </c>
      <c r="AO624" s="27">
        <v>140.66999999999999</v>
      </c>
      <c r="AP624" s="23">
        <v>24.003</v>
      </c>
    </row>
    <row r="625" spans="1:42" customFormat="1" x14ac:dyDescent="0.25">
      <c r="A625" s="21">
        <v>228</v>
      </c>
      <c r="B625" s="21">
        <v>10572</v>
      </c>
      <c r="C625" s="22" t="s">
        <v>668</v>
      </c>
      <c r="D625" s="22" t="s">
        <v>43</v>
      </c>
      <c r="E625" s="24">
        <v>43646</v>
      </c>
      <c r="F625" s="21">
        <v>2019</v>
      </c>
      <c r="G625" s="22" t="s">
        <v>204</v>
      </c>
      <c r="H625" s="22" t="s">
        <v>624</v>
      </c>
      <c r="I625" s="21">
        <v>4</v>
      </c>
      <c r="J625" s="22" t="s">
        <v>669</v>
      </c>
      <c r="K625" s="22" t="s">
        <v>670</v>
      </c>
      <c r="L625" s="22" t="s">
        <v>653</v>
      </c>
      <c r="M625" s="22" t="s">
        <v>63</v>
      </c>
      <c r="N625" s="22" t="s">
        <v>227</v>
      </c>
      <c r="O625" s="22" t="s">
        <v>654</v>
      </c>
      <c r="P625" s="22" t="s">
        <v>655</v>
      </c>
      <c r="Q625" s="22" t="s">
        <v>61</v>
      </c>
      <c r="R625" s="26">
        <v>46.482095000000001</v>
      </c>
      <c r="S625" s="26">
        <v>-113.393754</v>
      </c>
      <c r="T625" s="22" t="s">
        <v>43</v>
      </c>
      <c r="U625" s="22" t="s">
        <v>44</v>
      </c>
      <c r="V625" s="27">
        <v>40.631471816466501</v>
      </c>
      <c r="W625" s="22" t="s">
        <v>55</v>
      </c>
      <c r="X625" s="21">
        <v>30</v>
      </c>
      <c r="Y625" s="27">
        <v>8.02</v>
      </c>
      <c r="Z625" s="27">
        <v>178.5</v>
      </c>
      <c r="AA625" s="23">
        <v>2.2519999999999998</v>
      </c>
      <c r="AB625" s="27">
        <v>1.149</v>
      </c>
      <c r="AC625" s="23">
        <v>0.28857142158917021</v>
      </c>
      <c r="AD625" s="27">
        <v>39.215686274509807</v>
      </c>
      <c r="AE625" s="27">
        <v>27.731092169839126</v>
      </c>
      <c r="AF625" s="27">
        <v>28.12</v>
      </c>
      <c r="AG625" s="27">
        <v>41.64</v>
      </c>
      <c r="AH625" s="25">
        <v>4.5999999999999999E-2</v>
      </c>
      <c r="AI625" s="27">
        <v>11.81</v>
      </c>
      <c r="AJ625" s="27">
        <v>14.95</v>
      </c>
      <c r="AK625" s="27">
        <v>95.12</v>
      </c>
      <c r="AL625" s="27">
        <v>58.54</v>
      </c>
      <c r="AM625" s="29">
        <v>113</v>
      </c>
      <c r="AN625" s="27">
        <v>32.5</v>
      </c>
      <c r="AO625" s="27">
        <v>168.07</v>
      </c>
      <c r="AP625" s="23">
        <v>108.613</v>
      </c>
    </row>
    <row r="626" spans="1:42" customFormat="1" x14ac:dyDescent="0.25">
      <c r="A626" s="21">
        <v>229</v>
      </c>
      <c r="B626" s="21">
        <v>289</v>
      </c>
      <c r="C626" s="22" t="s">
        <v>671</v>
      </c>
      <c r="D626" s="22" t="s">
        <v>207</v>
      </c>
      <c r="E626" s="24">
        <v>38181</v>
      </c>
      <c r="F626" s="21">
        <v>2004</v>
      </c>
      <c r="G626" s="22" t="s">
        <v>204</v>
      </c>
      <c r="H626" s="22" t="s">
        <v>41</v>
      </c>
      <c r="I626" s="21">
        <v>4</v>
      </c>
      <c r="J626" s="22" t="s">
        <v>672</v>
      </c>
      <c r="K626" s="22" t="s">
        <v>673</v>
      </c>
      <c r="L626" s="22" t="s">
        <v>653</v>
      </c>
      <c r="M626" s="22" t="s">
        <v>56</v>
      </c>
      <c r="N626" s="22" t="s">
        <v>227</v>
      </c>
      <c r="O626" s="22" t="s">
        <v>654</v>
      </c>
      <c r="P626" s="22" t="s">
        <v>655</v>
      </c>
      <c r="Q626" s="22" t="s">
        <v>61</v>
      </c>
      <c r="R626" s="26">
        <v>46.063141999999999</v>
      </c>
      <c r="S626" s="26">
        <v>-113.22351500000001</v>
      </c>
      <c r="T626" s="22" t="s">
        <v>207</v>
      </c>
      <c r="U626" s="22" t="s">
        <v>55</v>
      </c>
      <c r="V626" s="27">
        <v>56.296809673961199</v>
      </c>
      <c r="W626" s="22" t="s">
        <v>55</v>
      </c>
      <c r="X626" s="21">
        <v>40</v>
      </c>
      <c r="Y626" s="27">
        <v>3.84</v>
      </c>
      <c r="Z626" s="27">
        <v>178.1</v>
      </c>
      <c r="AA626" s="23">
        <v>1.78</v>
      </c>
      <c r="AB626" s="27">
        <v>1.079</v>
      </c>
      <c r="AC626" s="23">
        <v>0.29399999231100082</v>
      </c>
      <c r="AD626" s="27">
        <v>56.148231330713081</v>
      </c>
      <c r="AE626" s="27">
        <v>34.250421245602794</v>
      </c>
      <c r="AF626" s="35"/>
      <c r="AG626" s="35"/>
      <c r="AH626" s="25">
        <v>6.5500000000000003E-2</v>
      </c>
      <c r="AI626" s="27">
        <v>19.559999999999999</v>
      </c>
      <c r="AJ626" s="27">
        <v>24</v>
      </c>
      <c r="AK626" s="27">
        <v>100</v>
      </c>
      <c r="AL626" s="27">
        <v>86.36</v>
      </c>
      <c r="AM626" s="29">
        <v>70</v>
      </c>
      <c r="AN626" s="27">
        <v>71.430000000000007</v>
      </c>
      <c r="AO626" s="27">
        <v>101.07</v>
      </c>
      <c r="AP626" s="23">
        <v>43.213000000000001</v>
      </c>
    </row>
    <row r="627" spans="1:42" customFormat="1" x14ac:dyDescent="0.25">
      <c r="A627" s="21">
        <v>229</v>
      </c>
      <c r="B627" s="21">
        <v>4848</v>
      </c>
      <c r="C627" s="22" t="s">
        <v>671</v>
      </c>
      <c r="D627" s="22" t="s">
        <v>207</v>
      </c>
      <c r="E627" s="24">
        <v>40004</v>
      </c>
      <c r="F627" s="21">
        <v>2009</v>
      </c>
      <c r="G627" s="22" t="s">
        <v>204</v>
      </c>
      <c r="H627" s="22" t="s">
        <v>41</v>
      </c>
      <c r="I627" s="21">
        <v>4</v>
      </c>
      <c r="J627" s="22" t="s">
        <v>672</v>
      </c>
      <c r="K627" s="22" t="s">
        <v>673</v>
      </c>
      <c r="L627" s="22" t="s">
        <v>653</v>
      </c>
      <c r="M627" s="22" t="s">
        <v>56</v>
      </c>
      <c r="N627" s="22" t="s">
        <v>227</v>
      </c>
      <c r="O627" s="22" t="s">
        <v>654</v>
      </c>
      <c r="P627" s="22" t="s">
        <v>655</v>
      </c>
      <c r="Q627" s="22" t="s">
        <v>61</v>
      </c>
      <c r="R627" s="26">
        <v>46.063141999999999</v>
      </c>
      <c r="S627" s="26">
        <v>-113.22351500000001</v>
      </c>
      <c r="T627" s="22" t="s">
        <v>207</v>
      </c>
      <c r="U627" s="22" t="s">
        <v>44</v>
      </c>
      <c r="V627" s="27">
        <v>58.394440000000003</v>
      </c>
      <c r="W627" s="22" t="s">
        <v>55</v>
      </c>
      <c r="X627" s="21">
        <v>30</v>
      </c>
      <c r="Y627" s="27">
        <v>4.03</v>
      </c>
      <c r="Z627" s="27">
        <v>178.7</v>
      </c>
      <c r="AA627" s="23">
        <v>2.0590000000000002</v>
      </c>
      <c r="AB627" s="27">
        <v>1.2549999999999999</v>
      </c>
      <c r="AC627" s="23">
        <v>0.31499999761581421</v>
      </c>
      <c r="AD627" s="27">
        <v>67.151650811415792</v>
      </c>
      <c r="AE627" s="27">
        <v>38.556239294085216</v>
      </c>
      <c r="AF627" s="27">
        <v>10.86</v>
      </c>
      <c r="AG627" s="27">
        <v>20.09</v>
      </c>
      <c r="AH627" s="25">
        <v>6.8000000000000005E-2</v>
      </c>
      <c r="AI627" s="27">
        <v>39.369999999999997</v>
      </c>
      <c r="AJ627" s="27">
        <v>39.44</v>
      </c>
      <c r="AK627" s="27">
        <v>84.09</v>
      </c>
      <c r="AL627" s="27">
        <v>61.36</v>
      </c>
      <c r="AM627" s="29">
        <v>73</v>
      </c>
      <c r="AN627" s="27">
        <v>70.45</v>
      </c>
      <c r="AO627" s="27">
        <v>195.86</v>
      </c>
      <c r="AP627" s="23">
        <v>66.605000000000004</v>
      </c>
    </row>
    <row r="628" spans="1:42" customFormat="1" x14ac:dyDescent="0.25">
      <c r="A628" s="21">
        <v>229</v>
      </c>
      <c r="B628" s="21">
        <v>7916</v>
      </c>
      <c r="C628" s="22" t="s">
        <v>671</v>
      </c>
      <c r="D628" s="22" t="s">
        <v>207</v>
      </c>
      <c r="E628" s="24">
        <v>41851</v>
      </c>
      <c r="F628" s="21">
        <v>2014</v>
      </c>
      <c r="G628" s="22" t="s">
        <v>204</v>
      </c>
      <c r="H628" s="22" t="s">
        <v>41</v>
      </c>
      <c r="I628" s="21">
        <v>4</v>
      </c>
      <c r="J628" s="22" t="s">
        <v>672</v>
      </c>
      <c r="K628" s="22" t="s">
        <v>673</v>
      </c>
      <c r="L628" s="22" t="s">
        <v>653</v>
      </c>
      <c r="M628" s="22" t="s">
        <v>56</v>
      </c>
      <c r="N628" s="22" t="s">
        <v>227</v>
      </c>
      <c r="O628" s="22" t="s">
        <v>654</v>
      </c>
      <c r="P628" s="22" t="s">
        <v>655</v>
      </c>
      <c r="Q628" s="22" t="s">
        <v>61</v>
      </c>
      <c r="R628" s="26">
        <v>46.063141999999999</v>
      </c>
      <c r="S628" s="26">
        <v>-113.22351500000001</v>
      </c>
      <c r="T628" s="22" t="s">
        <v>207</v>
      </c>
      <c r="U628" s="22" t="s">
        <v>44</v>
      </c>
      <c r="V628" s="27">
        <v>72.208860000000001</v>
      </c>
      <c r="W628" s="22" t="s">
        <v>55</v>
      </c>
      <c r="X628" s="21">
        <v>70</v>
      </c>
      <c r="Y628" s="27">
        <v>3.96</v>
      </c>
      <c r="Z628" s="27">
        <v>182.5</v>
      </c>
      <c r="AA628" s="23">
        <v>1.8520000000000001</v>
      </c>
      <c r="AB628" s="27">
        <v>1.377</v>
      </c>
      <c r="AC628" s="23">
        <v>0.33166665708025295</v>
      </c>
      <c r="AD628" s="27">
        <v>65.753424657534239</v>
      </c>
      <c r="AE628" s="27">
        <v>34.19178048225298</v>
      </c>
      <c r="AF628" s="27">
        <v>8.11</v>
      </c>
      <c r="AG628" s="27">
        <v>20.14</v>
      </c>
      <c r="AH628" s="25">
        <v>0.128</v>
      </c>
      <c r="AI628" s="27">
        <v>19.09</v>
      </c>
      <c r="AJ628" s="27">
        <v>19.760000000000002</v>
      </c>
      <c r="AK628" s="27">
        <v>100</v>
      </c>
      <c r="AL628" s="27">
        <v>79.55</v>
      </c>
      <c r="AM628" s="29">
        <v>77</v>
      </c>
      <c r="AN628" s="27">
        <v>63.64</v>
      </c>
      <c r="AO628" s="27">
        <v>263.01</v>
      </c>
      <c r="AP628" s="23">
        <v>106.075</v>
      </c>
    </row>
    <row r="629" spans="1:42" customFormat="1" x14ac:dyDescent="0.25">
      <c r="A629" s="21">
        <v>229</v>
      </c>
      <c r="B629" s="21">
        <v>10573</v>
      </c>
      <c r="C629" s="22" t="s">
        <v>671</v>
      </c>
      <c r="D629" s="22" t="s">
        <v>207</v>
      </c>
      <c r="E629" s="24">
        <v>43656</v>
      </c>
      <c r="F629" s="21">
        <v>2019</v>
      </c>
      <c r="G629" s="22" t="s">
        <v>204</v>
      </c>
      <c r="H629" s="22" t="s">
        <v>41</v>
      </c>
      <c r="I629" s="21">
        <v>4</v>
      </c>
      <c r="J629" s="22" t="s">
        <v>672</v>
      </c>
      <c r="K629" s="22" t="s">
        <v>673</v>
      </c>
      <c r="L629" s="22" t="s">
        <v>653</v>
      </c>
      <c r="M629" s="22" t="s">
        <v>56</v>
      </c>
      <c r="N629" s="22" t="s">
        <v>227</v>
      </c>
      <c r="O629" s="22" t="s">
        <v>654</v>
      </c>
      <c r="P629" s="22" t="s">
        <v>655</v>
      </c>
      <c r="Q629" s="22" t="s">
        <v>61</v>
      </c>
      <c r="R629" s="26">
        <v>46.063141999999999</v>
      </c>
      <c r="S629" s="26">
        <v>-113.22351500000001</v>
      </c>
      <c r="T629" s="22" t="s">
        <v>207</v>
      </c>
      <c r="U629" s="22" t="s">
        <v>44</v>
      </c>
      <c r="V629" s="27">
        <v>56.823079104878701</v>
      </c>
      <c r="W629" s="22" t="s">
        <v>55</v>
      </c>
      <c r="X629" s="21">
        <v>60</v>
      </c>
      <c r="Y629" s="27">
        <v>4.66</v>
      </c>
      <c r="Z629" s="27">
        <v>177.1</v>
      </c>
      <c r="AA629" s="23">
        <v>2.12</v>
      </c>
      <c r="AB629" s="27">
        <v>1.1930000000000001</v>
      </c>
      <c r="AC629" s="23">
        <v>0.34799998998641968</v>
      </c>
      <c r="AD629" s="27">
        <v>56.465273856578207</v>
      </c>
      <c r="AE629" s="27">
        <v>31.338227125024609</v>
      </c>
      <c r="AF629" s="27">
        <v>11.29</v>
      </c>
      <c r="AG629" s="27">
        <v>18.38</v>
      </c>
      <c r="AH629" s="25">
        <v>3.9E-2</v>
      </c>
      <c r="AI629" s="27">
        <v>16.920000000000002</v>
      </c>
      <c r="AJ629" s="27">
        <v>18.38</v>
      </c>
      <c r="AK629" s="27">
        <v>97.73</v>
      </c>
      <c r="AL629" s="27">
        <v>95.45</v>
      </c>
      <c r="AM629" s="29">
        <v>94</v>
      </c>
      <c r="AN629" s="27">
        <v>55.81</v>
      </c>
      <c r="AO629" s="27">
        <v>225.86</v>
      </c>
      <c r="AP629" s="23">
        <v>113.628</v>
      </c>
    </row>
    <row r="630" spans="1:42" x14ac:dyDescent="0.25">
      <c r="A630" s="21">
        <v>230</v>
      </c>
      <c r="B630" s="21">
        <v>290</v>
      </c>
      <c r="C630" s="22" t="s">
        <v>674</v>
      </c>
      <c r="D630" s="22" t="s">
        <v>43</v>
      </c>
      <c r="E630" s="24">
        <v>37427</v>
      </c>
      <c r="F630" s="21">
        <v>2002</v>
      </c>
      <c r="G630" s="22" t="s">
        <v>204</v>
      </c>
      <c r="H630" s="22" t="s">
        <v>41</v>
      </c>
      <c r="I630" s="21">
        <v>2</v>
      </c>
      <c r="J630" s="22" t="s">
        <v>675</v>
      </c>
      <c r="K630" s="22" t="s">
        <v>676</v>
      </c>
      <c r="L630" s="22" t="s">
        <v>677</v>
      </c>
      <c r="M630" s="22" t="s">
        <v>47</v>
      </c>
      <c r="N630" s="22" t="s">
        <v>227</v>
      </c>
      <c r="O630" s="22" t="s">
        <v>618</v>
      </c>
      <c r="P630" s="22" t="s">
        <v>618</v>
      </c>
      <c r="Q630" s="22" t="s">
        <v>61</v>
      </c>
      <c r="R630" s="26">
        <v>46.685937000000003</v>
      </c>
      <c r="S630" s="26">
        <v>-112.46525200000001</v>
      </c>
      <c r="T630" s="22" t="s">
        <v>43</v>
      </c>
      <c r="U630" s="22" t="s">
        <v>55</v>
      </c>
      <c r="V630" s="27">
        <v>2.7801755723447399</v>
      </c>
      <c r="W630" s="22" t="s">
        <v>55</v>
      </c>
      <c r="X630" s="21">
        <v>310</v>
      </c>
      <c r="Y630" s="27">
        <v>2.74</v>
      </c>
      <c r="Z630" s="27">
        <v>84.2</v>
      </c>
      <c r="AA630" s="23">
        <v>1.591</v>
      </c>
      <c r="AB630" s="27">
        <v>1.0329999999999999</v>
      </c>
      <c r="AC630" s="23">
        <v>0.14500000700354576</v>
      </c>
      <c r="AD630" s="27">
        <v>47.505938242280287</v>
      </c>
      <c r="AE630" s="27">
        <v>22.090260886239889</v>
      </c>
      <c r="AF630" s="27">
        <v>8.74</v>
      </c>
      <c r="AG630" s="27">
        <v>8.18</v>
      </c>
      <c r="AH630" s="25">
        <v>1.2E-2</v>
      </c>
      <c r="AI630" s="35"/>
      <c r="AJ630" s="27">
        <v>39.979999999999997</v>
      </c>
      <c r="AK630" s="27">
        <v>100</v>
      </c>
      <c r="AL630" s="27">
        <v>95.24</v>
      </c>
      <c r="AM630" s="29">
        <v>124</v>
      </c>
      <c r="AN630" s="27">
        <v>4.88</v>
      </c>
      <c r="AO630" s="27">
        <v>106.89</v>
      </c>
      <c r="AP630" s="23">
        <v>3.9239999999999999</v>
      </c>
    </row>
    <row r="631" spans="1:42" customFormat="1" x14ac:dyDescent="0.25">
      <c r="A631" s="21">
        <v>230</v>
      </c>
      <c r="B631" s="21">
        <v>3640</v>
      </c>
      <c r="C631" s="22" t="s">
        <v>674</v>
      </c>
      <c r="D631" s="22" t="s">
        <v>43</v>
      </c>
      <c r="E631" s="24">
        <v>39260</v>
      </c>
      <c r="F631" s="21">
        <v>2007</v>
      </c>
      <c r="G631" s="22" t="s">
        <v>204</v>
      </c>
      <c r="H631" s="22" t="s">
        <v>41</v>
      </c>
      <c r="I631" s="21">
        <v>2</v>
      </c>
      <c r="J631" s="22" t="s">
        <v>675</v>
      </c>
      <c r="K631" s="22" t="s">
        <v>676</v>
      </c>
      <c r="L631" s="22" t="s">
        <v>677</v>
      </c>
      <c r="M631" s="22" t="s">
        <v>47</v>
      </c>
      <c r="N631" s="22" t="s">
        <v>227</v>
      </c>
      <c r="O631" s="22" t="s">
        <v>618</v>
      </c>
      <c r="P631" s="22" t="s">
        <v>618</v>
      </c>
      <c r="Q631" s="22" t="s">
        <v>61</v>
      </c>
      <c r="R631" s="26">
        <v>46.685937000000003</v>
      </c>
      <c r="S631" s="26">
        <v>-112.46525200000001</v>
      </c>
      <c r="T631" s="22" t="s">
        <v>43</v>
      </c>
      <c r="U631" s="22" t="s">
        <v>44</v>
      </c>
      <c r="V631" s="27">
        <v>3.9053010000000001</v>
      </c>
      <c r="W631" s="22" t="s">
        <v>55</v>
      </c>
      <c r="X631" s="21">
        <v>270</v>
      </c>
      <c r="Y631" s="27">
        <v>3.17</v>
      </c>
      <c r="Z631" s="27">
        <v>194</v>
      </c>
      <c r="AA631" s="23">
        <v>1.9019999999999999</v>
      </c>
      <c r="AB631" s="27">
        <v>1.141</v>
      </c>
      <c r="AC631" s="23">
        <v>0.21666666865348816</v>
      </c>
      <c r="AD631" s="27">
        <v>46.391752577319586</v>
      </c>
      <c r="AE631" s="27">
        <v>29.58762873079359</v>
      </c>
      <c r="AF631" s="27">
        <v>15.02</v>
      </c>
      <c r="AG631" s="27">
        <v>11.7</v>
      </c>
      <c r="AH631" s="25">
        <v>2E-3</v>
      </c>
      <c r="AI631" s="27">
        <v>64.569999999999993</v>
      </c>
      <c r="AJ631" s="27">
        <v>69.14</v>
      </c>
      <c r="AK631" s="27">
        <v>100</v>
      </c>
      <c r="AL631" s="27">
        <v>96</v>
      </c>
      <c r="AM631" s="29">
        <v>123</v>
      </c>
      <c r="AN631" s="27">
        <v>0</v>
      </c>
      <c r="AO631" s="27">
        <v>103.09</v>
      </c>
      <c r="AP631" s="23">
        <v>65.222999999999999</v>
      </c>
    </row>
    <row r="632" spans="1:42" customFormat="1" x14ac:dyDescent="0.25">
      <c r="A632" s="21">
        <v>230</v>
      </c>
      <c r="B632" s="21">
        <v>9594</v>
      </c>
      <c r="C632" s="22" t="s">
        <v>674</v>
      </c>
      <c r="D632" s="22" t="s">
        <v>43</v>
      </c>
      <c r="E632" s="24">
        <v>42941</v>
      </c>
      <c r="F632" s="21">
        <v>2017</v>
      </c>
      <c r="G632" s="22" t="s">
        <v>204</v>
      </c>
      <c r="H632" s="22" t="s">
        <v>41</v>
      </c>
      <c r="I632" s="21">
        <v>2</v>
      </c>
      <c r="J632" s="22" t="s">
        <v>675</v>
      </c>
      <c r="K632" s="22" t="s">
        <v>676</v>
      </c>
      <c r="L632" s="22" t="s">
        <v>677</v>
      </c>
      <c r="M632" s="22" t="s">
        <v>47</v>
      </c>
      <c r="N632" s="22" t="s">
        <v>227</v>
      </c>
      <c r="O632" s="22" t="s">
        <v>618</v>
      </c>
      <c r="P632" s="22" t="s">
        <v>618</v>
      </c>
      <c r="Q632" s="22" t="s">
        <v>61</v>
      </c>
      <c r="R632" s="26">
        <v>46.685937000000003</v>
      </c>
      <c r="S632" s="26">
        <v>-112.46525200000001</v>
      </c>
      <c r="T632" s="22" t="s">
        <v>43</v>
      </c>
      <c r="U632" s="22" t="s">
        <v>44</v>
      </c>
      <c r="V632" s="27">
        <v>13.4926279651278</v>
      </c>
      <c r="W632" s="22" t="s">
        <v>55</v>
      </c>
      <c r="X632" s="33"/>
      <c r="Y632" s="27">
        <v>3.52</v>
      </c>
      <c r="Z632" s="27">
        <v>176.7</v>
      </c>
      <c r="AA632" s="23">
        <v>2.0830000000000002</v>
      </c>
      <c r="AB632" s="27">
        <v>1.083</v>
      </c>
      <c r="AC632" s="23">
        <v>0.20357142495257513</v>
      </c>
      <c r="AD632" s="27">
        <v>79.230333899264295</v>
      </c>
      <c r="AE632" s="27">
        <v>35.200905449051746</v>
      </c>
      <c r="AF632" s="27">
        <v>13.08</v>
      </c>
      <c r="AG632" s="27">
        <v>17.149999999999999</v>
      </c>
      <c r="AH632" s="25">
        <v>2E-3</v>
      </c>
      <c r="AI632" s="27">
        <v>22.43</v>
      </c>
      <c r="AJ632" s="27">
        <v>26.39</v>
      </c>
      <c r="AK632" s="27">
        <v>95.35</v>
      </c>
      <c r="AL632" s="27">
        <v>74.42</v>
      </c>
      <c r="AM632" s="29">
        <v>134</v>
      </c>
      <c r="AN632" s="27">
        <v>4.55</v>
      </c>
      <c r="AO632" s="27">
        <v>113.19</v>
      </c>
      <c r="AP632" s="23">
        <v>45.944000000000003</v>
      </c>
    </row>
    <row r="633" spans="1:42" customFormat="1" x14ac:dyDescent="0.25">
      <c r="A633" s="21">
        <v>231</v>
      </c>
      <c r="B633" s="21">
        <v>291</v>
      </c>
      <c r="C633" s="22" t="s">
        <v>678</v>
      </c>
      <c r="D633" s="22" t="s">
        <v>43</v>
      </c>
      <c r="E633" s="24">
        <v>37428</v>
      </c>
      <c r="F633" s="21">
        <v>2002</v>
      </c>
      <c r="G633" s="22" t="s">
        <v>204</v>
      </c>
      <c r="H633" s="22" t="s">
        <v>41</v>
      </c>
      <c r="I633" s="21">
        <v>2</v>
      </c>
      <c r="J633" s="22" t="s">
        <v>679</v>
      </c>
      <c r="K633" s="22" t="s">
        <v>680</v>
      </c>
      <c r="L633" s="22" t="s">
        <v>677</v>
      </c>
      <c r="M633" s="22" t="s">
        <v>52</v>
      </c>
      <c r="N633" s="22" t="s">
        <v>227</v>
      </c>
      <c r="O633" s="22" t="s">
        <v>618</v>
      </c>
      <c r="P633" s="22" t="s">
        <v>618</v>
      </c>
      <c r="Q633" s="22" t="s">
        <v>61</v>
      </c>
      <c r="R633" s="26">
        <v>46.554200999999999</v>
      </c>
      <c r="S633" s="26">
        <v>-112.43126700000001</v>
      </c>
      <c r="T633" s="22" t="s">
        <v>43</v>
      </c>
      <c r="U633" s="22" t="s">
        <v>55</v>
      </c>
      <c r="V633" s="27">
        <v>0</v>
      </c>
      <c r="W633" s="22" t="s">
        <v>45</v>
      </c>
      <c r="X633" s="21">
        <v>50</v>
      </c>
      <c r="Y633" s="27">
        <v>2.48</v>
      </c>
      <c r="Z633" s="27">
        <v>84.4</v>
      </c>
      <c r="AA633" s="23">
        <v>2.0499999999999998</v>
      </c>
      <c r="AB633" s="27">
        <v>1.234</v>
      </c>
      <c r="AC633" s="23">
        <v>0.22666666408379874</v>
      </c>
      <c r="AD633" s="27">
        <v>71.090047393364927</v>
      </c>
      <c r="AE633" s="27">
        <v>27.48815199775153</v>
      </c>
      <c r="AF633" s="27">
        <v>8.58</v>
      </c>
      <c r="AG633" s="27">
        <v>13.76</v>
      </c>
      <c r="AH633" s="25">
        <v>8.9999999999999993E-3</v>
      </c>
      <c r="AI633" s="35"/>
      <c r="AJ633" s="27">
        <v>64.39</v>
      </c>
      <c r="AK633" s="27">
        <v>95.24</v>
      </c>
      <c r="AL633" s="27">
        <v>92.86</v>
      </c>
      <c r="AM633" s="29">
        <v>108</v>
      </c>
      <c r="AN633" s="27">
        <v>31.58</v>
      </c>
      <c r="AO633" s="27">
        <v>0</v>
      </c>
      <c r="AP633" s="23">
        <v>0</v>
      </c>
    </row>
    <row r="634" spans="1:42" customFormat="1" x14ac:dyDescent="0.25">
      <c r="A634" s="21">
        <v>231</v>
      </c>
      <c r="B634" s="21">
        <v>3642</v>
      </c>
      <c r="C634" s="22" t="s">
        <v>678</v>
      </c>
      <c r="D634" s="22" t="s">
        <v>43</v>
      </c>
      <c r="E634" s="24">
        <v>39260</v>
      </c>
      <c r="F634" s="21">
        <v>2007</v>
      </c>
      <c r="G634" s="22" t="s">
        <v>204</v>
      </c>
      <c r="H634" s="22" t="s">
        <v>41</v>
      </c>
      <c r="I634" s="21">
        <v>2</v>
      </c>
      <c r="J634" s="22" t="s">
        <v>679</v>
      </c>
      <c r="K634" s="22" t="s">
        <v>680</v>
      </c>
      <c r="L634" s="22" t="s">
        <v>677</v>
      </c>
      <c r="M634" s="22" t="s">
        <v>52</v>
      </c>
      <c r="N634" s="22" t="s">
        <v>227</v>
      </c>
      <c r="O634" s="22" t="s">
        <v>618</v>
      </c>
      <c r="P634" s="22" t="s">
        <v>618</v>
      </c>
      <c r="Q634" s="22" t="s">
        <v>61</v>
      </c>
      <c r="R634" s="26">
        <v>46.554200999999999</v>
      </c>
      <c r="S634" s="26">
        <v>-112.43126700000001</v>
      </c>
      <c r="T634" s="22" t="s">
        <v>43</v>
      </c>
      <c r="U634" s="22" t="s">
        <v>44</v>
      </c>
      <c r="V634" s="27">
        <v>15.464119999999999</v>
      </c>
      <c r="W634" s="22" t="s">
        <v>45</v>
      </c>
      <c r="X634" s="21">
        <v>60</v>
      </c>
      <c r="Y634" s="27">
        <v>2.73</v>
      </c>
      <c r="Z634" s="27">
        <v>165.3</v>
      </c>
      <c r="AA634" s="23">
        <v>2.3650000000000002</v>
      </c>
      <c r="AB634" s="27">
        <v>1.3440000000000001</v>
      </c>
      <c r="AC634" s="23">
        <v>0.20750000576178232</v>
      </c>
      <c r="AD634" s="27">
        <v>72.595281306715052</v>
      </c>
      <c r="AE634" s="27">
        <v>34.603750712930683</v>
      </c>
      <c r="AF634" s="27">
        <v>9.65</v>
      </c>
      <c r="AG634" s="27">
        <v>13.99</v>
      </c>
      <c r="AH634" s="25">
        <v>0.02</v>
      </c>
      <c r="AI634" s="27">
        <v>28.47</v>
      </c>
      <c r="AJ634" s="27">
        <v>33.270000000000003</v>
      </c>
      <c r="AK634" s="27">
        <v>100</v>
      </c>
      <c r="AL634" s="27">
        <v>100</v>
      </c>
      <c r="AM634" s="29">
        <v>115</v>
      </c>
      <c r="AN634" s="27">
        <v>26.19</v>
      </c>
      <c r="AO634" s="27">
        <v>96.79</v>
      </c>
      <c r="AP634" s="23">
        <v>7.54</v>
      </c>
    </row>
    <row r="635" spans="1:42" customFormat="1" x14ac:dyDescent="0.25">
      <c r="A635" s="21">
        <v>231</v>
      </c>
      <c r="B635" s="21">
        <v>6548</v>
      </c>
      <c r="C635" s="22" t="s">
        <v>678</v>
      </c>
      <c r="D635" s="22" t="s">
        <v>43</v>
      </c>
      <c r="E635" s="24">
        <v>41081</v>
      </c>
      <c r="F635" s="21">
        <v>2012</v>
      </c>
      <c r="G635" s="22" t="s">
        <v>204</v>
      </c>
      <c r="H635" s="22" t="s">
        <v>41</v>
      </c>
      <c r="I635" s="21">
        <v>2</v>
      </c>
      <c r="J635" s="22" t="s">
        <v>679</v>
      </c>
      <c r="K635" s="22" t="s">
        <v>680</v>
      </c>
      <c r="L635" s="22" t="s">
        <v>677</v>
      </c>
      <c r="M635" s="22" t="s">
        <v>52</v>
      </c>
      <c r="N635" s="22" t="s">
        <v>227</v>
      </c>
      <c r="O635" s="22" t="s">
        <v>618</v>
      </c>
      <c r="P635" s="22" t="s">
        <v>618</v>
      </c>
      <c r="Q635" s="22" t="s">
        <v>61</v>
      </c>
      <c r="R635" s="26">
        <v>46.554200999999999</v>
      </c>
      <c r="S635" s="26">
        <v>-112.43126700000001</v>
      </c>
      <c r="T635" s="22" t="s">
        <v>43</v>
      </c>
      <c r="U635" s="22" t="s">
        <v>44</v>
      </c>
      <c r="V635" s="27">
        <v>15.12613</v>
      </c>
      <c r="W635" s="22" t="s">
        <v>45</v>
      </c>
      <c r="X635" s="21">
        <v>60</v>
      </c>
      <c r="Y635" s="27">
        <v>4.1100000000000003</v>
      </c>
      <c r="Z635" s="27">
        <v>154</v>
      </c>
      <c r="AA635" s="23">
        <v>2.4089999999999998</v>
      </c>
      <c r="AB635" s="27">
        <v>1.236</v>
      </c>
      <c r="AC635" s="23">
        <v>0.25833333656191826</v>
      </c>
      <c r="AD635" s="27">
        <v>77.922077922077918</v>
      </c>
      <c r="AE635" s="27">
        <v>30.259740739673763</v>
      </c>
      <c r="AF635" s="27">
        <v>12.16</v>
      </c>
      <c r="AG635" s="27">
        <v>13.65</v>
      </c>
      <c r="AH635" s="25">
        <v>2.5999999999999999E-2</v>
      </c>
      <c r="AI635" s="27">
        <v>23.11</v>
      </c>
      <c r="AJ635" s="27">
        <v>43.1</v>
      </c>
      <c r="AK635" s="27">
        <v>97.37</v>
      </c>
      <c r="AL635" s="27">
        <v>97.37</v>
      </c>
      <c r="AM635" s="29">
        <v>137</v>
      </c>
      <c r="AN635" s="27">
        <v>7.89</v>
      </c>
      <c r="AO635" s="27">
        <v>71.430000000000007</v>
      </c>
      <c r="AP635" s="23">
        <v>2.4950000000000001</v>
      </c>
    </row>
    <row r="636" spans="1:42" customFormat="1" x14ac:dyDescent="0.25">
      <c r="A636" s="21">
        <v>231</v>
      </c>
      <c r="B636" s="21">
        <v>9595</v>
      </c>
      <c r="C636" s="22" t="s">
        <v>678</v>
      </c>
      <c r="D636" s="22" t="s">
        <v>43</v>
      </c>
      <c r="E636" s="24">
        <v>42917</v>
      </c>
      <c r="F636" s="21">
        <v>2017</v>
      </c>
      <c r="G636" s="22" t="s">
        <v>204</v>
      </c>
      <c r="H636" s="22" t="s">
        <v>41</v>
      </c>
      <c r="I636" s="21">
        <v>2</v>
      </c>
      <c r="J636" s="22" t="s">
        <v>679</v>
      </c>
      <c r="K636" s="22" t="s">
        <v>680</v>
      </c>
      <c r="L636" s="22" t="s">
        <v>677</v>
      </c>
      <c r="M636" s="22" t="s">
        <v>52</v>
      </c>
      <c r="N636" s="22" t="s">
        <v>227</v>
      </c>
      <c r="O636" s="22" t="s">
        <v>618</v>
      </c>
      <c r="P636" s="22" t="s">
        <v>618</v>
      </c>
      <c r="Q636" s="22" t="s">
        <v>61</v>
      </c>
      <c r="R636" s="26">
        <v>46.554200999999999</v>
      </c>
      <c r="S636" s="26">
        <v>-112.43126700000001</v>
      </c>
      <c r="T636" s="22" t="s">
        <v>43</v>
      </c>
      <c r="U636" s="22" t="s">
        <v>44</v>
      </c>
      <c r="V636" s="27">
        <v>8.9583823476714493</v>
      </c>
      <c r="W636" s="22" t="s">
        <v>45</v>
      </c>
      <c r="X636" s="21">
        <v>60</v>
      </c>
      <c r="Y636" s="27">
        <v>2.58</v>
      </c>
      <c r="Z636" s="27">
        <v>167.9</v>
      </c>
      <c r="AA636" s="23">
        <v>2.198</v>
      </c>
      <c r="AB636" s="27">
        <v>1.413</v>
      </c>
      <c r="AC636" s="23">
        <v>0.20315789117624886</v>
      </c>
      <c r="AD636" s="27">
        <v>113.16259678379987</v>
      </c>
      <c r="AE636" s="27">
        <v>38.832638574683145</v>
      </c>
      <c r="AF636" s="27">
        <v>8.41</v>
      </c>
      <c r="AG636" s="27">
        <v>12.72</v>
      </c>
      <c r="AH636" s="25">
        <v>1.7000000000000001E-2</v>
      </c>
      <c r="AI636" s="27">
        <v>25.42</v>
      </c>
      <c r="AJ636" s="27">
        <v>30.45</v>
      </c>
      <c r="AK636" s="27">
        <v>97.5</v>
      </c>
      <c r="AL636" s="27">
        <v>90</v>
      </c>
      <c r="AM636" s="29">
        <v>118</v>
      </c>
      <c r="AN636" s="27">
        <v>35</v>
      </c>
      <c r="AO636" s="27">
        <v>0</v>
      </c>
      <c r="AP636" s="23">
        <v>0</v>
      </c>
    </row>
    <row r="637" spans="1:42" customFormat="1" x14ac:dyDescent="0.25">
      <c r="A637" s="21">
        <v>232</v>
      </c>
      <c r="B637" s="21">
        <v>292</v>
      </c>
      <c r="C637" s="22" t="s">
        <v>681</v>
      </c>
      <c r="D637" s="22" t="s">
        <v>43</v>
      </c>
      <c r="E637" s="24">
        <v>37488</v>
      </c>
      <c r="F637" s="21">
        <v>2002</v>
      </c>
      <c r="G637" s="22" t="s">
        <v>204</v>
      </c>
      <c r="H637" s="22" t="s">
        <v>205</v>
      </c>
      <c r="I637" s="21">
        <v>2</v>
      </c>
      <c r="J637" s="22" t="s">
        <v>679</v>
      </c>
      <c r="K637" s="22" t="s">
        <v>682</v>
      </c>
      <c r="L637" s="22" t="s">
        <v>677</v>
      </c>
      <c r="M637" s="22" t="s">
        <v>52</v>
      </c>
      <c r="N637" s="22" t="s">
        <v>227</v>
      </c>
      <c r="O637" s="22" t="s">
        <v>618</v>
      </c>
      <c r="P637" s="22" t="s">
        <v>618</v>
      </c>
      <c r="Q637" s="22" t="s">
        <v>61</v>
      </c>
      <c r="R637" s="26">
        <v>46.534452999999999</v>
      </c>
      <c r="S637" s="26">
        <v>-112.44864</v>
      </c>
      <c r="T637" s="22" t="s">
        <v>43</v>
      </c>
      <c r="U637" s="22" t="s">
        <v>55</v>
      </c>
      <c r="V637" s="27"/>
      <c r="W637" s="22" t="s">
        <v>45</v>
      </c>
      <c r="X637" s="33"/>
      <c r="Y637" s="27">
        <v>1.1100000000000001</v>
      </c>
      <c r="Z637" s="27">
        <v>110</v>
      </c>
      <c r="AA637" s="23">
        <v>5.5179999999999998</v>
      </c>
      <c r="AB637" s="27">
        <v>1.31</v>
      </c>
      <c r="AC637" s="37"/>
      <c r="AD637" s="35"/>
      <c r="AE637" s="35"/>
      <c r="AF637" s="35"/>
      <c r="AG637" s="35"/>
      <c r="AH637" s="39"/>
      <c r="AI637" s="35"/>
      <c r="AJ637" s="35"/>
      <c r="AK637" s="27">
        <v>100</v>
      </c>
      <c r="AL637" s="27">
        <v>90</v>
      </c>
      <c r="AM637" s="29">
        <v>128</v>
      </c>
      <c r="AN637" s="27">
        <v>7.5</v>
      </c>
      <c r="AO637" s="35"/>
      <c r="AP637" s="37"/>
    </row>
    <row r="638" spans="1:42" customFormat="1" x14ac:dyDescent="0.25">
      <c r="A638" s="21">
        <v>232</v>
      </c>
      <c r="B638" s="21">
        <v>3785</v>
      </c>
      <c r="C638" s="22" t="s">
        <v>681</v>
      </c>
      <c r="D638" s="22" t="s">
        <v>43</v>
      </c>
      <c r="E638" s="24">
        <v>39274</v>
      </c>
      <c r="F638" s="21">
        <v>2007</v>
      </c>
      <c r="G638" s="22" t="s">
        <v>204</v>
      </c>
      <c r="H638" s="22" t="s">
        <v>205</v>
      </c>
      <c r="I638" s="21">
        <v>2</v>
      </c>
      <c r="J638" s="22" t="s">
        <v>679</v>
      </c>
      <c r="K638" s="22" t="s">
        <v>682</v>
      </c>
      <c r="L638" s="22" t="s">
        <v>677</v>
      </c>
      <c r="M638" s="22" t="s">
        <v>52</v>
      </c>
      <c r="N638" s="22" t="s">
        <v>227</v>
      </c>
      <c r="O638" s="22" t="s">
        <v>618</v>
      </c>
      <c r="P638" s="22" t="s">
        <v>618</v>
      </c>
      <c r="Q638" s="22" t="s">
        <v>61</v>
      </c>
      <c r="R638" s="26">
        <v>46.534452999999999</v>
      </c>
      <c r="S638" s="26">
        <v>-112.44864</v>
      </c>
      <c r="T638" s="22" t="s">
        <v>43</v>
      </c>
      <c r="U638" s="22" t="s">
        <v>44</v>
      </c>
      <c r="V638" s="27"/>
      <c r="W638" s="22" t="s">
        <v>45</v>
      </c>
      <c r="X638" s="33"/>
      <c r="Y638" s="27">
        <v>3.03</v>
      </c>
      <c r="Z638" s="27">
        <v>114</v>
      </c>
      <c r="AA638" s="23">
        <v>5.0609999999999999</v>
      </c>
      <c r="AB638" s="27">
        <v>1.2350000000000001</v>
      </c>
      <c r="AC638" s="23">
        <v>0.14384615822480276</v>
      </c>
      <c r="AD638" s="27">
        <v>114.03508771929823</v>
      </c>
      <c r="AE638" s="27">
        <v>32.368421136287225</v>
      </c>
      <c r="AF638" s="27">
        <v>24.25</v>
      </c>
      <c r="AG638" s="27">
        <v>4.07</v>
      </c>
      <c r="AH638" s="39"/>
      <c r="AI638" s="35"/>
      <c r="AJ638" s="35"/>
      <c r="AK638" s="27">
        <v>94.74</v>
      </c>
      <c r="AL638" s="27">
        <v>84.21</v>
      </c>
      <c r="AM638" s="29">
        <v>132</v>
      </c>
      <c r="AN638" s="27">
        <v>2.63</v>
      </c>
      <c r="AO638" s="35"/>
      <c r="AP638" s="37"/>
    </row>
    <row r="639" spans="1:42" customFormat="1" x14ac:dyDescent="0.25">
      <c r="A639" s="21">
        <v>232</v>
      </c>
      <c r="B639" s="21">
        <v>6549</v>
      </c>
      <c r="C639" s="22" t="s">
        <v>681</v>
      </c>
      <c r="D639" s="22" t="s">
        <v>43</v>
      </c>
      <c r="E639" s="24">
        <v>41108</v>
      </c>
      <c r="F639" s="21">
        <v>2012</v>
      </c>
      <c r="G639" s="22" t="s">
        <v>204</v>
      </c>
      <c r="H639" s="22" t="s">
        <v>205</v>
      </c>
      <c r="I639" s="21">
        <v>2</v>
      </c>
      <c r="J639" s="22" t="s">
        <v>679</v>
      </c>
      <c r="K639" s="22" t="s">
        <v>682</v>
      </c>
      <c r="L639" s="22" t="s">
        <v>677</v>
      </c>
      <c r="M639" s="22" t="s">
        <v>52</v>
      </c>
      <c r="N639" s="22" t="s">
        <v>227</v>
      </c>
      <c r="O639" s="22" t="s">
        <v>618</v>
      </c>
      <c r="P639" s="22" t="s">
        <v>618</v>
      </c>
      <c r="Q639" s="22" t="s">
        <v>61</v>
      </c>
      <c r="R639" s="26">
        <v>46.534452999999999</v>
      </c>
      <c r="S639" s="26">
        <v>-112.44864</v>
      </c>
      <c r="T639" s="22" t="s">
        <v>43</v>
      </c>
      <c r="U639" s="22" t="s">
        <v>44</v>
      </c>
      <c r="V639" s="27">
        <v>27.44387</v>
      </c>
      <c r="W639" s="22" t="s">
        <v>45</v>
      </c>
      <c r="X639" s="21">
        <v>40</v>
      </c>
      <c r="Y639" s="27">
        <v>1.35</v>
      </c>
      <c r="Z639" s="27">
        <v>108.9</v>
      </c>
      <c r="AA639" s="23">
        <v>5.7759999999999998</v>
      </c>
      <c r="AB639" s="27">
        <v>1.325</v>
      </c>
      <c r="AC639" s="23">
        <v>0.19272727316076105</v>
      </c>
      <c r="AD639" s="27">
        <v>101.01010101010101</v>
      </c>
      <c r="AE639" s="27">
        <v>20.20201992835333</v>
      </c>
      <c r="AF639" s="36">
        <v>5.03</v>
      </c>
      <c r="AG639" s="36">
        <v>7.31</v>
      </c>
      <c r="AH639" s="25">
        <v>3.0000000000000001E-3</v>
      </c>
      <c r="AI639" s="27">
        <v>69.290000000000006</v>
      </c>
      <c r="AJ639" s="27">
        <v>82.01</v>
      </c>
      <c r="AK639" s="27">
        <v>100</v>
      </c>
      <c r="AL639" s="27">
        <v>100</v>
      </c>
      <c r="AM639" s="29">
        <v>114</v>
      </c>
      <c r="AN639" s="27">
        <v>2.78</v>
      </c>
      <c r="AO639" s="27">
        <v>18.37</v>
      </c>
      <c r="AP639" s="23">
        <v>0.56399999999999995</v>
      </c>
    </row>
    <row r="640" spans="1:42" customFormat="1" x14ac:dyDescent="0.25">
      <c r="A640" s="21">
        <v>232</v>
      </c>
      <c r="B640" s="21">
        <v>9596</v>
      </c>
      <c r="C640" s="22" t="s">
        <v>681</v>
      </c>
      <c r="D640" s="22" t="s">
        <v>43</v>
      </c>
      <c r="E640" s="24">
        <v>42916</v>
      </c>
      <c r="F640" s="21">
        <v>2017</v>
      </c>
      <c r="G640" s="22" t="s">
        <v>204</v>
      </c>
      <c r="H640" s="22" t="s">
        <v>205</v>
      </c>
      <c r="I640" s="21">
        <v>2</v>
      </c>
      <c r="J640" s="22" t="s">
        <v>679</v>
      </c>
      <c r="K640" s="22" t="s">
        <v>682</v>
      </c>
      <c r="L640" s="22" t="s">
        <v>677</v>
      </c>
      <c r="M640" s="22" t="s">
        <v>52</v>
      </c>
      <c r="N640" s="22" t="s">
        <v>227</v>
      </c>
      <c r="O640" s="22" t="s">
        <v>618</v>
      </c>
      <c r="P640" s="22" t="s">
        <v>618</v>
      </c>
      <c r="Q640" s="22" t="s">
        <v>61</v>
      </c>
      <c r="R640" s="26">
        <v>46.534452999999999</v>
      </c>
      <c r="S640" s="26">
        <v>-112.44864</v>
      </c>
      <c r="T640" s="22" t="s">
        <v>43</v>
      </c>
      <c r="U640" s="22" t="s">
        <v>44</v>
      </c>
      <c r="V640" s="27">
        <v>7.8863260083609497</v>
      </c>
      <c r="W640" s="22" t="s">
        <v>45</v>
      </c>
      <c r="X640" s="33"/>
      <c r="Y640" s="27">
        <v>1.46</v>
      </c>
      <c r="Z640" s="27">
        <v>111.7</v>
      </c>
      <c r="AA640" s="23">
        <v>5.6360000000000001</v>
      </c>
      <c r="AB640" s="27">
        <v>1.244</v>
      </c>
      <c r="AC640" s="23">
        <v>0.24200000166893004</v>
      </c>
      <c r="AD640" s="27">
        <v>44.762757385854968</v>
      </c>
      <c r="AE640" s="27">
        <v>4.2076992102787765</v>
      </c>
      <c r="AF640" s="27">
        <v>5.81</v>
      </c>
      <c r="AG640" s="27">
        <v>4.34</v>
      </c>
      <c r="AH640" s="25">
        <v>2E-3</v>
      </c>
      <c r="AI640" s="27">
        <v>45.25</v>
      </c>
      <c r="AJ640" s="27">
        <v>45.86</v>
      </c>
      <c r="AK640" s="27">
        <v>100</v>
      </c>
      <c r="AL640" s="36">
        <v>100</v>
      </c>
      <c r="AM640" s="29">
        <v>129</v>
      </c>
      <c r="AN640" s="27">
        <v>5.56</v>
      </c>
      <c r="AO640" s="27">
        <v>26.86</v>
      </c>
      <c r="AP640" s="23">
        <v>0.96</v>
      </c>
    </row>
    <row r="641" spans="1:42" customFormat="1" x14ac:dyDescent="0.25">
      <c r="A641" s="21">
        <v>233</v>
      </c>
      <c r="B641" s="21">
        <v>293</v>
      </c>
      <c r="C641" s="22" t="s">
        <v>683</v>
      </c>
      <c r="D641" s="22" t="s">
        <v>43</v>
      </c>
      <c r="E641" s="24">
        <v>37428</v>
      </c>
      <c r="F641" s="21">
        <v>2002</v>
      </c>
      <c r="G641" s="22" t="s">
        <v>204</v>
      </c>
      <c r="H641" s="22" t="s">
        <v>41</v>
      </c>
      <c r="I641" s="21">
        <v>2</v>
      </c>
      <c r="J641" s="22" t="s">
        <v>684</v>
      </c>
      <c r="K641" s="22" t="s">
        <v>685</v>
      </c>
      <c r="L641" s="22" t="s">
        <v>677</v>
      </c>
      <c r="M641" s="22" t="s">
        <v>56</v>
      </c>
      <c r="N641" s="22" t="s">
        <v>227</v>
      </c>
      <c r="O641" s="22" t="s">
        <v>618</v>
      </c>
      <c r="P641" s="22" t="s">
        <v>618</v>
      </c>
      <c r="Q641" s="22" t="s">
        <v>61</v>
      </c>
      <c r="R641" s="26">
        <v>46.421618000000002</v>
      </c>
      <c r="S641" s="26">
        <v>-112.487565</v>
      </c>
      <c r="T641" s="22" t="s">
        <v>43</v>
      </c>
      <c r="U641" s="22" t="s">
        <v>55</v>
      </c>
      <c r="V641" s="27">
        <v>56.3415037321192</v>
      </c>
      <c r="W641" s="22" t="s">
        <v>55</v>
      </c>
      <c r="X641" s="21">
        <v>30</v>
      </c>
      <c r="Y641" s="27">
        <v>7.03</v>
      </c>
      <c r="Z641" s="27">
        <v>163.1</v>
      </c>
      <c r="AA641" s="23">
        <v>1.0669999999999999</v>
      </c>
      <c r="AB641" s="27">
        <v>1.087</v>
      </c>
      <c r="AC641" s="23">
        <v>0.58249998837709427</v>
      </c>
      <c r="AD641" s="27">
        <v>24.524831391784183</v>
      </c>
      <c r="AE641" s="27">
        <v>32.679337946495934</v>
      </c>
      <c r="AF641" s="27">
        <v>17.95</v>
      </c>
      <c r="AG641" s="27">
        <v>25.2</v>
      </c>
      <c r="AH641" s="25">
        <v>3.7999999999999999E-2</v>
      </c>
      <c r="AI641" s="35"/>
      <c r="AJ641" s="27">
        <v>17.62</v>
      </c>
      <c r="AK641" s="27">
        <v>95.45</v>
      </c>
      <c r="AL641" s="27">
        <v>68.180000000000007</v>
      </c>
      <c r="AM641" s="29">
        <v>88</v>
      </c>
      <c r="AN641" s="27">
        <v>55.81</v>
      </c>
      <c r="AO641" s="27">
        <v>165.54</v>
      </c>
      <c r="AP641" s="23">
        <v>33.924999999999997</v>
      </c>
    </row>
    <row r="642" spans="1:42" x14ac:dyDescent="0.25">
      <c r="A642" s="21">
        <v>233</v>
      </c>
      <c r="B642" s="21">
        <v>3644</v>
      </c>
      <c r="C642" s="22" t="s">
        <v>683</v>
      </c>
      <c r="D642" s="22" t="s">
        <v>43</v>
      </c>
      <c r="E642" s="24">
        <v>39261</v>
      </c>
      <c r="F642" s="21">
        <v>2007</v>
      </c>
      <c r="G642" s="22" t="s">
        <v>204</v>
      </c>
      <c r="H642" s="22" t="s">
        <v>41</v>
      </c>
      <c r="I642" s="21">
        <v>2</v>
      </c>
      <c r="J642" s="22" t="s">
        <v>684</v>
      </c>
      <c r="K642" s="22" t="s">
        <v>685</v>
      </c>
      <c r="L642" s="22" t="s">
        <v>677</v>
      </c>
      <c r="M642" s="22" t="s">
        <v>56</v>
      </c>
      <c r="N642" s="22" t="s">
        <v>227</v>
      </c>
      <c r="O642" s="22" t="s">
        <v>618</v>
      </c>
      <c r="P642" s="22" t="s">
        <v>618</v>
      </c>
      <c r="Q642" s="22" t="s">
        <v>61</v>
      </c>
      <c r="R642" s="26">
        <v>46.421618000000002</v>
      </c>
      <c r="S642" s="26">
        <v>-112.487565</v>
      </c>
      <c r="T642" s="22" t="s">
        <v>43</v>
      </c>
      <c r="U642" s="22" t="s">
        <v>44</v>
      </c>
      <c r="V642" s="27">
        <v>43.160499999999999</v>
      </c>
      <c r="W642" s="22" t="s">
        <v>55</v>
      </c>
      <c r="X642" s="21">
        <v>40</v>
      </c>
      <c r="Y642" s="27">
        <v>6.9</v>
      </c>
      <c r="Z642" s="27">
        <v>181.6</v>
      </c>
      <c r="AA642" s="23">
        <v>1.129</v>
      </c>
      <c r="AB642" s="27">
        <v>1.2270000000000001</v>
      </c>
      <c r="AC642" s="23">
        <v>0.26999999086062115</v>
      </c>
      <c r="AD642" s="27">
        <v>16.519823788546255</v>
      </c>
      <c r="AE642" s="27">
        <v>22.246696350332925</v>
      </c>
      <c r="AF642" s="27">
        <v>19.850000000000001</v>
      </c>
      <c r="AG642" s="27">
        <v>31.55</v>
      </c>
      <c r="AH642" s="25">
        <v>0.05</v>
      </c>
      <c r="AI642" s="27">
        <v>2.44</v>
      </c>
      <c r="AJ642" s="27">
        <v>3.33</v>
      </c>
      <c r="AK642" s="27">
        <v>97.83</v>
      </c>
      <c r="AL642" s="27">
        <v>76.09</v>
      </c>
      <c r="AM642" s="29">
        <v>97</v>
      </c>
      <c r="AN642" s="27">
        <v>48.89</v>
      </c>
      <c r="AO642" s="27">
        <v>137.66999999999999</v>
      </c>
      <c r="AP642" s="23">
        <v>43.027000000000001</v>
      </c>
    </row>
    <row r="643" spans="1:42" customFormat="1" x14ac:dyDescent="0.25">
      <c r="A643" s="21">
        <v>233</v>
      </c>
      <c r="B643" s="21">
        <v>6550</v>
      </c>
      <c r="C643" s="22" t="s">
        <v>683</v>
      </c>
      <c r="D643" s="22" t="s">
        <v>43</v>
      </c>
      <c r="E643" s="24">
        <v>41107</v>
      </c>
      <c r="F643" s="21">
        <v>2012</v>
      </c>
      <c r="G643" s="22" t="s">
        <v>204</v>
      </c>
      <c r="H643" s="22" t="s">
        <v>41</v>
      </c>
      <c r="I643" s="21">
        <v>2</v>
      </c>
      <c r="J643" s="22" t="s">
        <v>684</v>
      </c>
      <c r="K643" s="22" t="s">
        <v>685</v>
      </c>
      <c r="L643" s="22" t="s">
        <v>677</v>
      </c>
      <c r="M643" s="22" t="s">
        <v>56</v>
      </c>
      <c r="N643" s="22" t="s">
        <v>227</v>
      </c>
      <c r="O643" s="22" t="s">
        <v>618</v>
      </c>
      <c r="P643" s="22" t="s">
        <v>618</v>
      </c>
      <c r="Q643" s="22" t="s">
        <v>61</v>
      </c>
      <c r="R643" s="26">
        <v>46.421618000000002</v>
      </c>
      <c r="S643" s="26">
        <v>-112.487565</v>
      </c>
      <c r="T643" s="22" t="s">
        <v>43</v>
      </c>
      <c r="U643" s="22" t="s">
        <v>44</v>
      </c>
      <c r="V643" s="27">
        <v>54.283140000000003</v>
      </c>
      <c r="W643" s="22" t="s">
        <v>55</v>
      </c>
      <c r="X643" s="34">
        <v>60</v>
      </c>
      <c r="Y643" s="27">
        <v>9.61</v>
      </c>
      <c r="Z643" s="27">
        <v>188.4</v>
      </c>
      <c r="AA643" s="23">
        <v>0.96099999999999997</v>
      </c>
      <c r="AB643" s="27">
        <v>1.389</v>
      </c>
      <c r="AC643" s="38">
        <v>0.37600001096725466</v>
      </c>
      <c r="AD643" s="36">
        <v>26.539278131634816</v>
      </c>
      <c r="AE643" s="36">
        <v>36.199575776507139</v>
      </c>
      <c r="AF643" s="36">
        <v>23</v>
      </c>
      <c r="AG643" s="36">
        <v>29.86</v>
      </c>
      <c r="AH643" s="40">
        <v>0.06</v>
      </c>
      <c r="AI643" s="36">
        <v>3.6</v>
      </c>
      <c r="AJ643" s="36">
        <v>7.87</v>
      </c>
      <c r="AK643" s="27">
        <v>97.83</v>
      </c>
      <c r="AL643" s="27">
        <v>71.739999999999995</v>
      </c>
      <c r="AM643" s="29">
        <v>89</v>
      </c>
      <c r="AN643" s="27">
        <v>57.89</v>
      </c>
      <c r="AO643" s="36">
        <v>90.23</v>
      </c>
      <c r="AP643" s="38">
        <v>17.658000000000001</v>
      </c>
    </row>
    <row r="644" spans="1:42" customFormat="1" x14ac:dyDescent="0.25">
      <c r="A644" s="21">
        <v>233</v>
      </c>
      <c r="B644" s="21">
        <v>9597</v>
      </c>
      <c r="C644" s="22" t="s">
        <v>683</v>
      </c>
      <c r="D644" s="22" t="s">
        <v>43</v>
      </c>
      <c r="E644" s="24">
        <v>42913</v>
      </c>
      <c r="F644" s="21">
        <v>2017</v>
      </c>
      <c r="G644" s="22" t="s">
        <v>204</v>
      </c>
      <c r="H644" s="22" t="s">
        <v>41</v>
      </c>
      <c r="I644" s="21">
        <v>2</v>
      </c>
      <c r="J644" s="22" t="s">
        <v>684</v>
      </c>
      <c r="K644" s="22" t="s">
        <v>685</v>
      </c>
      <c r="L644" s="22" t="s">
        <v>677</v>
      </c>
      <c r="M644" s="22" t="s">
        <v>56</v>
      </c>
      <c r="N644" s="22" t="s">
        <v>227</v>
      </c>
      <c r="O644" s="22" t="s">
        <v>618</v>
      </c>
      <c r="P644" s="22" t="s">
        <v>618</v>
      </c>
      <c r="Q644" s="22" t="s">
        <v>61</v>
      </c>
      <c r="R644" s="26">
        <v>46.421618000000002</v>
      </c>
      <c r="S644" s="26">
        <v>-112.487565</v>
      </c>
      <c r="T644" s="22" t="s">
        <v>43</v>
      </c>
      <c r="U644" s="22" t="s">
        <v>44</v>
      </c>
      <c r="V644" s="27">
        <v>39.265725149383599</v>
      </c>
      <c r="W644" s="22" t="s">
        <v>55</v>
      </c>
      <c r="X644" s="34">
        <v>50</v>
      </c>
      <c r="Y644" s="27">
        <v>12.32</v>
      </c>
      <c r="Z644" s="27">
        <v>194.1</v>
      </c>
      <c r="AA644" s="23">
        <v>0.93799999999999994</v>
      </c>
      <c r="AB644" s="27">
        <v>1.375</v>
      </c>
      <c r="AC644" s="23">
        <v>0.45399997830390931</v>
      </c>
      <c r="AD644" s="27">
        <v>25.759917568263784</v>
      </c>
      <c r="AE644" s="27">
        <v>37.403400505651582</v>
      </c>
      <c r="AF644" s="27">
        <v>30.19</v>
      </c>
      <c r="AG644" s="27">
        <v>30.37</v>
      </c>
      <c r="AH644" s="40">
        <v>2.9000000000000001E-2</v>
      </c>
      <c r="AI644" s="36">
        <v>6.19</v>
      </c>
      <c r="AJ644" s="36">
        <v>10.02</v>
      </c>
      <c r="AK644" s="27">
        <v>91.67</v>
      </c>
      <c r="AL644" s="36">
        <v>52.08</v>
      </c>
      <c r="AM644" s="29">
        <v>123</v>
      </c>
      <c r="AN644" s="27">
        <v>18.920000000000002</v>
      </c>
      <c r="AO644" s="36">
        <v>170.02</v>
      </c>
      <c r="AP644" s="38">
        <v>69.820999999999998</v>
      </c>
    </row>
    <row r="645" spans="1:42" customFormat="1" x14ac:dyDescent="0.25">
      <c r="A645" s="21">
        <v>234</v>
      </c>
      <c r="B645" s="21">
        <v>294</v>
      </c>
      <c r="C645" s="22" t="s">
        <v>374</v>
      </c>
      <c r="D645" s="22" t="s">
        <v>207</v>
      </c>
      <c r="E645" s="24">
        <v>37481</v>
      </c>
      <c r="F645" s="21">
        <v>2002</v>
      </c>
      <c r="G645" s="22" t="s">
        <v>204</v>
      </c>
      <c r="H645" s="22" t="s">
        <v>210</v>
      </c>
      <c r="I645" s="21">
        <v>2</v>
      </c>
      <c r="J645" s="22" t="s">
        <v>686</v>
      </c>
      <c r="K645" s="22" t="s">
        <v>687</v>
      </c>
      <c r="L645" s="22" t="s">
        <v>677</v>
      </c>
      <c r="M645" s="22" t="s">
        <v>58</v>
      </c>
      <c r="N645" s="22" t="s">
        <v>227</v>
      </c>
      <c r="O645" s="22" t="s">
        <v>654</v>
      </c>
      <c r="P645" s="22" t="s">
        <v>655</v>
      </c>
      <c r="Q645" s="22" t="s">
        <v>61</v>
      </c>
      <c r="R645" s="26">
        <v>46.408154000000003</v>
      </c>
      <c r="S645" s="26">
        <v>-112.96764899999999</v>
      </c>
      <c r="T645" s="22" t="s">
        <v>207</v>
      </c>
      <c r="U645" s="22" t="s">
        <v>55</v>
      </c>
      <c r="V645" s="27">
        <v>46.424673207423801</v>
      </c>
      <c r="W645" s="22" t="s">
        <v>55</v>
      </c>
      <c r="X645" s="21">
        <v>40</v>
      </c>
      <c r="Y645" s="27">
        <v>8.32</v>
      </c>
      <c r="Z645" s="27">
        <v>204.8</v>
      </c>
      <c r="AA645" s="23">
        <v>0.58599999999999997</v>
      </c>
      <c r="AB645" s="27">
        <v>1.4370000000000001</v>
      </c>
      <c r="AC645" s="23">
        <v>0.58125001192092896</v>
      </c>
      <c r="AD645" s="27">
        <v>39.0625</v>
      </c>
      <c r="AE645" s="27">
        <v>64.062498975545168</v>
      </c>
      <c r="AF645" s="27">
        <v>24.21</v>
      </c>
      <c r="AG645" s="27">
        <v>63.32</v>
      </c>
      <c r="AH645" s="25">
        <v>0.02</v>
      </c>
      <c r="AI645" s="35"/>
      <c r="AJ645" s="27">
        <v>10.91</v>
      </c>
      <c r="AK645" s="27">
        <v>100</v>
      </c>
      <c r="AL645" s="27">
        <v>95</v>
      </c>
      <c r="AM645" s="29">
        <v>115</v>
      </c>
      <c r="AN645" s="27">
        <v>31.58</v>
      </c>
      <c r="AO645" s="27">
        <v>161.13</v>
      </c>
      <c r="AP645" s="23">
        <v>37</v>
      </c>
    </row>
    <row r="646" spans="1:42" customFormat="1" x14ac:dyDescent="0.25">
      <c r="A646" s="21">
        <v>234</v>
      </c>
      <c r="B646" s="21">
        <v>295</v>
      </c>
      <c r="C646" s="22" t="s">
        <v>374</v>
      </c>
      <c r="D646" s="22" t="s">
        <v>207</v>
      </c>
      <c r="E646" s="24">
        <v>37822</v>
      </c>
      <c r="F646" s="21">
        <v>2003</v>
      </c>
      <c r="G646" s="22" t="s">
        <v>204</v>
      </c>
      <c r="H646" s="22" t="s">
        <v>210</v>
      </c>
      <c r="I646" s="21">
        <v>2</v>
      </c>
      <c r="J646" s="22" t="s">
        <v>686</v>
      </c>
      <c r="K646" s="22" t="s">
        <v>687</v>
      </c>
      <c r="L646" s="22" t="s">
        <v>677</v>
      </c>
      <c r="M646" s="22" t="s">
        <v>58</v>
      </c>
      <c r="N646" s="22" t="s">
        <v>227</v>
      </c>
      <c r="O646" s="22" t="s">
        <v>654</v>
      </c>
      <c r="P646" s="22" t="s">
        <v>655</v>
      </c>
      <c r="Q646" s="22" t="s">
        <v>61</v>
      </c>
      <c r="R646" s="26">
        <v>46.408154000000003</v>
      </c>
      <c r="S646" s="26">
        <v>-112.96764899999999</v>
      </c>
      <c r="T646" s="22" t="s">
        <v>207</v>
      </c>
      <c r="U646" s="22" t="s">
        <v>55</v>
      </c>
      <c r="V646" s="27">
        <v>58.476554206335997</v>
      </c>
      <c r="W646" s="22" t="s">
        <v>55</v>
      </c>
      <c r="X646" s="34">
        <v>30</v>
      </c>
      <c r="Y646" s="27">
        <v>7.8</v>
      </c>
      <c r="Z646" s="27">
        <v>218.8</v>
      </c>
      <c r="AA646" s="23">
        <v>0.54400000000000004</v>
      </c>
      <c r="AB646" s="27">
        <v>1.518</v>
      </c>
      <c r="AC646" s="23">
        <v>0.62285714064325604</v>
      </c>
      <c r="AD646" s="27">
        <v>31.992687385740403</v>
      </c>
      <c r="AE646" s="27">
        <v>67.504571604336419</v>
      </c>
      <c r="AF646" s="27">
        <v>24.6</v>
      </c>
      <c r="AG646" s="27">
        <v>44.44</v>
      </c>
      <c r="AH646" s="25">
        <v>3.6999999999999998E-2</v>
      </c>
      <c r="AI646" s="27">
        <v>4.33</v>
      </c>
      <c r="AJ646" s="27">
        <v>9.33</v>
      </c>
      <c r="AK646" s="27">
        <v>100</v>
      </c>
      <c r="AL646" s="27">
        <v>81.819999999999993</v>
      </c>
      <c r="AM646" s="29">
        <v>113</v>
      </c>
      <c r="AN646" s="27">
        <v>30</v>
      </c>
      <c r="AO646" s="27">
        <v>178.24</v>
      </c>
      <c r="AP646" s="23">
        <v>17.948</v>
      </c>
    </row>
    <row r="647" spans="1:42" customFormat="1" x14ac:dyDescent="0.25">
      <c r="A647" s="21">
        <v>234</v>
      </c>
      <c r="B647" s="21">
        <v>296</v>
      </c>
      <c r="C647" s="22" t="s">
        <v>374</v>
      </c>
      <c r="D647" s="22" t="s">
        <v>207</v>
      </c>
      <c r="E647" s="24">
        <v>38183</v>
      </c>
      <c r="F647" s="21">
        <v>2004</v>
      </c>
      <c r="G647" s="22" t="s">
        <v>204</v>
      </c>
      <c r="H647" s="22" t="s">
        <v>210</v>
      </c>
      <c r="I647" s="21">
        <v>2</v>
      </c>
      <c r="J647" s="22" t="s">
        <v>686</v>
      </c>
      <c r="K647" s="22" t="s">
        <v>687</v>
      </c>
      <c r="L647" s="22" t="s">
        <v>677</v>
      </c>
      <c r="M647" s="22" t="s">
        <v>58</v>
      </c>
      <c r="N647" s="22" t="s">
        <v>227</v>
      </c>
      <c r="O647" s="22" t="s">
        <v>654</v>
      </c>
      <c r="P647" s="22" t="s">
        <v>655</v>
      </c>
      <c r="Q647" s="22" t="s">
        <v>61</v>
      </c>
      <c r="R647" s="26">
        <v>46.408154000000003</v>
      </c>
      <c r="S647" s="26">
        <v>-112.96764899999999</v>
      </c>
      <c r="T647" s="22" t="s">
        <v>207</v>
      </c>
      <c r="U647" s="22" t="s">
        <v>55</v>
      </c>
      <c r="V647" s="27">
        <v>67.798777017735105</v>
      </c>
      <c r="W647" s="22" t="s">
        <v>55</v>
      </c>
      <c r="X647" s="21">
        <v>30</v>
      </c>
      <c r="Y647" s="27">
        <v>7.52</v>
      </c>
      <c r="Z647" s="27">
        <v>202.5</v>
      </c>
      <c r="AA647" s="23">
        <v>0.28100000000000003</v>
      </c>
      <c r="AB647" s="27">
        <v>1.4730000000000001</v>
      </c>
      <c r="AC647" s="23">
        <v>0.58857139519282753</v>
      </c>
      <c r="AD647" s="27">
        <v>34.567901234567898</v>
      </c>
      <c r="AE647" s="27">
        <v>70.172838988127523</v>
      </c>
      <c r="AF647" s="55"/>
      <c r="AG647" s="55"/>
      <c r="AH647" s="25">
        <v>5.6000000000000001E-2</v>
      </c>
      <c r="AI647" s="27">
        <v>3.3</v>
      </c>
      <c r="AJ647" s="27">
        <v>5.09</v>
      </c>
      <c r="AK647" s="27">
        <v>100</v>
      </c>
      <c r="AL647" s="27">
        <v>80.95</v>
      </c>
      <c r="AM647" s="29">
        <v>105</v>
      </c>
      <c r="AN647" s="27">
        <v>34.29</v>
      </c>
      <c r="AO647" s="27">
        <v>167.9</v>
      </c>
      <c r="AP647" s="23">
        <v>44.268999999999998</v>
      </c>
    </row>
    <row r="648" spans="1:42" customFormat="1" x14ac:dyDescent="0.25">
      <c r="A648" s="21">
        <v>234</v>
      </c>
      <c r="B648" s="21">
        <v>1848</v>
      </c>
      <c r="C648" s="22" t="s">
        <v>374</v>
      </c>
      <c r="D648" s="22" t="s">
        <v>207</v>
      </c>
      <c r="E648" s="24">
        <v>38545</v>
      </c>
      <c r="F648" s="21">
        <v>2005</v>
      </c>
      <c r="G648" s="22" t="s">
        <v>204</v>
      </c>
      <c r="H648" s="22" t="s">
        <v>210</v>
      </c>
      <c r="I648" s="21">
        <v>2</v>
      </c>
      <c r="J648" s="22" t="s">
        <v>686</v>
      </c>
      <c r="K648" s="22" t="s">
        <v>687</v>
      </c>
      <c r="L648" s="22" t="s">
        <v>677</v>
      </c>
      <c r="M648" s="22" t="s">
        <v>58</v>
      </c>
      <c r="N648" s="22" t="s">
        <v>227</v>
      </c>
      <c r="O648" s="22" t="s">
        <v>654</v>
      </c>
      <c r="P648" s="22" t="s">
        <v>655</v>
      </c>
      <c r="Q648" s="22" t="s">
        <v>61</v>
      </c>
      <c r="R648" s="26">
        <v>46.408154000000003</v>
      </c>
      <c r="S648" s="26">
        <v>-112.96764899999999</v>
      </c>
      <c r="T648" s="22" t="s">
        <v>207</v>
      </c>
      <c r="U648" s="22" t="s">
        <v>55</v>
      </c>
      <c r="V648" s="27">
        <v>71.743030000000005</v>
      </c>
      <c r="W648" s="22" t="s">
        <v>55</v>
      </c>
      <c r="X648" s="21">
        <v>30</v>
      </c>
      <c r="Y648" s="27">
        <v>8.74</v>
      </c>
      <c r="Z648" s="27">
        <v>245</v>
      </c>
      <c r="AA648" s="23">
        <v>0.57999999999999996</v>
      </c>
      <c r="AB648" s="27">
        <v>1.5609999999999999</v>
      </c>
      <c r="AC648" s="23">
        <v>0.66666666666666663</v>
      </c>
      <c r="AD648" s="27">
        <v>24.489795918367346</v>
      </c>
      <c r="AE648" s="27">
        <v>66.326531780009361</v>
      </c>
      <c r="AF648" s="27">
        <v>19.309999999999999</v>
      </c>
      <c r="AG648" s="27">
        <v>27.51</v>
      </c>
      <c r="AH648" s="25">
        <v>0.05</v>
      </c>
      <c r="AI648" s="27">
        <v>7.44</v>
      </c>
      <c r="AJ648" s="27">
        <v>10.11</v>
      </c>
      <c r="AK648" s="27">
        <v>97.92</v>
      </c>
      <c r="AL648" s="27">
        <v>91.67</v>
      </c>
      <c r="AM648" s="29">
        <v>94</v>
      </c>
      <c r="AN648" s="27">
        <v>41.67</v>
      </c>
      <c r="AO648" s="27">
        <v>167.35</v>
      </c>
      <c r="AP648" s="23">
        <v>56.485999999999997</v>
      </c>
    </row>
    <row r="649" spans="1:42" customFormat="1" x14ac:dyDescent="0.25">
      <c r="A649" s="21">
        <v>234</v>
      </c>
      <c r="B649" s="21">
        <v>2204</v>
      </c>
      <c r="C649" s="22" t="s">
        <v>374</v>
      </c>
      <c r="D649" s="22" t="s">
        <v>207</v>
      </c>
      <c r="E649" s="24">
        <v>38914</v>
      </c>
      <c r="F649" s="21">
        <v>2006</v>
      </c>
      <c r="G649" s="22" t="s">
        <v>204</v>
      </c>
      <c r="H649" s="22" t="s">
        <v>210</v>
      </c>
      <c r="I649" s="21">
        <v>2</v>
      </c>
      <c r="J649" s="22" t="s">
        <v>686</v>
      </c>
      <c r="K649" s="22" t="s">
        <v>687</v>
      </c>
      <c r="L649" s="22" t="s">
        <v>677</v>
      </c>
      <c r="M649" s="22" t="s">
        <v>58</v>
      </c>
      <c r="N649" s="22" t="s">
        <v>227</v>
      </c>
      <c r="O649" s="22" t="s">
        <v>654</v>
      </c>
      <c r="P649" s="22" t="s">
        <v>655</v>
      </c>
      <c r="Q649" s="22" t="s">
        <v>61</v>
      </c>
      <c r="R649" s="26">
        <v>46.408154000000003</v>
      </c>
      <c r="S649" s="26">
        <v>-112.96764899999999</v>
      </c>
      <c r="T649" s="22" t="s">
        <v>207</v>
      </c>
      <c r="U649" s="22" t="s">
        <v>44</v>
      </c>
      <c r="V649" s="27">
        <v>65.493960000000001</v>
      </c>
      <c r="W649" s="22" t="s">
        <v>55</v>
      </c>
      <c r="X649" s="21">
        <v>40</v>
      </c>
      <c r="Y649" s="27">
        <v>8.1300000000000008</v>
      </c>
      <c r="Z649" s="27">
        <v>212.6</v>
      </c>
      <c r="AA649" s="23">
        <v>0.51700000000000002</v>
      </c>
      <c r="AB649" s="27">
        <v>1.5049999999999999</v>
      </c>
      <c r="AC649" s="23">
        <v>0.58375001698732376</v>
      </c>
      <c r="AD649" s="27">
        <v>37.629350893697087</v>
      </c>
      <c r="AE649" s="27">
        <v>75.35277507491304</v>
      </c>
      <c r="AF649" s="27">
        <v>20.079999999999998</v>
      </c>
      <c r="AG649" s="27">
        <v>52.27</v>
      </c>
      <c r="AH649" s="25">
        <v>4.9500000000000002E-2</v>
      </c>
      <c r="AI649" s="27">
        <v>6.78</v>
      </c>
      <c r="AJ649" s="27">
        <v>10.039999999999999</v>
      </c>
      <c r="AK649" s="27">
        <v>100</v>
      </c>
      <c r="AL649" s="27">
        <v>100</v>
      </c>
      <c r="AM649" s="29">
        <v>109</v>
      </c>
      <c r="AN649" s="27">
        <v>30.95</v>
      </c>
      <c r="AO649" s="27">
        <v>183.44</v>
      </c>
      <c r="AP649" s="23">
        <v>36.938000000000002</v>
      </c>
    </row>
    <row r="650" spans="1:42" customFormat="1" x14ac:dyDescent="0.25">
      <c r="A650" s="21">
        <v>234</v>
      </c>
      <c r="B650" s="21">
        <v>3809</v>
      </c>
      <c r="C650" s="22" t="s">
        <v>374</v>
      </c>
      <c r="D650" s="22" t="s">
        <v>207</v>
      </c>
      <c r="E650" s="24">
        <v>39275</v>
      </c>
      <c r="F650" s="21">
        <v>2007</v>
      </c>
      <c r="G650" s="22" t="s">
        <v>204</v>
      </c>
      <c r="H650" s="22" t="s">
        <v>210</v>
      </c>
      <c r="I650" s="21">
        <v>2</v>
      </c>
      <c r="J650" s="22" t="s">
        <v>686</v>
      </c>
      <c r="K650" s="22" t="s">
        <v>687</v>
      </c>
      <c r="L650" s="22" t="s">
        <v>677</v>
      </c>
      <c r="M650" s="22" t="s">
        <v>58</v>
      </c>
      <c r="N650" s="22" t="s">
        <v>227</v>
      </c>
      <c r="O650" s="22" t="s">
        <v>654</v>
      </c>
      <c r="P650" s="22" t="s">
        <v>655</v>
      </c>
      <c r="Q650" s="22" t="s">
        <v>61</v>
      </c>
      <c r="R650" s="26">
        <v>46.408154000000003</v>
      </c>
      <c r="S650" s="26">
        <v>-112.96764899999999</v>
      </c>
      <c r="T650" s="22" t="s">
        <v>207</v>
      </c>
      <c r="U650" s="22" t="s">
        <v>44</v>
      </c>
      <c r="V650" s="27">
        <v>75.989130000000003</v>
      </c>
      <c r="W650" s="22" t="s">
        <v>55</v>
      </c>
      <c r="X650" s="21">
        <v>30</v>
      </c>
      <c r="Y650" s="27">
        <v>9.0399999999999991</v>
      </c>
      <c r="Z650" s="27">
        <v>208</v>
      </c>
      <c r="AA650" s="23">
        <v>0.505</v>
      </c>
      <c r="AB650" s="27">
        <v>1.415</v>
      </c>
      <c r="AC650" s="23">
        <v>0.55000000074505806</v>
      </c>
      <c r="AD650" s="27">
        <v>38.461538461538467</v>
      </c>
      <c r="AE650" s="27">
        <v>82.211538461538453</v>
      </c>
      <c r="AF650" s="27">
        <v>16</v>
      </c>
      <c r="AG650" s="27">
        <v>39.880000000000003</v>
      </c>
      <c r="AH650" s="25">
        <v>6.5000000000000002E-2</v>
      </c>
      <c r="AI650" s="27">
        <v>2.62</v>
      </c>
      <c r="AJ650" s="27">
        <v>13.5</v>
      </c>
      <c r="AK650" s="27">
        <v>97.62</v>
      </c>
      <c r="AL650" s="27">
        <v>73.81</v>
      </c>
      <c r="AM650" s="29">
        <v>94</v>
      </c>
      <c r="AN650" s="27">
        <v>42.86</v>
      </c>
      <c r="AO650" s="27">
        <v>173.08</v>
      </c>
      <c r="AP650" s="23">
        <v>46.863999999999997</v>
      </c>
    </row>
    <row r="651" spans="1:42" customFormat="1" x14ac:dyDescent="0.25">
      <c r="A651" s="21">
        <v>234</v>
      </c>
      <c r="B651" s="21">
        <v>4143</v>
      </c>
      <c r="C651" s="22" t="s">
        <v>374</v>
      </c>
      <c r="D651" s="22" t="s">
        <v>207</v>
      </c>
      <c r="E651" s="24">
        <v>39654</v>
      </c>
      <c r="F651" s="21">
        <v>2008</v>
      </c>
      <c r="G651" s="22" t="s">
        <v>204</v>
      </c>
      <c r="H651" s="22" t="s">
        <v>210</v>
      </c>
      <c r="I651" s="21">
        <v>2</v>
      </c>
      <c r="J651" s="22" t="s">
        <v>686</v>
      </c>
      <c r="K651" s="22" t="s">
        <v>687</v>
      </c>
      <c r="L651" s="22" t="s">
        <v>677</v>
      </c>
      <c r="M651" s="22" t="s">
        <v>58</v>
      </c>
      <c r="N651" s="22" t="s">
        <v>227</v>
      </c>
      <c r="O651" s="22" t="s">
        <v>654</v>
      </c>
      <c r="P651" s="22" t="s">
        <v>655</v>
      </c>
      <c r="Q651" s="22" t="s">
        <v>61</v>
      </c>
      <c r="R651" s="26">
        <v>46.408154000000003</v>
      </c>
      <c r="S651" s="26">
        <v>-112.96764899999999</v>
      </c>
      <c r="T651" s="22" t="s">
        <v>207</v>
      </c>
      <c r="U651" s="22" t="s">
        <v>44</v>
      </c>
      <c r="V651" s="27">
        <v>75.870040000000003</v>
      </c>
      <c r="W651" s="22" t="s">
        <v>55</v>
      </c>
      <c r="X651" s="34">
        <v>30</v>
      </c>
      <c r="Y651" s="27">
        <v>8.43</v>
      </c>
      <c r="Z651" s="27">
        <v>214.7</v>
      </c>
      <c r="AA651" s="23">
        <v>0.55000000000000004</v>
      </c>
      <c r="AB651" s="27">
        <v>1.556</v>
      </c>
      <c r="AC651" s="23">
        <v>0.69124999642372131</v>
      </c>
      <c r="AD651" s="27">
        <v>37.261294829995343</v>
      </c>
      <c r="AE651" s="27">
        <v>76.478807993916845</v>
      </c>
      <c r="AF651" s="27">
        <v>15.27</v>
      </c>
      <c r="AG651" s="27">
        <v>32.17</v>
      </c>
      <c r="AH651" s="25">
        <v>4.8000000000000001E-2</v>
      </c>
      <c r="AI651" s="27">
        <v>6</v>
      </c>
      <c r="AJ651" s="27">
        <v>9.73</v>
      </c>
      <c r="AK651" s="27">
        <v>97.62</v>
      </c>
      <c r="AL651" s="27">
        <v>57.14</v>
      </c>
      <c r="AM651" s="29">
        <v>99</v>
      </c>
      <c r="AN651" s="27">
        <v>35.71</v>
      </c>
      <c r="AO651" s="27">
        <v>218.91</v>
      </c>
      <c r="AP651" s="23">
        <v>69.171999999999997</v>
      </c>
    </row>
    <row r="652" spans="1:42" customFormat="1" x14ac:dyDescent="0.25">
      <c r="A652" s="21">
        <v>234</v>
      </c>
      <c r="B652" s="21">
        <v>4849</v>
      </c>
      <c r="C652" s="22" t="s">
        <v>374</v>
      </c>
      <c r="D652" s="22" t="s">
        <v>207</v>
      </c>
      <c r="E652" s="24">
        <v>40007</v>
      </c>
      <c r="F652" s="21">
        <v>2009</v>
      </c>
      <c r="G652" s="22" t="s">
        <v>204</v>
      </c>
      <c r="H652" s="22" t="s">
        <v>210</v>
      </c>
      <c r="I652" s="21">
        <v>2</v>
      </c>
      <c r="J652" s="22" t="s">
        <v>686</v>
      </c>
      <c r="K652" s="22" t="s">
        <v>687</v>
      </c>
      <c r="L652" s="22" t="s">
        <v>677</v>
      </c>
      <c r="M652" s="22" t="s">
        <v>58</v>
      </c>
      <c r="N652" s="22" t="s">
        <v>227</v>
      </c>
      <c r="O652" s="22" t="s">
        <v>654</v>
      </c>
      <c r="P652" s="22" t="s">
        <v>655</v>
      </c>
      <c r="Q652" s="22" t="s">
        <v>61</v>
      </c>
      <c r="R652" s="26">
        <v>46.408154000000003</v>
      </c>
      <c r="S652" s="26">
        <v>-112.96764899999999</v>
      </c>
      <c r="T652" s="22" t="s">
        <v>207</v>
      </c>
      <c r="U652" s="22" t="s">
        <v>44</v>
      </c>
      <c r="V652" s="27">
        <v>72.332579999999993</v>
      </c>
      <c r="W652" s="22" t="s">
        <v>55</v>
      </c>
      <c r="X652" s="21">
        <v>30</v>
      </c>
      <c r="Y652" s="27">
        <v>8.31</v>
      </c>
      <c r="Z652" s="27">
        <v>208.9</v>
      </c>
      <c r="AA652" s="23">
        <v>0.56000000000000005</v>
      </c>
      <c r="AB652" s="27">
        <v>1.42</v>
      </c>
      <c r="AC652" s="23">
        <v>0.52111109760072494</v>
      </c>
      <c r="AD652" s="27">
        <v>43.082814743896598</v>
      </c>
      <c r="AE652" s="27">
        <v>76.591670199294242</v>
      </c>
      <c r="AF652" s="36">
        <v>14.57</v>
      </c>
      <c r="AG652" s="36">
        <v>15.83</v>
      </c>
      <c r="AH652" s="25">
        <v>4.0500000000000001E-2</v>
      </c>
      <c r="AI652" s="27">
        <v>4.29</v>
      </c>
      <c r="AJ652" s="27">
        <v>8.5399999999999991</v>
      </c>
      <c r="AK652" s="27">
        <v>85.71</v>
      </c>
      <c r="AL652" s="27">
        <v>80.95</v>
      </c>
      <c r="AM652" s="29">
        <v>90</v>
      </c>
      <c r="AN652" s="27">
        <v>52.38</v>
      </c>
      <c r="AO652" s="27">
        <v>181.91</v>
      </c>
      <c r="AP652" s="23">
        <v>44.268000000000001</v>
      </c>
    </row>
    <row r="653" spans="1:42" customFormat="1" x14ac:dyDescent="0.25">
      <c r="A653" s="21">
        <v>234</v>
      </c>
      <c r="B653" s="21">
        <v>5676</v>
      </c>
      <c r="C653" s="22" t="s">
        <v>374</v>
      </c>
      <c r="D653" s="22" t="s">
        <v>207</v>
      </c>
      <c r="E653" s="24">
        <v>40379</v>
      </c>
      <c r="F653" s="21">
        <v>2010</v>
      </c>
      <c r="G653" s="22" t="s">
        <v>204</v>
      </c>
      <c r="H653" s="22" t="s">
        <v>210</v>
      </c>
      <c r="I653" s="21">
        <v>2</v>
      </c>
      <c r="J653" s="22" t="s">
        <v>686</v>
      </c>
      <c r="K653" s="22" t="s">
        <v>687</v>
      </c>
      <c r="L653" s="22" t="s">
        <v>677</v>
      </c>
      <c r="M653" s="22" t="s">
        <v>58</v>
      </c>
      <c r="N653" s="22" t="s">
        <v>227</v>
      </c>
      <c r="O653" s="22" t="s">
        <v>654</v>
      </c>
      <c r="P653" s="22" t="s">
        <v>655</v>
      </c>
      <c r="Q653" s="22" t="s">
        <v>61</v>
      </c>
      <c r="R653" s="26">
        <v>46.408154000000003</v>
      </c>
      <c r="S653" s="26">
        <v>-112.96764899999999</v>
      </c>
      <c r="T653" s="22" t="s">
        <v>207</v>
      </c>
      <c r="U653" s="22" t="s">
        <v>44</v>
      </c>
      <c r="V653" s="27">
        <v>69.785880000000006</v>
      </c>
      <c r="W653" s="22" t="s">
        <v>55</v>
      </c>
      <c r="X653" s="21">
        <v>30</v>
      </c>
      <c r="Y653" s="27">
        <v>8.6999999999999993</v>
      </c>
      <c r="Z653" s="27">
        <v>202.9</v>
      </c>
      <c r="AA653" s="23">
        <v>0.59099999999999997</v>
      </c>
      <c r="AB653" s="27">
        <v>1.353</v>
      </c>
      <c r="AC653" s="23">
        <v>0.75499998033046722</v>
      </c>
      <c r="AD653" s="27">
        <v>29.571217348447512</v>
      </c>
      <c r="AE653" s="27">
        <v>69.393788728295675</v>
      </c>
      <c r="AF653" s="27">
        <v>13.68</v>
      </c>
      <c r="AG653" s="27">
        <v>19.420000000000002</v>
      </c>
      <c r="AH653" s="25">
        <v>4.1000000000000002E-2</v>
      </c>
      <c r="AI653" s="27">
        <v>3.38</v>
      </c>
      <c r="AJ653" s="27">
        <v>8.1999999999999993</v>
      </c>
      <c r="AK653" s="27">
        <v>100</v>
      </c>
      <c r="AL653" s="27">
        <v>95</v>
      </c>
      <c r="AM653" s="29">
        <v>98</v>
      </c>
      <c r="AN653" s="27">
        <v>42.5</v>
      </c>
      <c r="AO653" s="27">
        <v>108.43</v>
      </c>
      <c r="AP653" s="23">
        <v>21.896999999999998</v>
      </c>
    </row>
    <row r="654" spans="1:42" customFormat="1" x14ac:dyDescent="0.25">
      <c r="A654" s="21">
        <v>234</v>
      </c>
      <c r="B654" s="21">
        <v>6010</v>
      </c>
      <c r="C654" s="22" t="s">
        <v>374</v>
      </c>
      <c r="D654" s="22" t="s">
        <v>207</v>
      </c>
      <c r="E654" s="24">
        <v>40783</v>
      </c>
      <c r="F654" s="21">
        <v>2011</v>
      </c>
      <c r="G654" s="22" t="s">
        <v>204</v>
      </c>
      <c r="H654" s="22" t="s">
        <v>210</v>
      </c>
      <c r="I654" s="21">
        <v>2</v>
      </c>
      <c r="J654" s="22" t="s">
        <v>686</v>
      </c>
      <c r="K654" s="22" t="s">
        <v>687</v>
      </c>
      <c r="L654" s="22" t="s">
        <v>677</v>
      </c>
      <c r="M654" s="22" t="s">
        <v>58</v>
      </c>
      <c r="N654" s="22" t="s">
        <v>227</v>
      </c>
      <c r="O654" s="22" t="s">
        <v>654</v>
      </c>
      <c r="P654" s="22" t="s">
        <v>655</v>
      </c>
      <c r="Q654" s="22" t="s">
        <v>61</v>
      </c>
      <c r="R654" s="26">
        <v>46.408154000000003</v>
      </c>
      <c r="S654" s="26">
        <v>-112.96764899999999</v>
      </c>
      <c r="T654" s="22" t="s">
        <v>207</v>
      </c>
      <c r="U654" s="22" t="s">
        <v>44</v>
      </c>
      <c r="V654" s="27">
        <v>65.460139999999996</v>
      </c>
      <c r="W654" s="22" t="s">
        <v>55</v>
      </c>
      <c r="X654" s="21">
        <v>30</v>
      </c>
      <c r="Y654" s="27">
        <v>7.25</v>
      </c>
      <c r="Z654" s="27">
        <v>206</v>
      </c>
      <c r="AA654" s="23">
        <v>0.879</v>
      </c>
      <c r="AB654" s="27">
        <v>1.4</v>
      </c>
      <c r="AC654" s="23">
        <v>0.48555555939674377</v>
      </c>
      <c r="AD654" s="27">
        <v>43.689320388349515</v>
      </c>
      <c r="AE654" s="27">
        <v>63.203884328453285</v>
      </c>
      <c r="AF654" s="27">
        <v>16.059999999999999</v>
      </c>
      <c r="AG654" s="27">
        <v>19.829999999999998</v>
      </c>
      <c r="AH654" s="25">
        <v>4.4999999999999998E-2</v>
      </c>
      <c r="AI654" s="27">
        <v>10.17</v>
      </c>
      <c r="AJ654" s="27">
        <v>12.17</v>
      </c>
      <c r="AK654" s="27">
        <v>87.5</v>
      </c>
      <c r="AL654" s="27">
        <v>47.5</v>
      </c>
      <c r="AM654" s="29">
        <v>90</v>
      </c>
      <c r="AN654" s="27">
        <v>52.5</v>
      </c>
      <c r="AO654" s="27">
        <v>184.47</v>
      </c>
      <c r="AP654" s="23">
        <v>52.206000000000003</v>
      </c>
    </row>
    <row r="655" spans="1:42" customFormat="1" x14ac:dyDescent="0.25">
      <c r="A655" s="21">
        <v>234</v>
      </c>
      <c r="B655" s="21">
        <v>6551</v>
      </c>
      <c r="C655" s="22" t="s">
        <v>374</v>
      </c>
      <c r="D655" s="22" t="s">
        <v>207</v>
      </c>
      <c r="E655" s="24">
        <v>41109</v>
      </c>
      <c r="F655" s="21">
        <v>2012</v>
      </c>
      <c r="G655" s="22" t="s">
        <v>204</v>
      </c>
      <c r="H655" s="22" t="s">
        <v>210</v>
      </c>
      <c r="I655" s="21">
        <v>2</v>
      </c>
      <c r="J655" s="22" t="s">
        <v>686</v>
      </c>
      <c r="K655" s="22" t="s">
        <v>687</v>
      </c>
      <c r="L655" s="22" t="s">
        <v>677</v>
      </c>
      <c r="M655" s="22" t="s">
        <v>58</v>
      </c>
      <c r="N655" s="22" t="s">
        <v>227</v>
      </c>
      <c r="O655" s="22" t="s">
        <v>654</v>
      </c>
      <c r="P655" s="22" t="s">
        <v>655</v>
      </c>
      <c r="Q655" s="22" t="s">
        <v>61</v>
      </c>
      <c r="R655" s="26">
        <v>46.408154000000003</v>
      </c>
      <c r="S655" s="26">
        <v>-112.96764899999999</v>
      </c>
      <c r="T655" s="22" t="s">
        <v>207</v>
      </c>
      <c r="U655" s="22" t="s">
        <v>44</v>
      </c>
      <c r="V655" s="27">
        <v>71.139759999999995</v>
      </c>
      <c r="W655" s="22" t="s">
        <v>55</v>
      </c>
      <c r="X655" s="34">
        <v>30</v>
      </c>
      <c r="Y655" s="27">
        <v>9.39</v>
      </c>
      <c r="Z655" s="27">
        <v>221.5</v>
      </c>
      <c r="AA655" s="23">
        <v>0.52800000000000002</v>
      </c>
      <c r="AB655" s="27">
        <v>1.6879999999999999</v>
      </c>
      <c r="AC655" s="23">
        <v>0.65500001609325409</v>
      </c>
      <c r="AD655" s="27">
        <v>27.088036117381488</v>
      </c>
      <c r="AE655" s="27">
        <v>61.760722433740348</v>
      </c>
      <c r="AF655" s="27">
        <v>11.48</v>
      </c>
      <c r="AG655" s="27">
        <v>18.3</v>
      </c>
      <c r="AH655" s="40">
        <v>6.9000000000000006E-2</v>
      </c>
      <c r="AI655" s="36">
        <v>3.44</v>
      </c>
      <c r="AJ655" s="36">
        <v>9.9</v>
      </c>
      <c r="AK655" s="27">
        <v>97.73</v>
      </c>
      <c r="AL655" s="27">
        <v>97.73</v>
      </c>
      <c r="AM655" s="29">
        <v>95</v>
      </c>
      <c r="AN655" s="27">
        <v>47.73</v>
      </c>
      <c r="AO655" s="36">
        <v>148.97999999999999</v>
      </c>
      <c r="AP655" s="38">
        <v>92.66</v>
      </c>
    </row>
    <row r="656" spans="1:42" x14ac:dyDescent="0.25">
      <c r="A656" s="21">
        <v>234</v>
      </c>
      <c r="B656" s="21">
        <v>9598</v>
      </c>
      <c r="C656" s="22" t="s">
        <v>374</v>
      </c>
      <c r="D656" s="22" t="s">
        <v>207</v>
      </c>
      <c r="E656" s="24">
        <v>42928</v>
      </c>
      <c r="F656" s="21">
        <v>2017</v>
      </c>
      <c r="G656" s="22" t="s">
        <v>204</v>
      </c>
      <c r="H656" s="22" t="s">
        <v>210</v>
      </c>
      <c r="I656" s="21">
        <v>2</v>
      </c>
      <c r="J656" s="22" t="s">
        <v>686</v>
      </c>
      <c r="K656" s="22" t="s">
        <v>687</v>
      </c>
      <c r="L656" s="22" t="s">
        <v>677</v>
      </c>
      <c r="M656" s="22" t="s">
        <v>58</v>
      </c>
      <c r="N656" s="22" t="s">
        <v>227</v>
      </c>
      <c r="O656" s="22" t="s">
        <v>654</v>
      </c>
      <c r="P656" s="22" t="s">
        <v>655</v>
      </c>
      <c r="Q656" s="22" t="s">
        <v>61</v>
      </c>
      <c r="R656" s="26">
        <v>46.408154000000003</v>
      </c>
      <c r="S656" s="26">
        <v>-112.96764899999999</v>
      </c>
      <c r="T656" s="22" t="s">
        <v>207</v>
      </c>
      <c r="U656" s="22" t="s">
        <v>44</v>
      </c>
      <c r="V656" s="27">
        <v>63.384805973174103</v>
      </c>
      <c r="W656" s="22" t="s">
        <v>55</v>
      </c>
      <c r="X656" s="21">
        <v>40</v>
      </c>
      <c r="Y656" s="27">
        <v>8.77</v>
      </c>
      <c r="Z656" s="27">
        <v>213</v>
      </c>
      <c r="AA656" s="23">
        <v>0.56799999999999995</v>
      </c>
      <c r="AB656" s="27">
        <v>1.476</v>
      </c>
      <c r="AC656" s="23">
        <v>0.6428571385996682</v>
      </c>
      <c r="AD656" s="27">
        <v>32.863849765258216</v>
      </c>
      <c r="AE656" s="27">
        <v>52.816900736849071</v>
      </c>
      <c r="AF656" s="27">
        <v>12.64</v>
      </c>
      <c r="AG656" s="27">
        <v>19.29</v>
      </c>
      <c r="AH656" s="25">
        <v>5.0999999999999997E-2</v>
      </c>
      <c r="AI656" s="27">
        <v>5.3</v>
      </c>
      <c r="AJ656" s="27">
        <v>7.11</v>
      </c>
      <c r="AK656" s="27">
        <v>100</v>
      </c>
      <c r="AL656" s="27">
        <v>85.71</v>
      </c>
      <c r="AM656" s="29">
        <v>99</v>
      </c>
      <c r="AN656" s="27">
        <v>46.34</v>
      </c>
      <c r="AO656" s="27">
        <v>136.15</v>
      </c>
      <c r="AP656" s="23">
        <v>61.746000000000002</v>
      </c>
    </row>
    <row r="657" spans="1:42" customFormat="1" x14ac:dyDescent="0.25">
      <c r="A657" s="21">
        <v>235</v>
      </c>
      <c r="B657" s="21">
        <v>297</v>
      </c>
      <c r="C657" s="22" t="s">
        <v>688</v>
      </c>
      <c r="D657" s="22" t="s">
        <v>43</v>
      </c>
      <c r="E657" s="24">
        <v>37807</v>
      </c>
      <c r="F657" s="21">
        <v>2003</v>
      </c>
      <c r="G657" s="22" t="s">
        <v>204</v>
      </c>
      <c r="H657" s="22" t="s">
        <v>41</v>
      </c>
      <c r="I657" s="21">
        <v>3</v>
      </c>
      <c r="J657" s="22" t="s">
        <v>689</v>
      </c>
      <c r="K657" s="22" t="s">
        <v>690</v>
      </c>
      <c r="L657" s="22" t="s">
        <v>691</v>
      </c>
      <c r="M657" s="22" t="s">
        <v>42</v>
      </c>
      <c r="N657" s="22" t="s">
        <v>227</v>
      </c>
      <c r="O657" s="22" t="s">
        <v>654</v>
      </c>
      <c r="P657" s="22" t="s">
        <v>692</v>
      </c>
      <c r="Q657" s="22" t="s">
        <v>61</v>
      </c>
      <c r="R657" s="26">
        <v>45.982652999999999</v>
      </c>
      <c r="S657" s="26">
        <v>-112.81729900000001</v>
      </c>
      <c r="T657" s="22" t="s">
        <v>43</v>
      </c>
      <c r="U657" s="22" t="s">
        <v>55</v>
      </c>
      <c r="V657" s="27"/>
      <c r="W657" s="22" t="s">
        <v>55</v>
      </c>
      <c r="X657" s="34">
        <v>200</v>
      </c>
      <c r="Y657" s="27">
        <v>4.47</v>
      </c>
      <c r="Z657" s="27">
        <v>162.6</v>
      </c>
      <c r="AA657" s="23">
        <v>2.0110000000000001</v>
      </c>
      <c r="AB657" s="27">
        <v>1.3560000000000001</v>
      </c>
      <c r="AC657" s="23">
        <v>0.26999999795641216</v>
      </c>
      <c r="AD657" s="27">
        <v>43.050430504305041</v>
      </c>
      <c r="AE657" s="27">
        <v>36.285362560370757</v>
      </c>
      <c r="AF657" s="27">
        <v>18.48</v>
      </c>
      <c r="AG657" s="27">
        <v>36.020000000000003</v>
      </c>
      <c r="AH657" s="25">
        <v>0.04</v>
      </c>
      <c r="AI657" s="27">
        <v>2.69</v>
      </c>
      <c r="AJ657" s="27">
        <v>6.04</v>
      </c>
      <c r="AK657" s="27">
        <v>92.86</v>
      </c>
      <c r="AL657" s="27">
        <v>78.569999999999993</v>
      </c>
      <c r="AM657" s="29">
        <v>115</v>
      </c>
      <c r="AN657" s="27">
        <v>23.68</v>
      </c>
      <c r="AO657" s="35"/>
      <c r="AP657" s="37"/>
    </row>
    <row r="658" spans="1:42" customFormat="1" x14ac:dyDescent="0.25">
      <c r="A658" s="21">
        <v>235</v>
      </c>
      <c r="B658" s="21">
        <v>4144</v>
      </c>
      <c r="C658" s="22" t="s">
        <v>688</v>
      </c>
      <c r="D658" s="22" t="s">
        <v>43</v>
      </c>
      <c r="E658" s="24">
        <v>39638</v>
      </c>
      <c r="F658" s="21">
        <v>2008</v>
      </c>
      <c r="G658" s="22" t="s">
        <v>204</v>
      </c>
      <c r="H658" s="22" t="s">
        <v>41</v>
      </c>
      <c r="I658" s="21">
        <v>3</v>
      </c>
      <c r="J658" s="22" t="s">
        <v>689</v>
      </c>
      <c r="K658" s="22" t="s">
        <v>690</v>
      </c>
      <c r="L658" s="22" t="s">
        <v>691</v>
      </c>
      <c r="M658" s="22" t="s">
        <v>42</v>
      </c>
      <c r="N658" s="22" t="s">
        <v>227</v>
      </c>
      <c r="O658" s="22" t="s">
        <v>654</v>
      </c>
      <c r="P658" s="22" t="s">
        <v>692</v>
      </c>
      <c r="Q658" s="22" t="s">
        <v>61</v>
      </c>
      <c r="R658" s="26">
        <v>45.982652999999999</v>
      </c>
      <c r="S658" s="26">
        <v>-112.81729900000001</v>
      </c>
      <c r="T658" s="22" t="s">
        <v>43</v>
      </c>
      <c r="U658" s="22" t="s">
        <v>44</v>
      </c>
      <c r="V658" s="27">
        <v>51.858870000000003</v>
      </c>
      <c r="W658" s="22" t="s">
        <v>55</v>
      </c>
      <c r="X658" s="21">
        <v>170</v>
      </c>
      <c r="Y658" s="27">
        <v>5.56</v>
      </c>
      <c r="Z658" s="27">
        <v>161.5</v>
      </c>
      <c r="AA658" s="23">
        <v>2.0619999999999998</v>
      </c>
      <c r="AB658" s="27">
        <v>1.615</v>
      </c>
      <c r="AC658" s="23">
        <v>0.28874999284744263</v>
      </c>
      <c r="AD658" s="27">
        <v>49.535603715170282</v>
      </c>
      <c r="AE658" s="27">
        <v>50.154798466354698</v>
      </c>
      <c r="AF658" s="36">
        <v>19.09</v>
      </c>
      <c r="AG658" s="36">
        <v>23.98</v>
      </c>
      <c r="AH658" s="25">
        <v>5.2999999999999999E-2</v>
      </c>
      <c r="AI658" s="27">
        <v>1.92</v>
      </c>
      <c r="AJ658" s="27">
        <v>9.58</v>
      </c>
      <c r="AK658" s="27">
        <v>100</v>
      </c>
      <c r="AL658" s="27">
        <v>92.5</v>
      </c>
      <c r="AM658" s="29">
        <v>113</v>
      </c>
      <c r="AN658" s="27">
        <v>32.5</v>
      </c>
      <c r="AO658" s="27">
        <v>18.579999999999998</v>
      </c>
      <c r="AP658" s="23">
        <v>1.208</v>
      </c>
    </row>
    <row r="659" spans="1:42" customFormat="1" x14ac:dyDescent="0.25">
      <c r="A659" s="21">
        <v>235</v>
      </c>
      <c r="B659" s="21">
        <v>7335</v>
      </c>
      <c r="C659" s="22" t="s">
        <v>688</v>
      </c>
      <c r="D659" s="22" t="s">
        <v>43</v>
      </c>
      <c r="E659" s="24">
        <v>41477</v>
      </c>
      <c r="F659" s="21">
        <v>2013</v>
      </c>
      <c r="G659" s="22" t="s">
        <v>204</v>
      </c>
      <c r="H659" s="22" t="s">
        <v>41</v>
      </c>
      <c r="I659" s="21">
        <v>3</v>
      </c>
      <c r="J659" s="22" t="s">
        <v>689</v>
      </c>
      <c r="K659" s="22" t="s">
        <v>690</v>
      </c>
      <c r="L659" s="22" t="s">
        <v>691</v>
      </c>
      <c r="M659" s="22" t="s">
        <v>42</v>
      </c>
      <c r="N659" s="22" t="s">
        <v>227</v>
      </c>
      <c r="O659" s="22" t="s">
        <v>654</v>
      </c>
      <c r="P659" s="22" t="s">
        <v>692</v>
      </c>
      <c r="Q659" s="22" t="s">
        <v>61</v>
      </c>
      <c r="R659" s="26">
        <v>45.982652999999999</v>
      </c>
      <c r="S659" s="26">
        <v>-112.81729900000001</v>
      </c>
      <c r="T659" s="22" t="s">
        <v>43</v>
      </c>
      <c r="U659" s="22" t="s">
        <v>44</v>
      </c>
      <c r="V659" s="27">
        <v>41.916110000000003</v>
      </c>
      <c r="W659" s="22" t="s">
        <v>55</v>
      </c>
      <c r="X659" s="21">
        <v>280</v>
      </c>
      <c r="Y659" s="27">
        <v>5.73</v>
      </c>
      <c r="Z659" s="27">
        <v>144</v>
      </c>
      <c r="AA659" s="23">
        <v>2.1739999999999999</v>
      </c>
      <c r="AB659" s="27">
        <v>1.23</v>
      </c>
      <c r="AC659" s="23">
        <v>0.23111110428969064</v>
      </c>
      <c r="AD659" s="27">
        <v>62.5</v>
      </c>
      <c r="AE659" s="27">
        <v>43.819444047080147</v>
      </c>
      <c r="AF659" s="27">
        <v>17.010000000000002</v>
      </c>
      <c r="AG659" s="27">
        <v>26.04</v>
      </c>
      <c r="AH659" s="25">
        <v>5.7000000000000002E-2</v>
      </c>
      <c r="AI659" s="27">
        <v>2.11</v>
      </c>
      <c r="AJ659" s="27">
        <v>11.11</v>
      </c>
      <c r="AK659" s="27">
        <v>94.44</v>
      </c>
      <c r="AL659" s="27">
        <v>88.89</v>
      </c>
      <c r="AM659" s="29">
        <v>109</v>
      </c>
      <c r="AN659" s="27">
        <v>36.11</v>
      </c>
      <c r="AO659" s="27">
        <v>0</v>
      </c>
      <c r="AP659" s="23">
        <v>0</v>
      </c>
    </row>
    <row r="660" spans="1:42" customFormat="1" x14ac:dyDescent="0.25">
      <c r="A660" s="21">
        <v>235</v>
      </c>
      <c r="B660" s="21">
        <v>10044</v>
      </c>
      <c r="C660" s="22" t="s">
        <v>688</v>
      </c>
      <c r="D660" s="22" t="s">
        <v>43</v>
      </c>
      <c r="E660" s="24">
        <v>43293</v>
      </c>
      <c r="F660" s="21">
        <v>2018</v>
      </c>
      <c r="G660" s="22" t="s">
        <v>204</v>
      </c>
      <c r="H660" s="22" t="s">
        <v>41</v>
      </c>
      <c r="I660" s="21">
        <v>3</v>
      </c>
      <c r="J660" s="22" t="s">
        <v>689</v>
      </c>
      <c r="K660" s="22" t="s">
        <v>690</v>
      </c>
      <c r="L660" s="22" t="s">
        <v>691</v>
      </c>
      <c r="M660" s="22" t="s">
        <v>42</v>
      </c>
      <c r="N660" s="22" t="s">
        <v>227</v>
      </c>
      <c r="O660" s="22" t="s">
        <v>654</v>
      </c>
      <c r="P660" s="22" t="s">
        <v>692</v>
      </c>
      <c r="Q660" s="22" t="s">
        <v>61</v>
      </c>
      <c r="R660" s="26">
        <v>45.982652999999999</v>
      </c>
      <c r="S660" s="26">
        <v>-112.81729900000001</v>
      </c>
      <c r="T660" s="22" t="s">
        <v>43</v>
      </c>
      <c r="U660" s="22" t="s">
        <v>44</v>
      </c>
      <c r="V660" s="27">
        <v>55.921379256007498</v>
      </c>
      <c r="W660" s="22" t="s">
        <v>55</v>
      </c>
      <c r="X660" s="21">
        <v>180</v>
      </c>
      <c r="Y660" s="27">
        <v>5.32</v>
      </c>
      <c r="Z660" s="27">
        <v>154.4</v>
      </c>
      <c r="AA660" s="23">
        <v>2.1469999999999998</v>
      </c>
      <c r="AB660" s="27">
        <v>1.3919999999999999</v>
      </c>
      <c r="AC660" s="23">
        <v>0.36333333949247998</v>
      </c>
      <c r="AD660" s="27">
        <v>38.860103626943001</v>
      </c>
      <c r="AE660" s="27">
        <v>26.5544042994939</v>
      </c>
      <c r="AF660" s="27">
        <v>16.82</v>
      </c>
      <c r="AG660" s="27">
        <v>20.350000000000001</v>
      </c>
      <c r="AH660" s="25">
        <v>5.6000000000000001E-2</v>
      </c>
      <c r="AI660" s="27">
        <v>2.11</v>
      </c>
      <c r="AJ660" s="27">
        <v>3.89</v>
      </c>
      <c r="AK660" s="27">
        <v>97.37</v>
      </c>
      <c r="AL660" s="27">
        <v>81.58</v>
      </c>
      <c r="AM660" s="29">
        <v>111</v>
      </c>
      <c r="AN660" s="27">
        <v>28.95</v>
      </c>
      <c r="AO660" s="27">
        <v>32.380000000000003</v>
      </c>
      <c r="AP660" s="23">
        <v>2.4990000000000001</v>
      </c>
    </row>
    <row r="661" spans="1:42" customFormat="1" ht="30" x14ac:dyDescent="0.25">
      <c r="A661" s="21">
        <v>236</v>
      </c>
      <c r="B661" s="21">
        <v>298</v>
      </c>
      <c r="C661" s="22" t="s">
        <v>693</v>
      </c>
      <c r="D661" s="22" t="s">
        <v>43</v>
      </c>
      <c r="E661" s="24">
        <v>37823</v>
      </c>
      <c r="F661" s="21">
        <v>2003</v>
      </c>
      <c r="G661" s="22" t="s">
        <v>204</v>
      </c>
      <c r="H661" s="22" t="s">
        <v>41</v>
      </c>
      <c r="I661" s="21">
        <v>3</v>
      </c>
      <c r="J661" s="22" t="s">
        <v>694</v>
      </c>
      <c r="K661" s="22" t="s">
        <v>695</v>
      </c>
      <c r="L661" s="22" t="s">
        <v>691</v>
      </c>
      <c r="M661" s="22" t="s">
        <v>46</v>
      </c>
      <c r="N661" s="22" t="s">
        <v>227</v>
      </c>
      <c r="O661" s="22" t="s">
        <v>654</v>
      </c>
      <c r="P661" s="22" t="s">
        <v>696</v>
      </c>
      <c r="Q661" s="22" t="s">
        <v>61</v>
      </c>
      <c r="R661" s="26">
        <v>46.216644000000002</v>
      </c>
      <c r="S661" s="26">
        <v>-112.61539999999999</v>
      </c>
      <c r="T661" s="22" t="s">
        <v>43</v>
      </c>
      <c r="U661" s="22" t="s">
        <v>55</v>
      </c>
      <c r="V661" s="27">
        <v>0</v>
      </c>
      <c r="W661" s="22" t="s">
        <v>55</v>
      </c>
      <c r="X661" s="21">
        <v>120</v>
      </c>
      <c r="Y661" s="27">
        <v>1.43</v>
      </c>
      <c r="Z661" s="27">
        <v>163.6</v>
      </c>
      <c r="AA661" s="23">
        <v>2.702</v>
      </c>
      <c r="AB661" s="27">
        <v>1.3320000000000001</v>
      </c>
      <c r="AC661" s="23">
        <v>0.14294117623392275</v>
      </c>
      <c r="AD661" s="27">
        <v>103.91198044009781</v>
      </c>
      <c r="AE661" s="27">
        <v>22.860635463649313</v>
      </c>
      <c r="AF661" s="27">
        <v>11.27</v>
      </c>
      <c r="AG661" s="27">
        <v>35.24</v>
      </c>
      <c r="AH661" s="25">
        <v>4.0000000000000001E-3</v>
      </c>
      <c r="AI661" s="27">
        <v>75.5</v>
      </c>
      <c r="AJ661" s="27">
        <v>84.17</v>
      </c>
      <c r="AK661" s="27">
        <v>97.5</v>
      </c>
      <c r="AL661" s="27">
        <v>82.5</v>
      </c>
      <c r="AM661" s="29">
        <v>131</v>
      </c>
      <c r="AN661" s="27">
        <v>19.440000000000001</v>
      </c>
      <c r="AO661" s="27">
        <v>79.459999999999994</v>
      </c>
      <c r="AP661" s="23">
        <v>5.375</v>
      </c>
    </row>
    <row r="662" spans="1:42" customFormat="1" ht="30" x14ac:dyDescent="0.25">
      <c r="A662" s="21">
        <v>236</v>
      </c>
      <c r="B662" s="21">
        <v>4145</v>
      </c>
      <c r="C662" s="22" t="s">
        <v>693</v>
      </c>
      <c r="D662" s="22" t="s">
        <v>43</v>
      </c>
      <c r="E662" s="24">
        <v>39642</v>
      </c>
      <c r="F662" s="21">
        <v>2008</v>
      </c>
      <c r="G662" s="22" t="s">
        <v>204</v>
      </c>
      <c r="H662" s="22" t="s">
        <v>41</v>
      </c>
      <c r="I662" s="21">
        <v>3</v>
      </c>
      <c r="J662" s="22" t="s">
        <v>694</v>
      </c>
      <c r="K662" s="22" t="s">
        <v>695</v>
      </c>
      <c r="L662" s="22" t="s">
        <v>691</v>
      </c>
      <c r="M662" s="22" t="s">
        <v>46</v>
      </c>
      <c r="N662" s="22" t="s">
        <v>227</v>
      </c>
      <c r="O662" s="22" t="s">
        <v>654</v>
      </c>
      <c r="P662" s="22" t="s">
        <v>696</v>
      </c>
      <c r="Q662" s="22" t="s">
        <v>61</v>
      </c>
      <c r="R662" s="26">
        <v>46.216644000000002</v>
      </c>
      <c r="S662" s="26">
        <v>-112.61539999999999</v>
      </c>
      <c r="T662" s="22" t="s">
        <v>43</v>
      </c>
      <c r="U662" s="22" t="s">
        <v>44</v>
      </c>
      <c r="V662" s="27">
        <v>20.840949999999999</v>
      </c>
      <c r="W662" s="22" t="s">
        <v>55</v>
      </c>
      <c r="X662" s="34">
        <v>110</v>
      </c>
      <c r="Y662" s="27">
        <v>3.09</v>
      </c>
      <c r="Z662" s="27">
        <v>155.9</v>
      </c>
      <c r="AA662" s="23">
        <v>2.7519999999999998</v>
      </c>
      <c r="AB662" s="27">
        <v>1.2030000000000001</v>
      </c>
      <c r="AC662" s="38">
        <v>0.18171428697449821</v>
      </c>
      <c r="AD662" s="36">
        <v>224.5028864656831</v>
      </c>
      <c r="AE662" s="36">
        <v>81.911482208428126</v>
      </c>
      <c r="AF662" s="36">
        <v>13.88</v>
      </c>
      <c r="AG662" s="36">
        <v>14.88</v>
      </c>
      <c r="AH662" s="40">
        <v>2E-3</v>
      </c>
      <c r="AI662" s="36">
        <v>36.18</v>
      </c>
      <c r="AJ662" s="36">
        <v>44.84</v>
      </c>
      <c r="AK662" s="27">
        <v>97.37</v>
      </c>
      <c r="AL662" s="27">
        <v>76.319999999999993</v>
      </c>
      <c r="AM662" s="29">
        <v>114</v>
      </c>
      <c r="AN662" s="27">
        <v>21.05</v>
      </c>
      <c r="AO662" s="36">
        <v>109.04</v>
      </c>
      <c r="AP662" s="38">
        <v>5.359</v>
      </c>
    </row>
    <row r="663" spans="1:42" customFormat="1" ht="30" x14ac:dyDescent="0.25">
      <c r="A663" s="21">
        <v>236</v>
      </c>
      <c r="B663" s="21">
        <v>7336</v>
      </c>
      <c r="C663" s="22" t="s">
        <v>693</v>
      </c>
      <c r="D663" s="22" t="s">
        <v>43</v>
      </c>
      <c r="E663" s="24">
        <v>41471</v>
      </c>
      <c r="F663" s="21">
        <v>2013</v>
      </c>
      <c r="G663" s="22" t="s">
        <v>204</v>
      </c>
      <c r="H663" s="22" t="s">
        <v>41</v>
      </c>
      <c r="I663" s="21">
        <v>3</v>
      </c>
      <c r="J663" s="22" t="s">
        <v>694</v>
      </c>
      <c r="K663" s="22" t="s">
        <v>695</v>
      </c>
      <c r="L663" s="22" t="s">
        <v>691</v>
      </c>
      <c r="M663" s="22" t="s">
        <v>46</v>
      </c>
      <c r="N663" s="22" t="s">
        <v>227</v>
      </c>
      <c r="O663" s="22" t="s">
        <v>654</v>
      </c>
      <c r="P663" s="22" t="s">
        <v>696</v>
      </c>
      <c r="Q663" s="22" t="s">
        <v>61</v>
      </c>
      <c r="R663" s="26">
        <v>46.216644000000002</v>
      </c>
      <c r="S663" s="26">
        <v>-112.61539999999999</v>
      </c>
      <c r="T663" s="22" t="s">
        <v>43</v>
      </c>
      <c r="U663" s="22" t="s">
        <v>44</v>
      </c>
      <c r="V663" s="27">
        <v>1.726064</v>
      </c>
      <c r="W663" s="22" t="s">
        <v>55</v>
      </c>
      <c r="X663" s="34">
        <v>180</v>
      </c>
      <c r="Y663" s="27">
        <v>1.87</v>
      </c>
      <c r="Z663" s="27">
        <v>166.9</v>
      </c>
      <c r="AA663" s="23">
        <v>2.6480000000000001</v>
      </c>
      <c r="AB663" s="27">
        <v>1.3280000000000001</v>
      </c>
      <c r="AC663" s="23">
        <v>0.17055555474427012</v>
      </c>
      <c r="AD663" s="27">
        <v>107.84901138406231</v>
      </c>
      <c r="AE663" s="27">
        <v>27.201916962201327</v>
      </c>
      <c r="AF663" s="27">
        <v>6.75</v>
      </c>
      <c r="AG663" s="27">
        <v>17.149999999999999</v>
      </c>
      <c r="AH663" s="40">
        <v>2E-3</v>
      </c>
      <c r="AI663" s="36">
        <v>78.67</v>
      </c>
      <c r="AJ663" s="36">
        <v>85.2</v>
      </c>
      <c r="AK663" s="27">
        <v>100</v>
      </c>
      <c r="AL663" s="27">
        <v>97.5</v>
      </c>
      <c r="AM663" s="29">
        <v>94</v>
      </c>
      <c r="AN663" s="27">
        <v>55</v>
      </c>
      <c r="AO663" s="36">
        <v>89.87</v>
      </c>
      <c r="AP663" s="38">
        <v>8.7929999999999993</v>
      </c>
    </row>
    <row r="664" spans="1:42" customFormat="1" ht="30" x14ac:dyDescent="0.25">
      <c r="A664" s="21">
        <v>236</v>
      </c>
      <c r="B664" s="21">
        <v>10045</v>
      </c>
      <c r="C664" s="22" t="s">
        <v>693</v>
      </c>
      <c r="D664" s="22" t="s">
        <v>43</v>
      </c>
      <c r="E664" s="24">
        <v>43296</v>
      </c>
      <c r="F664" s="21">
        <v>2018</v>
      </c>
      <c r="G664" s="22" t="s">
        <v>204</v>
      </c>
      <c r="H664" s="22" t="s">
        <v>41</v>
      </c>
      <c r="I664" s="21">
        <v>3</v>
      </c>
      <c r="J664" s="22" t="s">
        <v>694</v>
      </c>
      <c r="K664" s="22" t="s">
        <v>695</v>
      </c>
      <c r="L664" s="22" t="s">
        <v>691</v>
      </c>
      <c r="M664" s="22" t="s">
        <v>46</v>
      </c>
      <c r="N664" s="22" t="s">
        <v>227</v>
      </c>
      <c r="O664" s="22" t="s">
        <v>654</v>
      </c>
      <c r="P664" s="22" t="s">
        <v>696</v>
      </c>
      <c r="Q664" s="22" t="s">
        <v>61</v>
      </c>
      <c r="R664" s="26">
        <v>46.216644000000002</v>
      </c>
      <c r="S664" s="26">
        <v>-112.61539999999999</v>
      </c>
      <c r="T664" s="22" t="s">
        <v>43</v>
      </c>
      <c r="U664" s="22" t="s">
        <v>44</v>
      </c>
      <c r="V664" s="27">
        <v>15.439680065058599</v>
      </c>
      <c r="W664" s="22" t="s">
        <v>55</v>
      </c>
      <c r="X664" s="21">
        <v>120</v>
      </c>
      <c r="Y664" s="27">
        <v>2.12</v>
      </c>
      <c r="Z664" s="27">
        <v>163.6</v>
      </c>
      <c r="AA664" s="23">
        <v>2.589</v>
      </c>
      <c r="AB664" s="27">
        <v>1.3149999999999999</v>
      </c>
      <c r="AC664" s="23">
        <v>0.22315789210168938</v>
      </c>
      <c r="AD664" s="27">
        <v>116.13691931540343</v>
      </c>
      <c r="AE664" s="27">
        <v>44.621027259197099</v>
      </c>
      <c r="AF664" s="27">
        <v>7.24</v>
      </c>
      <c r="AG664" s="27">
        <v>6.9</v>
      </c>
      <c r="AH664" s="25">
        <v>8.0000000000000002E-3</v>
      </c>
      <c r="AI664" s="27">
        <v>25.59</v>
      </c>
      <c r="AJ664" s="27">
        <v>33.92</v>
      </c>
      <c r="AK664" s="27">
        <v>97.5</v>
      </c>
      <c r="AL664" s="27">
        <v>90</v>
      </c>
      <c r="AM664" s="29">
        <v>109</v>
      </c>
      <c r="AN664" s="27">
        <v>30</v>
      </c>
      <c r="AO664" s="27">
        <v>18.34</v>
      </c>
      <c r="AP664" s="23">
        <v>1.2929999999999999</v>
      </c>
    </row>
    <row r="665" spans="1:42" customFormat="1" x14ac:dyDescent="0.25">
      <c r="A665" s="21">
        <v>237</v>
      </c>
      <c r="B665" s="21">
        <v>299</v>
      </c>
      <c r="C665" s="22" t="s">
        <v>697</v>
      </c>
      <c r="D665" s="22" t="s">
        <v>43</v>
      </c>
      <c r="E665" s="24">
        <v>37818</v>
      </c>
      <c r="F665" s="21">
        <v>2003</v>
      </c>
      <c r="G665" s="22" t="s">
        <v>204</v>
      </c>
      <c r="H665" s="22" t="s">
        <v>41</v>
      </c>
      <c r="I665" s="21">
        <v>3</v>
      </c>
      <c r="J665" s="22" t="s">
        <v>698</v>
      </c>
      <c r="K665" s="22" t="s">
        <v>699</v>
      </c>
      <c r="L665" s="22" t="s">
        <v>691</v>
      </c>
      <c r="M665" s="22" t="s">
        <v>48</v>
      </c>
      <c r="N665" s="22" t="s">
        <v>227</v>
      </c>
      <c r="O665" s="22" t="s">
        <v>654</v>
      </c>
      <c r="P665" s="22" t="s">
        <v>692</v>
      </c>
      <c r="Q665" s="22" t="s">
        <v>61</v>
      </c>
      <c r="R665" s="26">
        <v>46.134697000000003</v>
      </c>
      <c r="S665" s="26">
        <v>-112.577477</v>
      </c>
      <c r="T665" s="22" t="s">
        <v>43</v>
      </c>
      <c r="U665" s="22" t="s">
        <v>55</v>
      </c>
      <c r="V665" s="27">
        <v>0</v>
      </c>
      <c r="W665" s="22" t="s">
        <v>55</v>
      </c>
      <c r="X665" s="34">
        <v>60</v>
      </c>
      <c r="Y665" s="27">
        <v>2.83</v>
      </c>
      <c r="Z665" s="27">
        <v>164.5</v>
      </c>
      <c r="AA665" s="23">
        <v>0.69899999999999995</v>
      </c>
      <c r="AB665" s="27">
        <v>1.2509999999999999</v>
      </c>
      <c r="AC665" s="23">
        <v>0.27866666615009306</v>
      </c>
      <c r="AD665" s="27">
        <v>91.1854103343465</v>
      </c>
      <c r="AE665" s="27">
        <v>51.610942162278938</v>
      </c>
      <c r="AF665" s="27">
        <v>16.88</v>
      </c>
      <c r="AG665" s="27">
        <v>38.81</v>
      </c>
      <c r="AH665" s="25">
        <v>4.0000000000000001E-3</v>
      </c>
      <c r="AI665" s="27">
        <v>72.5</v>
      </c>
      <c r="AJ665" s="27">
        <v>85.83</v>
      </c>
      <c r="AK665" s="27">
        <v>100</v>
      </c>
      <c r="AL665" s="27">
        <v>95</v>
      </c>
      <c r="AM665" s="29">
        <v>108</v>
      </c>
      <c r="AN665" s="27">
        <v>35.9</v>
      </c>
      <c r="AO665" s="27">
        <v>91.19</v>
      </c>
      <c r="AP665" s="23">
        <v>4.8689999999999998</v>
      </c>
    </row>
    <row r="666" spans="1:42" customFormat="1" x14ac:dyDescent="0.25">
      <c r="A666" s="21">
        <v>237</v>
      </c>
      <c r="B666" s="21">
        <v>4146</v>
      </c>
      <c r="C666" s="22" t="s">
        <v>697</v>
      </c>
      <c r="D666" s="22" t="s">
        <v>43</v>
      </c>
      <c r="E666" s="24">
        <v>39637</v>
      </c>
      <c r="F666" s="21">
        <v>2008</v>
      </c>
      <c r="G666" s="22" t="s">
        <v>204</v>
      </c>
      <c r="H666" s="22" t="s">
        <v>41</v>
      </c>
      <c r="I666" s="21">
        <v>3</v>
      </c>
      <c r="J666" s="22" t="s">
        <v>698</v>
      </c>
      <c r="K666" s="22" t="s">
        <v>699</v>
      </c>
      <c r="L666" s="22" t="s">
        <v>691</v>
      </c>
      <c r="M666" s="22" t="s">
        <v>48</v>
      </c>
      <c r="N666" s="22" t="s">
        <v>227</v>
      </c>
      <c r="O666" s="22" t="s">
        <v>654</v>
      </c>
      <c r="P666" s="22" t="s">
        <v>692</v>
      </c>
      <c r="Q666" s="22" t="s">
        <v>61</v>
      </c>
      <c r="R666" s="26">
        <v>46.134697000000003</v>
      </c>
      <c r="S666" s="26">
        <v>-112.577477</v>
      </c>
      <c r="T666" s="22" t="s">
        <v>43</v>
      </c>
      <c r="U666" s="22" t="s">
        <v>44</v>
      </c>
      <c r="V666" s="27">
        <v>6.3010760000000001</v>
      </c>
      <c r="W666" s="22" t="s">
        <v>55</v>
      </c>
      <c r="X666" s="21">
        <v>70</v>
      </c>
      <c r="Y666" s="27">
        <v>5.2</v>
      </c>
      <c r="Z666" s="27">
        <v>176.3</v>
      </c>
      <c r="AA666" s="23">
        <v>0.43099999999999999</v>
      </c>
      <c r="AB666" s="27">
        <v>1.113</v>
      </c>
      <c r="AC666" s="23">
        <v>0.36142857159887043</v>
      </c>
      <c r="AD666" s="27">
        <v>79.410096426545664</v>
      </c>
      <c r="AE666" s="27">
        <v>67.385139075856415</v>
      </c>
      <c r="AF666" s="36">
        <v>26.05</v>
      </c>
      <c r="AG666" s="36">
        <v>28.89</v>
      </c>
      <c r="AH666" s="25">
        <v>4.0000000000000001E-3</v>
      </c>
      <c r="AI666" s="27">
        <v>76.64</v>
      </c>
      <c r="AJ666" s="27">
        <v>87.73</v>
      </c>
      <c r="AK666" s="27">
        <v>95.45</v>
      </c>
      <c r="AL666" s="27">
        <v>81.819999999999993</v>
      </c>
      <c r="AM666" s="29">
        <v>108</v>
      </c>
      <c r="AN666" s="27">
        <v>25</v>
      </c>
      <c r="AO666" s="27">
        <v>136.13</v>
      </c>
      <c r="AP666" s="23">
        <v>8.9030000000000005</v>
      </c>
    </row>
    <row r="667" spans="1:42" customFormat="1" x14ac:dyDescent="0.25">
      <c r="A667" s="21">
        <v>237</v>
      </c>
      <c r="B667" s="21">
        <v>7337</v>
      </c>
      <c r="C667" s="22" t="s">
        <v>697</v>
      </c>
      <c r="D667" s="22" t="s">
        <v>43</v>
      </c>
      <c r="E667" s="24">
        <v>41474</v>
      </c>
      <c r="F667" s="21">
        <v>2013</v>
      </c>
      <c r="G667" s="22" t="s">
        <v>204</v>
      </c>
      <c r="H667" s="22" t="s">
        <v>41</v>
      </c>
      <c r="I667" s="21">
        <v>3</v>
      </c>
      <c r="J667" s="22" t="s">
        <v>698</v>
      </c>
      <c r="K667" s="22" t="s">
        <v>699</v>
      </c>
      <c r="L667" s="22" t="s">
        <v>691</v>
      </c>
      <c r="M667" s="22" t="s">
        <v>48</v>
      </c>
      <c r="N667" s="22" t="s">
        <v>227</v>
      </c>
      <c r="O667" s="22" t="s">
        <v>654</v>
      </c>
      <c r="P667" s="22" t="s">
        <v>692</v>
      </c>
      <c r="Q667" s="22" t="s">
        <v>61</v>
      </c>
      <c r="R667" s="26">
        <v>46.134697000000003</v>
      </c>
      <c r="S667" s="26">
        <v>-112.577477</v>
      </c>
      <c r="T667" s="22" t="s">
        <v>43</v>
      </c>
      <c r="U667" s="22" t="s">
        <v>44</v>
      </c>
      <c r="V667" s="27">
        <v>2.2756349999999999</v>
      </c>
      <c r="W667" s="22" t="s">
        <v>55</v>
      </c>
      <c r="X667" s="21">
        <v>110</v>
      </c>
      <c r="Y667" s="27">
        <v>4.83</v>
      </c>
      <c r="Z667" s="27">
        <v>162.30000000000001</v>
      </c>
      <c r="AA667" s="23">
        <v>0.66500000000000004</v>
      </c>
      <c r="AB667" s="27">
        <v>1.2629999999999999</v>
      </c>
      <c r="AC667" s="23">
        <v>0.20749999880790709</v>
      </c>
      <c r="AD667" s="27">
        <v>123.22858903265558</v>
      </c>
      <c r="AE667" s="27">
        <v>59.704251885781368</v>
      </c>
      <c r="AF667" s="27">
        <v>14.6</v>
      </c>
      <c r="AG667" s="27">
        <v>18.55</v>
      </c>
      <c r="AH667" s="25">
        <v>4.4999999999999997E-3</v>
      </c>
      <c r="AI667" s="27">
        <v>22.42</v>
      </c>
      <c r="AJ667" s="27">
        <v>29.44</v>
      </c>
      <c r="AK667" s="27">
        <v>97.5</v>
      </c>
      <c r="AL667" s="27">
        <v>85</v>
      </c>
      <c r="AM667" s="29">
        <v>130</v>
      </c>
      <c r="AN667" s="27">
        <v>10.26</v>
      </c>
      <c r="AO667" s="27">
        <v>36.97</v>
      </c>
      <c r="AP667" s="23">
        <v>7.9850000000000003</v>
      </c>
    </row>
    <row r="668" spans="1:42" customFormat="1" x14ac:dyDescent="0.25">
      <c r="A668" s="21">
        <v>237</v>
      </c>
      <c r="B668" s="21">
        <v>10046</v>
      </c>
      <c r="C668" s="22" t="s">
        <v>697</v>
      </c>
      <c r="D668" s="22" t="s">
        <v>43</v>
      </c>
      <c r="E668" s="24">
        <v>43295</v>
      </c>
      <c r="F668" s="21">
        <v>2018</v>
      </c>
      <c r="G668" s="22" t="s">
        <v>204</v>
      </c>
      <c r="H668" s="22" t="s">
        <v>41</v>
      </c>
      <c r="I668" s="21">
        <v>3</v>
      </c>
      <c r="J668" s="22" t="s">
        <v>698</v>
      </c>
      <c r="K668" s="22" t="s">
        <v>699</v>
      </c>
      <c r="L668" s="22" t="s">
        <v>691</v>
      </c>
      <c r="M668" s="22" t="s">
        <v>48</v>
      </c>
      <c r="N668" s="22" t="s">
        <v>227</v>
      </c>
      <c r="O668" s="22" t="s">
        <v>654</v>
      </c>
      <c r="P668" s="22" t="s">
        <v>692</v>
      </c>
      <c r="Q668" s="22" t="s">
        <v>61</v>
      </c>
      <c r="R668" s="26">
        <v>46.134697000000003</v>
      </c>
      <c r="S668" s="26">
        <v>-112.577477</v>
      </c>
      <c r="T668" s="22" t="s">
        <v>43</v>
      </c>
      <c r="U668" s="22" t="s">
        <v>44</v>
      </c>
      <c r="V668" s="27">
        <v>17.512530904706999</v>
      </c>
      <c r="W668" s="22" t="s">
        <v>55</v>
      </c>
      <c r="X668" s="21">
        <v>70</v>
      </c>
      <c r="Y668" s="27">
        <v>3.07</v>
      </c>
      <c r="Z668" s="27">
        <v>164</v>
      </c>
      <c r="AA668" s="23">
        <v>0.74099999999999999</v>
      </c>
      <c r="AB668" s="27">
        <v>1.3</v>
      </c>
      <c r="AC668" s="23">
        <v>0.3517646999920116</v>
      </c>
      <c r="AD668" s="27">
        <v>103.65853658536585</v>
      </c>
      <c r="AE668" s="27">
        <v>74.695120788202047</v>
      </c>
      <c r="AF668" s="27">
        <v>9.49</v>
      </c>
      <c r="AG668" s="27">
        <v>12.53</v>
      </c>
      <c r="AH668" s="25">
        <v>8.5000000000000006E-3</v>
      </c>
      <c r="AI668" s="27">
        <v>47.12</v>
      </c>
      <c r="AJ668" s="27">
        <v>57.48</v>
      </c>
      <c r="AK668" s="27">
        <v>100</v>
      </c>
      <c r="AL668" s="27">
        <v>87.5</v>
      </c>
      <c r="AM668" s="29">
        <v>114</v>
      </c>
      <c r="AN668" s="27">
        <v>20</v>
      </c>
      <c r="AO668" s="27">
        <v>48.78</v>
      </c>
      <c r="AP668" s="23">
        <v>5.1459999999999999</v>
      </c>
    </row>
    <row r="669" spans="1:42" x14ac:dyDescent="0.25">
      <c r="A669" s="21">
        <v>238</v>
      </c>
      <c r="B669" s="21">
        <v>300</v>
      </c>
      <c r="C669" s="22" t="s">
        <v>700</v>
      </c>
      <c r="D669" s="22" t="s">
        <v>43</v>
      </c>
      <c r="E669" s="24">
        <v>37821</v>
      </c>
      <c r="F669" s="21">
        <v>2003</v>
      </c>
      <c r="G669" s="22" t="s">
        <v>204</v>
      </c>
      <c r="H669" s="22" t="s">
        <v>41</v>
      </c>
      <c r="I669" s="21">
        <v>3</v>
      </c>
      <c r="J669" s="22" t="s">
        <v>701</v>
      </c>
      <c r="K669" s="22" t="s">
        <v>702</v>
      </c>
      <c r="L669" s="22" t="s">
        <v>691</v>
      </c>
      <c r="M669" s="22" t="s">
        <v>49</v>
      </c>
      <c r="N669" s="22" t="s">
        <v>227</v>
      </c>
      <c r="O669" s="22" t="s">
        <v>654</v>
      </c>
      <c r="P669" s="22" t="s">
        <v>655</v>
      </c>
      <c r="Q669" s="22" t="s">
        <v>61</v>
      </c>
      <c r="R669" s="26">
        <v>46.38579</v>
      </c>
      <c r="S669" s="26">
        <v>-112.89562599999999</v>
      </c>
      <c r="T669" s="22" t="s">
        <v>43</v>
      </c>
      <c r="U669" s="22" t="s">
        <v>55</v>
      </c>
      <c r="V669" s="27">
        <v>60.578152773607002</v>
      </c>
      <c r="W669" s="22" t="s">
        <v>55</v>
      </c>
      <c r="X669" s="21">
        <v>30</v>
      </c>
      <c r="Y669" s="27">
        <v>4.3</v>
      </c>
      <c r="Z669" s="27">
        <v>174.6</v>
      </c>
      <c r="AA669" s="23">
        <v>2.6</v>
      </c>
      <c r="AB669" s="27">
        <v>1.1759999999999999</v>
      </c>
      <c r="AC669" s="23">
        <v>0.28750000894069672</v>
      </c>
      <c r="AD669" s="27">
        <v>45.81901489117984</v>
      </c>
      <c r="AE669" s="27">
        <v>26.345933835531021</v>
      </c>
      <c r="AF669" s="36">
        <v>23.66</v>
      </c>
      <c r="AG669" s="36">
        <v>36.32</v>
      </c>
      <c r="AH669" s="25">
        <v>4.9000000000000002E-2</v>
      </c>
      <c r="AI669" s="27">
        <v>5.5</v>
      </c>
      <c r="AJ669" s="27">
        <v>13.33</v>
      </c>
      <c r="AK669" s="27">
        <v>90.48</v>
      </c>
      <c r="AL669" s="27">
        <v>83.33</v>
      </c>
      <c r="AM669" s="29">
        <v>86</v>
      </c>
      <c r="AN669" s="27">
        <v>60.98</v>
      </c>
      <c r="AO669" s="27">
        <v>229.1</v>
      </c>
      <c r="AP669" s="23">
        <v>17.128</v>
      </c>
    </row>
    <row r="670" spans="1:42" customFormat="1" x14ac:dyDescent="0.25">
      <c r="A670" s="21">
        <v>238</v>
      </c>
      <c r="B670" s="21">
        <v>4147</v>
      </c>
      <c r="C670" s="22" t="s">
        <v>700</v>
      </c>
      <c r="D670" s="22" t="s">
        <v>43</v>
      </c>
      <c r="E670" s="24">
        <v>39643</v>
      </c>
      <c r="F670" s="21">
        <v>2008</v>
      </c>
      <c r="G670" s="22" t="s">
        <v>204</v>
      </c>
      <c r="H670" s="22" t="s">
        <v>41</v>
      </c>
      <c r="I670" s="21">
        <v>3</v>
      </c>
      <c r="J670" s="22" t="s">
        <v>701</v>
      </c>
      <c r="K670" s="22" t="s">
        <v>702</v>
      </c>
      <c r="L670" s="22" t="s">
        <v>691</v>
      </c>
      <c r="M670" s="22" t="s">
        <v>49</v>
      </c>
      <c r="N670" s="22" t="s">
        <v>227</v>
      </c>
      <c r="O670" s="22" t="s">
        <v>654</v>
      </c>
      <c r="P670" s="22" t="s">
        <v>655</v>
      </c>
      <c r="Q670" s="22" t="s">
        <v>61</v>
      </c>
      <c r="R670" s="26">
        <v>46.38579</v>
      </c>
      <c r="S670" s="26">
        <v>-112.89562599999999</v>
      </c>
      <c r="T670" s="22" t="s">
        <v>43</v>
      </c>
      <c r="U670" s="22" t="s">
        <v>44</v>
      </c>
      <c r="V670" s="27">
        <v>58.375619999999998</v>
      </c>
      <c r="W670" s="22" t="s">
        <v>55</v>
      </c>
      <c r="X670" s="21">
        <v>20</v>
      </c>
      <c r="Y670" s="27">
        <v>5.99</v>
      </c>
      <c r="Z670" s="27">
        <v>163</v>
      </c>
      <c r="AA670" s="23">
        <v>2.81</v>
      </c>
      <c r="AB670" s="27">
        <v>1.173</v>
      </c>
      <c r="AC670" s="23">
        <v>0.39428572569574627</v>
      </c>
      <c r="AD670" s="27">
        <v>42.944785276073624</v>
      </c>
      <c r="AE670" s="27">
        <v>32.638036692800696</v>
      </c>
      <c r="AF670" s="27">
        <v>15.7</v>
      </c>
      <c r="AG670" s="27">
        <v>30.67</v>
      </c>
      <c r="AH670" s="25">
        <v>5.3499999999999999E-2</v>
      </c>
      <c r="AI670" s="27">
        <v>4.1900000000000004</v>
      </c>
      <c r="AJ670" s="27">
        <v>17.43</v>
      </c>
      <c r="AK670" s="27">
        <v>97.5</v>
      </c>
      <c r="AL670" s="27">
        <v>70</v>
      </c>
      <c r="AM670" s="29">
        <v>104</v>
      </c>
      <c r="AN670" s="27">
        <v>30</v>
      </c>
      <c r="AO670" s="27">
        <v>171.78</v>
      </c>
      <c r="AP670" s="23">
        <v>28.632999999999999</v>
      </c>
    </row>
    <row r="671" spans="1:42" customFormat="1" x14ac:dyDescent="0.25">
      <c r="A671" s="21">
        <v>238</v>
      </c>
      <c r="B671" s="21">
        <v>7338</v>
      </c>
      <c r="C671" s="22" t="s">
        <v>700</v>
      </c>
      <c r="D671" s="22" t="s">
        <v>43</v>
      </c>
      <c r="E671" s="24">
        <v>41472</v>
      </c>
      <c r="F671" s="21">
        <v>2013</v>
      </c>
      <c r="G671" s="22" t="s">
        <v>204</v>
      </c>
      <c r="H671" s="22" t="s">
        <v>41</v>
      </c>
      <c r="I671" s="21">
        <v>3</v>
      </c>
      <c r="J671" s="22" t="s">
        <v>701</v>
      </c>
      <c r="K671" s="22" t="s">
        <v>702</v>
      </c>
      <c r="L671" s="22" t="s">
        <v>691</v>
      </c>
      <c r="M671" s="22" t="s">
        <v>49</v>
      </c>
      <c r="N671" s="22" t="s">
        <v>227</v>
      </c>
      <c r="O671" s="22" t="s">
        <v>654</v>
      </c>
      <c r="P671" s="22" t="s">
        <v>655</v>
      </c>
      <c r="Q671" s="22" t="s">
        <v>61</v>
      </c>
      <c r="R671" s="26">
        <v>46.38579</v>
      </c>
      <c r="S671" s="26">
        <v>-112.89562599999999</v>
      </c>
      <c r="T671" s="22" t="s">
        <v>43</v>
      </c>
      <c r="U671" s="22" t="s">
        <v>44</v>
      </c>
      <c r="V671" s="27">
        <v>69.993080000000006</v>
      </c>
      <c r="W671" s="22" t="s">
        <v>55</v>
      </c>
      <c r="X671" s="21">
        <v>50</v>
      </c>
      <c r="Y671" s="27">
        <v>5.05</v>
      </c>
      <c r="Z671" s="27">
        <v>174.2</v>
      </c>
      <c r="AA671" s="23">
        <v>2.5550000000000002</v>
      </c>
      <c r="AB671" s="27">
        <v>1.1890000000000001</v>
      </c>
      <c r="AC671" s="23">
        <v>0.29777777691682178</v>
      </c>
      <c r="AD671" s="27">
        <v>51.66475315729047</v>
      </c>
      <c r="AE671" s="27">
        <v>28.473019942076693</v>
      </c>
      <c r="AF671" s="27">
        <v>10.68</v>
      </c>
      <c r="AG671" s="27">
        <v>23.35</v>
      </c>
      <c r="AH671" s="25">
        <v>5.1999999999999998E-2</v>
      </c>
      <c r="AI671" s="27">
        <v>0.5</v>
      </c>
      <c r="AJ671" s="27">
        <v>3.75</v>
      </c>
      <c r="AK671" s="27">
        <v>100</v>
      </c>
      <c r="AL671" s="27">
        <v>97.62</v>
      </c>
      <c r="AM671" s="29">
        <v>86</v>
      </c>
      <c r="AN671" s="27">
        <v>57.14</v>
      </c>
      <c r="AO671" s="27">
        <v>252.58</v>
      </c>
      <c r="AP671" s="23">
        <v>35.613999999999997</v>
      </c>
    </row>
    <row r="672" spans="1:42" customFormat="1" x14ac:dyDescent="0.25">
      <c r="A672" s="21">
        <v>238</v>
      </c>
      <c r="B672" s="21">
        <v>10047</v>
      </c>
      <c r="C672" s="22" t="s">
        <v>700</v>
      </c>
      <c r="D672" s="22" t="s">
        <v>43</v>
      </c>
      <c r="E672" s="24">
        <v>43291</v>
      </c>
      <c r="F672" s="21">
        <v>2018</v>
      </c>
      <c r="G672" s="22" t="s">
        <v>204</v>
      </c>
      <c r="H672" s="22" t="s">
        <v>41</v>
      </c>
      <c r="I672" s="21">
        <v>3</v>
      </c>
      <c r="J672" s="22" t="s">
        <v>701</v>
      </c>
      <c r="K672" s="22" t="s">
        <v>702</v>
      </c>
      <c r="L672" s="22" t="s">
        <v>691</v>
      </c>
      <c r="M672" s="22" t="s">
        <v>49</v>
      </c>
      <c r="N672" s="22" t="s">
        <v>227</v>
      </c>
      <c r="O672" s="22" t="s">
        <v>654</v>
      </c>
      <c r="P672" s="22" t="s">
        <v>655</v>
      </c>
      <c r="Q672" s="22" t="s">
        <v>61</v>
      </c>
      <c r="R672" s="26">
        <v>46.38579</v>
      </c>
      <c r="S672" s="26">
        <v>-112.89562599999999</v>
      </c>
      <c r="T672" s="22" t="s">
        <v>43</v>
      </c>
      <c r="U672" s="22" t="s">
        <v>44</v>
      </c>
      <c r="V672" s="27">
        <v>60.541672976033297</v>
      </c>
      <c r="W672" s="22" t="s">
        <v>55</v>
      </c>
      <c r="X672" s="21">
        <v>30</v>
      </c>
      <c r="Y672" s="27">
        <v>5.74</v>
      </c>
      <c r="Z672" s="27">
        <v>168.5</v>
      </c>
      <c r="AA672" s="23">
        <v>2.8069999999999999</v>
      </c>
      <c r="AB672" s="27">
        <v>1.2150000000000001</v>
      </c>
      <c r="AC672" s="23">
        <v>0.38199999332427981</v>
      </c>
      <c r="AD672" s="27">
        <v>29.673590504451038</v>
      </c>
      <c r="AE672" s="27">
        <v>22.908011529848906</v>
      </c>
      <c r="AF672" s="27">
        <v>10.94</v>
      </c>
      <c r="AG672" s="27">
        <v>15.09</v>
      </c>
      <c r="AH672" s="25">
        <v>5.5E-2</v>
      </c>
      <c r="AI672" s="36">
        <v>13.73</v>
      </c>
      <c r="AJ672" s="27">
        <v>25.61</v>
      </c>
      <c r="AK672" s="27">
        <v>100</v>
      </c>
      <c r="AL672" s="27">
        <v>52.38</v>
      </c>
      <c r="AM672" s="29">
        <v>85</v>
      </c>
      <c r="AN672" s="27">
        <v>66.67</v>
      </c>
      <c r="AO672" s="27">
        <v>201.78</v>
      </c>
      <c r="AP672" s="23">
        <v>80.608999999999995</v>
      </c>
    </row>
    <row r="673" spans="1:42" customFormat="1" x14ac:dyDescent="0.25">
      <c r="A673" s="21">
        <v>239</v>
      </c>
      <c r="B673" s="21">
        <v>301</v>
      </c>
      <c r="C673" s="22" t="s">
        <v>703</v>
      </c>
      <c r="D673" s="22" t="s">
        <v>43</v>
      </c>
      <c r="E673" s="24">
        <v>37817</v>
      </c>
      <c r="F673" s="21">
        <v>2003</v>
      </c>
      <c r="G673" s="22" t="s">
        <v>204</v>
      </c>
      <c r="H673" s="22" t="s">
        <v>41</v>
      </c>
      <c r="I673" s="21">
        <v>3</v>
      </c>
      <c r="J673" s="22" t="s">
        <v>689</v>
      </c>
      <c r="K673" s="22" t="s">
        <v>704</v>
      </c>
      <c r="L673" s="22" t="s">
        <v>691</v>
      </c>
      <c r="M673" s="22" t="s">
        <v>50</v>
      </c>
      <c r="N673" s="22" t="s">
        <v>227</v>
      </c>
      <c r="O673" s="22" t="s">
        <v>654</v>
      </c>
      <c r="P673" s="22" t="s">
        <v>692</v>
      </c>
      <c r="Q673" s="22" t="s">
        <v>61</v>
      </c>
      <c r="R673" s="26">
        <v>45.981085</v>
      </c>
      <c r="S673" s="26">
        <v>-112.804045</v>
      </c>
      <c r="T673" s="22" t="s">
        <v>43</v>
      </c>
      <c r="U673" s="22" t="s">
        <v>55</v>
      </c>
      <c r="V673" s="27">
        <v>0</v>
      </c>
      <c r="W673" s="22" t="s">
        <v>45</v>
      </c>
      <c r="X673" s="21">
        <v>70</v>
      </c>
      <c r="Y673" s="27">
        <v>1.75</v>
      </c>
      <c r="Z673" s="27">
        <v>164.7</v>
      </c>
      <c r="AA673" s="23">
        <v>1.2629999999999999</v>
      </c>
      <c r="AB673" s="27">
        <v>1.228</v>
      </c>
      <c r="AC673" s="23">
        <v>0.1869230791926384</v>
      </c>
      <c r="AD673" s="27">
        <v>78.931390406800247</v>
      </c>
      <c r="AE673" s="27">
        <v>22.222222381457463</v>
      </c>
      <c r="AF673" s="27">
        <v>11.93</v>
      </c>
      <c r="AG673" s="27">
        <v>39.94</v>
      </c>
      <c r="AH673" s="25">
        <v>4.0000000000000001E-3</v>
      </c>
      <c r="AI673" s="27">
        <v>65.83</v>
      </c>
      <c r="AJ673" s="27">
        <v>85.67</v>
      </c>
      <c r="AK673" s="27">
        <v>97.62</v>
      </c>
      <c r="AL673" s="27">
        <v>90.48</v>
      </c>
      <c r="AM673" s="29">
        <v>113</v>
      </c>
      <c r="AN673" s="27">
        <v>30.95</v>
      </c>
      <c r="AO673" s="27">
        <v>85</v>
      </c>
      <c r="AP673" s="23">
        <v>3.7810000000000001</v>
      </c>
    </row>
    <row r="674" spans="1:42" x14ac:dyDescent="0.25">
      <c r="A674" s="21">
        <v>239</v>
      </c>
      <c r="B674" s="21">
        <v>4148</v>
      </c>
      <c r="C674" s="22" t="s">
        <v>703</v>
      </c>
      <c r="D674" s="22" t="s">
        <v>43</v>
      </c>
      <c r="E674" s="24">
        <v>39639</v>
      </c>
      <c r="F674" s="21">
        <v>2008</v>
      </c>
      <c r="G674" s="22" t="s">
        <v>204</v>
      </c>
      <c r="H674" s="22" t="s">
        <v>41</v>
      </c>
      <c r="I674" s="21">
        <v>3</v>
      </c>
      <c r="J674" s="22" t="s">
        <v>689</v>
      </c>
      <c r="K674" s="22" t="s">
        <v>704</v>
      </c>
      <c r="L674" s="22" t="s">
        <v>691</v>
      </c>
      <c r="M674" s="22" t="s">
        <v>50</v>
      </c>
      <c r="N674" s="22" t="s">
        <v>227</v>
      </c>
      <c r="O674" s="22" t="s">
        <v>654</v>
      </c>
      <c r="P674" s="22" t="s">
        <v>692</v>
      </c>
      <c r="Q674" s="22" t="s">
        <v>61</v>
      </c>
      <c r="R674" s="26">
        <v>45.981085</v>
      </c>
      <c r="S674" s="26">
        <v>-112.804045</v>
      </c>
      <c r="T674" s="22" t="s">
        <v>43</v>
      </c>
      <c r="U674" s="22" t="s">
        <v>44</v>
      </c>
      <c r="V674" s="27">
        <v>0</v>
      </c>
      <c r="W674" s="22" t="s">
        <v>45</v>
      </c>
      <c r="X674" s="21">
        <v>80</v>
      </c>
      <c r="Y674" s="27">
        <v>2.25</v>
      </c>
      <c r="Z674" s="27">
        <v>160</v>
      </c>
      <c r="AA674" s="23">
        <v>1.294</v>
      </c>
      <c r="AB674" s="27">
        <v>1.3049999999999999</v>
      </c>
      <c r="AC674" s="23">
        <v>0.22590908882292834</v>
      </c>
      <c r="AD674" s="27">
        <v>137.5</v>
      </c>
      <c r="AE674" s="27">
        <v>52.999999821186059</v>
      </c>
      <c r="AF674" s="27">
        <v>7.56</v>
      </c>
      <c r="AG674" s="27">
        <v>9.2899999999999991</v>
      </c>
      <c r="AH674" s="25">
        <v>2E-3</v>
      </c>
      <c r="AI674" s="27">
        <v>47.79</v>
      </c>
      <c r="AJ674" s="27">
        <v>86.78</v>
      </c>
      <c r="AK674" s="27">
        <v>100</v>
      </c>
      <c r="AL674" s="27">
        <v>87.18</v>
      </c>
      <c r="AM674" s="29">
        <v>101</v>
      </c>
      <c r="AN674" s="27">
        <v>20.51</v>
      </c>
      <c r="AO674" s="27">
        <v>93.75</v>
      </c>
      <c r="AP674" s="23">
        <v>4.9260000000000002</v>
      </c>
    </row>
    <row r="675" spans="1:42" customFormat="1" x14ac:dyDescent="0.25">
      <c r="A675" s="21">
        <v>239</v>
      </c>
      <c r="B675" s="21">
        <v>7339</v>
      </c>
      <c r="C675" s="22" t="s">
        <v>703</v>
      </c>
      <c r="D675" s="22" t="s">
        <v>43</v>
      </c>
      <c r="E675" s="24">
        <v>41475</v>
      </c>
      <c r="F675" s="21">
        <v>2013</v>
      </c>
      <c r="G675" s="22" t="s">
        <v>204</v>
      </c>
      <c r="H675" s="22" t="s">
        <v>41</v>
      </c>
      <c r="I675" s="21">
        <v>3</v>
      </c>
      <c r="J675" s="22" t="s">
        <v>689</v>
      </c>
      <c r="K675" s="22" t="s">
        <v>704</v>
      </c>
      <c r="L675" s="22" t="s">
        <v>691</v>
      </c>
      <c r="M675" s="22" t="s">
        <v>50</v>
      </c>
      <c r="N675" s="22" t="s">
        <v>227</v>
      </c>
      <c r="O675" s="22" t="s">
        <v>654</v>
      </c>
      <c r="P675" s="22" t="s">
        <v>692</v>
      </c>
      <c r="Q675" s="22" t="s">
        <v>61</v>
      </c>
      <c r="R675" s="26">
        <v>45.981085</v>
      </c>
      <c r="S675" s="26">
        <v>-112.804045</v>
      </c>
      <c r="T675" s="22" t="s">
        <v>43</v>
      </c>
      <c r="U675" s="22" t="s">
        <v>44</v>
      </c>
      <c r="V675" s="27">
        <v>0</v>
      </c>
      <c r="W675" s="22" t="s">
        <v>45</v>
      </c>
      <c r="X675" s="21">
        <v>130</v>
      </c>
      <c r="Y675" s="27">
        <v>10.1</v>
      </c>
      <c r="Z675" s="27">
        <v>166.4</v>
      </c>
      <c r="AA675" s="23">
        <v>1.3939999999999999</v>
      </c>
      <c r="AB675" s="27">
        <v>1.278</v>
      </c>
      <c r="AC675" s="23">
        <v>0.24083333214124045</v>
      </c>
      <c r="AD675" s="27">
        <v>72.115384615384613</v>
      </c>
      <c r="AE675" s="27">
        <v>44.170673864965252</v>
      </c>
      <c r="AF675" s="27">
        <v>29.77</v>
      </c>
      <c r="AG675" s="27">
        <v>17.079999999999998</v>
      </c>
      <c r="AH675" s="25">
        <v>2E-3</v>
      </c>
      <c r="AI675" s="27">
        <v>89.87</v>
      </c>
      <c r="AJ675" s="27">
        <v>97.02</v>
      </c>
      <c r="AK675" s="27">
        <v>95</v>
      </c>
      <c r="AL675" s="27">
        <v>85</v>
      </c>
      <c r="AM675" s="29">
        <v>137</v>
      </c>
      <c r="AN675" s="27">
        <v>10.26</v>
      </c>
      <c r="AO675" s="27">
        <v>72.12</v>
      </c>
      <c r="AP675" s="23">
        <v>9.7609999999999992</v>
      </c>
    </row>
    <row r="676" spans="1:42" customFormat="1" x14ac:dyDescent="0.25">
      <c r="A676" s="21">
        <v>239</v>
      </c>
      <c r="B676" s="21">
        <v>10048</v>
      </c>
      <c r="C676" s="22" t="s">
        <v>703</v>
      </c>
      <c r="D676" s="22" t="s">
        <v>43</v>
      </c>
      <c r="E676" s="24">
        <v>43292</v>
      </c>
      <c r="F676" s="21">
        <v>2018</v>
      </c>
      <c r="G676" s="22" t="s">
        <v>204</v>
      </c>
      <c r="H676" s="22" t="s">
        <v>41</v>
      </c>
      <c r="I676" s="21">
        <v>3</v>
      </c>
      <c r="J676" s="22" t="s">
        <v>689</v>
      </c>
      <c r="K676" s="22" t="s">
        <v>704</v>
      </c>
      <c r="L676" s="22" t="s">
        <v>691</v>
      </c>
      <c r="M676" s="22" t="s">
        <v>50</v>
      </c>
      <c r="N676" s="22" t="s">
        <v>227</v>
      </c>
      <c r="O676" s="22" t="s">
        <v>654</v>
      </c>
      <c r="P676" s="22" t="s">
        <v>692</v>
      </c>
      <c r="Q676" s="22" t="s">
        <v>61</v>
      </c>
      <c r="R676" s="26">
        <v>45.981085</v>
      </c>
      <c r="S676" s="26">
        <v>-112.804045</v>
      </c>
      <c r="T676" s="22" t="s">
        <v>43</v>
      </c>
      <c r="U676" s="22" t="s">
        <v>44</v>
      </c>
      <c r="V676" s="27">
        <v>20.1338526190412</v>
      </c>
      <c r="W676" s="22" t="s">
        <v>45</v>
      </c>
      <c r="X676" s="21">
        <v>100</v>
      </c>
      <c r="Y676" s="27">
        <v>2.74</v>
      </c>
      <c r="Z676" s="27">
        <v>174.6</v>
      </c>
      <c r="AA676" s="23">
        <v>1.266</v>
      </c>
      <c r="AB676" s="27">
        <v>1.306</v>
      </c>
      <c r="AC676" s="23">
        <v>0.41461538580747753</v>
      </c>
      <c r="AD676" s="27">
        <v>74.455899198167245</v>
      </c>
      <c r="AE676" s="27">
        <v>70.389461408092941</v>
      </c>
      <c r="AF676" s="27">
        <v>6.84</v>
      </c>
      <c r="AG676" s="27">
        <v>6.67</v>
      </c>
      <c r="AH676" s="25">
        <v>3.0000000000000001E-3</v>
      </c>
      <c r="AI676" s="36">
        <v>33.299999999999997</v>
      </c>
      <c r="AJ676" s="27">
        <v>59.52</v>
      </c>
      <c r="AK676" s="27">
        <v>97.62</v>
      </c>
      <c r="AL676" s="27">
        <v>90.48</v>
      </c>
      <c r="AM676" s="29">
        <v>105</v>
      </c>
      <c r="AN676" s="27">
        <v>23.81</v>
      </c>
      <c r="AO676" s="27">
        <v>74.459999999999994</v>
      </c>
      <c r="AP676" s="23">
        <v>33.366999999999997</v>
      </c>
    </row>
    <row r="677" spans="1:42" customFormat="1" x14ac:dyDescent="0.25">
      <c r="A677" s="21">
        <v>240</v>
      </c>
      <c r="B677" s="21">
        <v>302</v>
      </c>
      <c r="C677" s="22" t="s">
        <v>220</v>
      </c>
      <c r="D677" s="22" t="s">
        <v>207</v>
      </c>
      <c r="E677" s="24">
        <v>37819</v>
      </c>
      <c r="F677" s="21">
        <v>2003</v>
      </c>
      <c r="G677" s="22" t="s">
        <v>204</v>
      </c>
      <c r="H677" s="22" t="s">
        <v>41</v>
      </c>
      <c r="I677" s="21">
        <v>3</v>
      </c>
      <c r="J677" s="22" t="s">
        <v>705</v>
      </c>
      <c r="K677" s="22" t="s">
        <v>706</v>
      </c>
      <c r="L677" s="22" t="s">
        <v>691</v>
      </c>
      <c r="M677" s="22" t="s">
        <v>52</v>
      </c>
      <c r="N677" s="22" t="s">
        <v>227</v>
      </c>
      <c r="O677" s="22" t="s">
        <v>654</v>
      </c>
      <c r="P677" s="22" t="s">
        <v>655</v>
      </c>
      <c r="Q677" s="22" t="s">
        <v>61</v>
      </c>
      <c r="R677" s="26">
        <v>46.220906999999997</v>
      </c>
      <c r="S677" s="26">
        <v>-113.029473</v>
      </c>
      <c r="T677" s="22" t="s">
        <v>207</v>
      </c>
      <c r="U677" s="22" t="s">
        <v>55</v>
      </c>
      <c r="V677" s="27">
        <v>61.338746711284003</v>
      </c>
      <c r="W677" s="22" t="s">
        <v>55</v>
      </c>
      <c r="X677" s="21">
        <v>70</v>
      </c>
      <c r="Y677" s="27">
        <v>4.2699999999999996</v>
      </c>
      <c r="Z677" s="27">
        <v>180.6</v>
      </c>
      <c r="AA677" s="23">
        <v>2.7959999999999998</v>
      </c>
      <c r="AB677" s="27">
        <v>1.0669999999999999</v>
      </c>
      <c r="AC677" s="23">
        <v>0.26714285143784117</v>
      </c>
      <c r="AD677" s="27">
        <v>38.759689922480618</v>
      </c>
      <c r="AE677" s="27">
        <v>20.985603332519531</v>
      </c>
      <c r="AF677" s="27">
        <v>20.95</v>
      </c>
      <c r="AG677" s="27">
        <v>37.69</v>
      </c>
      <c r="AH677" s="25">
        <v>0.04</v>
      </c>
      <c r="AI677" s="27">
        <v>12.5</v>
      </c>
      <c r="AJ677" s="27">
        <v>20.5</v>
      </c>
      <c r="AK677" s="27">
        <v>100</v>
      </c>
      <c r="AL677" s="27">
        <v>95.24</v>
      </c>
      <c r="AM677" s="29">
        <v>91</v>
      </c>
      <c r="AN677" s="27">
        <v>51.22</v>
      </c>
      <c r="AO677" s="27">
        <v>514.95000000000005</v>
      </c>
      <c r="AP677" s="23">
        <v>80.39</v>
      </c>
    </row>
    <row r="678" spans="1:42" customFormat="1" x14ac:dyDescent="0.25">
      <c r="A678" s="21">
        <v>240</v>
      </c>
      <c r="B678" s="21">
        <v>4149</v>
      </c>
      <c r="C678" s="22" t="s">
        <v>220</v>
      </c>
      <c r="D678" s="22" t="s">
        <v>207</v>
      </c>
      <c r="E678" s="24">
        <v>39640</v>
      </c>
      <c r="F678" s="21">
        <v>2008</v>
      </c>
      <c r="G678" s="22" t="s">
        <v>204</v>
      </c>
      <c r="H678" s="22" t="s">
        <v>41</v>
      </c>
      <c r="I678" s="21">
        <v>3</v>
      </c>
      <c r="J678" s="22" t="s">
        <v>705</v>
      </c>
      <c r="K678" s="22" t="s">
        <v>706</v>
      </c>
      <c r="L678" s="22" t="s">
        <v>691</v>
      </c>
      <c r="M678" s="22" t="s">
        <v>52</v>
      </c>
      <c r="N678" s="22" t="s">
        <v>227</v>
      </c>
      <c r="O678" s="22" t="s">
        <v>654</v>
      </c>
      <c r="P678" s="22" t="s">
        <v>655</v>
      </c>
      <c r="Q678" s="22" t="s">
        <v>61</v>
      </c>
      <c r="R678" s="26">
        <v>46.220906999999997</v>
      </c>
      <c r="S678" s="26">
        <v>-113.029473</v>
      </c>
      <c r="T678" s="22" t="s">
        <v>207</v>
      </c>
      <c r="U678" s="22" t="s">
        <v>44</v>
      </c>
      <c r="V678" s="27">
        <v>76.566850000000002</v>
      </c>
      <c r="W678" s="22" t="s">
        <v>55</v>
      </c>
      <c r="X678" s="21">
        <v>80</v>
      </c>
      <c r="Y678" s="27">
        <v>4.34</v>
      </c>
      <c r="Z678" s="27">
        <v>174.8</v>
      </c>
      <c r="AA678" s="23">
        <v>2.8889999999999998</v>
      </c>
      <c r="AB678" s="27">
        <v>1.1970000000000001</v>
      </c>
      <c r="AC678" s="23">
        <v>0.34285713945116314</v>
      </c>
      <c r="AD678" s="27">
        <v>40.045766590389015</v>
      </c>
      <c r="AE678" s="27">
        <v>42.105263785312047</v>
      </c>
      <c r="AF678" s="27">
        <v>15.76</v>
      </c>
      <c r="AG678" s="27">
        <v>42.03</v>
      </c>
      <c r="AH678" s="25">
        <v>7.9000000000000001E-2</v>
      </c>
      <c r="AI678" s="27">
        <v>22.83</v>
      </c>
      <c r="AJ678" s="27">
        <v>34.22</v>
      </c>
      <c r="AK678" s="27">
        <v>97.62</v>
      </c>
      <c r="AL678" s="27">
        <v>85.71</v>
      </c>
      <c r="AM678" s="29">
        <v>83</v>
      </c>
      <c r="AN678" s="27">
        <v>50</v>
      </c>
      <c r="AO678" s="27">
        <v>451.95</v>
      </c>
      <c r="AP678" s="23">
        <v>111.66</v>
      </c>
    </row>
    <row r="679" spans="1:42" customFormat="1" x14ac:dyDescent="0.25">
      <c r="A679" s="21">
        <v>240</v>
      </c>
      <c r="B679" s="21">
        <v>7340</v>
      </c>
      <c r="C679" s="22" t="s">
        <v>220</v>
      </c>
      <c r="D679" s="22" t="s">
        <v>207</v>
      </c>
      <c r="E679" s="24">
        <v>41477</v>
      </c>
      <c r="F679" s="21">
        <v>2013</v>
      </c>
      <c r="G679" s="22" t="s">
        <v>204</v>
      </c>
      <c r="H679" s="22" t="s">
        <v>41</v>
      </c>
      <c r="I679" s="21">
        <v>3</v>
      </c>
      <c r="J679" s="22" t="s">
        <v>705</v>
      </c>
      <c r="K679" s="22" t="s">
        <v>706</v>
      </c>
      <c r="L679" s="22" t="s">
        <v>691</v>
      </c>
      <c r="M679" s="22" t="s">
        <v>52</v>
      </c>
      <c r="N679" s="22" t="s">
        <v>227</v>
      </c>
      <c r="O679" s="22" t="s">
        <v>654</v>
      </c>
      <c r="P679" s="22" t="s">
        <v>655</v>
      </c>
      <c r="Q679" s="22" t="s">
        <v>61</v>
      </c>
      <c r="R679" s="26">
        <v>46.220906999999997</v>
      </c>
      <c r="S679" s="26">
        <v>-113.029473</v>
      </c>
      <c r="T679" s="22" t="s">
        <v>207</v>
      </c>
      <c r="U679" s="22" t="s">
        <v>44</v>
      </c>
      <c r="V679" s="27">
        <v>74.031350000000003</v>
      </c>
      <c r="W679" s="22" t="s">
        <v>55</v>
      </c>
      <c r="X679" s="21">
        <v>170</v>
      </c>
      <c r="Y679" s="27">
        <v>4.49</v>
      </c>
      <c r="Z679" s="27">
        <v>178</v>
      </c>
      <c r="AA679" s="23">
        <v>2.8820000000000001</v>
      </c>
      <c r="AB679" s="27">
        <v>1.05</v>
      </c>
      <c r="AC679" s="23">
        <v>0.23181818290190262</v>
      </c>
      <c r="AD679" s="27">
        <v>61.797752808988761</v>
      </c>
      <c r="AE679" s="27">
        <v>43.426966399289249</v>
      </c>
      <c r="AF679" s="27">
        <v>8.7799999999999994</v>
      </c>
      <c r="AG679" s="27">
        <v>21.32</v>
      </c>
      <c r="AH679" s="25">
        <v>5.5E-2</v>
      </c>
      <c r="AI679" s="27">
        <v>2.98</v>
      </c>
      <c r="AJ679" s="27">
        <v>11.52</v>
      </c>
      <c r="AK679" s="27">
        <v>100</v>
      </c>
      <c r="AL679" s="27">
        <v>100</v>
      </c>
      <c r="AM679" s="29">
        <v>78</v>
      </c>
      <c r="AN679" s="27">
        <v>61.36</v>
      </c>
      <c r="AO679" s="27">
        <v>359.55</v>
      </c>
      <c r="AP679" s="23">
        <v>75.938000000000002</v>
      </c>
    </row>
    <row r="680" spans="1:42" customFormat="1" x14ac:dyDescent="0.25">
      <c r="A680" s="21">
        <v>240</v>
      </c>
      <c r="B680" s="21">
        <v>10049</v>
      </c>
      <c r="C680" s="22" t="s">
        <v>220</v>
      </c>
      <c r="D680" s="22" t="s">
        <v>207</v>
      </c>
      <c r="E680" s="24">
        <v>43294</v>
      </c>
      <c r="F680" s="21">
        <v>2018</v>
      </c>
      <c r="G680" s="22" t="s">
        <v>204</v>
      </c>
      <c r="H680" s="22" t="s">
        <v>41</v>
      </c>
      <c r="I680" s="21">
        <v>3</v>
      </c>
      <c r="J680" s="22" t="s">
        <v>705</v>
      </c>
      <c r="K680" s="22" t="s">
        <v>706</v>
      </c>
      <c r="L680" s="22" t="s">
        <v>691</v>
      </c>
      <c r="M680" s="22" t="s">
        <v>52</v>
      </c>
      <c r="N680" s="22" t="s">
        <v>227</v>
      </c>
      <c r="O680" s="22" t="s">
        <v>654</v>
      </c>
      <c r="P680" s="22" t="s">
        <v>655</v>
      </c>
      <c r="Q680" s="22" t="s">
        <v>61</v>
      </c>
      <c r="R680" s="26">
        <v>46.220906999999997</v>
      </c>
      <c r="S680" s="26">
        <v>-113.029473</v>
      </c>
      <c r="T680" s="22" t="s">
        <v>207</v>
      </c>
      <c r="U680" s="22" t="s">
        <v>44</v>
      </c>
      <c r="V680" s="27">
        <v>58.851443499371697</v>
      </c>
      <c r="W680" s="22" t="s">
        <v>55</v>
      </c>
      <c r="X680" s="21">
        <v>120</v>
      </c>
      <c r="Y680" s="27">
        <v>4.7300000000000004</v>
      </c>
      <c r="Z680" s="27">
        <v>172.4</v>
      </c>
      <c r="AA680" s="23">
        <v>2.863</v>
      </c>
      <c r="AB680" s="27">
        <v>1.012</v>
      </c>
      <c r="AC680" s="23">
        <v>0.29199999570846558</v>
      </c>
      <c r="AD680" s="27">
        <v>29.002320185614849</v>
      </c>
      <c r="AE680" s="27">
        <v>16.415313473986913</v>
      </c>
      <c r="AF680" s="27">
        <v>9.6199999999999992</v>
      </c>
      <c r="AG680" s="27">
        <v>14.36</v>
      </c>
      <c r="AH680" s="25">
        <v>5.7000000000000002E-2</v>
      </c>
      <c r="AI680" s="27">
        <v>16.79</v>
      </c>
      <c r="AJ680" s="27">
        <v>25.71</v>
      </c>
      <c r="AK680" s="27">
        <v>100</v>
      </c>
      <c r="AL680" s="27">
        <v>97.62</v>
      </c>
      <c r="AM680" s="29">
        <v>82</v>
      </c>
      <c r="AN680" s="27">
        <v>69.05</v>
      </c>
      <c r="AO680" s="27">
        <v>313.23</v>
      </c>
      <c r="AP680" s="23">
        <v>73.28</v>
      </c>
    </row>
    <row r="681" spans="1:42" customFormat="1" x14ac:dyDescent="0.25">
      <c r="A681" s="21">
        <v>241</v>
      </c>
      <c r="B681" s="21">
        <v>304</v>
      </c>
      <c r="C681" s="22" t="s">
        <v>707</v>
      </c>
      <c r="D681" s="22" t="s">
        <v>43</v>
      </c>
      <c r="E681" s="24">
        <v>37851</v>
      </c>
      <c r="F681" s="21">
        <v>2003</v>
      </c>
      <c r="G681" s="22" t="s">
        <v>204</v>
      </c>
      <c r="H681" s="22" t="s">
        <v>41</v>
      </c>
      <c r="I681" s="21">
        <v>3</v>
      </c>
      <c r="J681" s="22" t="s">
        <v>708</v>
      </c>
      <c r="K681" s="22" t="s">
        <v>709</v>
      </c>
      <c r="L681" s="22" t="s">
        <v>691</v>
      </c>
      <c r="M681" s="22" t="s">
        <v>56</v>
      </c>
      <c r="N681" s="22" t="s">
        <v>227</v>
      </c>
      <c r="O681" s="22" t="s">
        <v>654</v>
      </c>
      <c r="P681" s="22" t="s">
        <v>655</v>
      </c>
      <c r="Q681" s="22" t="s">
        <v>61</v>
      </c>
      <c r="R681" s="26">
        <v>46.276094000000001</v>
      </c>
      <c r="S681" s="26">
        <v>-112.912508</v>
      </c>
      <c r="T681" s="22" t="s">
        <v>43</v>
      </c>
      <c r="U681" s="22" t="s">
        <v>55</v>
      </c>
      <c r="V681" s="27">
        <v>51.366835151915801</v>
      </c>
      <c r="W681" s="22" t="s">
        <v>55</v>
      </c>
      <c r="X681" s="21">
        <v>50</v>
      </c>
      <c r="Y681" s="27">
        <v>9.0500000000000007</v>
      </c>
      <c r="Z681" s="27">
        <v>225.5</v>
      </c>
      <c r="AA681" s="23">
        <v>0.217</v>
      </c>
      <c r="AB681" s="27">
        <v>1.659</v>
      </c>
      <c r="AC681" s="23">
        <v>0.5771428729806628</v>
      </c>
      <c r="AD681" s="27">
        <v>31.042128603104214</v>
      </c>
      <c r="AE681" s="27">
        <v>79.911308753781213</v>
      </c>
      <c r="AF681" s="36">
        <v>15.48</v>
      </c>
      <c r="AG681" s="36">
        <v>33.869999999999997</v>
      </c>
      <c r="AH681" s="25">
        <v>3.4000000000000002E-2</v>
      </c>
      <c r="AI681" s="27">
        <v>17.95</v>
      </c>
      <c r="AJ681" s="27">
        <v>23.56</v>
      </c>
      <c r="AK681" s="27">
        <v>95.65</v>
      </c>
      <c r="AL681" s="27">
        <v>86.96</v>
      </c>
      <c r="AM681" s="29">
        <v>81</v>
      </c>
      <c r="AN681" s="27">
        <v>57.14</v>
      </c>
      <c r="AO681" s="27">
        <v>66.52</v>
      </c>
      <c r="AP681" s="23">
        <v>2.7570000000000001</v>
      </c>
    </row>
    <row r="682" spans="1:42" customFormat="1" x14ac:dyDescent="0.25">
      <c r="A682" s="21">
        <v>241</v>
      </c>
      <c r="B682" s="21">
        <v>4150</v>
      </c>
      <c r="C682" s="22" t="s">
        <v>707</v>
      </c>
      <c r="D682" s="22" t="s">
        <v>43</v>
      </c>
      <c r="E682" s="24">
        <v>39653</v>
      </c>
      <c r="F682" s="21">
        <v>2008</v>
      </c>
      <c r="G682" s="22" t="s">
        <v>204</v>
      </c>
      <c r="H682" s="22" t="s">
        <v>41</v>
      </c>
      <c r="I682" s="21">
        <v>3</v>
      </c>
      <c r="J682" s="22" t="s">
        <v>708</v>
      </c>
      <c r="K682" s="22" t="s">
        <v>709</v>
      </c>
      <c r="L682" s="22" t="s">
        <v>691</v>
      </c>
      <c r="M682" s="22" t="s">
        <v>56</v>
      </c>
      <c r="N682" s="22" t="s">
        <v>227</v>
      </c>
      <c r="O682" s="22" t="s">
        <v>654</v>
      </c>
      <c r="P682" s="22" t="s">
        <v>655</v>
      </c>
      <c r="Q682" s="22" t="s">
        <v>61</v>
      </c>
      <c r="R682" s="26">
        <v>46.276094000000001</v>
      </c>
      <c r="S682" s="26">
        <v>-112.912508</v>
      </c>
      <c r="T682" s="22" t="s">
        <v>43</v>
      </c>
      <c r="U682" s="22" t="s">
        <v>44</v>
      </c>
      <c r="V682" s="27">
        <v>57.691960000000002</v>
      </c>
      <c r="W682" s="22" t="s">
        <v>55</v>
      </c>
      <c r="X682" s="21">
        <v>40</v>
      </c>
      <c r="Y682" s="27">
        <v>9.2899999999999991</v>
      </c>
      <c r="Z682" s="27">
        <v>220.3</v>
      </c>
      <c r="AA682" s="23">
        <v>0.40400000000000003</v>
      </c>
      <c r="AB682" s="27">
        <v>1.44</v>
      </c>
      <c r="AC682" s="23">
        <v>0.78750002384185791</v>
      </c>
      <c r="AD682" s="27">
        <v>18.157058556513842</v>
      </c>
      <c r="AE682" s="27">
        <v>81.933726736268724</v>
      </c>
      <c r="AF682" s="27">
        <v>13.53</v>
      </c>
      <c r="AG682" s="27">
        <v>21.96</v>
      </c>
      <c r="AH682" s="25">
        <v>2.8000000000000001E-2</v>
      </c>
      <c r="AI682" s="27">
        <v>1.42</v>
      </c>
      <c r="AJ682" s="27">
        <v>2.89</v>
      </c>
      <c r="AK682" s="27">
        <v>90.7</v>
      </c>
      <c r="AL682" s="27">
        <v>46.51</v>
      </c>
      <c r="AM682" s="29">
        <v>95</v>
      </c>
      <c r="AN682" s="27">
        <v>33.33</v>
      </c>
      <c r="AO682" s="27">
        <v>22.7</v>
      </c>
      <c r="AP682" s="23">
        <v>3.7770000000000001</v>
      </c>
    </row>
    <row r="683" spans="1:42" customFormat="1" x14ac:dyDescent="0.25">
      <c r="A683" s="21">
        <v>241</v>
      </c>
      <c r="B683" s="21">
        <v>7341</v>
      </c>
      <c r="C683" s="22" t="s">
        <v>707</v>
      </c>
      <c r="D683" s="22" t="s">
        <v>43</v>
      </c>
      <c r="E683" s="24">
        <v>41477</v>
      </c>
      <c r="F683" s="21">
        <v>2013</v>
      </c>
      <c r="G683" s="22" t="s">
        <v>204</v>
      </c>
      <c r="H683" s="22" t="s">
        <v>41</v>
      </c>
      <c r="I683" s="21">
        <v>3</v>
      </c>
      <c r="J683" s="22" t="s">
        <v>708</v>
      </c>
      <c r="K683" s="22" t="s">
        <v>709</v>
      </c>
      <c r="L683" s="22" t="s">
        <v>691</v>
      </c>
      <c r="M683" s="22" t="s">
        <v>56</v>
      </c>
      <c r="N683" s="22" t="s">
        <v>227</v>
      </c>
      <c r="O683" s="22" t="s">
        <v>654</v>
      </c>
      <c r="P683" s="22" t="s">
        <v>655</v>
      </c>
      <c r="Q683" s="22" t="s">
        <v>61</v>
      </c>
      <c r="R683" s="26">
        <v>46.276094000000001</v>
      </c>
      <c r="S683" s="26">
        <v>-112.912508</v>
      </c>
      <c r="T683" s="22" t="s">
        <v>43</v>
      </c>
      <c r="U683" s="22" t="s">
        <v>44</v>
      </c>
      <c r="V683" s="27">
        <v>35.464489999999998</v>
      </c>
      <c r="W683" s="22" t="s">
        <v>55</v>
      </c>
      <c r="X683" s="21">
        <v>80</v>
      </c>
      <c r="Y683" s="27">
        <v>9.33</v>
      </c>
      <c r="Z683" s="27">
        <v>211.2</v>
      </c>
      <c r="AA683" s="23">
        <v>0.45500000000000002</v>
      </c>
      <c r="AB683" s="27">
        <v>1.4570000000000001</v>
      </c>
      <c r="AC683" s="23">
        <v>0.76600000858306883</v>
      </c>
      <c r="AD683" s="27">
        <v>23.674242424242426</v>
      </c>
      <c r="AE683" s="27">
        <v>61.45833342364341</v>
      </c>
      <c r="AF683" s="27">
        <v>13.07</v>
      </c>
      <c r="AG683" s="27">
        <v>19.36</v>
      </c>
      <c r="AH683" s="25">
        <v>2.7E-2</v>
      </c>
      <c r="AI683" s="36">
        <v>8.24</v>
      </c>
      <c r="AJ683" s="36">
        <v>21.04</v>
      </c>
      <c r="AK683" s="27">
        <v>100</v>
      </c>
      <c r="AL683" s="27">
        <v>90.48</v>
      </c>
      <c r="AM683" s="29">
        <v>94</v>
      </c>
      <c r="AN683" s="27">
        <v>45.24</v>
      </c>
      <c r="AO683" s="27">
        <v>18.940000000000001</v>
      </c>
      <c r="AP683" s="23">
        <v>5.9020000000000001</v>
      </c>
    </row>
    <row r="684" spans="1:42" customFormat="1" x14ac:dyDescent="0.25">
      <c r="A684" s="21">
        <v>241</v>
      </c>
      <c r="B684" s="21">
        <v>10050</v>
      </c>
      <c r="C684" s="22" t="s">
        <v>707</v>
      </c>
      <c r="D684" s="22" t="s">
        <v>43</v>
      </c>
      <c r="E684" s="24">
        <v>43306</v>
      </c>
      <c r="F684" s="21">
        <v>2018</v>
      </c>
      <c r="G684" s="22" t="s">
        <v>204</v>
      </c>
      <c r="H684" s="22" t="s">
        <v>41</v>
      </c>
      <c r="I684" s="21">
        <v>3</v>
      </c>
      <c r="J684" s="22" t="s">
        <v>708</v>
      </c>
      <c r="K684" s="22" t="s">
        <v>709</v>
      </c>
      <c r="L684" s="22" t="s">
        <v>691</v>
      </c>
      <c r="M684" s="22" t="s">
        <v>56</v>
      </c>
      <c r="N684" s="22" t="s">
        <v>227</v>
      </c>
      <c r="O684" s="22" t="s">
        <v>654</v>
      </c>
      <c r="P684" s="22" t="s">
        <v>655</v>
      </c>
      <c r="Q684" s="22" t="s">
        <v>61</v>
      </c>
      <c r="R684" s="26">
        <v>46.276094000000001</v>
      </c>
      <c r="S684" s="26">
        <v>-112.912508</v>
      </c>
      <c r="T684" s="22" t="s">
        <v>43</v>
      </c>
      <c r="U684" s="22" t="s">
        <v>44</v>
      </c>
      <c r="V684" s="27">
        <v>61.560000758586902</v>
      </c>
      <c r="W684" s="22" t="s">
        <v>55</v>
      </c>
      <c r="X684" s="21">
        <v>60</v>
      </c>
      <c r="Y684" s="27">
        <v>9.7799999999999994</v>
      </c>
      <c r="Z684" s="27">
        <v>224.7</v>
      </c>
      <c r="AA684" s="23">
        <v>0.39400000000000002</v>
      </c>
      <c r="AB684" s="27">
        <v>1.653</v>
      </c>
      <c r="AC684" s="23">
        <v>1.3950000405311584</v>
      </c>
      <c r="AD684" s="27">
        <v>8.9007565643079651</v>
      </c>
      <c r="AE684" s="27">
        <v>91.188251680408953</v>
      </c>
      <c r="AF684" s="27">
        <v>11.96</v>
      </c>
      <c r="AG684" s="27">
        <v>16.170000000000002</v>
      </c>
      <c r="AH684" s="25">
        <v>4.0500000000000001E-2</v>
      </c>
      <c r="AI684" s="27">
        <v>0</v>
      </c>
      <c r="AJ684" s="27">
        <v>11.67</v>
      </c>
      <c r="AK684" s="27">
        <v>97.73</v>
      </c>
      <c r="AL684" s="27">
        <v>84.09</v>
      </c>
      <c r="AM684" s="29">
        <v>103</v>
      </c>
      <c r="AN684" s="27">
        <v>27.27</v>
      </c>
      <c r="AO684" s="27">
        <v>48.95</v>
      </c>
      <c r="AP684" s="23">
        <v>10.178000000000001</v>
      </c>
    </row>
    <row r="685" spans="1:42" customFormat="1" x14ac:dyDescent="0.25">
      <c r="A685" s="21">
        <v>242</v>
      </c>
      <c r="B685" s="21">
        <v>305</v>
      </c>
      <c r="C685" s="22" t="s">
        <v>710</v>
      </c>
      <c r="D685" s="22" t="s">
        <v>43</v>
      </c>
      <c r="E685" s="24">
        <v>37852</v>
      </c>
      <c r="F685" s="21">
        <v>2003</v>
      </c>
      <c r="G685" s="22" t="s">
        <v>204</v>
      </c>
      <c r="H685" s="22" t="s">
        <v>41</v>
      </c>
      <c r="I685" s="21">
        <v>3</v>
      </c>
      <c r="J685" s="22" t="s">
        <v>711</v>
      </c>
      <c r="K685" s="22" t="s">
        <v>712</v>
      </c>
      <c r="L685" s="22" t="s">
        <v>691</v>
      </c>
      <c r="M685" s="22" t="s">
        <v>66</v>
      </c>
      <c r="N685" s="22" t="s">
        <v>227</v>
      </c>
      <c r="O685" s="22" t="s">
        <v>654</v>
      </c>
      <c r="P685" s="22" t="s">
        <v>655</v>
      </c>
      <c r="Q685" s="22" t="s">
        <v>61</v>
      </c>
      <c r="R685" s="26">
        <v>46.310018999999997</v>
      </c>
      <c r="S685" s="26">
        <v>-112.93903299999999</v>
      </c>
      <c r="T685" s="22" t="s">
        <v>43</v>
      </c>
      <c r="U685" s="22" t="s">
        <v>55</v>
      </c>
      <c r="V685" s="27">
        <v>45.650222233300099</v>
      </c>
      <c r="W685" s="22" t="s">
        <v>55</v>
      </c>
      <c r="X685" s="21">
        <v>20</v>
      </c>
      <c r="Y685" s="27">
        <v>6.35</v>
      </c>
      <c r="Z685" s="27">
        <v>210</v>
      </c>
      <c r="AA685" s="23">
        <v>0.19500000000000001</v>
      </c>
      <c r="AB685" s="27">
        <v>1.9830000000000001</v>
      </c>
      <c r="AC685" s="23">
        <v>0.57181818647818128</v>
      </c>
      <c r="AD685" s="27">
        <v>52.38095238095238</v>
      </c>
      <c r="AE685" s="27">
        <v>93.714286486307785</v>
      </c>
      <c r="AF685" s="36">
        <v>17.420000000000002</v>
      </c>
      <c r="AG685" s="36">
        <v>51.07</v>
      </c>
      <c r="AH685" s="25">
        <v>7.0000000000000001E-3</v>
      </c>
      <c r="AI685" s="27">
        <v>23</v>
      </c>
      <c r="AJ685" s="27">
        <v>38.33</v>
      </c>
      <c r="AK685" s="27">
        <v>88.89</v>
      </c>
      <c r="AL685" s="27">
        <v>77.78</v>
      </c>
      <c r="AM685" s="29">
        <v>112</v>
      </c>
      <c r="AN685" s="27">
        <v>24.53</v>
      </c>
      <c r="AO685" s="27">
        <v>109.52</v>
      </c>
      <c r="AP685" s="23">
        <v>7.8070000000000004</v>
      </c>
    </row>
    <row r="686" spans="1:42" customFormat="1" x14ac:dyDescent="0.25">
      <c r="A686" s="21">
        <v>242</v>
      </c>
      <c r="B686" s="21">
        <v>4151</v>
      </c>
      <c r="C686" s="22" t="s">
        <v>710</v>
      </c>
      <c r="D686" s="22" t="s">
        <v>43</v>
      </c>
      <c r="E686" s="24">
        <v>39641</v>
      </c>
      <c r="F686" s="21">
        <v>2008</v>
      </c>
      <c r="G686" s="22" t="s">
        <v>204</v>
      </c>
      <c r="H686" s="22" t="s">
        <v>41</v>
      </c>
      <c r="I686" s="21">
        <v>3</v>
      </c>
      <c r="J686" s="22" t="s">
        <v>711</v>
      </c>
      <c r="K686" s="22" t="s">
        <v>712</v>
      </c>
      <c r="L686" s="22" t="s">
        <v>691</v>
      </c>
      <c r="M686" s="22" t="s">
        <v>66</v>
      </c>
      <c r="N686" s="22" t="s">
        <v>227</v>
      </c>
      <c r="O686" s="22" t="s">
        <v>654</v>
      </c>
      <c r="P686" s="22" t="s">
        <v>655</v>
      </c>
      <c r="Q686" s="22" t="s">
        <v>61</v>
      </c>
      <c r="R686" s="26">
        <v>46.310018999999997</v>
      </c>
      <c r="S686" s="26">
        <v>-112.93903299999999</v>
      </c>
      <c r="T686" s="22" t="s">
        <v>43</v>
      </c>
      <c r="U686" s="22" t="s">
        <v>44</v>
      </c>
      <c r="V686" s="27">
        <v>38.746369999999999</v>
      </c>
      <c r="W686" s="22" t="s">
        <v>55</v>
      </c>
      <c r="X686" s="21">
        <v>10</v>
      </c>
      <c r="Y686" s="27">
        <v>8.0500000000000007</v>
      </c>
      <c r="Z686" s="27">
        <v>193.9</v>
      </c>
      <c r="AA686" s="23">
        <v>0.19600000000000001</v>
      </c>
      <c r="AB686" s="27">
        <v>1.847</v>
      </c>
      <c r="AC686" s="23">
        <v>0.79777779844072128</v>
      </c>
      <c r="AD686" s="27">
        <v>46.415678184631247</v>
      </c>
      <c r="AE686" s="27">
        <v>92.057762224690208</v>
      </c>
      <c r="AF686" s="27">
        <v>20.71</v>
      </c>
      <c r="AG686" s="27">
        <v>20.11</v>
      </c>
      <c r="AH686" s="25">
        <v>2E-3</v>
      </c>
      <c r="AI686" s="27">
        <v>19.100000000000001</v>
      </c>
      <c r="AJ686" s="27">
        <v>63.92</v>
      </c>
      <c r="AK686" s="27">
        <v>97.92</v>
      </c>
      <c r="AL686" s="27">
        <v>85.42</v>
      </c>
      <c r="AM686" s="29">
        <v>95</v>
      </c>
      <c r="AN686" s="27">
        <v>43.75</v>
      </c>
      <c r="AO686" s="27">
        <v>92.83</v>
      </c>
      <c r="AP686" s="23">
        <v>6.6920000000000002</v>
      </c>
    </row>
    <row r="687" spans="1:42" customFormat="1" x14ac:dyDescent="0.25">
      <c r="A687" s="21">
        <v>242</v>
      </c>
      <c r="B687" s="21">
        <v>10051</v>
      </c>
      <c r="C687" s="22" t="s">
        <v>710</v>
      </c>
      <c r="D687" s="22" t="s">
        <v>43</v>
      </c>
      <c r="E687" s="24">
        <v>43293</v>
      </c>
      <c r="F687" s="21">
        <v>2018</v>
      </c>
      <c r="G687" s="22" t="s">
        <v>204</v>
      </c>
      <c r="H687" s="22" t="s">
        <v>41</v>
      </c>
      <c r="I687" s="21">
        <v>3</v>
      </c>
      <c r="J687" s="22" t="s">
        <v>711</v>
      </c>
      <c r="K687" s="22" t="s">
        <v>712</v>
      </c>
      <c r="L687" s="22" t="s">
        <v>691</v>
      </c>
      <c r="M687" s="22" t="s">
        <v>66</v>
      </c>
      <c r="N687" s="22" t="s">
        <v>227</v>
      </c>
      <c r="O687" s="22" t="s">
        <v>654</v>
      </c>
      <c r="P687" s="22" t="s">
        <v>655</v>
      </c>
      <c r="Q687" s="22" t="s">
        <v>61</v>
      </c>
      <c r="R687" s="26">
        <v>46.310018999999997</v>
      </c>
      <c r="S687" s="26">
        <v>-112.93903299999999</v>
      </c>
      <c r="T687" s="22" t="s">
        <v>43</v>
      </c>
      <c r="U687" s="22" t="s">
        <v>44</v>
      </c>
      <c r="V687" s="27">
        <v>42.627629105465601</v>
      </c>
      <c r="W687" s="22" t="s">
        <v>55</v>
      </c>
      <c r="X687" s="21">
        <v>10</v>
      </c>
      <c r="Y687" s="27">
        <v>5.43</v>
      </c>
      <c r="Z687" s="27">
        <v>191.8</v>
      </c>
      <c r="AA687" s="23">
        <v>0.19600000000000001</v>
      </c>
      <c r="AB687" s="27">
        <v>1.76</v>
      </c>
      <c r="AC687" s="23">
        <v>1.3266666531562805</v>
      </c>
      <c r="AD687" s="27">
        <v>15.641293013555785</v>
      </c>
      <c r="AE687" s="27">
        <v>85.088634391522135</v>
      </c>
      <c r="AF687" s="27">
        <v>8.26</v>
      </c>
      <c r="AG687" s="27">
        <v>9.1</v>
      </c>
      <c r="AH687" s="25">
        <v>4.0000000000000001E-3</v>
      </c>
      <c r="AI687" s="27">
        <v>39.85</v>
      </c>
      <c r="AJ687" s="27">
        <v>74.12</v>
      </c>
      <c r="AK687" s="27">
        <v>97.83</v>
      </c>
      <c r="AL687" s="27">
        <v>93.48</v>
      </c>
      <c r="AM687" s="29">
        <v>83</v>
      </c>
      <c r="AN687" s="27">
        <v>58.7</v>
      </c>
      <c r="AO687" s="27">
        <v>151.19999999999999</v>
      </c>
      <c r="AP687" s="23">
        <v>10.103</v>
      </c>
    </row>
    <row r="688" spans="1:42" customFormat="1" x14ac:dyDescent="0.25">
      <c r="A688" s="21">
        <v>243</v>
      </c>
      <c r="B688" s="21">
        <v>307</v>
      </c>
      <c r="C688" s="22" t="s">
        <v>713</v>
      </c>
      <c r="D688" s="22" t="s">
        <v>43</v>
      </c>
      <c r="E688" s="24">
        <v>38155</v>
      </c>
      <c r="F688" s="21">
        <v>2004</v>
      </c>
      <c r="G688" s="22" t="s">
        <v>204</v>
      </c>
      <c r="H688" s="22" t="s">
        <v>41</v>
      </c>
      <c r="I688" s="21">
        <v>4</v>
      </c>
      <c r="J688" s="22" t="s">
        <v>714</v>
      </c>
      <c r="K688" s="22" t="s">
        <v>715</v>
      </c>
      <c r="L688" s="22" t="s">
        <v>716</v>
      </c>
      <c r="M688" s="22" t="s">
        <v>42</v>
      </c>
      <c r="N688" s="22" t="s">
        <v>227</v>
      </c>
      <c r="O688" s="22" t="s">
        <v>654</v>
      </c>
      <c r="P688" s="22" t="s">
        <v>655</v>
      </c>
      <c r="Q688" s="22" t="s">
        <v>61</v>
      </c>
      <c r="R688" s="26">
        <v>46.381970000000003</v>
      </c>
      <c r="S688" s="26">
        <v>-113.551953</v>
      </c>
      <c r="T688" s="22" t="s">
        <v>43</v>
      </c>
      <c r="U688" s="22" t="s">
        <v>55</v>
      </c>
      <c r="V688" s="27">
        <v>2.8775711129412902</v>
      </c>
      <c r="W688" s="22" t="s">
        <v>55</v>
      </c>
      <c r="X688" s="21">
        <v>60</v>
      </c>
      <c r="Y688" s="27">
        <v>1.3</v>
      </c>
      <c r="Z688" s="27">
        <v>168</v>
      </c>
      <c r="AA688" s="23">
        <v>0.86299999999999999</v>
      </c>
      <c r="AB688" s="27">
        <v>1.375</v>
      </c>
      <c r="AC688" s="23">
        <v>0.28695652277573297</v>
      </c>
      <c r="AD688" s="27">
        <v>136.90476190476193</v>
      </c>
      <c r="AE688" s="27">
        <v>67.797619246301196</v>
      </c>
      <c r="AF688" s="35"/>
      <c r="AG688" s="35"/>
      <c r="AH688" s="25">
        <v>2E-3</v>
      </c>
      <c r="AI688" s="27">
        <v>93.75</v>
      </c>
      <c r="AJ688" s="27">
        <v>99.61</v>
      </c>
      <c r="AK688" s="27">
        <v>97.62</v>
      </c>
      <c r="AL688" s="27">
        <v>85.71</v>
      </c>
      <c r="AM688" s="29">
        <v>105</v>
      </c>
      <c r="AN688" s="27">
        <v>23.81</v>
      </c>
      <c r="AO688" s="27">
        <v>59.52</v>
      </c>
      <c r="AP688" s="23">
        <v>9.1199999999999992</v>
      </c>
    </row>
    <row r="689" spans="1:42" customFormat="1" x14ac:dyDescent="0.25">
      <c r="A689" s="21">
        <v>243</v>
      </c>
      <c r="B689" s="21">
        <v>4850</v>
      </c>
      <c r="C689" s="22" t="s">
        <v>713</v>
      </c>
      <c r="D689" s="22" t="s">
        <v>43</v>
      </c>
      <c r="E689" s="24">
        <v>39976</v>
      </c>
      <c r="F689" s="21">
        <v>2009</v>
      </c>
      <c r="G689" s="22" t="s">
        <v>204</v>
      </c>
      <c r="H689" s="22" t="s">
        <v>41</v>
      </c>
      <c r="I689" s="21">
        <v>4</v>
      </c>
      <c r="J689" s="22" t="s">
        <v>714</v>
      </c>
      <c r="K689" s="22" t="s">
        <v>715</v>
      </c>
      <c r="L689" s="22" t="s">
        <v>716</v>
      </c>
      <c r="M689" s="22" t="s">
        <v>42</v>
      </c>
      <c r="N689" s="22" t="s">
        <v>227</v>
      </c>
      <c r="O689" s="22" t="s">
        <v>654</v>
      </c>
      <c r="P689" s="22" t="s">
        <v>655</v>
      </c>
      <c r="Q689" s="22" t="s">
        <v>61</v>
      </c>
      <c r="R689" s="26">
        <v>46.381970000000003</v>
      </c>
      <c r="S689" s="26">
        <v>-113.551953</v>
      </c>
      <c r="T689" s="22" t="s">
        <v>43</v>
      </c>
      <c r="U689" s="22" t="s">
        <v>44</v>
      </c>
      <c r="V689" s="27">
        <v>14.780390000000001</v>
      </c>
      <c r="W689" s="22" t="s">
        <v>55</v>
      </c>
      <c r="X689" s="21">
        <v>40</v>
      </c>
      <c r="Y689" s="27">
        <v>1.17</v>
      </c>
      <c r="Z689" s="27">
        <v>161.80000000000001</v>
      </c>
      <c r="AA689" s="23">
        <v>1.607</v>
      </c>
      <c r="AB689" s="27">
        <v>1.484</v>
      </c>
      <c r="AC689" s="23">
        <v>0.26999999777130457</v>
      </c>
      <c r="AD689" s="27">
        <v>142.15080346106305</v>
      </c>
      <c r="AE689" s="27">
        <v>44.313967448966608</v>
      </c>
      <c r="AF689" s="36">
        <v>3.85</v>
      </c>
      <c r="AG689" s="36">
        <v>2.95</v>
      </c>
      <c r="AH689" s="25">
        <v>2E-3</v>
      </c>
      <c r="AI689" s="27">
        <v>94.12</v>
      </c>
      <c r="AJ689" s="27">
        <v>94.12</v>
      </c>
      <c r="AK689" s="27">
        <v>80</v>
      </c>
      <c r="AL689" s="35"/>
      <c r="AM689" s="29">
        <v>82</v>
      </c>
      <c r="AN689" s="27">
        <v>45</v>
      </c>
      <c r="AO689" s="27">
        <v>61.8</v>
      </c>
      <c r="AP689" s="23">
        <v>17.556000000000001</v>
      </c>
    </row>
    <row r="690" spans="1:42" customFormat="1" x14ac:dyDescent="0.25">
      <c r="A690" s="21">
        <v>243</v>
      </c>
      <c r="B690" s="21">
        <v>7917</v>
      </c>
      <c r="C690" s="22" t="s">
        <v>713</v>
      </c>
      <c r="D690" s="22" t="s">
        <v>43</v>
      </c>
      <c r="E690" s="24">
        <v>41839</v>
      </c>
      <c r="F690" s="21">
        <v>2014</v>
      </c>
      <c r="G690" s="22" t="s">
        <v>204</v>
      </c>
      <c r="H690" s="22" t="s">
        <v>41</v>
      </c>
      <c r="I690" s="21">
        <v>4</v>
      </c>
      <c r="J690" s="22" t="s">
        <v>714</v>
      </c>
      <c r="K690" s="22" t="s">
        <v>715</v>
      </c>
      <c r="L690" s="22" t="s">
        <v>716</v>
      </c>
      <c r="M690" s="22" t="s">
        <v>42</v>
      </c>
      <c r="N690" s="22" t="s">
        <v>227</v>
      </c>
      <c r="O690" s="22" t="s">
        <v>654</v>
      </c>
      <c r="P690" s="22" t="s">
        <v>655</v>
      </c>
      <c r="Q690" s="22" t="s">
        <v>61</v>
      </c>
      <c r="R690" s="26">
        <v>46.381970000000003</v>
      </c>
      <c r="S690" s="26">
        <v>-113.551953</v>
      </c>
      <c r="T690" s="22" t="s">
        <v>43</v>
      </c>
      <c r="U690" s="22" t="s">
        <v>44</v>
      </c>
      <c r="V690" s="27">
        <v>18.52647</v>
      </c>
      <c r="W690" s="22" t="s">
        <v>55</v>
      </c>
      <c r="X690" s="21">
        <v>70</v>
      </c>
      <c r="Y690" s="27">
        <v>1.27</v>
      </c>
      <c r="Z690" s="27">
        <v>155.6</v>
      </c>
      <c r="AA690" s="23">
        <v>1.7030000000000001</v>
      </c>
      <c r="AB690" s="27">
        <v>1.26</v>
      </c>
      <c r="AC690" s="23">
        <v>0.22172413869150753</v>
      </c>
      <c r="AD690" s="27">
        <v>186.37532133676095</v>
      </c>
      <c r="AE690" s="27">
        <v>56.619537213774151</v>
      </c>
      <c r="AF690" s="27">
        <v>3.01</v>
      </c>
      <c r="AG690" s="27">
        <v>4.24</v>
      </c>
      <c r="AH690" s="25">
        <v>2E-3</v>
      </c>
      <c r="AI690" s="27">
        <v>80.73</v>
      </c>
      <c r="AJ690" s="27">
        <v>82.27</v>
      </c>
      <c r="AK690" s="27">
        <v>97.37</v>
      </c>
      <c r="AL690" s="27">
        <v>97.37</v>
      </c>
      <c r="AM690" s="29">
        <v>77</v>
      </c>
      <c r="AN690" s="27">
        <v>57.89</v>
      </c>
      <c r="AO690" s="27">
        <v>51.41</v>
      </c>
      <c r="AP690" s="23">
        <v>33.174999999999997</v>
      </c>
    </row>
    <row r="691" spans="1:42" customFormat="1" x14ac:dyDescent="0.25">
      <c r="A691" s="21">
        <v>243</v>
      </c>
      <c r="B691" s="21">
        <v>10574</v>
      </c>
      <c r="C691" s="22" t="s">
        <v>713</v>
      </c>
      <c r="D691" s="22" t="s">
        <v>43</v>
      </c>
      <c r="E691" s="24">
        <v>43644</v>
      </c>
      <c r="F691" s="21">
        <v>2019</v>
      </c>
      <c r="G691" s="22" t="s">
        <v>204</v>
      </c>
      <c r="H691" s="22" t="s">
        <v>41</v>
      </c>
      <c r="I691" s="21">
        <v>4</v>
      </c>
      <c r="J691" s="22" t="s">
        <v>714</v>
      </c>
      <c r="K691" s="22" t="s">
        <v>715</v>
      </c>
      <c r="L691" s="22" t="s">
        <v>716</v>
      </c>
      <c r="M691" s="22" t="s">
        <v>42</v>
      </c>
      <c r="N691" s="22" t="s">
        <v>227</v>
      </c>
      <c r="O691" s="22" t="s">
        <v>654</v>
      </c>
      <c r="P691" s="22" t="s">
        <v>655</v>
      </c>
      <c r="Q691" s="22" t="s">
        <v>61</v>
      </c>
      <c r="R691" s="26">
        <v>46.381970000000003</v>
      </c>
      <c r="S691" s="26">
        <v>-113.551953</v>
      </c>
      <c r="T691" s="22" t="s">
        <v>43</v>
      </c>
      <c r="U691" s="22" t="s">
        <v>44</v>
      </c>
      <c r="V691" s="27">
        <v>16.6498565453014</v>
      </c>
      <c r="W691" s="22" t="s">
        <v>55</v>
      </c>
      <c r="X691" s="21">
        <v>70</v>
      </c>
      <c r="Y691" s="27">
        <v>1.1100000000000001</v>
      </c>
      <c r="Z691" s="27">
        <v>158</v>
      </c>
      <c r="AA691" s="23">
        <v>1</v>
      </c>
      <c r="AB691" s="27">
        <v>1.2709999999999999</v>
      </c>
      <c r="AC691" s="23">
        <v>0.3654545410112901</v>
      </c>
      <c r="AD691" s="27">
        <v>69.620253164556956</v>
      </c>
      <c r="AE691" s="27">
        <v>49.68354505828664</v>
      </c>
      <c r="AF691" s="27">
        <v>3.23</v>
      </c>
      <c r="AG691" s="27">
        <v>2.12</v>
      </c>
      <c r="AH691" s="25">
        <v>2E-3</v>
      </c>
      <c r="AI691" s="27">
        <v>100</v>
      </c>
      <c r="AJ691" s="27">
        <v>100</v>
      </c>
      <c r="AK691" s="27">
        <v>100</v>
      </c>
      <c r="AL691" s="27">
        <v>91.89</v>
      </c>
      <c r="AM691" s="29">
        <v>63</v>
      </c>
      <c r="AN691" s="27">
        <v>89.19</v>
      </c>
      <c r="AO691" s="27">
        <v>18.989999999999998</v>
      </c>
      <c r="AP691" s="23">
        <v>6.48</v>
      </c>
    </row>
    <row r="692" spans="1:42" customFormat="1" x14ac:dyDescent="0.25">
      <c r="A692" s="21">
        <v>244</v>
      </c>
      <c r="B692" s="21">
        <v>308</v>
      </c>
      <c r="C692" s="22" t="s">
        <v>713</v>
      </c>
      <c r="D692" s="22" t="s">
        <v>43</v>
      </c>
      <c r="E692" s="24">
        <v>38169</v>
      </c>
      <c r="F692" s="21">
        <v>2004</v>
      </c>
      <c r="G692" s="22" t="s">
        <v>204</v>
      </c>
      <c r="H692" s="22" t="s">
        <v>205</v>
      </c>
      <c r="I692" s="21">
        <v>4</v>
      </c>
      <c r="J692" s="22" t="s">
        <v>714</v>
      </c>
      <c r="K692" s="22" t="s">
        <v>717</v>
      </c>
      <c r="L692" s="22" t="s">
        <v>716</v>
      </c>
      <c r="M692" s="22" t="s">
        <v>42</v>
      </c>
      <c r="N692" s="22" t="s">
        <v>227</v>
      </c>
      <c r="O692" s="22" t="s">
        <v>654</v>
      </c>
      <c r="P692" s="22" t="s">
        <v>655</v>
      </c>
      <c r="Q692" s="22" t="s">
        <v>61</v>
      </c>
      <c r="R692" s="26">
        <v>46.383178999999998</v>
      </c>
      <c r="S692" s="26">
        <v>-113.555065</v>
      </c>
      <c r="T692" s="22" t="s">
        <v>43</v>
      </c>
      <c r="U692" s="22" t="s">
        <v>55</v>
      </c>
      <c r="V692" s="27"/>
      <c r="W692" s="22" t="s">
        <v>55</v>
      </c>
      <c r="X692" s="33"/>
      <c r="Y692" s="27">
        <v>2.62</v>
      </c>
      <c r="Z692" s="27">
        <v>123</v>
      </c>
      <c r="AA692" s="23">
        <v>1.008</v>
      </c>
      <c r="AB692" s="27">
        <v>1.5669999999999999</v>
      </c>
      <c r="AC692" s="37"/>
      <c r="AD692" s="35"/>
      <c r="AE692" s="35"/>
      <c r="AF692" s="35"/>
      <c r="AG692" s="35"/>
      <c r="AH692" s="39"/>
      <c r="AI692" s="35"/>
      <c r="AJ692" s="35"/>
      <c r="AK692" s="27">
        <v>100</v>
      </c>
      <c r="AL692" s="27">
        <v>100</v>
      </c>
      <c r="AM692" s="29">
        <v>143</v>
      </c>
      <c r="AN692" s="27">
        <v>16.670000000000002</v>
      </c>
      <c r="AO692" s="35"/>
      <c r="AP692" s="37"/>
    </row>
    <row r="693" spans="1:42" customFormat="1" x14ac:dyDescent="0.25">
      <c r="A693" s="21">
        <v>244</v>
      </c>
      <c r="B693" s="21">
        <v>4851</v>
      </c>
      <c r="C693" s="22" t="s">
        <v>713</v>
      </c>
      <c r="D693" s="22" t="s">
        <v>43</v>
      </c>
      <c r="E693" s="24">
        <v>39977</v>
      </c>
      <c r="F693" s="21">
        <v>2009</v>
      </c>
      <c r="G693" s="22" t="s">
        <v>204</v>
      </c>
      <c r="H693" s="22" t="s">
        <v>205</v>
      </c>
      <c r="I693" s="21">
        <v>4</v>
      </c>
      <c r="J693" s="22" t="s">
        <v>714</v>
      </c>
      <c r="K693" s="22" t="s">
        <v>717</v>
      </c>
      <c r="L693" s="22" t="s">
        <v>716</v>
      </c>
      <c r="M693" s="22" t="s">
        <v>42</v>
      </c>
      <c r="N693" s="22" t="s">
        <v>227</v>
      </c>
      <c r="O693" s="22" t="s">
        <v>654</v>
      </c>
      <c r="P693" s="22" t="s">
        <v>655</v>
      </c>
      <c r="Q693" s="22" t="s">
        <v>61</v>
      </c>
      <c r="R693" s="26">
        <v>46.383178999999998</v>
      </c>
      <c r="S693" s="26">
        <v>-113.555065</v>
      </c>
      <c r="T693" s="22" t="s">
        <v>43</v>
      </c>
      <c r="U693" s="22" t="s">
        <v>44</v>
      </c>
      <c r="V693" s="27"/>
      <c r="W693" s="22" t="s">
        <v>55</v>
      </c>
      <c r="X693" s="33"/>
      <c r="Y693" s="27">
        <v>1.81</v>
      </c>
      <c r="Z693" s="27">
        <v>115.5</v>
      </c>
      <c r="AA693" s="23">
        <v>1.117</v>
      </c>
      <c r="AB693" s="27">
        <v>1.446</v>
      </c>
      <c r="AC693" s="23">
        <v>0.20785714047295706</v>
      </c>
      <c r="AD693" s="27">
        <v>121.21212121212122</v>
      </c>
      <c r="AE693" s="27">
        <v>31.861471716975753</v>
      </c>
      <c r="AF693" s="27">
        <v>4.1900000000000004</v>
      </c>
      <c r="AG693" s="27">
        <v>6.64</v>
      </c>
      <c r="AH693" s="39"/>
      <c r="AI693" s="35"/>
      <c r="AJ693" s="35"/>
      <c r="AK693" s="27">
        <v>94.74</v>
      </c>
      <c r="AL693" s="35"/>
      <c r="AM693" s="29">
        <v>109</v>
      </c>
      <c r="AN693" s="27">
        <v>15.79</v>
      </c>
      <c r="AO693" s="35"/>
      <c r="AP693" s="37"/>
    </row>
    <row r="694" spans="1:42" customFormat="1" x14ac:dyDescent="0.25">
      <c r="A694" s="21">
        <v>244</v>
      </c>
      <c r="B694" s="21">
        <v>7918</v>
      </c>
      <c r="C694" s="22" t="s">
        <v>713</v>
      </c>
      <c r="D694" s="22" t="s">
        <v>43</v>
      </c>
      <c r="E694" s="24">
        <v>41838</v>
      </c>
      <c r="F694" s="21">
        <v>2014</v>
      </c>
      <c r="G694" s="22" t="s">
        <v>204</v>
      </c>
      <c r="H694" s="22" t="s">
        <v>205</v>
      </c>
      <c r="I694" s="21">
        <v>4</v>
      </c>
      <c r="J694" s="22" t="s">
        <v>714</v>
      </c>
      <c r="K694" s="22" t="s">
        <v>717</v>
      </c>
      <c r="L694" s="22" t="s">
        <v>716</v>
      </c>
      <c r="M694" s="22" t="s">
        <v>42</v>
      </c>
      <c r="N694" s="22" t="s">
        <v>227</v>
      </c>
      <c r="O694" s="22" t="s">
        <v>654</v>
      </c>
      <c r="P694" s="22" t="s">
        <v>655</v>
      </c>
      <c r="Q694" s="22" t="s">
        <v>61</v>
      </c>
      <c r="R694" s="26">
        <v>46.383178999999998</v>
      </c>
      <c r="S694" s="26">
        <v>-113.555065</v>
      </c>
      <c r="T694" s="22" t="s">
        <v>43</v>
      </c>
      <c r="U694" s="22" t="s">
        <v>44</v>
      </c>
      <c r="V694" s="27">
        <v>0</v>
      </c>
      <c r="W694" s="22" t="s">
        <v>55</v>
      </c>
      <c r="X694" s="21">
        <v>90</v>
      </c>
      <c r="Y694" s="27">
        <v>0.96</v>
      </c>
      <c r="Z694" s="27">
        <v>120.6</v>
      </c>
      <c r="AA694" s="23">
        <v>1.0029999999999999</v>
      </c>
      <c r="AB694" s="27">
        <v>1.6319999999999999</v>
      </c>
      <c r="AC694" s="23">
        <v>0.22800000210603077</v>
      </c>
      <c r="AD694" s="27">
        <v>124.37810945273633</v>
      </c>
      <c r="AE694" s="27">
        <v>55.223880320243779</v>
      </c>
      <c r="AF694" s="27">
        <v>4.21</v>
      </c>
      <c r="AG694" s="27">
        <v>3.29</v>
      </c>
      <c r="AH694" s="25">
        <v>2E-3</v>
      </c>
      <c r="AI694" s="27">
        <v>98.27</v>
      </c>
      <c r="AJ694" s="27">
        <v>99.87</v>
      </c>
      <c r="AK694" s="27">
        <v>100</v>
      </c>
      <c r="AL694" s="27">
        <v>100</v>
      </c>
      <c r="AM694" s="29">
        <v>111</v>
      </c>
      <c r="AN694" s="27">
        <v>2.5</v>
      </c>
      <c r="AO694" s="27">
        <v>16.579999999999998</v>
      </c>
      <c r="AP694" s="23">
        <v>1.85</v>
      </c>
    </row>
    <row r="695" spans="1:42" customFormat="1" x14ac:dyDescent="0.25">
      <c r="A695" s="21">
        <v>244</v>
      </c>
      <c r="B695" s="21">
        <v>10400</v>
      </c>
      <c r="C695" s="22" t="s">
        <v>713</v>
      </c>
      <c r="D695" s="22" t="s">
        <v>43</v>
      </c>
      <c r="E695" s="24">
        <v>43306</v>
      </c>
      <c r="F695" s="21">
        <v>2018</v>
      </c>
      <c r="G695" s="22" t="s">
        <v>204</v>
      </c>
      <c r="H695" s="22" t="s">
        <v>205</v>
      </c>
      <c r="I695" s="21">
        <v>4</v>
      </c>
      <c r="J695" s="22" t="s">
        <v>714</v>
      </c>
      <c r="K695" s="22" t="s">
        <v>717</v>
      </c>
      <c r="L695" s="22" t="s">
        <v>716</v>
      </c>
      <c r="M695" s="22" t="s">
        <v>42</v>
      </c>
      <c r="N695" s="22" t="s">
        <v>227</v>
      </c>
      <c r="O695" s="22" t="s">
        <v>654</v>
      </c>
      <c r="P695" s="22" t="s">
        <v>655</v>
      </c>
      <c r="Q695" s="22" t="s">
        <v>61</v>
      </c>
      <c r="R695" s="26">
        <v>46.383178999999998</v>
      </c>
      <c r="S695" s="26">
        <v>-113.555065</v>
      </c>
      <c r="T695" s="22" t="s">
        <v>43</v>
      </c>
      <c r="U695" s="22" t="s">
        <v>44</v>
      </c>
      <c r="V695" s="27">
        <v>0</v>
      </c>
      <c r="W695" s="22" t="s">
        <v>55</v>
      </c>
      <c r="X695" s="33"/>
      <c r="Y695" s="27">
        <v>5.22</v>
      </c>
      <c r="Z695" s="27">
        <v>120.2</v>
      </c>
      <c r="AA695" s="23">
        <v>0.94799999999999995</v>
      </c>
      <c r="AB695" s="27">
        <v>1.52</v>
      </c>
      <c r="AC695" s="23">
        <v>0.28166665633519489</v>
      </c>
      <c r="AD695" s="27">
        <v>49.916805324459233</v>
      </c>
      <c r="AE695" s="27">
        <v>33.194675421754454</v>
      </c>
      <c r="AF695" s="27">
        <v>33.28</v>
      </c>
      <c r="AG695" s="27">
        <v>2.73</v>
      </c>
      <c r="AH695" s="25">
        <v>2E-3</v>
      </c>
      <c r="AI695" s="27">
        <v>78.58</v>
      </c>
      <c r="AJ695" s="27">
        <v>100</v>
      </c>
      <c r="AK695" s="27">
        <v>97.5</v>
      </c>
      <c r="AL695" s="27">
        <v>95</v>
      </c>
      <c r="AM695" s="29">
        <v>112</v>
      </c>
      <c r="AN695" s="27">
        <v>17.5</v>
      </c>
      <c r="AO695" s="27">
        <v>41.6</v>
      </c>
      <c r="AP695" s="23">
        <v>35.527999999999999</v>
      </c>
    </row>
    <row r="696" spans="1:42" customFormat="1" x14ac:dyDescent="0.25">
      <c r="A696" s="21">
        <v>245</v>
      </c>
      <c r="B696" s="21">
        <v>309</v>
      </c>
      <c r="C696" s="22" t="s">
        <v>718</v>
      </c>
      <c r="D696" s="22" t="s">
        <v>43</v>
      </c>
      <c r="E696" s="24">
        <v>38156</v>
      </c>
      <c r="F696" s="21">
        <v>2004</v>
      </c>
      <c r="G696" s="22" t="s">
        <v>204</v>
      </c>
      <c r="H696" s="22" t="s">
        <v>41</v>
      </c>
      <c r="I696" s="21">
        <v>4</v>
      </c>
      <c r="J696" s="22" t="s">
        <v>719</v>
      </c>
      <c r="K696" s="22" t="s">
        <v>720</v>
      </c>
      <c r="L696" s="22" t="s">
        <v>716</v>
      </c>
      <c r="M696" s="22" t="s">
        <v>48</v>
      </c>
      <c r="N696" s="22" t="s">
        <v>227</v>
      </c>
      <c r="O696" s="22" t="s">
        <v>654</v>
      </c>
      <c r="P696" s="22" t="s">
        <v>655</v>
      </c>
      <c r="Q696" s="22" t="s">
        <v>61</v>
      </c>
      <c r="R696" s="26">
        <v>46.136873999999999</v>
      </c>
      <c r="S696" s="26">
        <v>-113.590091</v>
      </c>
      <c r="T696" s="22" t="s">
        <v>43</v>
      </c>
      <c r="U696" s="22" t="s">
        <v>55</v>
      </c>
      <c r="V696" s="27">
        <v>14.495970075374</v>
      </c>
      <c r="W696" s="22" t="s">
        <v>55</v>
      </c>
      <c r="X696" s="34">
        <v>30</v>
      </c>
      <c r="Y696" s="27">
        <v>2.76</v>
      </c>
      <c r="Z696" s="27">
        <v>167.8</v>
      </c>
      <c r="AA696" s="23">
        <v>0.78100000000000003</v>
      </c>
      <c r="AB696" s="27">
        <v>1.212</v>
      </c>
      <c r="AC696" s="23">
        <v>0.2012499962002039</v>
      </c>
      <c r="AD696" s="27">
        <v>47.675804529201429</v>
      </c>
      <c r="AE696" s="27">
        <v>42.669845280971231</v>
      </c>
      <c r="AF696" s="35"/>
      <c r="AG696" s="35"/>
      <c r="AH696" s="40">
        <v>1.6E-2</v>
      </c>
      <c r="AI696" s="36">
        <v>50.23</v>
      </c>
      <c r="AJ696" s="36">
        <v>61.83</v>
      </c>
      <c r="AK696" s="27">
        <v>100</v>
      </c>
      <c r="AL696" s="27">
        <v>100</v>
      </c>
      <c r="AM696" s="29">
        <v>74</v>
      </c>
      <c r="AN696" s="27">
        <v>69.05</v>
      </c>
      <c r="AO696" s="36">
        <v>5.96</v>
      </c>
      <c r="AP696" s="38">
        <v>8.6999999999999994E-2</v>
      </c>
    </row>
    <row r="697" spans="1:42" customFormat="1" x14ac:dyDescent="0.25">
      <c r="A697" s="21">
        <v>245</v>
      </c>
      <c r="B697" s="21">
        <v>4852</v>
      </c>
      <c r="C697" s="22" t="s">
        <v>718</v>
      </c>
      <c r="D697" s="22" t="s">
        <v>43</v>
      </c>
      <c r="E697" s="24">
        <v>39978</v>
      </c>
      <c r="F697" s="21">
        <v>2009</v>
      </c>
      <c r="G697" s="22" t="s">
        <v>204</v>
      </c>
      <c r="H697" s="22" t="s">
        <v>41</v>
      </c>
      <c r="I697" s="21">
        <v>4</v>
      </c>
      <c r="J697" s="22" t="s">
        <v>719</v>
      </c>
      <c r="K697" s="22" t="s">
        <v>720</v>
      </c>
      <c r="L697" s="22" t="s">
        <v>716</v>
      </c>
      <c r="M697" s="22" t="s">
        <v>48</v>
      </c>
      <c r="N697" s="22" t="s">
        <v>227</v>
      </c>
      <c r="O697" s="22" t="s">
        <v>654</v>
      </c>
      <c r="P697" s="22" t="s">
        <v>655</v>
      </c>
      <c r="Q697" s="22" t="s">
        <v>61</v>
      </c>
      <c r="R697" s="26">
        <v>46.136873999999999</v>
      </c>
      <c r="S697" s="26">
        <v>-113.590091</v>
      </c>
      <c r="T697" s="22" t="s">
        <v>43</v>
      </c>
      <c r="U697" s="22" t="s">
        <v>44</v>
      </c>
      <c r="V697" s="27">
        <v>40.546430000000001</v>
      </c>
      <c r="W697" s="22" t="s">
        <v>55</v>
      </c>
      <c r="X697" s="21">
        <v>20</v>
      </c>
      <c r="Y697" s="27">
        <v>3.78</v>
      </c>
      <c r="Z697" s="27">
        <v>166</v>
      </c>
      <c r="AA697" s="23">
        <v>0.753</v>
      </c>
      <c r="AB697" s="27">
        <v>1.1579999999999999</v>
      </c>
      <c r="AC697" s="23">
        <v>0.30000000447034836</v>
      </c>
      <c r="AD697" s="27">
        <v>48.192771084337352</v>
      </c>
      <c r="AE697" s="27">
        <v>35.180723092642175</v>
      </c>
      <c r="AF697" s="27">
        <v>7.86</v>
      </c>
      <c r="AG697" s="27">
        <v>9.15</v>
      </c>
      <c r="AH697" s="25">
        <v>2.5999999999999999E-2</v>
      </c>
      <c r="AI697" s="27">
        <v>8.83</v>
      </c>
      <c r="AJ697" s="27">
        <v>12.33</v>
      </c>
      <c r="AK697" s="27">
        <v>100</v>
      </c>
      <c r="AL697" s="27">
        <v>100</v>
      </c>
      <c r="AM697" s="29">
        <v>83</v>
      </c>
      <c r="AN697" s="27">
        <v>52.38</v>
      </c>
      <c r="AO697" s="27">
        <v>0</v>
      </c>
      <c r="AP697" s="23">
        <v>0</v>
      </c>
    </row>
    <row r="698" spans="1:42" customFormat="1" x14ac:dyDescent="0.25">
      <c r="A698" s="21">
        <v>245</v>
      </c>
      <c r="B698" s="21">
        <v>7919</v>
      </c>
      <c r="C698" s="22" t="s">
        <v>718</v>
      </c>
      <c r="D698" s="22" t="s">
        <v>43</v>
      </c>
      <c r="E698" s="24">
        <v>41836</v>
      </c>
      <c r="F698" s="21">
        <v>2014</v>
      </c>
      <c r="G698" s="22" t="s">
        <v>204</v>
      </c>
      <c r="H698" s="22" t="s">
        <v>41</v>
      </c>
      <c r="I698" s="21">
        <v>4</v>
      </c>
      <c r="J698" s="22" t="s">
        <v>719</v>
      </c>
      <c r="K698" s="22" t="s">
        <v>720</v>
      </c>
      <c r="L698" s="22" t="s">
        <v>716</v>
      </c>
      <c r="M698" s="22" t="s">
        <v>48</v>
      </c>
      <c r="N698" s="22" t="s">
        <v>227</v>
      </c>
      <c r="O698" s="22" t="s">
        <v>654</v>
      </c>
      <c r="P698" s="22" t="s">
        <v>655</v>
      </c>
      <c r="Q698" s="22" t="s">
        <v>61</v>
      </c>
      <c r="R698" s="26">
        <v>46.136873999999999</v>
      </c>
      <c r="S698" s="26">
        <v>-113.590091</v>
      </c>
      <c r="T698" s="22" t="s">
        <v>43</v>
      </c>
      <c r="U698" s="22" t="s">
        <v>44</v>
      </c>
      <c r="V698" s="27">
        <v>34.97578</v>
      </c>
      <c r="W698" s="22" t="s">
        <v>55</v>
      </c>
      <c r="X698" s="21">
        <v>40</v>
      </c>
      <c r="Y698" s="27">
        <v>3.14</v>
      </c>
      <c r="Z698" s="27">
        <v>158.30000000000001</v>
      </c>
      <c r="AA698" s="23">
        <v>0.79600000000000004</v>
      </c>
      <c r="AB698" s="27">
        <v>1.123</v>
      </c>
      <c r="AC698" s="23">
        <v>0.22222222222222221</v>
      </c>
      <c r="AD698" s="27">
        <v>56.854074542008838</v>
      </c>
      <c r="AE698" s="27">
        <v>46.683512378627562</v>
      </c>
      <c r="AF698" s="27">
        <v>7.02</v>
      </c>
      <c r="AG698" s="27">
        <v>11.98</v>
      </c>
      <c r="AH698" s="25">
        <v>2.7E-2</v>
      </c>
      <c r="AI698" s="27">
        <v>8.07</v>
      </c>
      <c r="AJ698" s="27">
        <v>14.15</v>
      </c>
      <c r="AK698" s="27">
        <v>100</v>
      </c>
      <c r="AL698" s="27">
        <v>100</v>
      </c>
      <c r="AM698" s="29">
        <v>94</v>
      </c>
      <c r="AN698" s="27">
        <v>34.21</v>
      </c>
      <c r="AO698" s="27">
        <v>31.59</v>
      </c>
      <c r="AP698" s="23">
        <v>2.4119999999999999</v>
      </c>
    </row>
    <row r="699" spans="1:42" customFormat="1" x14ac:dyDescent="0.25">
      <c r="A699" s="21">
        <v>245</v>
      </c>
      <c r="B699" s="21">
        <v>10575</v>
      </c>
      <c r="C699" s="22" t="s">
        <v>718</v>
      </c>
      <c r="D699" s="22" t="s">
        <v>43</v>
      </c>
      <c r="E699" s="24">
        <v>43644</v>
      </c>
      <c r="F699" s="21">
        <v>2019</v>
      </c>
      <c r="G699" s="22" t="s">
        <v>204</v>
      </c>
      <c r="H699" s="22" t="s">
        <v>41</v>
      </c>
      <c r="I699" s="21">
        <v>4</v>
      </c>
      <c r="J699" s="22" t="s">
        <v>719</v>
      </c>
      <c r="K699" s="22" t="s">
        <v>720</v>
      </c>
      <c r="L699" s="22" t="s">
        <v>716</v>
      </c>
      <c r="M699" s="22" t="s">
        <v>48</v>
      </c>
      <c r="N699" s="22" t="s">
        <v>227</v>
      </c>
      <c r="O699" s="22" t="s">
        <v>654</v>
      </c>
      <c r="P699" s="22" t="s">
        <v>655</v>
      </c>
      <c r="Q699" s="22" t="s">
        <v>61</v>
      </c>
      <c r="R699" s="26">
        <v>46.136873999999999</v>
      </c>
      <c r="S699" s="26">
        <v>-113.590091</v>
      </c>
      <c r="T699" s="22" t="s">
        <v>43</v>
      </c>
      <c r="U699" s="22" t="s">
        <v>44</v>
      </c>
      <c r="V699" s="27">
        <v>15.919672645024299</v>
      </c>
      <c r="W699" s="22" t="s">
        <v>55</v>
      </c>
      <c r="X699" s="21">
        <v>40</v>
      </c>
      <c r="Y699" s="27">
        <v>4.9400000000000004</v>
      </c>
      <c r="Z699" s="27">
        <v>163.5</v>
      </c>
      <c r="AA699" s="23">
        <v>0.76100000000000001</v>
      </c>
      <c r="AB699" s="27">
        <v>1.1599999999999999</v>
      </c>
      <c r="AC699" s="23">
        <v>0.30250000208616257</v>
      </c>
      <c r="AD699" s="27">
        <v>24.464831804281346</v>
      </c>
      <c r="AE699" s="27">
        <v>27.094801339899</v>
      </c>
      <c r="AF699" s="27">
        <v>11.04</v>
      </c>
      <c r="AG699" s="27">
        <v>11.19</v>
      </c>
      <c r="AH699" s="25">
        <v>0.01</v>
      </c>
      <c r="AI699" s="27">
        <v>27.64</v>
      </c>
      <c r="AJ699" s="27">
        <v>34.979999999999997</v>
      </c>
      <c r="AK699" s="27">
        <v>87.18</v>
      </c>
      <c r="AL699" s="27">
        <v>82.05</v>
      </c>
      <c r="AM699" s="29">
        <v>89</v>
      </c>
      <c r="AN699" s="27">
        <v>52.5</v>
      </c>
      <c r="AO699" s="27">
        <v>0</v>
      </c>
      <c r="AP699" s="23">
        <v>0</v>
      </c>
    </row>
    <row r="700" spans="1:42" customFormat="1" x14ac:dyDescent="0.25">
      <c r="A700" s="21">
        <v>246</v>
      </c>
      <c r="B700" s="21">
        <v>310</v>
      </c>
      <c r="C700" s="22" t="s">
        <v>721</v>
      </c>
      <c r="D700" s="22" t="s">
        <v>207</v>
      </c>
      <c r="E700" s="24">
        <v>38172</v>
      </c>
      <c r="F700" s="21">
        <v>2004</v>
      </c>
      <c r="G700" s="22" t="s">
        <v>204</v>
      </c>
      <c r="H700" s="22" t="s">
        <v>41</v>
      </c>
      <c r="I700" s="21">
        <v>4</v>
      </c>
      <c r="J700" s="22" t="s">
        <v>722</v>
      </c>
      <c r="K700" s="22" t="s">
        <v>723</v>
      </c>
      <c r="L700" s="22" t="s">
        <v>716</v>
      </c>
      <c r="M700" s="22" t="s">
        <v>68</v>
      </c>
      <c r="N700" s="22" t="s">
        <v>227</v>
      </c>
      <c r="O700" s="22" t="s">
        <v>654</v>
      </c>
      <c r="P700" s="22" t="s">
        <v>655</v>
      </c>
      <c r="Q700" s="22" t="s">
        <v>61</v>
      </c>
      <c r="R700" s="26">
        <v>46.085945000000002</v>
      </c>
      <c r="S700" s="26">
        <v>-113.365657</v>
      </c>
      <c r="T700" s="22" t="s">
        <v>207</v>
      </c>
      <c r="U700" s="22" t="s">
        <v>55</v>
      </c>
      <c r="V700" s="27">
        <v>100</v>
      </c>
      <c r="W700" s="22" t="s">
        <v>55</v>
      </c>
      <c r="X700" s="21">
        <v>70</v>
      </c>
      <c r="Y700" s="27">
        <v>7.79</v>
      </c>
      <c r="Z700" s="27">
        <v>209.7</v>
      </c>
      <c r="AA700" s="23">
        <v>1.2350000000000001</v>
      </c>
      <c r="AB700" s="27">
        <v>1.5649999999999999</v>
      </c>
      <c r="AC700" s="23">
        <v>0.67500000198682153</v>
      </c>
      <c r="AD700" s="27">
        <v>28.612303290414879</v>
      </c>
      <c r="AE700" s="27">
        <v>78.68383586776217</v>
      </c>
      <c r="AF700" s="35"/>
      <c r="AG700" s="35"/>
      <c r="AH700" s="25">
        <v>4.1000000000000002E-2</v>
      </c>
      <c r="AI700" s="27">
        <v>1.1100000000000001</v>
      </c>
      <c r="AJ700" s="27">
        <v>5.89</v>
      </c>
      <c r="AK700" s="27">
        <v>100</v>
      </c>
      <c r="AL700" s="27">
        <v>76.19</v>
      </c>
      <c r="AM700" s="29">
        <v>79</v>
      </c>
      <c r="AN700" s="27">
        <v>65</v>
      </c>
      <c r="AO700" s="27">
        <v>701</v>
      </c>
      <c r="AP700" s="23">
        <v>280.589</v>
      </c>
    </row>
    <row r="701" spans="1:42" customFormat="1" x14ac:dyDescent="0.25">
      <c r="A701" s="21">
        <v>246</v>
      </c>
      <c r="B701" s="21">
        <v>4853</v>
      </c>
      <c r="C701" s="22" t="s">
        <v>721</v>
      </c>
      <c r="D701" s="22" t="s">
        <v>207</v>
      </c>
      <c r="E701" s="24">
        <v>40015</v>
      </c>
      <c r="F701" s="21">
        <v>2009</v>
      </c>
      <c r="G701" s="22" t="s">
        <v>204</v>
      </c>
      <c r="H701" s="22" t="s">
        <v>41</v>
      </c>
      <c r="I701" s="21">
        <v>4</v>
      </c>
      <c r="J701" s="22" t="s">
        <v>722</v>
      </c>
      <c r="K701" s="22" t="s">
        <v>723</v>
      </c>
      <c r="L701" s="22" t="s">
        <v>716</v>
      </c>
      <c r="M701" s="22" t="s">
        <v>68</v>
      </c>
      <c r="N701" s="22" t="s">
        <v>227</v>
      </c>
      <c r="O701" s="22" t="s">
        <v>654</v>
      </c>
      <c r="P701" s="22" t="s">
        <v>655</v>
      </c>
      <c r="Q701" s="22" t="s">
        <v>61</v>
      </c>
      <c r="R701" s="26">
        <v>46.085945000000002</v>
      </c>
      <c r="S701" s="26">
        <v>-113.365657</v>
      </c>
      <c r="T701" s="22" t="s">
        <v>207</v>
      </c>
      <c r="U701" s="22" t="s">
        <v>44</v>
      </c>
      <c r="V701" s="27">
        <v>90.131360000000001</v>
      </c>
      <c r="W701" s="22" t="s">
        <v>55</v>
      </c>
      <c r="X701" s="21">
        <v>80</v>
      </c>
      <c r="Y701" s="27">
        <v>7.01</v>
      </c>
      <c r="Z701" s="27">
        <v>213.3</v>
      </c>
      <c r="AA701" s="23">
        <v>1.1719999999999999</v>
      </c>
      <c r="AB701" s="27">
        <v>1.593</v>
      </c>
      <c r="AC701" s="23">
        <v>0.52272727272727271</v>
      </c>
      <c r="AD701" s="27">
        <v>51.570557899671819</v>
      </c>
      <c r="AE701" s="27">
        <v>61.697139909890019</v>
      </c>
      <c r="AF701" s="27">
        <v>12.01</v>
      </c>
      <c r="AG701" s="27">
        <v>15.78</v>
      </c>
      <c r="AH701" s="25">
        <v>4.1000000000000002E-2</v>
      </c>
      <c r="AI701" s="27">
        <v>2.48</v>
      </c>
      <c r="AJ701" s="27">
        <v>5.76</v>
      </c>
      <c r="AK701" s="27">
        <v>85.71</v>
      </c>
      <c r="AL701" s="27">
        <v>71.430000000000007</v>
      </c>
      <c r="AM701" s="29">
        <v>86</v>
      </c>
      <c r="AN701" s="27">
        <v>61.9</v>
      </c>
      <c r="AO701" s="27">
        <v>914.21</v>
      </c>
      <c r="AP701" s="23">
        <v>249.745</v>
      </c>
    </row>
    <row r="702" spans="1:42" x14ac:dyDescent="0.25">
      <c r="A702" s="21">
        <v>246</v>
      </c>
      <c r="B702" s="21">
        <v>7920</v>
      </c>
      <c r="C702" s="22" t="s">
        <v>721</v>
      </c>
      <c r="D702" s="22" t="s">
        <v>207</v>
      </c>
      <c r="E702" s="24">
        <v>41852</v>
      </c>
      <c r="F702" s="21">
        <v>2014</v>
      </c>
      <c r="G702" s="22" t="s">
        <v>204</v>
      </c>
      <c r="H702" s="22" t="s">
        <v>41</v>
      </c>
      <c r="I702" s="21">
        <v>4</v>
      </c>
      <c r="J702" s="22" t="s">
        <v>722</v>
      </c>
      <c r="K702" s="22" t="s">
        <v>723</v>
      </c>
      <c r="L702" s="22" t="s">
        <v>716</v>
      </c>
      <c r="M702" s="22" t="s">
        <v>68</v>
      </c>
      <c r="N702" s="22" t="s">
        <v>227</v>
      </c>
      <c r="O702" s="22" t="s">
        <v>654</v>
      </c>
      <c r="P702" s="22" t="s">
        <v>655</v>
      </c>
      <c r="Q702" s="22" t="s">
        <v>61</v>
      </c>
      <c r="R702" s="26">
        <v>46.085945000000002</v>
      </c>
      <c r="S702" s="26">
        <v>-113.365657</v>
      </c>
      <c r="T702" s="22" t="s">
        <v>207</v>
      </c>
      <c r="U702" s="22" t="s">
        <v>44</v>
      </c>
      <c r="V702" s="27">
        <v>84.276780000000002</v>
      </c>
      <c r="W702" s="22" t="s">
        <v>55</v>
      </c>
      <c r="X702" s="21">
        <v>120</v>
      </c>
      <c r="Y702" s="27">
        <v>8.08</v>
      </c>
      <c r="Z702" s="27">
        <v>209.1</v>
      </c>
      <c r="AA702" s="23">
        <v>1.234</v>
      </c>
      <c r="AB702" s="27">
        <v>1.7509999999999999</v>
      </c>
      <c r="AC702" s="23">
        <v>0.47272727164355194</v>
      </c>
      <c r="AD702" s="27">
        <v>52.606408417025342</v>
      </c>
      <c r="AE702" s="27">
        <v>57.340985448208791</v>
      </c>
      <c r="AF702" s="27">
        <v>15.01</v>
      </c>
      <c r="AG702" s="27">
        <v>24.15</v>
      </c>
      <c r="AH702" s="25">
        <v>3.7999999999999999E-2</v>
      </c>
      <c r="AI702" s="27">
        <v>4.5999999999999996</v>
      </c>
      <c r="AJ702" s="27">
        <v>7.33</v>
      </c>
      <c r="AK702" s="27">
        <v>95</v>
      </c>
      <c r="AL702" s="27">
        <v>82.5</v>
      </c>
      <c r="AM702" s="29">
        <v>93</v>
      </c>
      <c r="AN702" s="27">
        <v>55</v>
      </c>
      <c r="AO702" s="27">
        <v>865.61</v>
      </c>
      <c r="AP702" s="23">
        <v>614.98800000000006</v>
      </c>
    </row>
    <row r="703" spans="1:42" customFormat="1" x14ac:dyDescent="0.25">
      <c r="A703" s="21">
        <v>246</v>
      </c>
      <c r="B703" s="21">
        <v>10576</v>
      </c>
      <c r="C703" s="22" t="s">
        <v>721</v>
      </c>
      <c r="D703" s="22" t="s">
        <v>207</v>
      </c>
      <c r="E703" s="24">
        <v>43645</v>
      </c>
      <c r="F703" s="21">
        <v>2019</v>
      </c>
      <c r="G703" s="22" t="s">
        <v>204</v>
      </c>
      <c r="H703" s="22" t="s">
        <v>41</v>
      </c>
      <c r="I703" s="21">
        <v>4</v>
      </c>
      <c r="J703" s="22" t="s">
        <v>722</v>
      </c>
      <c r="K703" s="22" t="s">
        <v>723</v>
      </c>
      <c r="L703" s="22" t="s">
        <v>716</v>
      </c>
      <c r="M703" s="22" t="s">
        <v>68</v>
      </c>
      <c r="N703" s="22" t="s">
        <v>227</v>
      </c>
      <c r="O703" s="22" t="s">
        <v>654</v>
      </c>
      <c r="P703" s="22" t="s">
        <v>655</v>
      </c>
      <c r="Q703" s="22" t="s">
        <v>61</v>
      </c>
      <c r="R703" s="26">
        <v>46.085945000000002</v>
      </c>
      <c r="S703" s="26">
        <v>-113.365657</v>
      </c>
      <c r="T703" s="22" t="s">
        <v>207</v>
      </c>
      <c r="U703" s="22" t="s">
        <v>44</v>
      </c>
      <c r="V703" s="27">
        <v>91.086414880750695</v>
      </c>
      <c r="W703" s="22" t="s">
        <v>55</v>
      </c>
      <c r="X703" s="21">
        <v>80</v>
      </c>
      <c r="Y703" s="27">
        <v>11.01</v>
      </c>
      <c r="Z703" s="27">
        <v>194.3</v>
      </c>
      <c r="AA703" s="37"/>
      <c r="AB703" s="27">
        <v>1.464</v>
      </c>
      <c r="AC703" s="23">
        <v>0.76000001529852546</v>
      </c>
      <c r="AD703" s="27">
        <v>30.880082346886255</v>
      </c>
      <c r="AE703" s="27">
        <v>65.311374458159847</v>
      </c>
      <c r="AF703" s="27">
        <v>19.28</v>
      </c>
      <c r="AG703" s="27">
        <v>25.02</v>
      </c>
      <c r="AH703" s="25">
        <v>0.05</v>
      </c>
      <c r="AI703" s="27">
        <v>1.19</v>
      </c>
      <c r="AJ703" s="27">
        <v>2.57</v>
      </c>
      <c r="AK703" s="27">
        <v>92.11</v>
      </c>
      <c r="AL703" s="27">
        <v>44.74</v>
      </c>
      <c r="AM703" s="29">
        <v>85</v>
      </c>
      <c r="AN703" s="27">
        <v>64.709999999999994</v>
      </c>
      <c r="AO703" s="27">
        <v>1055.07</v>
      </c>
      <c r="AP703" s="23">
        <v>1838.0709999999999</v>
      </c>
    </row>
    <row r="704" spans="1:42" customFormat="1" x14ac:dyDescent="0.25">
      <c r="A704" s="21">
        <v>247</v>
      </c>
      <c r="B704" s="21">
        <v>311</v>
      </c>
      <c r="C704" s="22" t="s">
        <v>724</v>
      </c>
      <c r="D704" s="22" t="s">
        <v>43</v>
      </c>
      <c r="E704" s="24">
        <v>38155</v>
      </c>
      <c r="F704" s="21">
        <v>2004</v>
      </c>
      <c r="G704" s="22" t="s">
        <v>204</v>
      </c>
      <c r="H704" s="22" t="s">
        <v>41</v>
      </c>
      <c r="I704" s="21">
        <v>4</v>
      </c>
      <c r="J704" s="22" t="s">
        <v>725</v>
      </c>
      <c r="K704" s="22" t="s">
        <v>726</v>
      </c>
      <c r="L704" s="22" t="s">
        <v>716</v>
      </c>
      <c r="M704" s="22" t="s">
        <v>52</v>
      </c>
      <c r="N704" s="22" t="s">
        <v>227</v>
      </c>
      <c r="O704" s="22" t="s">
        <v>654</v>
      </c>
      <c r="P704" s="22" t="s">
        <v>655</v>
      </c>
      <c r="Q704" s="22" t="s">
        <v>61</v>
      </c>
      <c r="R704" s="26">
        <v>46.529435999999997</v>
      </c>
      <c r="S704" s="26">
        <v>-113.51490200000001</v>
      </c>
      <c r="T704" s="22" t="s">
        <v>43</v>
      </c>
      <c r="U704" s="22" t="s">
        <v>55</v>
      </c>
      <c r="V704" s="27">
        <v>47.446928349199297</v>
      </c>
      <c r="W704" s="22" t="s">
        <v>55</v>
      </c>
      <c r="X704" s="21">
        <v>20</v>
      </c>
      <c r="Y704" s="27">
        <v>3.6</v>
      </c>
      <c r="Z704" s="27">
        <v>180.6</v>
      </c>
      <c r="AA704" s="23">
        <v>1.2350000000000001</v>
      </c>
      <c r="AB704" s="27">
        <v>1.3009999999999999</v>
      </c>
      <c r="AC704" s="23">
        <v>0.36384614270467025</v>
      </c>
      <c r="AD704" s="27">
        <v>71.98228128460687</v>
      </c>
      <c r="AE704" s="27">
        <v>65.725359541765215</v>
      </c>
      <c r="AF704" s="35"/>
      <c r="AG704" s="35"/>
      <c r="AH704" s="25">
        <v>3.5999999999999997E-2</v>
      </c>
      <c r="AI704" s="27">
        <v>2.08</v>
      </c>
      <c r="AJ704" s="27">
        <v>5.9</v>
      </c>
      <c r="AK704" s="27">
        <v>97.83</v>
      </c>
      <c r="AL704" s="27">
        <v>89.13</v>
      </c>
      <c r="AM704" s="29">
        <v>114</v>
      </c>
      <c r="AN704" s="27">
        <v>27.91</v>
      </c>
      <c r="AO704" s="27">
        <v>5.54</v>
      </c>
      <c r="AP704" s="23">
        <v>4.056</v>
      </c>
    </row>
    <row r="705" spans="1:42" customFormat="1" x14ac:dyDescent="0.25">
      <c r="A705" s="21">
        <v>247</v>
      </c>
      <c r="B705" s="21">
        <v>5248</v>
      </c>
      <c r="C705" s="22" t="s">
        <v>724</v>
      </c>
      <c r="D705" s="22" t="s">
        <v>43</v>
      </c>
      <c r="E705" s="24">
        <v>40020</v>
      </c>
      <c r="F705" s="21">
        <v>2009</v>
      </c>
      <c r="G705" s="22" t="s">
        <v>204</v>
      </c>
      <c r="H705" s="22" t="s">
        <v>41</v>
      </c>
      <c r="I705" s="21">
        <v>4</v>
      </c>
      <c r="J705" s="22" t="s">
        <v>725</v>
      </c>
      <c r="K705" s="22" t="s">
        <v>726</v>
      </c>
      <c r="L705" s="22" t="s">
        <v>716</v>
      </c>
      <c r="M705" s="22" t="s">
        <v>52</v>
      </c>
      <c r="N705" s="22" t="s">
        <v>227</v>
      </c>
      <c r="O705" s="22" t="s">
        <v>654</v>
      </c>
      <c r="P705" s="22" t="s">
        <v>655</v>
      </c>
      <c r="Q705" s="22" t="s">
        <v>61</v>
      </c>
      <c r="R705" s="26">
        <v>46.529435999999997</v>
      </c>
      <c r="S705" s="26">
        <v>-113.51490200000001</v>
      </c>
      <c r="T705" s="22" t="s">
        <v>43</v>
      </c>
      <c r="U705" s="22" t="s">
        <v>44</v>
      </c>
      <c r="V705" s="27">
        <v>45.144530000000003</v>
      </c>
      <c r="W705" s="22" t="s">
        <v>55</v>
      </c>
      <c r="X705" s="33"/>
      <c r="Y705" s="27">
        <v>3.84</v>
      </c>
      <c r="Z705" s="27">
        <v>182.4</v>
      </c>
      <c r="AA705" s="38">
        <v>1.2230000000000001</v>
      </c>
      <c r="AB705" s="27">
        <v>1.3360000000000001</v>
      </c>
      <c r="AC705" s="23">
        <v>0.31625000294297934</v>
      </c>
      <c r="AD705" s="27">
        <v>87.719298245614027</v>
      </c>
      <c r="AE705" s="27">
        <v>59.320175464738881</v>
      </c>
      <c r="AF705" s="27">
        <v>11.62</v>
      </c>
      <c r="AG705" s="27">
        <v>17.010000000000002</v>
      </c>
      <c r="AH705" s="25">
        <v>4.2000000000000003E-2</v>
      </c>
      <c r="AI705" s="27">
        <v>1.93</v>
      </c>
      <c r="AJ705" s="27">
        <v>6.93</v>
      </c>
      <c r="AK705" s="27">
        <v>91.3</v>
      </c>
      <c r="AL705" s="27">
        <v>91.3</v>
      </c>
      <c r="AM705" s="29">
        <v>110</v>
      </c>
      <c r="AN705" s="27">
        <v>34.78</v>
      </c>
      <c r="AO705" s="27">
        <v>5.48</v>
      </c>
      <c r="AP705" s="23">
        <v>4.9189999999999996</v>
      </c>
    </row>
    <row r="706" spans="1:42" customFormat="1" x14ac:dyDescent="0.25">
      <c r="A706" s="21">
        <v>247</v>
      </c>
      <c r="B706" s="21">
        <v>7921</v>
      </c>
      <c r="C706" s="22" t="s">
        <v>724</v>
      </c>
      <c r="D706" s="22" t="s">
        <v>43</v>
      </c>
      <c r="E706" s="24">
        <v>41840</v>
      </c>
      <c r="F706" s="21">
        <v>2014</v>
      </c>
      <c r="G706" s="22" t="s">
        <v>204</v>
      </c>
      <c r="H706" s="22" t="s">
        <v>41</v>
      </c>
      <c r="I706" s="21">
        <v>4</v>
      </c>
      <c r="J706" s="22" t="s">
        <v>725</v>
      </c>
      <c r="K706" s="22" t="s">
        <v>726</v>
      </c>
      <c r="L706" s="22" t="s">
        <v>716</v>
      </c>
      <c r="M706" s="22" t="s">
        <v>52</v>
      </c>
      <c r="N706" s="22" t="s">
        <v>227</v>
      </c>
      <c r="O706" s="22" t="s">
        <v>654</v>
      </c>
      <c r="P706" s="22" t="s">
        <v>655</v>
      </c>
      <c r="Q706" s="22" t="s">
        <v>61</v>
      </c>
      <c r="R706" s="26">
        <v>46.529435999999997</v>
      </c>
      <c r="S706" s="26">
        <v>-113.51490200000001</v>
      </c>
      <c r="T706" s="22" t="s">
        <v>43</v>
      </c>
      <c r="U706" s="22" t="s">
        <v>44</v>
      </c>
      <c r="V706" s="27">
        <v>46.899700000000003</v>
      </c>
      <c r="W706" s="22" t="s">
        <v>55</v>
      </c>
      <c r="X706" s="21">
        <v>50</v>
      </c>
      <c r="Y706" s="27">
        <v>3.27</v>
      </c>
      <c r="Z706" s="27">
        <v>177.5</v>
      </c>
      <c r="AA706" s="23">
        <v>1.2450000000000001</v>
      </c>
      <c r="AB706" s="27">
        <v>1.325</v>
      </c>
      <c r="AC706" s="23">
        <v>0.27888888700140846</v>
      </c>
      <c r="AD706" s="27">
        <v>101.40845070422536</v>
      </c>
      <c r="AE706" s="27">
        <v>70.591549537551231</v>
      </c>
      <c r="AF706" s="27">
        <v>8.6</v>
      </c>
      <c r="AG706" s="27">
        <v>12.84</v>
      </c>
      <c r="AH706" s="25">
        <v>4.9000000000000002E-2</v>
      </c>
      <c r="AI706" s="27">
        <v>2</v>
      </c>
      <c r="AJ706" s="27">
        <v>4.93</v>
      </c>
      <c r="AK706" s="27">
        <v>95.45</v>
      </c>
      <c r="AL706" s="27">
        <v>86.36</v>
      </c>
      <c r="AM706" s="29">
        <v>122</v>
      </c>
      <c r="AN706" s="27">
        <v>20.45</v>
      </c>
      <c r="AO706" s="27">
        <v>5.63</v>
      </c>
      <c r="AP706" s="23">
        <v>7.2220000000000004</v>
      </c>
    </row>
    <row r="707" spans="1:42" customFormat="1" x14ac:dyDescent="0.25">
      <c r="A707" s="21">
        <v>247</v>
      </c>
      <c r="B707" s="21">
        <v>10577</v>
      </c>
      <c r="C707" s="22" t="s">
        <v>724</v>
      </c>
      <c r="D707" s="22" t="s">
        <v>43</v>
      </c>
      <c r="E707" s="24">
        <v>43642</v>
      </c>
      <c r="F707" s="21">
        <v>2019</v>
      </c>
      <c r="G707" s="22" t="s">
        <v>204</v>
      </c>
      <c r="H707" s="22" t="s">
        <v>41</v>
      </c>
      <c r="I707" s="21">
        <v>4</v>
      </c>
      <c r="J707" s="22" t="s">
        <v>725</v>
      </c>
      <c r="K707" s="22" t="s">
        <v>726</v>
      </c>
      <c r="L707" s="22" t="s">
        <v>716</v>
      </c>
      <c r="M707" s="22" t="s">
        <v>52</v>
      </c>
      <c r="N707" s="22" t="s">
        <v>227</v>
      </c>
      <c r="O707" s="22" t="s">
        <v>654</v>
      </c>
      <c r="P707" s="22" t="s">
        <v>655</v>
      </c>
      <c r="Q707" s="22" t="s">
        <v>61</v>
      </c>
      <c r="R707" s="26">
        <v>46.529435999999997</v>
      </c>
      <c r="S707" s="26">
        <v>-113.51490200000001</v>
      </c>
      <c r="T707" s="22" t="s">
        <v>43</v>
      </c>
      <c r="U707" s="22" t="s">
        <v>44</v>
      </c>
      <c r="V707" s="27">
        <v>55.0813074956462</v>
      </c>
      <c r="W707" s="22" t="s">
        <v>55</v>
      </c>
      <c r="X707" s="21">
        <v>30</v>
      </c>
      <c r="Y707" s="27">
        <v>4.28</v>
      </c>
      <c r="Z707" s="27">
        <v>190.1</v>
      </c>
      <c r="AA707" s="23">
        <v>1.234</v>
      </c>
      <c r="AB707" s="27">
        <v>1.3939999999999999</v>
      </c>
      <c r="AC707" s="23">
        <v>0.45111110475328231</v>
      </c>
      <c r="AD707" s="27">
        <v>47.343503419253025</v>
      </c>
      <c r="AE707" s="27">
        <v>52.919515994020294</v>
      </c>
      <c r="AF707" s="36">
        <v>13.84</v>
      </c>
      <c r="AG707" s="36">
        <v>19.48</v>
      </c>
      <c r="AH707" s="25">
        <v>3.3000000000000002E-2</v>
      </c>
      <c r="AI707" s="27">
        <v>1.7</v>
      </c>
      <c r="AJ707" s="27">
        <v>2.89</v>
      </c>
      <c r="AK707" s="27">
        <v>91.3</v>
      </c>
      <c r="AL707" s="27">
        <v>69.569999999999993</v>
      </c>
      <c r="AM707" s="29">
        <v>97</v>
      </c>
      <c r="AN707" s="27">
        <v>40.909999999999997</v>
      </c>
      <c r="AO707" s="27">
        <v>42.08</v>
      </c>
      <c r="AP707" s="23">
        <v>117.56100000000001</v>
      </c>
    </row>
    <row r="708" spans="1:42" customFormat="1" x14ac:dyDescent="0.25">
      <c r="A708" s="21">
        <v>248</v>
      </c>
      <c r="B708" s="21">
        <v>312</v>
      </c>
      <c r="C708" s="22" t="s">
        <v>727</v>
      </c>
      <c r="D708" s="22" t="s">
        <v>43</v>
      </c>
      <c r="E708" s="24">
        <v>38154</v>
      </c>
      <c r="F708" s="21">
        <v>2004</v>
      </c>
      <c r="G708" s="22" t="s">
        <v>204</v>
      </c>
      <c r="H708" s="22" t="s">
        <v>205</v>
      </c>
      <c r="I708" s="21">
        <v>4</v>
      </c>
      <c r="J708" s="22" t="s">
        <v>725</v>
      </c>
      <c r="K708" s="22" t="s">
        <v>728</v>
      </c>
      <c r="L708" s="22" t="s">
        <v>716</v>
      </c>
      <c r="M708" s="22" t="s">
        <v>52</v>
      </c>
      <c r="N708" s="22" t="s">
        <v>227</v>
      </c>
      <c r="O708" s="22" t="s">
        <v>654</v>
      </c>
      <c r="P708" s="22" t="s">
        <v>655</v>
      </c>
      <c r="Q708" s="22" t="s">
        <v>61</v>
      </c>
      <c r="R708" s="26">
        <v>46.512827000000001</v>
      </c>
      <c r="S708" s="26">
        <v>-113.50684</v>
      </c>
      <c r="T708" s="22" t="s">
        <v>43</v>
      </c>
      <c r="U708" s="22" t="s">
        <v>55</v>
      </c>
      <c r="V708" s="27"/>
      <c r="W708" s="22" t="s">
        <v>45</v>
      </c>
      <c r="X708" s="33"/>
      <c r="Y708" s="27">
        <v>0.99</v>
      </c>
      <c r="Z708" s="27">
        <v>124</v>
      </c>
      <c r="AA708" s="23">
        <v>5.702</v>
      </c>
      <c r="AB708" s="27">
        <v>1.131</v>
      </c>
      <c r="AC708" s="37"/>
      <c r="AD708" s="35"/>
      <c r="AE708" s="35"/>
      <c r="AF708" s="35"/>
      <c r="AG708" s="35"/>
      <c r="AH708" s="39"/>
      <c r="AI708" s="35"/>
      <c r="AJ708" s="35"/>
      <c r="AK708" s="27">
        <v>92.86</v>
      </c>
      <c r="AL708" s="27">
        <v>83.33</v>
      </c>
      <c r="AM708" s="29">
        <v>98</v>
      </c>
      <c r="AN708" s="27">
        <v>33.33</v>
      </c>
      <c r="AO708" s="35"/>
      <c r="AP708" s="37"/>
    </row>
    <row r="709" spans="1:42" customFormat="1" x14ac:dyDescent="0.25">
      <c r="A709" s="21">
        <v>248</v>
      </c>
      <c r="B709" s="21">
        <v>4855</v>
      </c>
      <c r="C709" s="22" t="s">
        <v>727</v>
      </c>
      <c r="D709" s="22" t="s">
        <v>43</v>
      </c>
      <c r="E709" s="24">
        <v>39973</v>
      </c>
      <c r="F709" s="21">
        <v>2009</v>
      </c>
      <c r="G709" s="22" t="s">
        <v>204</v>
      </c>
      <c r="H709" s="22" t="s">
        <v>205</v>
      </c>
      <c r="I709" s="21">
        <v>4</v>
      </c>
      <c r="J709" s="22" t="s">
        <v>725</v>
      </c>
      <c r="K709" s="22" t="s">
        <v>728</v>
      </c>
      <c r="L709" s="22" t="s">
        <v>716</v>
      </c>
      <c r="M709" s="22" t="s">
        <v>52</v>
      </c>
      <c r="N709" s="22" t="s">
        <v>227</v>
      </c>
      <c r="O709" s="22" t="s">
        <v>654</v>
      </c>
      <c r="P709" s="22" t="s">
        <v>655</v>
      </c>
      <c r="Q709" s="22" t="s">
        <v>61</v>
      </c>
      <c r="R709" s="26">
        <v>46.512827000000001</v>
      </c>
      <c r="S709" s="26">
        <v>-113.50684</v>
      </c>
      <c r="T709" s="22" t="s">
        <v>43</v>
      </c>
      <c r="U709" s="22" t="s">
        <v>44</v>
      </c>
      <c r="V709" s="27"/>
      <c r="W709" s="22" t="s">
        <v>45</v>
      </c>
      <c r="X709" s="33"/>
      <c r="Y709" s="27">
        <v>2.2999999999999998</v>
      </c>
      <c r="Z709" s="27">
        <v>121.3</v>
      </c>
      <c r="AA709" s="23">
        <v>5.8369999999999997</v>
      </c>
      <c r="AB709" s="27">
        <v>1.171</v>
      </c>
      <c r="AC709" s="23">
        <v>0.21722222036785549</v>
      </c>
      <c r="AD709" s="27">
        <v>148.3924154987634</v>
      </c>
      <c r="AE709" s="27">
        <v>35.779060579387981</v>
      </c>
      <c r="AF709" s="27">
        <v>11.03</v>
      </c>
      <c r="AG709" s="27">
        <v>6.43</v>
      </c>
      <c r="AH709" s="39"/>
      <c r="AI709" s="35"/>
      <c r="AJ709" s="35"/>
      <c r="AK709" s="27">
        <v>95</v>
      </c>
      <c r="AL709" s="27">
        <v>55</v>
      </c>
      <c r="AM709" s="29">
        <v>107</v>
      </c>
      <c r="AN709" s="27">
        <v>25.64</v>
      </c>
      <c r="AO709" s="35"/>
      <c r="AP709" s="37"/>
    </row>
    <row r="710" spans="1:42" customFormat="1" x14ac:dyDescent="0.25">
      <c r="A710" s="21">
        <v>248</v>
      </c>
      <c r="B710" s="21">
        <v>7922</v>
      </c>
      <c r="C710" s="22" t="s">
        <v>727</v>
      </c>
      <c r="D710" s="22" t="s">
        <v>43</v>
      </c>
      <c r="E710" s="24">
        <v>41840</v>
      </c>
      <c r="F710" s="21">
        <v>2014</v>
      </c>
      <c r="G710" s="22" t="s">
        <v>204</v>
      </c>
      <c r="H710" s="22" t="s">
        <v>205</v>
      </c>
      <c r="I710" s="21">
        <v>4</v>
      </c>
      <c r="J710" s="22" t="s">
        <v>725</v>
      </c>
      <c r="K710" s="22" t="s">
        <v>728</v>
      </c>
      <c r="L710" s="22" t="s">
        <v>716</v>
      </c>
      <c r="M710" s="22" t="s">
        <v>52</v>
      </c>
      <c r="N710" s="22" t="s">
        <v>227</v>
      </c>
      <c r="O710" s="22" t="s">
        <v>654</v>
      </c>
      <c r="P710" s="22" t="s">
        <v>655</v>
      </c>
      <c r="Q710" s="22" t="s">
        <v>61</v>
      </c>
      <c r="R710" s="26">
        <v>46.512827000000001</v>
      </c>
      <c r="S710" s="26">
        <v>-113.50684</v>
      </c>
      <c r="T710" s="22" t="s">
        <v>43</v>
      </c>
      <c r="U710" s="22" t="s">
        <v>44</v>
      </c>
      <c r="V710" s="27">
        <v>29.04008</v>
      </c>
      <c r="W710" s="22" t="s">
        <v>45</v>
      </c>
      <c r="X710" s="21">
        <v>40</v>
      </c>
      <c r="Y710" s="27">
        <v>1.23</v>
      </c>
      <c r="Z710" s="27">
        <v>116.8</v>
      </c>
      <c r="AA710" s="23">
        <v>6.0190000000000001</v>
      </c>
      <c r="AB710" s="27">
        <v>1.1499999999999999</v>
      </c>
      <c r="AC710" s="23">
        <v>0.14678571320005826</v>
      </c>
      <c r="AD710" s="27">
        <v>239.72602739726028</v>
      </c>
      <c r="AE710" s="27">
        <v>54.109588826764124</v>
      </c>
      <c r="AF710" s="27">
        <v>5.18</v>
      </c>
      <c r="AG710" s="27">
        <v>6.92</v>
      </c>
      <c r="AH710" s="25">
        <v>4.65E-2</v>
      </c>
      <c r="AI710" s="27">
        <v>11.67</v>
      </c>
      <c r="AJ710" s="27">
        <v>18</v>
      </c>
      <c r="AK710" s="27">
        <v>97.37</v>
      </c>
      <c r="AL710" s="27">
        <v>92.11</v>
      </c>
      <c r="AM710" s="29">
        <v>117</v>
      </c>
      <c r="AN710" s="27">
        <v>10.53</v>
      </c>
      <c r="AO710" s="27">
        <v>59.93</v>
      </c>
      <c r="AP710" s="23">
        <v>14.97</v>
      </c>
    </row>
    <row r="711" spans="1:42" customFormat="1" x14ac:dyDescent="0.25">
      <c r="A711" s="21">
        <v>248</v>
      </c>
      <c r="B711" s="21">
        <v>10401</v>
      </c>
      <c r="C711" s="22" t="s">
        <v>727</v>
      </c>
      <c r="D711" s="22" t="s">
        <v>43</v>
      </c>
      <c r="E711" s="24">
        <v>43305</v>
      </c>
      <c r="F711" s="21">
        <v>2018</v>
      </c>
      <c r="G711" s="22" t="s">
        <v>204</v>
      </c>
      <c r="H711" s="22" t="s">
        <v>205</v>
      </c>
      <c r="I711" s="21">
        <v>4</v>
      </c>
      <c r="J711" s="22" t="s">
        <v>725</v>
      </c>
      <c r="K711" s="22" t="s">
        <v>728</v>
      </c>
      <c r="L711" s="22" t="s">
        <v>716</v>
      </c>
      <c r="M711" s="22" t="s">
        <v>52</v>
      </c>
      <c r="N711" s="22" t="s">
        <v>227</v>
      </c>
      <c r="O711" s="22" t="s">
        <v>654</v>
      </c>
      <c r="P711" s="22" t="s">
        <v>655</v>
      </c>
      <c r="Q711" s="22" t="s">
        <v>61</v>
      </c>
      <c r="R711" s="26">
        <v>46.512827000000001</v>
      </c>
      <c r="S711" s="26">
        <v>-113.50684</v>
      </c>
      <c r="T711" s="22" t="s">
        <v>43</v>
      </c>
      <c r="U711" s="22" t="s">
        <v>44</v>
      </c>
      <c r="V711" s="27">
        <v>44.782686722441198</v>
      </c>
      <c r="W711" s="22" t="s">
        <v>45</v>
      </c>
      <c r="X711" s="33"/>
      <c r="Y711" s="27">
        <v>1.38</v>
      </c>
      <c r="Z711" s="27">
        <v>123.4</v>
      </c>
      <c r="AA711" s="23">
        <v>5.6120000000000001</v>
      </c>
      <c r="AB711" s="27">
        <v>1.151</v>
      </c>
      <c r="AC711" s="23">
        <v>0.22764705822748296</v>
      </c>
      <c r="AD711" s="27">
        <v>137.76337115072934</v>
      </c>
      <c r="AE711" s="27">
        <v>39.789303002133359</v>
      </c>
      <c r="AF711" s="27">
        <v>5.3</v>
      </c>
      <c r="AG711" s="27">
        <v>3.85</v>
      </c>
      <c r="AH711" s="25">
        <v>2.9000000000000001E-2</v>
      </c>
      <c r="AI711" s="27">
        <v>3.35</v>
      </c>
      <c r="AJ711" s="27">
        <v>5.0599999999999996</v>
      </c>
      <c r="AK711" s="27">
        <v>92.5</v>
      </c>
      <c r="AL711" s="27">
        <v>90</v>
      </c>
      <c r="AM711" s="29">
        <v>106</v>
      </c>
      <c r="AN711" s="27">
        <v>27.5</v>
      </c>
      <c r="AO711" s="27">
        <v>48.62</v>
      </c>
      <c r="AP711" s="23">
        <v>9.625</v>
      </c>
    </row>
    <row r="712" spans="1:42" customFormat="1" x14ac:dyDescent="0.25">
      <c r="A712" s="21">
        <v>249</v>
      </c>
      <c r="B712" s="21">
        <v>313</v>
      </c>
      <c r="C712" s="22" t="s">
        <v>729</v>
      </c>
      <c r="D712" s="22" t="s">
        <v>43</v>
      </c>
      <c r="E712" s="24">
        <v>38159</v>
      </c>
      <c r="F712" s="21">
        <v>2004</v>
      </c>
      <c r="G712" s="22" t="s">
        <v>204</v>
      </c>
      <c r="H712" s="22" t="s">
        <v>41</v>
      </c>
      <c r="I712" s="21">
        <v>4</v>
      </c>
      <c r="J712" s="22" t="s">
        <v>730</v>
      </c>
      <c r="K712" s="22" t="s">
        <v>731</v>
      </c>
      <c r="L712" s="22" t="s">
        <v>716</v>
      </c>
      <c r="M712" s="22" t="s">
        <v>54</v>
      </c>
      <c r="N712" s="22" t="s">
        <v>227</v>
      </c>
      <c r="O712" s="22" t="s">
        <v>654</v>
      </c>
      <c r="P712" s="22" t="s">
        <v>655</v>
      </c>
      <c r="Q712" s="22" t="s">
        <v>61</v>
      </c>
      <c r="R712" s="26">
        <v>46.338365000000003</v>
      </c>
      <c r="S712" s="26">
        <v>-113.627826</v>
      </c>
      <c r="T712" s="22" t="s">
        <v>43</v>
      </c>
      <c r="U712" s="22" t="s">
        <v>55</v>
      </c>
      <c r="V712" s="27">
        <v>40.990397552592498</v>
      </c>
      <c r="W712" s="22" t="s">
        <v>55</v>
      </c>
      <c r="X712" s="21">
        <v>50</v>
      </c>
      <c r="Y712" s="27">
        <v>9.14</v>
      </c>
      <c r="Z712" s="27">
        <v>243</v>
      </c>
      <c r="AA712" s="23">
        <v>1.9379999999999999</v>
      </c>
      <c r="AB712" s="27">
        <v>1.345</v>
      </c>
      <c r="AC712" s="23">
        <v>0.36666665474573773</v>
      </c>
      <c r="AD712" s="27">
        <v>12.345679012345679</v>
      </c>
      <c r="AE712" s="27">
        <v>15.884773623305584</v>
      </c>
      <c r="AF712" s="35"/>
      <c r="AG712" s="35"/>
      <c r="AH712" s="25">
        <v>7.5999999999999998E-2</v>
      </c>
      <c r="AI712" s="27">
        <v>1.37</v>
      </c>
      <c r="AJ712" s="27">
        <v>5.37</v>
      </c>
      <c r="AK712" s="27">
        <v>95.92</v>
      </c>
      <c r="AL712" s="27">
        <v>40.82</v>
      </c>
      <c r="AM712" s="29">
        <v>106</v>
      </c>
      <c r="AN712" s="27">
        <v>32.65</v>
      </c>
      <c r="AO712" s="27">
        <v>98.77</v>
      </c>
      <c r="AP712" s="23">
        <v>20.603999999999999</v>
      </c>
    </row>
    <row r="713" spans="1:42" customFormat="1" x14ac:dyDescent="0.25">
      <c r="A713" s="21">
        <v>249</v>
      </c>
      <c r="B713" s="21">
        <v>4856</v>
      </c>
      <c r="C713" s="22" t="s">
        <v>729</v>
      </c>
      <c r="D713" s="22" t="s">
        <v>43</v>
      </c>
      <c r="E713" s="24">
        <v>40006</v>
      </c>
      <c r="F713" s="21">
        <v>2009</v>
      </c>
      <c r="G713" s="22" t="s">
        <v>204</v>
      </c>
      <c r="H713" s="22" t="s">
        <v>41</v>
      </c>
      <c r="I713" s="21">
        <v>4</v>
      </c>
      <c r="J713" s="22" t="s">
        <v>730</v>
      </c>
      <c r="K713" s="22" t="s">
        <v>731</v>
      </c>
      <c r="L713" s="22" t="s">
        <v>716</v>
      </c>
      <c r="M713" s="22" t="s">
        <v>54</v>
      </c>
      <c r="N713" s="22" t="s">
        <v>227</v>
      </c>
      <c r="O713" s="22" t="s">
        <v>654</v>
      </c>
      <c r="P713" s="22" t="s">
        <v>655</v>
      </c>
      <c r="Q713" s="22" t="s">
        <v>61</v>
      </c>
      <c r="R713" s="26">
        <v>46.338365000000003</v>
      </c>
      <c r="S713" s="26">
        <v>-113.627826</v>
      </c>
      <c r="T713" s="22" t="s">
        <v>43</v>
      </c>
      <c r="U713" s="22" t="s">
        <v>44</v>
      </c>
      <c r="V713" s="27">
        <v>58.785150000000002</v>
      </c>
      <c r="W713" s="22" t="s">
        <v>55</v>
      </c>
      <c r="X713" s="21">
        <v>70</v>
      </c>
      <c r="Y713" s="27">
        <v>9.49</v>
      </c>
      <c r="Z713" s="27">
        <v>229.8</v>
      </c>
      <c r="AA713" s="23">
        <v>2.0840000000000001</v>
      </c>
      <c r="AB713" s="27">
        <v>1.27</v>
      </c>
      <c r="AC713" s="23">
        <v>0.32000000136239187</v>
      </c>
      <c r="AD713" s="27">
        <v>30.461270670147954</v>
      </c>
      <c r="AE713" s="27">
        <v>22.497824111951754</v>
      </c>
      <c r="AF713" s="27">
        <v>15.45</v>
      </c>
      <c r="AG713" s="27">
        <v>23.82</v>
      </c>
      <c r="AH713" s="25">
        <v>0.09</v>
      </c>
      <c r="AI713" s="27">
        <v>0</v>
      </c>
      <c r="AJ713" s="27">
        <v>0.76</v>
      </c>
      <c r="AK713" s="27">
        <v>100</v>
      </c>
      <c r="AL713" s="27">
        <v>63.04</v>
      </c>
      <c r="AM713" s="29">
        <v>94</v>
      </c>
      <c r="AN713" s="27">
        <v>43.48</v>
      </c>
      <c r="AO713" s="27">
        <v>165.36</v>
      </c>
      <c r="AP713" s="23">
        <v>18.109000000000002</v>
      </c>
    </row>
    <row r="714" spans="1:42" customFormat="1" x14ac:dyDescent="0.25">
      <c r="A714" s="21">
        <v>249</v>
      </c>
      <c r="B714" s="21">
        <v>7923</v>
      </c>
      <c r="C714" s="22" t="s">
        <v>729</v>
      </c>
      <c r="D714" s="22" t="s">
        <v>43</v>
      </c>
      <c r="E714" s="24">
        <v>41837</v>
      </c>
      <c r="F714" s="21">
        <v>2014</v>
      </c>
      <c r="G714" s="22" t="s">
        <v>204</v>
      </c>
      <c r="H714" s="22" t="s">
        <v>41</v>
      </c>
      <c r="I714" s="21">
        <v>4</v>
      </c>
      <c r="J714" s="22" t="s">
        <v>730</v>
      </c>
      <c r="K714" s="22" t="s">
        <v>731</v>
      </c>
      <c r="L714" s="22" t="s">
        <v>716</v>
      </c>
      <c r="M714" s="22" t="s">
        <v>54</v>
      </c>
      <c r="N714" s="22" t="s">
        <v>227</v>
      </c>
      <c r="O714" s="22" t="s">
        <v>654</v>
      </c>
      <c r="P714" s="22" t="s">
        <v>655</v>
      </c>
      <c r="Q714" s="22" t="s">
        <v>61</v>
      </c>
      <c r="R714" s="26">
        <v>46.338365000000003</v>
      </c>
      <c r="S714" s="26">
        <v>-113.627826</v>
      </c>
      <c r="T714" s="22" t="s">
        <v>43</v>
      </c>
      <c r="U714" s="22" t="s">
        <v>44</v>
      </c>
      <c r="V714" s="27">
        <v>63.739719999999998</v>
      </c>
      <c r="W714" s="22" t="s">
        <v>55</v>
      </c>
      <c r="X714" s="21">
        <v>60</v>
      </c>
      <c r="Y714" s="27">
        <v>8.7799999999999994</v>
      </c>
      <c r="Z714" s="27">
        <v>227.9</v>
      </c>
      <c r="AA714" s="23">
        <v>2.1589999999999998</v>
      </c>
      <c r="AB714" s="27">
        <v>1.2030000000000001</v>
      </c>
      <c r="AC714" s="23">
        <v>0.34222221705648637</v>
      </c>
      <c r="AD714" s="27">
        <v>39.49100482667837</v>
      </c>
      <c r="AE714" s="27">
        <v>41.728829019369918</v>
      </c>
      <c r="AF714" s="27">
        <v>23.62</v>
      </c>
      <c r="AG714" s="27">
        <v>30.63</v>
      </c>
      <c r="AH714" s="25">
        <v>0.11</v>
      </c>
      <c r="AI714" s="27">
        <v>3.41</v>
      </c>
      <c r="AJ714" s="27">
        <v>6.96</v>
      </c>
      <c r="AK714" s="27">
        <v>97.73</v>
      </c>
      <c r="AL714" s="27">
        <v>81.819999999999993</v>
      </c>
      <c r="AM714" s="29">
        <v>105</v>
      </c>
      <c r="AN714" s="27">
        <v>36.36</v>
      </c>
      <c r="AO714" s="27">
        <v>351.03</v>
      </c>
      <c r="AP714" s="23">
        <v>48.969000000000001</v>
      </c>
    </row>
    <row r="715" spans="1:42" customFormat="1" x14ac:dyDescent="0.25">
      <c r="A715" s="21">
        <v>249</v>
      </c>
      <c r="B715" s="21">
        <v>10578</v>
      </c>
      <c r="C715" s="22" t="s">
        <v>729</v>
      </c>
      <c r="D715" s="22" t="s">
        <v>43</v>
      </c>
      <c r="E715" s="24">
        <v>43641</v>
      </c>
      <c r="F715" s="21">
        <v>2019</v>
      </c>
      <c r="G715" s="22" t="s">
        <v>204</v>
      </c>
      <c r="H715" s="22" t="s">
        <v>41</v>
      </c>
      <c r="I715" s="21">
        <v>4</v>
      </c>
      <c r="J715" s="22" t="s">
        <v>730</v>
      </c>
      <c r="K715" s="22" t="s">
        <v>731</v>
      </c>
      <c r="L715" s="22" t="s">
        <v>716</v>
      </c>
      <c r="M715" s="22" t="s">
        <v>54</v>
      </c>
      <c r="N715" s="22" t="s">
        <v>227</v>
      </c>
      <c r="O715" s="22" t="s">
        <v>654</v>
      </c>
      <c r="P715" s="22" t="s">
        <v>655</v>
      </c>
      <c r="Q715" s="22" t="s">
        <v>61</v>
      </c>
      <c r="R715" s="26">
        <v>46.338365000000003</v>
      </c>
      <c r="S715" s="26">
        <v>-113.627826</v>
      </c>
      <c r="T715" s="22" t="s">
        <v>43</v>
      </c>
      <c r="U715" s="22" t="s">
        <v>44</v>
      </c>
      <c r="V715" s="27">
        <v>73.095793940120799</v>
      </c>
      <c r="W715" s="22" t="s">
        <v>55</v>
      </c>
      <c r="X715" s="21">
        <v>60</v>
      </c>
      <c r="Y715" s="27">
        <v>9.7200000000000006</v>
      </c>
      <c r="Z715" s="27">
        <v>241.6</v>
      </c>
      <c r="AA715" s="23">
        <v>1.9810000000000001</v>
      </c>
      <c r="AB715" s="27">
        <v>1.2689999999999999</v>
      </c>
      <c r="AC715" s="23">
        <v>0.48666666944821674</v>
      </c>
      <c r="AD715" s="27">
        <v>24.834437086092716</v>
      </c>
      <c r="AE715" s="27">
        <v>28.725165010288062</v>
      </c>
      <c r="AF715" s="27">
        <v>20.5</v>
      </c>
      <c r="AG715" s="27">
        <v>31.11</v>
      </c>
      <c r="AH715" s="25">
        <v>0.1</v>
      </c>
      <c r="AI715" s="27">
        <v>0</v>
      </c>
      <c r="AJ715" s="27">
        <v>0</v>
      </c>
      <c r="AK715" s="27">
        <v>97.92</v>
      </c>
      <c r="AL715" s="27">
        <v>60.42</v>
      </c>
      <c r="AM715" s="29">
        <v>94</v>
      </c>
      <c r="AN715" s="27">
        <v>51.11</v>
      </c>
      <c r="AO715" s="27">
        <v>132.44999999999999</v>
      </c>
      <c r="AP715" s="23">
        <v>66.795000000000002</v>
      </c>
    </row>
    <row r="716" spans="1:42" customFormat="1" x14ac:dyDescent="0.25">
      <c r="A716" s="21">
        <v>250</v>
      </c>
      <c r="B716" s="21">
        <v>314</v>
      </c>
      <c r="C716" s="22" t="s">
        <v>729</v>
      </c>
      <c r="D716" s="22" t="s">
        <v>43</v>
      </c>
      <c r="E716" s="24">
        <v>38160</v>
      </c>
      <c r="F716" s="21">
        <v>2004</v>
      </c>
      <c r="G716" s="22" t="s">
        <v>204</v>
      </c>
      <c r="H716" s="22" t="s">
        <v>205</v>
      </c>
      <c r="I716" s="21">
        <v>4</v>
      </c>
      <c r="J716" s="22" t="s">
        <v>730</v>
      </c>
      <c r="K716" s="22" t="s">
        <v>732</v>
      </c>
      <c r="L716" s="22" t="s">
        <v>716</v>
      </c>
      <c r="M716" s="22" t="s">
        <v>54</v>
      </c>
      <c r="N716" s="22" t="s">
        <v>227</v>
      </c>
      <c r="O716" s="22" t="s">
        <v>654</v>
      </c>
      <c r="P716" s="22" t="s">
        <v>655</v>
      </c>
      <c r="Q716" s="22" t="s">
        <v>61</v>
      </c>
      <c r="R716" s="26">
        <v>46.337561999999998</v>
      </c>
      <c r="S716" s="26">
        <v>-113.62868400000001</v>
      </c>
      <c r="T716" s="22" t="s">
        <v>43</v>
      </c>
      <c r="U716" s="22" t="s">
        <v>55</v>
      </c>
      <c r="V716" s="27"/>
      <c r="W716" s="22" t="s">
        <v>55</v>
      </c>
      <c r="X716" s="30"/>
      <c r="Y716" s="27">
        <v>9.2200000000000006</v>
      </c>
      <c r="Z716" s="27">
        <v>123</v>
      </c>
      <c r="AA716" s="23">
        <v>2.3250000000000002</v>
      </c>
      <c r="AB716" s="27">
        <v>1.073</v>
      </c>
      <c r="AC716" s="37"/>
      <c r="AD716" s="35"/>
      <c r="AE716" s="35"/>
      <c r="AF716" s="35"/>
      <c r="AG716" s="35"/>
      <c r="AH716" s="39"/>
      <c r="AI716" s="35"/>
      <c r="AJ716" s="35"/>
      <c r="AK716" s="27">
        <v>95.24</v>
      </c>
      <c r="AL716" s="27">
        <v>85.71</v>
      </c>
      <c r="AM716" s="29">
        <v>91</v>
      </c>
      <c r="AN716" s="27">
        <v>48.78</v>
      </c>
      <c r="AO716" s="35"/>
      <c r="AP716" s="37"/>
    </row>
    <row r="717" spans="1:42" customFormat="1" x14ac:dyDescent="0.25">
      <c r="A717" s="21">
        <v>250</v>
      </c>
      <c r="B717" s="21">
        <v>4857</v>
      </c>
      <c r="C717" s="22" t="s">
        <v>729</v>
      </c>
      <c r="D717" s="22" t="s">
        <v>43</v>
      </c>
      <c r="E717" s="24">
        <v>40007</v>
      </c>
      <c r="F717" s="21">
        <v>2009</v>
      </c>
      <c r="G717" s="22" t="s">
        <v>204</v>
      </c>
      <c r="H717" s="22" t="s">
        <v>205</v>
      </c>
      <c r="I717" s="21">
        <v>4</v>
      </c>
      <c r="J717" s="22" t="s">
        <v>730</v>
      </c>
      <c r="K717" s="22" t="s">
        <v>732</v>
      </c>
      <c r="L717" s="22" t="s">
        <v>716</v>
      </c>
      <c r="M717" s="22" t="s">
        <v>54</v>
      </c>
      <c r="N717" s="22" t="s">
        <v>227</v>
      </c>
      <c r="O717" s="22" t="s">
        <v>654</v>
      </c>
      <c r="P717" s="22" t="s">
        <v>655</v>
      </c>
      <c r="Q717" s="22" t="s">
        <v>61</v>
      </c>
      <c r="R717" s="26">
        <v>46.337561999999998</v>
      </c>
      <c r="S717" s="26">
        <v>-113.62868400000001</v>
      </c>
      <c r="T717" s="22" t="s">
        <v>43</v>
      </c>
      <c r="U717" s="22" t="s">
        <v>44</v>
      </c>
      <c r="V717" s="27"/>
      <c r="W717" s="22" t="s">
        <v>55</v>
      </c>
      <c r="X717" s="33"/>
      <c r="Y717" s="27">
        <v>10.4</v>
      </c>
      <c r="Z717" s="27">
        <v>133.6</v>
      </c>
      <c r="AA717" s="23">
        <v>2.1030000000000002</v>
      </c>
      <c r="AB717" s="27">
        <v>1.2350000000000001</v>
      </c>
      <c r="AC717" s="23">
        <v>0.28600000143051146</v>
      </c>
      <c r="AD717" s="27">
        <v>37.425149700598809</v>
      </c>
      <c r="AE717" s="27">
        <v>29.715568719509832</v>
      </c>
      <c r="AF717" s="27">
        <v>23.55</v>
      </c>
      <c r="AG717" s="27">
        <v>34.840000000000003</v>
      </c>
      <c r="AH717" s="39"/>
      <c r="AI717" s="55"/>
      <c r="AJ717" s="35"/>
      <c r="AK717" s="27">
        <v>100</v>
      </c>
      <c r="AL717" s="27">
        <v>88.64</v>
      </c>
      <c r="AM717" s="29">
        <v>95</v>
      </c>
      <c r="AN717" s="27">
        <v>38.64</v>
      </c>
      <c r="AO717" s="35"/>
      <c r="AP717" s="37"/>
    </row>
    <row r="718" spans="1:42" customFormat="1" x14ac:dyDescent="0.25">
      <c r="A718" s="21">
        <v>250</v>
      </c>
      <c r="B718" s="21">
        <v>7924</v>
      </c>
      <c r="C718" s="22" t="s">
        <v>729</v>
      </c>
      <c r="D718" s="22" t="s">
        <v>43</v>
      </c>
      <c r="E718" s="24">
        <v>41837</v>
      </c>
      <c r="F718" s="21">
        <v>2014</v>
      </c>
      <c r="G718" s="22" t="s">
        <v>204</v>
      </c>
      <c r="H718" s="22" t="s">
        <v>205</v>
      </c>
      <c r="I718" s="21">
        <v>4</v>
      </c>
      <c r="J718" s="22" t="s">
        <v>730</v>
      </c>
      <c r="K718" s="22" t="s">
        <v>732</v>
      </c>
      <c r="L718" s="22" t="s">
        <v>716</v>
      </c>
      <c r="M718" s="22" t="s">
        <v>54</v>
      </c>
      <c r="N718" s="22" t="s">
        <v>227</v>
      </c>
      <c r="O718" s="22" t="s">
        <v>654</v>
      </c>
      <c r="P718" s="22" t="s">
        <v>655</v>
      </c>
      <c r="Q718" s="22" t="s">
        <v>61</v>
      </c>
      <c r="R718" s="26">
        <v>46.337561999999998</v>
      </c>
      <c r="S718" s="26">
        <v>-113.62868400000001</v>
      </c>
      <c r="T718" s="22" t="s">
        <v>43</v>
      </c>
      <c r="U718" s="22" t="s">
        <v>44</v>
      </c>
      <c r="V718" s="27">
        <v>62.284550000000003</v>
      </c>
      <c r="W718" s="22" t="s">
        <v>55</v>
      </c>
      <c r="X718" s="34">
        <v>80</v>
      </c>
      <c r="Y718" s="27">
        <v>10.029999999999999</v>
      </c>
      <c r="Z718" s="27">
        <v>124.9</v>
      </c>
      <c r="AA718" s="23">
        <v>2.3540000000000001</v>
      </c>
      <c r="AB718" s="27">
        <v>1.0940000000000001</v>
      </c>
      <c r="AC718" s="23">
        <v>0.32333333790302277</v>
      </c>
      <c r="AD718" s="27">
        <v>48.038430744595679</v>
      </c>
      <c r="AE718" s="27">
        <v>64.291433299227279</v>
      </c>
      <c r="AF718" s="27">
        <v>29.46</v>
      </c>
      <c r="AG718" s="27">
        <v>30.89</v>
      </c>
      <c r="AH718" s="25">
        <v>9.4E-2</v>
      </c>
      <c r="AI718" s="27">
        <v>3.44</v>
      </c>
      <c r="AJ718" s="27">
        <v>7.22</v>
      </c>
      <c r="AK718" s="27">
        <v>97.5</v>
      </c>
      <c r="AL718" s="27">
        <v>90</v>
      </c>
      <c r="AM718" s="29">
        <v>106</v>
      </c>
      <c r="AN718" s="27">
        <v>40</v>
      </c>
      <c r="AO718" s="27">
        <v>216.17</v>
      </c>
      <c r="AP718" s="23">
        <v>23.361000000000001</v>
      </c>
    </row>
    <row r="719" spans="1:42" customFormat="1" x14ac:dyDescent="0.25">
      <c r="A719" s="21">
        <v>250</v>
      </c>
      <c r="B719" s="21">
        <v>10402</v>
      </c>
      <c r="C719" s="22" t="s">
        <v>729</v>
      </c>
      <c r="D719" s="22" t="s">
        <v>43</v>
      </c>
      <c r="E719" s="24">
        <v>43296</v>
      </c>
      <c r="F719" s="21">
        <v>2018</v>
      </c>
      <c r="G719" s="22" t="s">
        <v>204</v>
      </c>
      <c r="H719" s="22" t="s">
        <v>205</v>
      </c>
      <c r="I719" s="21">
        <v>4</v>
      </c>
      <c r="J719" s="22" t="s">
        <v>730</v>
      </c>
      <c r="K719" s="22" t="s">
        <v>732</v>
      </c>
      <c r="L719" s="22" t="s">
        <v>716</v>
      </c>
      <c r="M719" s="22" t="s">
        <v>54</v>
      </c>
      <c r="N719" s="22" t="s">
        <v>227</v>
      </c>
      <c r="O719" s="22" t="s">
        <v>654</v>
      </c>
      <c r="P719" s="22" t="s">
        <v>655</v>
      </c>
      <c r="Q719" s="22" t="s">
        <v>61</v>
      </c>
      <c r="R719" s="26">
        <v>46.337561999999998</v>
      </c>
      <c r="S719" s="26">
        <v>-113.62868400000001</v>
      </c>
      <c r="T719" s="22" t="s">
        <v>43</v>
      </c>
      <c r="U719" s="22" t="s">
        <v>44</v>
      </c>
      <c r="V719" s="27">
        <v>55.665964863193203</v>
      </c>
      <c r="W719" s="22" t="s">
        <v>55</v>
      </c>
      <c r="X719" s="33"/>
      <c r="Y719" s="27">
        <v>10.65</v>
      </c>
      <c r="Z719" s="27">
        <v>123</v>
      </c>
      <c r="AA719" s="23">
        <v>2.3170000000000002</v>
      </c>
      <c r="AB719" s="27">
        <v>1.0589999999999999</v>
      </c>
      <c r="AC719" s="23">
        <v>0.47500002384185791</v>
      </c>
      <c r="AD719" s="27">
        <v>16.260162601626018</v>
      </c>
      <c r="AE719" s="27">
        <v>21.382114751552177</v>
      </c>
      <c r="AF719" s="27">
        <v>26.96</v>
      </c>
      <c r="AG719" s="27">
        <v>29.76</v>
      </c>
      <c r="AH719" s="25">
        <v>8.0500000000000002E-2</v>
      </c>
      <c r="AI719" s="27">
        <v>4.33</v>
      </c>
      <c r="AJ719" s="27">
        <v>15.67</v>
      </c>
      <c r="AK719" s="27">
        <v>100</v>
      </c>
      <c r="AL719" s="27">
        <v>92.5</v>
      </c>
      <c r="AM719" s="29">
        <v>80</v>
      </c>
      <c r="AN719" s="27">
        <v>55</v>
      </c>
      <c r="AO719" s="27">
        <v>154.47</v>
      </c>
      <c r="AP719" s="23">
        <v>36.69</v>
      </c>
    </row>
    <row r="720" spans="1:42" customFormat="1" x14ac:dyDescent="0.25">
      <c r="A720" s="21">
        <v>251</v>
      </c>
      <c r="B720" s="21">
        <v>315</v>
      </c>
      <c r="C720" s="22" t="s">
        <v>294</v>
      </c>
      <c r="D720" s="22" t="s">
        <v>43</v>
      </c>
      <c r="E720" s="24">
        <v>38171</v>
      </c>
      <c r="F720" s="21">
        <v>2004</v>
      </c>
      <c r="G720" s="22" t="s">
        <v>204</v>
      </c>
      <c r="H720" s="22" t="s">
        <v>41</v>
      </c>
      <c r="I720" s="21">
        <v>4</v>
      </c>
      <c r="J720" s="22" t="s">
        <v>733</v>
      </c>
      <c r="K720" s="22" t="s">
        <v>734</v>
      </c>
      <c r="L720" s="22" t="s">
        <v>716</v>
      </c>
      <c r="M720" s="22" t="s">
        <v>56</v>
      </c>
      <c r="N720" s="22" t="s">
        <v>227</v>
      </c>
      <c r="O720" s="22" t="s">
        <v>654</v>
      </c>
      <c r="P720" s="22" t="s">
        <v>655</v>
      </c>
      <c r="Q720" s="22" t="s">
        <v>61</v>
      </c>
      <c r="R720" s="26">
        <v>45.986325000000001</v>
      </c>
      <c r="S720" s="26">
        <v>-113.597441</v>
      </c>
      <c r="T720" s="22" t="s">
        <v>43</v>
      </c>
      <c r="U720" s="22" t="s">
        <v>55</v>
      </c>
      <c r="V720" s="27">
        <v>43.0157420055248</v>
      </c>
      <c r="W720" s="22" t="s">
        <v>55</v>
      </c>
      <c r="X720" s="21">
        <v>60</v>
      </c>
      <c r="Y720" s="27">
        <v>6.23</v>
      </c>
      <c r="Z720" s="27">
        <v>169.8</v>
      </c>
      <c r="AA720" s="38">
        <v>0.80700000000000005</v>
      </c>
      <c r="AB720" s="27">
        <v>1.9490000000000001</v>
      </c>
      <c r="AC720" s="23">
        <v>0.38400000929832456</v>
      </c>
      <c r="AD720" s="27">
        <v>29.446407538280326</v>
      </c>
      <c r="AE720" s="27">
        <v>55.418138650056179</v>
      </c>
      <c r="AF720" s="35"/>
      <c r="AG720" s="35"/>
      <c r="AH720" s="25">
        <v>3.6999999999999998E-2</v>
      </c>
      <c r="AI720" s="27">
        <v>21.07</v>
      </c>
      <c r="AJ720" s="27">
        <v>23.33</v>
      </c>
      <c r="AK720" s="27">
        <v>92.86</v>
      </c>
      <c r="AL720" s="27">
        <v>71.430000000000007</v>
      </c>
      <c r="AM720" s="29">
        <v>97</v>
      </c>
      <c r="AN720" s="27">
        <v>44.74</v>
      </c>
      <c r="AO720" s="27">
        <v>35.340000000000003</v>
      </c>
      <c r="AP720" s="23">
        <v>7.9059999999999997</v>
      </c>
    </row>
    <row r="721" spans="1:42" customFormat="1" x14ac:dyDescent="0.25">
      <c r="A721" s="21">
        <v>251</v>
      </c>
      <c r="B721" s="21">
        <v>5247</v>
      </c>
      <c r="C721" s="22" t="s">
        <v>294</v>
      </c>
      <c r="D721" s="22" t="s">
        <v>43</v>
      </c>
      <c r="E721" s="24">
        <v>40017</v>
      </c>
      <c r="F721" s="21">
        <v>2009</v>
      </c>
      <c r="G721" s="22" t="s">
        <v>204</v>
      </c>
      <c r="H721" s="22" t="s">
        <v>41</v>
      </c>
      <c r="I721" s="21">
        <v>4</v>
      </c>
      <c r="J721" s="22" t="s">
        <v>733</v>
      </c>
      <c r="K721" s="22" t="s">
        <v>734</v>
      </c>
      <c r="L721" s="22" t="s">
        <v>716</v>
      </c>
      <c r="M721" s="22" t="s">
        <v>56</v>
      </c>
      <c r="N721" s="22" t="s">
        <v>227</v>
      </c>
      <c r="O721" s="22" t="s">
        <v>654</v>
      </c>
      <c r="P721" s="22" t="s">
        <v>655</v>
      </c>
      <c r="Q721" s="22" t="s">
        <v>61</v>
      </c>
      <c r="R721" s="26">
        <v>45.986325000000001</v>
      </c>
      <c r="S721" s="26">
        <v>-113.597441</v>
      </c>
      <c r="T721" s="22" t="s">
        <v>43</v>
      </c>
      <c r="U721" s="22" t="s">
        <v>44</v>
      </c>
      <c r="V721" s="27">
        <v>41.848640000000003</v>
      </c>
      <c r="W721" s="22" t="s">
        <v>55</v>
      </c>
      <c r="X721" s="21">
        <v>60</v>
      </c>
      <c r="Y721" s="27">
        <v>5.9</v>
      </c>
      <c r="Z721" s="27">
        <v>156.6</v>
      </c>
      <c r="AA721" s="23">
        <v>0.86199999999999999</v>
      </c>
      <c r="AB721" s="27">
        <v>1.819</v>
      </c>
      <c r="AC721" s="23">
        <v>0.27666666441493565</v>
      </c>
      <c r="AD721" s="27">
        <v>57.47126436781609</v>
      </c>
      <c r="AE721" s="27">
        <v>52.618134828667387</v>
      </c>
      <c r="AF721" s="36">
        <v>19.260000000000002</v>
      </c>
      <c r="AG721" s="36">
        <v>19.43</v>
      </c>
      <c r="AH721" s="25">
        <v>0.05</v>
      </c>
      <c r="AI721" s="27">
        <v>9.36</v>
      </c>
      <c r="AJ721" s="27">
        <v>13.71</v>
      </c>
      <c r="AK721" s="27">
        <v>84.21</v>
      </c>
      <c r="AL721" s="27">
        <v>71.05</v>
      </c>
      <c r="AM721" s="29">
        <v>101</v>
      </c>
      <c r="AN721" s="27">
        <v>42.11</v>
      </c>
      <c r="AO721" s="27">
        <v>57.47</v>
      </c>
      <c r="AP721" s="23">
        <v>3.8069999999999999</v>
      </c>
    </row>
    <row r="722" spans="1:42" customFormat="1" x14ac:dyDescent="0.25">
      <c r="A722" s="21">
        <v>251</v>
      </c>
      <c r="B722" s="21">
        <v>7925</v>
      </c>
      <c r="C722" s="22" t="s">
        <v>294</v>
      </c>
      <c r="D722" s="22" t="s">
        <v>43</v>
      </c>
      <c r="E722" s="24">
        <v>41853</v>
      </c>
      <c r="F722" s="21">
        <v>2014</v>
      </c>
      <c r="G722" s="22" t="s">
        <v>204</v>
      </c>
      <c r="H722" s="22" t="s">
        <v>41</v>
      </c>
      <c r="I722" s="21">
        <v>4</v>
      </c>
      <c r="J722" s="22" t="s">
        <v>733</v>
      </c>
      <c r="K722" s="22" t="s">
        <v>734</v>
      </c>
      <c r="L722" s="22" t="s">
        <v>716</v>
      </c>
      <c r="M722" s="22" t="s">
        <v>56</v>
      </c>
      <c r="N722" s="22" t="s">
        <v>227</v>
      </c>
      <c r="O722" s="22" t="s">
        <v>654</v>
      </c>
      <c r="P722" s="22" t="s">
        <v>655</v>
      </c>
      <c r="Q722" s="22" t="s">
        <v>61</v>
      </c>
      <c r="R722" s="26">
        <v>45.986325000000001</v>
      </c>
      <c r="S722" s="26">
        <v>-113.597441</v>
      </c>
      <c r="T722" s="22" t="s">
        <v>43</v>
      </c>
      <c r="U722" s="22" t="s">
        <v>44</v>
      </c>
      <c r="V722" s="27">
        <v>50.430570000000003</v>
      </c>
      <c r="W722" s="22" t="s">
        <v>55</v>
      </c>
      <c r="X722" s="21">
        <v>80</v>
      </c>
      <c r="Y722" s="27">
        <v>6.37</v>
      </c>
      <c r="Z722" s="27">
        <v>159.80000000000001</v>
      </c>
      <c r="AA722" s="23">
        <v>0.85099999999999998</v>
      </c>
      <c r="AB722" s="27">
        <v>2.0539999999999998</v>
      </c>
      <c r="AC722" s="23">
        <v>0.34000001421996523</v>
      </c>
      <c r="AD722" s="27">
        <v>43.804755944931159</v>
      </c>
      <c r="AE722" s="27">
        <v>68.335418557941679</v>
      </c>
      <c r="AF722" s="27">
        <v>13.3</v>
      </c>
      <c r="AG722" s="27">
        <v>24.05</v>
      </c>
      <c r="AH722" s="25">
        <v>4.0500000000000001E-2</v>
      </c>
      <c r="AI722" s="27">
        <v>0.38</v>
      </c>
      <c r="AJ722" s="27">
        <v>9.81</v>
      </c>
      <c r="AK722" s="27">
        <v>94.74</v>
      </c>
      <c r="AL722" s="27">
        <v>81.58</v>
      </c>
      <c r="AM722" s="29">
        <v>98</v>
      </c>
      <c r="AN722" s="27">
        <v>52.63</v>
      </c>
      <c r="AO722" s="27">
        <v>18.77</v>
      </c>
      <c r="AP722" s="23">
        <v>6.8490000000000002</v>
      </c>
    </row>
    <row r="723" spans="1:42" customFormat="1" x14ac:dyDescent="0.25">
      <c r="A723" s="21">
        <v>251</v>
      </c>
      <c r="B723" s="21">
        <v>10579</v>
      </c>
      <c r="C723" s="22" t="s">
        <v>294</v>
      </c>
      <c r="D723" s="22" t="s">
        <v>43</v>
      </c>
      <c r="E723" s="24">
        <v>43657</v>
      </c>
      <c r="F723" s="21">
        <v>2019</v>
      </c>
      <c r="G723" s="22" t="s">
        <v>204</v>
      </c>
      <c r="H723" s="22" t="s">
        <v>41</v>
      </c>
      <c r="I723" s="21">
        <v>4</v>
      </c>
      <c r="J723" s="22" t="s">
        <v>733</v>
      </c>
      <c r="K723" s="22" t="s">
        <v>734</v>
      </c>
      <c r="L723" s="22" t="s">
        <v>716</v>
      </c>
      <c r="M723" s="22" t="s">
        <v>56</v>
      </c>
      <c r="N723" s="22" t="s">
        <v>227</v>
      </c>
      <c r="O723" s="22" t="s">
        <v>654</v>
      </c>
      <c r="P723" s="22" t="s">
        <v>655</v>
      </c>
      <c r="Q723" s="22" t="s">
        <v>61</v>
      </c>
      <c r="R723" s="26">
        <v>45.986325000000001</v>
      </c>
      <c r="S723" s="26">
        <v>-113.597441</v>
      </c>
      <c r="T723" s="22" t="s">
        <v>43</v>
      </c>
      <c r="U723" s="22" t="s">
        <v>44</v>
      </c>
      <c r="V723" s="27">
        <v>47.4124049804512</v>
      </c>
      <c r="W723" s="22" t="s">
        <v>55</v>
      </c>
      <c r="X723" s="21">
        <v>70</v>
      </c>
      <c r="Y723" s="27">
        <v>6.83</v>
      </c>
      <c r="Z723" s="27">
        <v>144.80000000000001</v>
      </c>
      <c r="AA723" s="23">
        <v>0.87</v>
      </c>
      <c r="AB723" s="27">
        <v>1.91</v>
      </c>
      <c r="AC723" s="23">
        <v>0.37249999493360519</v>
      </c>
      <c r="AD723" s="27">
        <v>27.624309392265193</v>
      </c>
      <c r="AE723" s="27">
        <v>26.174033215032754</v>
      </c>
      <c r="AF723" s="27">
        <v>17.82</v>
      </c>
      <c r="AG723" s="27">
        <v>29.11</v>
      </c>
      <c r="AH723" s="25">
        <v>4.5999999999999999E-2</v>
      </c>
      <c r="AI723" s="27">
        <v>15.5</v>
      </c>
      <c r="AJ723" s="27">
        <v>29.67</v>
      </c>
      <c r="AK723" s="27">
        <v>94.44</v>
      </c>
      <c r="AL723" s="27">
        <v>58.33</v>
      </c>
      <c r="AM723" s="29">
        <v>76</v>
      </c>
      <c r="AN723" s="27">
        <v>76.67</v>
      </c>
      <c r="AO723" s="27">
        <v>75.97</v>
      </c>
      <c r="AP723" s="23">
        <v>24.545999999999999</v>
      </c>
    </row>
    <row r="724" spans="1:42" customFormat="1" ht="30" x14ac:dyDescent="0.25">
      <c r="A724" s="21">
        <v>252</v>
      </c>
      <c r="B724" s="21">
        <v>316</v>
      </c>
      <c r="C724" s="22" t="s">
        <v>735</v>
      </c>
      <c r="D724" s="22" t="s">
        <v>43</v>
      </c>
      <c r="E724" s="24">
        <v>38158</v>
      </c>
      <c r="F724" s="21">
        <v>2004</v>
      </c>
      <c r="G724" s="22" t="s">
        <v>204</v>
      </c>
      <c r="H724" s="22" t="s">
        <v>205</v>
      </c>
      <c r="I724" s="21">
        <v>4</v>
      </c>
      <c r="J724" s="22" t="s">
        <v>733</v>
      </c>
      <c r="K724" s="22" t="s">
        <v>736</v>
      </c>
      <c r="L724" s="22" t="s">
        <v>716</v>
      </c>
      <c r="M724" s="22" t="s">
        <v>56</v>
      </c>
      <c r="N724" s="22" t="s">
        <v>227</v>
      </c>
      <c r="O724" s="22" t="s">
        <v>654</v>
      </c>
      <c r="P724" s="22" t="s">
        <v>655</v>
      </c>
      <c r="Q724" s="22" t="s">
        <v>61</v>
      </c>
      <c r="R724" s="26">
        <v>46.049154999999999</v>
      </c>
      <c r="S724" s="26">
        <v>-113.604662</v>
      </c>
      <c r="T724" s="22" t="s">
        <v>43</v>
      </c>
      <c r="U724" s="22" t="s">
        <v>55</v>
      </c>
      <c r="V724" s="27"/>
      <c r="W724" s="22" t="s">
        <v>45</v>
      </c>
      <c r="X724" s="33"/>
      <c r="Y724" s="27">
        <v>1.67</v>
      </c>
      <c r="Z724" s="27">
        <v>123</v>
      </c>
      <c r="AA724" s="23">
        <v>1.6E-2</v>
      </c>
      <c r="AB724" s="27">
        <v>1.23</v>
      </c>
      <c r="AC724" s="37"/>
      <c r="AD724" s="35"/>
      <c r="AE724" s="35"/>
      <c r="AF724" s="35"/>
      <c r="AG724" s="35"/>
      <c r="AH724" s="39"/>
      <c r="AI724" s="35"/>
      <c r="AJ724" s="35"/>
      <c r="AK724" s="27">
        <v>88.1</v>
      </c>
      <c r="AL724" s="27">
        <v>78.569999999999993</v>
      </c>
      <c r="AM724" s="29">
        <v>90</v>
      </c>
      <c r="AN724" s="27">
        <v>40.479999999999997</v>
      </c>
      <c r="AO724" s="35"/>
      <c r="AP724" s="37"/>
    </row>
    <row r="725" spans="1:42" customFormat="1" ht="30" x14ac:dyDescent="0.25">
      <c r="A725" s="21">
        <v>252</v>
      </c>
      <c r="B725" s="21">
        <v>5258</v>
      </c>
      <c r="C725" s="22" t="s">
        <v>735</v>
      </c>
      <c r="D725" s="22" t="s">
        <v>43</v>
      </c>
      <c r="E725" s="24">
        <v>40019</v>
      </c>
      <c r="F725" s="21">
        <v>2009</v>
      </c>
      <c r="G725" s="22" t="s">
        <v>204</v>
      </c>
      <c r="H725" s="22" t="s">
        <v>205</v>
      </c>
      <c r="I725" s="21">
        <v>4</v>
      </c>
      <c r="J725" s="22" t="s">
        <v>733</v>
      </c>
      <c r="K725" s="22" t="s">
        <v>736</v>
      </c>
      <c r="L725" s="22" t="s">
        <v>716</v>
      </c>
      <c r="M725" s="22" t="s">
        <v>56</v>
      </c>
      <c r="N725" s="22" t="s">
        <v>227</v>
      </c>
      <c r="O725" s="22" t="s">
        <v>654</v>
      </c>
      <c r="P725" s="22" t="s">
        <v>655</v>
      </c>
      <c r="Q725" s="22" t="s">
        <v>61</v>
      </c>
      <c r="R725" s="26">
        <v>46.049154999999999</v>
      </c>
      <c r="S725" s="26">
        <v>-113.604662</v>
      </c>
      <c r="T725" s="22" t="s">
        <v>43</v>
      </c>
      <c r="U725" s="22" t="s">
        <v>44</v>
      </c>
      <c r="V725" s="27"/>
      <c r="W725" s="22" t="s">
        <v>45</v>
      </c>
      <c r="X725" s="33"/>
      <c r="Y725" s="27">
        <v>2.57</v>
      </c>
      <c r="Z725" s="27">
        <v>125.2</v>
      </c>
      <c r="AA725" s="23">
        <v>3.2000000000000001E-2</v>
      </c>
      <c r="AB725" s="27">
        <v>1.25</v>
      </c>
      <c r="AC725" s="23">
        <v>0</v>
      </c>
      <c r="AD725" s="27">
        <v>0</v>
      </c>
      <c r="AE725" s="27">
        <v>0</v>
      </c>
      <c r="AF725" s="36">
        <v>5.56</v>
      </c>
      <c r="AG725" s="36">
        <v>3.85</v>
      </c>
      <c r="AH725" s="39"/>
      <c r="AI725" s="35"/>
      <c r="AJ725" s="35"/>
      <c r="AK725" s="27">
        <v>80.95</v>
      </c>
      <c r="AL725" s="27">
        <v>80.95</v>
      </c>
      <c r="AM725" s="29">
        <v>93</v>
      </c>
      <c r="AN725" s="27">
        <v>50</v>
      </c>
      <c r="AO725" s="35"/>
      <c r="AP725" s="37"/>
    </row>
    <row r="726" spans="1:42" customFormat="1" ht="30" x14ac:dyDescent="0.25">
      <c r="A726" s="21">
        <v>252</v>
      </c>
      <c r="B726" s="21">
        <v>7926</v>
      </c>
      <c r="C726" s="22" t="s">
        <v>735</v>
      </c>
      <c r="D726" s="22" t="s">
        <v>43</v>
      </c>
      <c r="E726" s="24">
        <v>41855</v>
      </c>
      <c r="F726" s="21">
        <v>2014</v>
      </c>
      <c r="G726" s="22" t="s">
        <v>204</v>
      </c>
      <c r="H726" s="22" t="s">
        <v>205</v>
      </c>
      <c r="I726" s="21">
        <v>4</v>
      </c>
      <c r="J726" s="22" t="s">
        <v>733</v>
      </c>
      <c r="K726" s="22" t="s">
        <v>736</v>
      </c>
      <c r="L726" s="22" t="s">
        <v>716</v>
      </c>
      <c r="M726" s="22" t="s">
        <v>56</v>
      </c>
      <c r="N726" s="22" t="s">
        <v>227</v>
      </c>
      <c r="O726" s="22" t="s">
        <v>654</v>
      </c>
      <c r="P726" s="22" t="s">
        <v>655</v>
      </c>
      <c r="Q726" s="22" t="s">
        <v>61</v>
      </c>
      <c r="R726" s="26">
        <v>46.049154999999999</v>
      </c>
      <c r="S726" s="26">
        <v>-113.604662</v>
      </c>
      <c r="T726" s="22" t="s">
        <v>43</v>
      </c>
      <c r="U726" s="22" t="s">
        <v>44</v>
      </c>
      <c r="V726" s="27">
        <v>5.0993589999999998</v>
      </c>
      <c r="W726" s="22" t="s">
        <v>45</v>
      </c>
      <c r="X726" s="21">
        <v>50</v>
      </c>
      <c r="Y726" s="27">
        <v>2.4900000000000002</v>
      </c>
      <c r="Z726" s="27">
        <v>125.7</v>
      </c>
      <c r="AA726" s="23">
        <v>8.0000000000000002E-3</v>
      </c>
      <c r="AB726" s="27">
        <v>1.2629999999999999</v>
      </c>
      <c r="AC726" s="23">
        <v>0.25428571445601328</v>
      </c>
      <c r="AD726" s="27">
        <v>55.688146380270481</v>
      </c>
      <c r="AE726" s="27">
        <v>91.089896579156715</v>
      </c>
      <c r="AF726" s="27">
        <v>7.23</v>
      </c>
      <c r="AG726" s="27">
        <v>6.84</v>
      </c>
      <c r="AH726" s="25">
        <v>2E-3</v>
      </c>
      <c r="AI726" s="27">
        <v>100</v>
      </c>
      <c r="AJ726" s="27">
        <v>100</v>
      </c>
      <c r="AK726" s="27">
        <v>100</v>
      </c>
      <c r="AL726" s="27">
        <v>100</v>
      </c>
      <c r="AM726" s="29">
        <v>94</v>
      </c>
      <c r="AN726" s="27">
        <v>45</v>
      </c>
      <c r="AO726" s="27">
        <v>0</v>
      </c>
      <c r="AP726" s="23">
        <v>0</v>
      </c>
    </row>
    <row r="727" spans="1:42" customFormat="1" ht="30" x14ac:dyDescent="0.25">
      <c r="A727" s="21">
        <v>252</v>
      </c>
      <c r="B727" s="21">
        <v>10403</v>
      </c>
      <c r="C727" s="22" t="s">
        <v>735</v>
      </c>
      <c r="D727" s="22" t="s">
        <v>43</v>
      </c>
      <c r="E727" s="24">
        <v>43295</v>
      </c>
      <c r="F727" s="21">
        <v>2018</v>
      </c>
      <c r="G727" s="22" t="s">
        <v>204</v>
      </c>
      <c r="H727" s="22" t="s">
        <v>205</v>
      </c>
      <c r="I727" s="21">
        <v>4</v>
      </c>
      <c r="J727" s="22" t="s">
        <v>733</v>
      </c>
      <c r="K727" s="22" t="s">
        <v>736</v>
      </c>
      <c r="L727" s="22" t="s">
        <v>716</v>
      </c>
      <c r="M727" s="22" t="s">
        <v>56</v>
      </c>
      <c r="N727" s="22" t="s">
        <v>227</v>
      </c>
      <c r="O727" s="22" t="s">
        <v>654</v>
      </c>
      <c r="P727" s="22" t="s">
        <v>655</v>
      </c>
      <c r="Q727" s="22" t="s">
        <v>61</v>
      </c>
      <c r="R727" s="26">
        <v>46.049154999999999</v>
      </c>
      <c r="S727" s="26">
        <v>-113.604662</v>
      </c>
      <c r="T727" s="22" t="s">
        <v>43</v>
      </c>
      <c r="U727" s="22" t="s">
        <v>44</v>
      </c>
      <c r="V727" s="27">
        <v>0</v>
      </c>
      <c r="W727" s="22" t="s">
        <v>45</v>
      </c>
      <c r="X727" s="33"/>
      <c r="Y727" s="27">
        <v>2.3199999999999998</v>
      </c>
      <c r="Z727" s="27">
        <v>122.9</v>
      </c>
      <c r="AA727" s="23">
        <v>1.6E-2</v>
      </c>
      <c r="AB727" s="27">
        <v>1.1739999999999999</v>
      </c>
      <c r="AC727" s="23">
        <v>0.30400000810623168</v>
      </c>
      <c r="AD727" s="27">
        <v>40.683482506102521</v>
      </c>
      <c r="AE727" s="27">
        <v>25.22375876579564</v>
      </c>
      <c r="AF727" s="27">
        <v>5.57</v>
      </c>
      <c r="AG727" s="27">
        <v>5.08</v>
      </c>
      <c r="AH727" s="25">
        <v>2E-3</v>
      </c>
      <c r="AI727" s="27">
        <v>100</v>
      </c>
      <c r="AJ727" s="27">
        <v>100</v>
      </c>
      <c r="AK727" s="27">
        <v>100</v>
      </c>
      <c r="AL727" s="27">
        <v>100</v>
      </c>
      <c r="AM727" s="29">
        <v>102</v>
      </c>
      <c r="AN727" s="27">
        <v>27.5</v>
      </c>
      <c r="AO727" s="27">
        <v>0</v>
      </c>
      <c r="AP727" s="23">
        <v>0</v>
      </c>
    </row>
    <row r="728" spans="1:42" customFormat="1" x14ac:dyDescent="0.25">
      <c r="A728" s="21">
        <v>253</v>
      </c>
      <c r="B728" s="21">
        <v>317</v>
      </c>
      <c r="C728" s="22" t="s">
        <v>737</v>
      </c>
      <c r="D728" s="22" t="s">
        <v>207</v>
      </c>
      <c r="E728" s="24">
        <v>38157</v>
      </c>
      <c r="F728" s="21">
        <v>2004</v>
      </c>
      <c r="G728" s="22" t="s">
        <v>204</v>
      </c>
      <c r="H728" s="22" t="s">
        <v>41</v>
      </c>
      <c r="I728" s="21">
        <v>4</v>
      </c>
      <c r="J728" s="22" t="s">
        <v>738</v>
      </c>
      <c r="K728" s="22" t="s">
        <v>739</v>
      </c>
      <c r="L728" s="22" t="s">
        <v>716</v>
      </c>
      <c r="M728" s="22" t="s">
        <v>208</v>
      </c>
      <c r="N728" s="22" t="s">
        <v>227</v>
      </c>
      <c r="O728" s="22" t="s">
        <v>654</v>
      </c>
      <c r="P728" s="22" t="s">
        <v>655</v>
      </c>
      <c r="Q728" s="22" t="s">
        <v>61</v>
      </c>
      <c r="R728" s="26">
        <v>45.981487999999999</v>
      </c>
      <c r="S728" s="26">
        <v>-113.536665</v>
      </c>
      <c r="T728" s="22" t="s">
        <v>207</v>
      </c>
      <c r="U728" s="22" t="s">
        <v>55</v>
      </c>
      <c r="V728" s="27">
        <v>92.617330159611697</v>
      </c>
      <c r="W728" s="22" t="s">
        <v>55</v>
      </c>
      <c r="X728" s="21">
        <v>100</v>
      </c>
      <c r="Y728" s="27">
        <v>6.05</v>
      </c>
      <c r="Z728" s="27">
        <v>172.5</v>
      </c>
      <c r="AA728" s="23">
        <v>2.9449999999999998</v>
      </c>
      <c r="AB728" s="27">
        <v>1.2350000000000001</v>
      </c>
      <c r="AC728" s="23">
        <v>0.42299999594688414</v>
      </c>
      <c r="AD728" s="27">
        <v>57.971014492753625</v>
      </c>
      <c r="AE728" s="27">
        <v>47.478260648423351</v>
      </c>
      <c r="AF728" s="35"/>
      <c r="AG728" s="35"/>
      <c r="AH728" s="25">
        <v>3.1E-2</v>
      </c>
      <c r="AI728" s="27">
        <v>1.81</v>
      </c>
      <c r="AJ728" s="27">
        <v>6.38</v>
      </c>
      <c r="AK728" s="27">
        <v>90.91</v>
      </c>
      <c r="AL728" s="27">
        <v>27.27</v>
      </c>
      <c r="AM728" s="29">
        <v>72</v>
      </c>
      <c r="AN728" s="27">
        <v>73.81</v>
      </c>
      <c r="AO728" s="27">
        <v>655.07000000000005</v>
      </c>
      <c r="AP728" s="23">
        <v>214.12100000000001</v>
      </c>
    </row>
    <row r="729" spans="1:42" customFormat="1" x14ac:dyDescent="0.25">
      <c r="A729" s="21">
        <v>253</v>
      </c>
      <c r="B729" s="21">
        <v>5261</v>
      </c>
      <c r="C729" s="22" t="s">
        <v>737</v>
      </c>
      <c r="D729" s="22" t="s">
        <v>207</v>
      </c>
      <c r="E729" s="24">
        <v>40017</v>
      </c>
      <c r="F729" s="21">
        <v>2009</v>
      </c>
      <c r="G729" s="22" t="s">
        <v>204</v>
      </c>
      <c r="H729" s="22" t="s">
        <v>41</v>
      </c>
      <c r="I729" s="21">
        <v>4</v>
      </c>
      <c r="J729" s="22" t="s">
        <v>738</v>
      </c>
      <c r="K729" s="22" t="s">
        <v>739</v>
      </c>
      <c r="L729" s="22" t="s">
        <v>716</v>
      </c>
      <c r="M729" s="22" t="s">
        <v>208</v>
      </c>
      <c r="N729" s="22" t="s">
        <v>227</v>
      </c>
      <c r="O729" s="22" t="s">
        <v>654</v>
      </c>
      <c r="P729" s="22" t="s">
        <v>655</v>
      </c>
      <c r="Q729" s="22" t="s">
        <v>61</v>
      </c>
      <c r="R729" s="26">
        <v>45.981487999999999</v>
      </c>
      <c r="S729" s="26">
        <v>-113.536665</v>
      </c>
      <c r="T729" s="22" t="s">
        <v>207</v>
      </c>
      <c r="U729" s="22" t="s">
        <v>44</v>
      </c>
      <c r="V729" s="27">
        <v>89.691919999999996</v>
      </c>
      <c r="W729" s="22" t="s">
        <v>55</v>
      </c>
      <c r="X729" s="21">
        <v>90</v>
      </c>
      <c r="Y729" s="27">
        <v>5.5</v>
      </c>
      <c r="Z729" s="27">
        <v>165.8</v>
      </c>
      <c r="AA729" s="23">
        <v>3.052</v>
      </c>
      <c r="AB729" s="27">
        <v>1.399</v>
      </c>
      <c r="AC729" s="23">
        <v>0.25666665931542715</v>
      </c>
      <c r="AD729" s="27">
        <v>90.470446320868504</v>
      </c>
      <c r="AE729" s="27">
        <v>43.84800967894072</v>
      </c>
      <c r="AF729" s="36">
        <v>13.84</v>
      </c>
      <c r="AG729" s="36">
        <v>17.899999999999999</v>
      </c>
      <c r="AH729" s="25">
        <v>3.6999999999999998E-2</v>
      </c>
      <c r="AI729" s="27">
        <v>7.0000000000000007E-2</v>
      </c>
      <c r="AJ729" s="27">
        <v>2.58</v>
      </c>
      <c r="AK729" s="27">
        <v>85.71</v>
      </c>
      <c r="AL729" s="27">
        <v>73.81</v>
      </c>
      <c r="AM729" s="29">
        <v>78</v>
      </c>
      <c r="AN729" s="27">
        <v>64.290000000000006</v>
      </c>
      <c r="AO729" s="27">
        <v>1200.24</v>
      </c>
      <c r="AP729" s="23">
        <v>233.059</v>
      </c>
    </row>
    <row r="730" spans="1:42" customFormat="1" x14ac:dyDescent="0.25">
      <c r="A730" s="21">
        <v>253</v>
      </c>
      <c r="B730" s="21">
        <v>7927</v>
      </c>
      <c r="C730" s="22" t="s">
        <v>737</v>
      </c>
      <c r="D730" s="22" t="s">
        <v>207</v>
      </c>
      <c r="E730" s="24">
        <v>41854</v>
      </c>
      <c r="F730" s="21">
        <v>2014</v>
      </c>
      <c r="G730" s="22" t="s">
        <v>204</v>
      </c>
      <c r="H730" s="22" t="s">
        <v>41</v>
      </c>
      <c r="I730" s="21">
        <v>4</v>
      </c>
      <c r="J730" s="22" t="s">
        <v>738</v>
      </c>
      <c r="K730" s="22" t="s">
        <v>739</v>
      </c>
      <c r="L730" s="22" t="s">
        <v>716</v>
      </c>
      <c r="M730" s="22" t="s">
        <v>208</v>
      </c>
      <c r="N730" s="22" t="s">
        <v>227</v>
      </c>
      <c r="O730" s="22" t="s">
        <v>654</v>
      </c>
      <c r="P730" s="22" t="s">
        <v>655</v>
      </c>
      <c r="Q730" s="22" t="s">
        <v>61</v>
      </c>
      <c r="R730" s="26">
        <v>45.981487999999999</v>
      </c>
      <c r="S730" s="26">
        <v>-113.536665</v>
      </c>
      <c r="T730" s="22" t="s">
        <v>207</v>
      </c>
      <c r="U730" s="22" t="s">
        <v>44</v>
      </c>
      <c r="V730" s="27">
        <v>85.091440000000006</v>
      </c>
      <c r="W730" s="22" t="s">
        <v>55</v>
      </c>
      <c r="X730" s="21">
        <v>130</v>
      </c>
      <c r="Y730" s="27">
        <v>5.64</v>
      </c>
      <c r="Z730" s="27">
        <v>172.6</v>
      </c>
      <c r="AA730" s="23">
        <v>2.9430000000000001</v>
      </c>
      <c r="AB730" s="27">
        <v>1.246</v>
      </c>
      <c r="AC730" s="23">
        <v>0.30999999307096004</v>
      </c>
      <c r="AD730" s="27">
        <v>92.699884125144848</v>
      </c>
      <c r="AE730" s="27">
        <v>53.881807647740445</v>
      </c>
      <c r="AF730" s="27">
        <v>13.57</v>
      </c>
      <c r="AG730" s="27">
        <v>21.96</v>
      </c>
      <c r="AH730" s="25">
        <v>2.5999999999999999E-2</v>
      </c>
      <c r="AI730" s="27">
        <v>3.24</v>
      </c>
      <c r="AJ730" s="27">
        <v>8.27</v>
      </c>
      <c r="AK730" s="27">
        <v>97.62</v>
      </c>
      <c r="AL730" s="27">
        <v>85.71</v>
      </c>
      <c r="AM730" s="29">
        <v>82</v>
      </c>
      <c r="AN730" s="27">
        <v>64.290000000000006</v>
      </c>
      <c r="AO730" s="27">
        <v>1002.32</v>
      </c>
      <c r="AP730" s="23">
        <v>369.34199999999998</v>
      </c>
    </row>
    <row r="731" spans="1:42" customFormat="1" x14ac:dyDescent="0.25">
      <c r="A731" s="21">
        <v>254</v>
      </c>
      <c r="B731" s="21">
        <v>318</v>
      </c>
      <c r="C731" s="22" t="s">
        <v>740</v>
      </c>
      <c r="D731" s="22" t="s">
        <v>43</v>
      </c>
      <c r="E731" s="24">
        <v>38170</v>
      </c>
      <c r="F731" s="21">
        <v>2004</v>
      </c>
      <c r="G731" s="22" t="s">
        <v>204</v>
      </c>
      <c r="H731" s="22" t="s">
        <v>41</v>
      </c>
      <c r="I731" s="21">
        <v>4</v>
      </c>
      <c r="J731" s="22" t="s">
        <v>741</v>
      </c>
      <c r="K731" s="22" t="s">
        <v>742</v>
      </c>
      <c r="L731" s="22" t="s">
        <v>716</v>
      </c>
      <c r="M731" s="22" t="s">
        <v>212</v>
      </c>
      <c r="N731" s="22" t="s">
        <v>227</v>
      </c>
      <c r="O731" s="22" t="s">
        <v>654</v>
      </c>
      <c r="P731" s="22" t="s">
        <v>655</v>
      </c>
      <c r="Q731" s="22" t="s">
        <v>61</v>
      </c>
      <c r="R731" s="26">
        <v>46.108981999999997</v>
      </c>
      <c r="S731" s="26">
        <v>-113.680245</v>
      </c>
      <c r="T731" s="22" t="s">
        <v>43</v>
      </c>
      <c r="U731" s="22" t="s">
        <v>55</v>
      </c>
      <c r="V731" s="27">
        <v>71.550994303918699</v>
      </c>
      <c r="W731" s="22" t="s">
        <v>55</v>
      </c>
      <c r="X731" s="21">
        <v>10</v>
      </c>
      <c r="Y731" s="27">
        <v>9.18</v>
      </c>
      <c r="Z731" s="27">
        <v>242</v>
      </c>
      <c r="AA731" s="23">
        <v>0.153</v>
      </c>
      <c r="AB731" s="27">
        <v>3.04</v>
      </c>
      <c r="AC731" s="23">
        <v>1.1685714295932226</v>
      </c>
      <c r="AD731" s="27">
        <v>28.925619834710744</v>
      </c>
      <c r="AE731" s="27">
        <v>94.752066194518534</v>
      </c>
      <c r="AF731" s="35"/>
      <c r="AG731" s="35"/>
      <c r="AH731" s="25">
        <v>1.2E-2</v>
      </c>
      <c r="AI731" s="27">
        <v>4.0999999999999996</v>
      </c>
      <c r="AJ731" s="27">
        <v>10.1</v>
      </c>
      <c r="AK731" s="27">
        <v>92</v>
      </c>
      <c r="AL731" s="27">
        <v>70</v>
      </c>
      <c r="AM731" s="29">
        <v>84</v>
      </c>
      <c r="AN731" s="27">
        <v>52.27</v>
      </c>
      <c r="AO731" s="27">
        <v>0</v>
      </c>
      <c r="AP731" s="23">
        <v>0</v>
      </c>
    </row>
    <row r="732" spans="1:42" customFormat="1" x14ac:dyDescent="0.25">
      <c r="A732" s="21">
        <v>254</v>
      </c>
      <c r="B732" s="21">
        <v>4861</v>
      </c>
      <c r="C732" s="22" t="s">
        <v>740</v>
      </c>
      <c r="D732" s="22" t="s">
        <v>43</v>
      </c>
      <c r="E732" s="24">
        <v>40019</v>
      </c>
      <c r="F732" s="21">
        <v>2009</v>
      </c>
      <c r="G732" s="22" t="s">
        <v>204</v>
      </c>
      <c r="H732" s="22" t="s">
        <v>41</v>
      </c>
      <c r="I732" s="21">
        <v>4</v>
      </c>
      <c r="J732" s="22" t="s">
        <v>741</v>
      </c>
      <c r="K732" s="22" t="s">
        <v>742</v>
      </c>
      <c r="L732" s="22" t="s">
        <v>716</v>
      </c>
      <c r="M732" s="22" t="s">
        <v>212</v>
      </c>
      <c r="N732" s="22" t="s">
        <v>227</v>
      </c>
      <c r="O732" s="22" t="s">
        <v>654</v>
      </c>
      <c r="P732" s="22" t="s">
        <v>655</v>
      </c>
      <c r="Q732" s="22" t="s">
        <v>61</v>
      </c>
      <c r="R732" s="26">
        <v>46.108981999999997</v>
      </c>
      <c r="S732" s="26">
        <v>-113.680245</v>
      </c>
      <c r="T732" s="22" t="s">
        <v>43</v>
      </c>
      <c r="U732" s="22" t="s">
        <v>44</v>
      </c>
      <c r="V732" s="27">
        <v>65.101799999999997</v>
      </c>
      <c r="W732" s="22" t="s">
        <v>55</v>
      </c>
      <c r="X732" s="21">
        <v>20</v>
      </c>
      <c r="Y732" s="27">
        <v>8.64</v>
      </c>
      <c r="Z732" s="27">
        <v>222.7</v>
      </c>
      <c r="AA732" s="23">
        <v>0.184</v>
      </c>
      <c r="AB732" s="27">
        <v>2.7160000000000002</v>
      </c>
      <c r="AC732" s="23">
        <v>0.91999998688697815</v>
      </c>
      <c r="AD732" s="27">
        <v>35.922766052986084</v>
      </c>
      <c r="AE732" s="27">
        <v>87.741355484892665</v>
      </c>
      <c r="AF732" s="27">
        <v>13.52</v>
      </c>
      <c r="AG732" s="27">
        <v>18.920000000000002</v>
      </c>
      <c r="AH732" s="25">
        <v>1.9E-2</v>
      </c>
      <c r="AI732" s="27">
        <v>1.33</v>
      </c>
      <c r="AJ732" s="27">
        <v>7.84</v>
      </c>
      <c r="AK732" s="27">
        <v>80.430000000000007</v>
      </c>
      <c r="AL732" s="27">
        <v>69.569999999999993</v>
      </c>
      <c r="AM732" s="29">
        <v>99</v>
      </c>
      <c r="AN732" s="27">
        <v>43.48</v>
      </c>
      <c r="AO732" s="27">
        <v>0</v>
      </c>
      <c r="AP732" s="23">
        <v>0</v>
      </c>
    </row>
    <row r="733" spans="1:42" customFormat="1" x14ac:dyDescent="0.25">
      <c r="A733" s="21">
        <v>254</v>
      </c>
      <c r="B733" s="21">
        <v>10581</v>
      </c>
      <c r="C733" s="22" t="s">
        <v>740</v>
      </c>
      <c r="D733" s="22" t="s">
        <v>43</v>
      </c>
      <c r="E733" s="24">
        <v>43656</v>
      </c>
      <c r="F733" s="21">
        <v>2019</v>
      </c>
      <c r="G733" s="22" t="s">
        <v>204</v>
      </c>
      <c r="H733" s="22" t="s">
        <v>41</v>
      </c>
      <c r="I733" s="21">
        <v>4</v>
      </c>
      <c r="J733" s="22" t="s">
        <v>741</v>
      </c>
      <c r="K733" s="22" t="s">
        <v>742</v>
      </c>
      <c r="L733" s="22" t="s">
        <v>716</v>
      </c>
      <c r="M733" s="22" t="s">
        <v>212</v>
      </c>
      <c r="N733" s="22" t="s">
        <v>227</v>
      </c>
      <c r="O733" s="22" t="s">
        <v>654</v>
      </c>
      <c r="P733" s="22" t="s">
        <v>655</v>
      </c>
      <c r="Q733" s="22" t="s">
        <v>61</v>
      </c>
      <c r="R733" s="26">
        <v>46.108981999999997</v>
      </c>
      <c r="S733" s="26">
        <v>-113.680245</v>
      </c>
      <c r="T733" s="22" t="s">
        <v>43</v>
      </c>
      <c r="U733" s="22" t="s">
        <v>44</v>
      </c>
      <c r="V733" s="27">
        <v>45.145720107500097</v>
      </c>
      <c r="W733" s="22" t="s">
        <v>55</v>
      </c>
      <c r="X733" s="21">
        <v>20</v>
      </c>
      <c r="Y733" s="27">
        <v>11.86</v>
      </c>
      <c r="Z733" s="27">
        <v>206.8</v>
      </c>
      <c r="AA733" s="23">
        <v>0.58799999999999997</v>
      </c>
      <c r="AB733" s="27">
        <v>2.6339999999999999</v>
      </c>
      <c r="AC733" s="23">
        <v>1.3271428687231881</v>
      </c>
      <c r="AD733" s="27">
        <v>33.849129593810446</v>
      </c>
      <c r="AE733" s="27">
        <v>94.052224371373299</v>
      </c>
      <c r="AF733" s="36">
        <v>17.88</v>
      </c>
      <c r="AG733" s="36">
        <v>25.45</v>
      </c>
      <c r="AH733" s="25">
        <v>2E-3</v>
      </c>
      <c r="AI733" s="27">
        <v>22.4</v>
      </c>
      <c r="AJ733" s="27">
        <v>30.53</v>
      </c>
      <c r="AK733" s="27">
        <v>97.5</v>
      </c>
      <c r="AL733" s="27">
        <v>82.5</v>
      </c>
      <c r="AM733" s="29">
        <v>93</v>
      </c>
      <c r="AN733" s="27">
        <v>55</v>
      </c>
      <c r="AO733" s="27">
        <v>4.84</v>
      </c>
      <c r="AP733" s="23">
        <v>0.27600000000000002</v>
      </c>
    </row>
    <row r="734" spans="1:42" customFormat="1" x14ac:dyDescent="0.25">
      <c r="A734" s="21">
        <v>255</v>
      </c>
      <c r="B734" s="21">
        <v>319</v>
      </c>
      <c r="C734" s="22" t="s">
        <v>743</v>
      </c>
      <c r="D734" s="22" t="s">
        <v>43</v>
      </c>
      <c r="E734" s="24">
        <v>37459</v>
      </c>
      <c r="F734" s="21">
        <v>2002</v>
      </c>
      <c r="G734" s="22" t="s">
        <v>204</v>
      </c>
      <c r="H734" s="22" t="s">
        <v>41</v>
      </c>
      <c r="I734" s="21">
        <v>2</v>
      </c>
      <c r="J734" s="22" t="s">
        <v>744</v>
      </c>
      <c r="K734" s="22" t="s">
        <v>745</v>
      </c>
      <c r="L734" s="22" t="s">
        <v>746</v>
      </c>
      <c r="M734" s="22" t="s">
        <v>68</v>
      </c>
      <c r="N734" s="22" t="s">
        <v>227</v>
      </c>
      <c r="O734" s="22" t="s">
        <v>421</v>
      </c>
      <c r="P734" s="22" t="s">
        <v>747</v>
      </c>
      <c r="Q734" s="22" t="s">
        <v>61</v>
      </c>
      <c r="R734" s="26">
        <v>46.718823999999998</v>
      </c>
      <c r="S734" s="26">
        <v>-113.764239</v>
      </c>
      <c r="T734" s="22" t="s">
        <v>43</v>
      </c>
      <c r="U734" s="22" t="s">
        <v>55</v>
      </c>
      <c r="V734" s="27">
        <v>41.770423830926703</v>
      </c>
      <c r="W734" s="22" t="s">
        <v>55</v>
      </c>
      <c r="X734" s="21">
        <v>170</v>
      </c>
      <c r="Y734" s="27">
        <v>3.62</v>
      </c>
      <c r="Z734" s="27">
        <v>92.5</v>
      </c>
      <c r="AA734" s="23">
        <v>1.978</v>
      </c>
      <c r="AB734" s="27">
        <v>1.3029999999999999</v>
      </c>
      <c r="AC734" s="23">
        <v>0.31374999321997166</v>
      </c>
      <c r="AD734" s="27">
        <v>86.486486486486484</v>
      </c>
      <c r="AE734" s="27">
        <v>53.729730039029512</v>
      </c>
      <c r="AF734" s="27">
        <v>18.63</v>
      </c>
      <c r="AG734" s="27">
        <v>42.98</v>
      </c>
      <c r="AH734" s="25">
        <v>1.4E-2</v>
      </c>
      <c r="AI734" s="35"/>
      <c r="AJ734" s="27">
        <v>29.67</v>
      </c>
      <c r="AK734" s="27">
        <v>89.13</v>
      </c>
      <c r="AL734" s="27">
        <v>80.430000000000007</v>
      </c>
      <c r="AM734" s="29">
        <v>107</v>
      </c>
      <c r="AN734" s="27">
        <v>38.46</v>
      </c>
      <c r="AO734" s="27">
        <v>324.32</v>
      </c>
      <c r="AP734" s="23">
        <v>242.47</v>
      </c>
    </row>
    <row r="735" spans="1:42" customFormat="1" x14ac:dyDescent="0.25">
      <c r="A735" s="21">
        <v>255</v>
      </c>
      <c r="B735" s="21">
        <v>3867</v>
      </c>
      <c r="C735" s="22" t="s">
        <v>743</v>
      </c>
      <c r="D735" s="22" t="s">
        <v>43</v>
      </c>
      <c r="E735" s="24">
        <v>39290</v>
      </c>
      <c r="F735" s="21">
        <v>2007</v>
      </c>
      <c r="G735" s="22" t="s">
        <v>204</v>
      </c>
      <c r="H735" s="22" t="s">
        <v>41</v>
      </c>
      <c r="I735" s="21">
        <v>2</v>
      </c>
      <c r="J735" s="22" t="s">
        <v>744</v>
      </c>
      <c r="K735" s="22" t="s">
        <v>745</v>
      </c>
      <c r="L735" s="22" t="s">
        <v>746</v>
      </c>
      <c r="M735" s="22" t="s">
        <v>68</v>
      </c>
      <c r="N735" s="22" t="s">
        <v>227</v>
      </c>
      <c r="O735" s="22" t="s">
        <v>421</v>
      </c>
      <c r="P735" s="22" t="s">
        <v>747</v>
      </c>
      <c r="Q735" s="22" t="s">
        <v>61</v>
      </c>
      <c r="R735" s="26">
        <v>46.718823999999998</v>
      </c>
      <c r="S735" s="26">
        <v>-113.764239</v>
      </c>
      <c r="T735" s="22" t="s">
        <v>43</v>
      </c>
      <c r="U735" s="22" t="s">
        <v>44</v>
      </c>
      <c r="V735" s="27">
        <v>59.418669999999999</v>
      </c>
      <c r="W735" s="22" t="s">
        <v>55</v>
      </c>
      <c r="X735" s="21">
        <v>170</v>
      </c>
      <c r="Y735" s="27">
        <v>4.08</v>
      </c>
      <c r="Z735" s="27">
        <v>162</v>
      </c>
      <c r="AA735" s="23">
        <v>2.1669999999999998</v>
      </c>
      <c r="AB735" s="36">
        <v>1.286</v>
      </c>
      <c r="AC735" s="23">
        <v>0.2299999954799811</v>
      </c>
      <c r="AD735" s="27">
        <v>74.074074074074076</v>
      </c>
      <c r="AE735" s="27">
        <v>44.012345502405992</v>
      </c>
      <c r="AF735" s="27">
        <v>10.4</v>
      </c>
      <c r="AG735" s="27">
        <v>26.6</v>
      </c>
      <c r="AH735" s="25">
        <v>2.8000000000000001E-2</v>
      </c>
      <c r="AI735" s="27">
        <v>7.33</v>
      </c>
      <c r="AJ735" s="27">
        <v>9.67</v>
      </c>
      <c r="AK735" s="27">
        <v>100</v>
      </c>
      <c r="AL735" s="27">
        <v>95.24</v>
      </c>
      <c r="AM735" s="29">
        <v>84</v>
      </c>
      <c r="AN735" s="27">
        <v>54.76</v>
      </c>
      <c r="AO735" s="27">
        <v>240.74</v>
      </c>
      <c r="AP735" s="23">
        <v>164.053</v>
      </c>
    </row>
    <row r="736" spans="1:42" customFormat="1" x14ac:dyDescent="0.25">
      <c r="A736" s="21">
        <v>255</v>
      </c>
      <c r="B736" s="21">
        <v>6552</v>
      </c>
      <c r="C736" s="22" t="s">
        <v>743</v>
      </c>
      <c r="D736" s="22" t="s">
        <v>43</v>
      </c>
      <c r="E736" s="24">
        <v>41084</v>
      </c>
      <c r="F736" s="21">
        <v>2012</v>
      </c>
      <c r="G736" s="22" t="s">
        <v>204</v>
      </c>
      <c r="H736" s="22" t="s">
        <v>41</v>
      </c>
      <c r="I736" s="21">
        <v>2</v>
      </c>
      <c r="J736" s="22" t="s">
        <v>744</v>
      </c>
      <c r="K736" s="22" t="s">
        <v>745</v>
      </c>
      <c r="L736" s="22" t="s">
        <v>746</v>
      </c>
      <c r="M736" s="22" t="s">
        <v>68</v>
      </c>
      <c r="N736" s="22" t="s">
        <v>227</v>
      </c>
      <c r="O736" s="22" t="s">
        <v>421</v>
      </c>
      <c r="P736" s="22" t="s">
        <v>747</v>
      </c>
      <c r="Q736" s="22" t="s">
        <v>61</v>
      </c>
      <c r="R736" s="26">
        <v>46.718823999999998</v>
      </c>
      <c r="S736" s="26">
        <v>-113.764239</v>
      </c>
      <c r="T736" s="22" t="s">
        <v>43</v>
      </c>
      <c r="U736" s="22" t="s">
        <v>44</v>
      </c>
      <c r="V736" s="27">
        <v>49.591610000000003</v>
      </c>
      <c r="W736" s="22" t="s">
        <v>55</v>
      </c>
      <c r="X736" s="21">
        <v>120</v>
      </c>
      <c r="Y736" s="27">
        <v>4.28</v>
      </c>
      <c r="Z736" s="27">
        <v>141.30000000000001</v>
      </c>
      <c r="AA736" s="23">
        <v>2.4630000000000001</v>
      </c>
      <c r="AB736" s="27">
        <v>1.212</v>
      </c>
      <c r="AC736" s="23">
        <v>0.265833326925834</v>
      </c>
      <c r="AD736" s="27">
        <v>84.925690021231418</v>
      </c>
      <c r="AE736" s="27">
        <v>39.419674147803647</v>
      </c>
      <c r="AF736" s="27">
        <v>9.2200000000000006</v>
      </c>
      <c r="AG736" s="27">
        <v>14.98</v>
      </c>
      <c r="AH736" s="25">
        <v>3.4000000000000002E-2</v>
      </c>
      <c r="AI736" s="27">
        <v>1.27</v>
      </c>
      <c r="AJ736" s="27">
        <v>28.94</v>
      </c>
      <c r="AK736" s="27">
        <v>100</v>
      </c>
      <c r="AL736" s="27">
        <v>94.12</v>
      </c>
      <c r="AM736" s="29">
        <v>99</v>
      </c>
      <c r="AN736" s="27">
        <v>47.06</v>
      </c>
      <c r="AO736" s="27">
        <v>346.78</v>
      </c>
      <c r="AP736" s="23">
        <v>122.904</v>
      </c>
    </row>
    <row r="737" spans="1:42" customFormat="1" x14ac:dyDescent="0.25">
      <c r="A737" s="21">
        <v>255</v>
      </c>
      <c r="B737" s="21">
        <v>9599</v>
      </c>
      <c r="C737" s="22" t="s">
        <v>743</v>
      </c>
      <c r="D737" s="22" t="s">
        <v>43</v>
      </c>
      <c r="E737" s="24">
        <v>42932</v>
      </c>
      <c r="F737" s="21">
        <v>2017</v>
      </c>
      <c r="G737" s="22" t="s">
        <v>204</v>
      </c>
      <c r="H737" s="22" t="s">
        <v>41</v>
      </c>
      <c r="I737" s="21">
        <v>2</v>
      </c>
      <c r="J737" s="22" t="s">
        <v>744</v>
      </c>
      <c r="K737" s="22" t="s">
        <v>745</v>
      </c>
      <c r="L737" s="22" t="s">
        <v>746</v>
      </c>
      <c r="M737" s="22" t="s">
        <v>68</v>
      </c>
      <c r="N737" s="22" t="s">
        <v>227</v>
      </c>
      <c r="O737" s="22" t="s">
        <v>421</v>
      </c>
      <c r="P737" s="22" t="s">
        <v>747</v>
      </c>
      <c r="Q737" s="22" t="s">
        <v>61</v>
      </c>
      <c r="R737" s="26">
        <v>46.718823999999998</v>
      </c>
      <c r="S737" s="26">
        <v>-113.764239</v>
      </c>
      <c r="T737" s="22" t="s">
        <v>43</v>
      </c>
      <c r="U737" s="22" t="s">
        <v>44</v>
      </c>
      <c r="V737" s="27">
        <v>43.958907019418803</v>
      </c>
      <c r="W737" s="22" t="s">
        <v>55</v>
      </c>
      <c r="X737" s="21">
        <v>190</v>
      </c>
      <c r="Y737" s="27">
        <v>3.8</v>
      </c>
      <c r="Z737" s="27">
        <v>147.19999999999999</v>
      </c>
      <c r="AA737" s="23">
        <v>2.4009999999999998</v>
      </c>
      <c r="AB737" s="27">
        <v>1.413</v>
      </c>
      <c r="AC737" s="23">
        <v>0.23818181590600448</v>
      </c>
      <c r="AD737" s="27">
        <v>74.728260869565233</v>
      </c>
      <c r="AE737" s="27">
        <v>35.461956716102108</v>
      </c>
      <c r="AF737" s="36">
        <v>10.119999999999999</v>
      </c>
      <c r="AG737" s="36">
        <v>19.420000000000002</v>
      </c>
      <c r="AH737" s="25">
        <v>2.8500000000000001E-2</v>
      </c>
      <c r="AI737" s="27">
        <v>5.9</v>
      </c>
      <c r="AJ737" s="27">
        <v>16.87</v>
      </c>
      <c r="AK737" s="27">
        <v>94.44</v>
      </c>
      <c r="AL737" s="27">
        <v>63.89</v>
      </c>
      <c r="AM737" s="29">
        <v>102</v>
      </c>
      <c r="AN737" s="27">
        <v>41.67</v>
      </c>
      <c r="AO737" s="27">
        <v>210.6</v>
      </c>
      <c r="AP737" s="23">
        <v>68.784000000000006</v>
      </c>
    </row>
    <row r="738" spans="1:42" customFormat="1" x14ac:dyDescent="0.25">
      <c r="A738" s="21">
        <v>256</v>
      </c>
      <c r="B738" s="21">
        <v>320</v>
      </c>
      <c r="C738" s="22" t="s">
        <v>748</v>
      </c>
      <c r="D738" s="22" t="s">
        <v>43</v>
      </c>
      <c r="E738" s="24">
        <v>37412</v>
      </c>
      <c r="F738" s="21">
        <v>2002</v>
      </c>
      <c r="G738" s="22" t="s">
        <v>204</v>
      </c>
      <c r="H738" s="22" t="s">
        <v>41</v>
      </c>
      <c r="I738" s="21">
        <v>2</v>
      </c>
      <c r="J738" s="22" t="s">
        <v>749</v>
      </c>
      <c r="K738" s="22" t="s">
        <v>750</v>
      </c>
      <c r="L738" s="22" t="s">
        <v>746</v>
      </c>
      <c r="M738" s="22" t="s">
        <v>54</v>
      </c>
      <c r="N738" s="22" t="s">
        <v>227</v>
      </c>
      <c r="O738" s="22" t="s">
        <v>421</v>
      </c>
      <c r="P738" s="22" t="s">
        <v>747</v>
      </c>
      <c r="Q738" s="22" t="s">
        <v>61</v>
      </c>
      <c r="R738" s="26">
        <v>46.612200999999999</v>
      </c>
      <c r="S738" s="26">
        <v>-113.633154</v>
      </c>
      <c r="T738" s="22" t="s">
        <v>43</v>
      </c>
      <c r="U738" s="22" t="s">
        <v>55</v>
      </c>
      <c r="V738" s="27">
        <v>0</v>
      </c>
      <c r="W738" s="22" t="s">
        <v>55</v>
      </c>
      <c r="X738" s="21">
        <v>60</v>
      </c>
      <c r="Y738" s="27">
        <v>3.12</v>
      </c>
      <c r="Z738" s="27">
        <v>97</v>
      </c>
      <c r="AA738" s="23">
        <v>2.0310000000000001</v>
      </c>
      <c r="AB738" s="27">
        <v>1.208</v>
      </c>
      <c r="AC738" s="23">
        <v>0.226666659116745</v>
      </c>
      <c r="AD738" s="27">
        <v>30.927835051546392</v>
      </c>
      <c r="AE738" s="27">
        <v>13.29896892468954</v>
      </c>
      <c r="AF738" s="27">
        <v>13.58</v>
      </c>
      <c r="AG738" s="27">
        <v>26.35</v>
      </c>
      <c r="AH738" s="25">
        <v>1.7999999999999999E-2</v>
      </c>
      <c r="AI738" s="35"/>
      <c r="AJ738" s="27">
        <v>39.78</v>
      </c>
      <c r="AK738" s="27">
        <v>95.83</v>
      </c>
      <c r="AL738" s="27">
        <v>83.33</v>
      </c>
      <c r="AM738" s="29">
        <v>116</v>
      </c>
      <c r="AN738" s="27">
        <v>19.149999999999999</v>
      </c>
      <c r="AO738" s="27">
        <v>113.4</v>
      </c>
      <c r="AP738" s="23">
        <v>5.1180000000000003</v>
      </c>
    </row>
    <row r="739" spans="1:42" customFormat="1" x14ac:dyDescent="0.25">
      <c r="A739" s="21">
        <v>256</v>
      </c>
      <c r="B739" s="21">
        <v>3875</v>
      </c>
      <c r="C739" s="22" t="s">
        <v>748</v>
      </c>
      <c r="D739" s="22" t="s">
        <v>43</v>
      </c>
      <c r="E739" s="24">
        <v>39289</v>
      </c>
      <c r="F739" s="21">
        <v>2007</v>
      </c>
      <c r="G739" s="22" t="s">
        <v>204</v>
      </c>
      <c r="H739" s="22" t="s">
        <v>41</v>
      </c>
      <c r="I739" s="21">
        <v>2</v>
      </c>
      <c r="J739" s="22" t="s">
        <v>749</v>
      </c>
      <c r="K739" s="22" t="s">
        <v>750</v>
      </c>
      <c r="L739" s="22" t="s">
        <v>746</v>
      </c>
      <c r="M739" s="22" t="s">
        <v>54</v>
      </c>
      <c r="N739" s="22" t="s">
        <v>227</v>
      </c>
      <c r="O739" s="22" t="s">
        <v>421</v>
      </c>
      <c r="P739" s="22" t="s">
        <v>747</v>
      </c>
      <c r="Q739" s="22" t="s">
        <v>61</v>
      </c>
      <c r="R739" s="26">
        <v>46.612200999999999</v>
      </c>
      <c r="S739" s="26">
        <v>-113.633154</v>
      </c>
      <c r="T739" s="22" t="s">
        <v>43</v>
      </c>
      <c r="U739" s="22" t="s">
        <v>44</v>
      </c>
      <c r="V739" s="27">
        <v>48.989600000000003</v>
      </c>
      <c r="W739" s="22" t="s">
        <v>55</v>
      </c>
      <c r="X739" s="21">
        <v>80</v>
      </c>
      <c r="Y739" s="27">
        <v>3.44</v>
      </c>
      <c r="Z739" s="27">
        <v>84.5</v>
      </c>
      <c r="AA739" s="23">
        <v>1.5620000000000001</v>
      </c>
      <c r="AB739" s="27">
        <v>1.3140000000000001</v>
      </c>
      <c r="AC739" s="23">
        <v>0.17333333359824288</v>
      </c>
      <c r="AD739" s="27">
        <v>106.50887573964498</v>
      </c>
      <c r="AE739" s="27">
        <v>60.946745562130175</v>
      </c>
      <c r="AF739" s="27">
        <v>10.29</v>
      </c>
      <c r="AG739" s="27">
        <v>33.82</v>
      </c>
      <c r="AH739" s="25">
        <v>2.9000000000000001E-2</v>
      </c>
      <c r="AI739" s="27">
        <v>2.59</v>
      </c>
      <c r="AJ739" s="27">
        <v>4.59</v>
      </c>
      <c r="AK739" s="27">
        <v>100</v>
      </c>
      <c r="AL739" s="27">
        <v>95.24</v>
      </c>
      <c r="AM739" s="29">
        <v>97</v>
      </c>
      <c r="AN739" s="27">
        <v>36.590000000000003</v>
      </c>
      <c r="AO739" s="27">
        <v>201.18</v>
      </c>
      <c r="AP739" s="23">
        <v>7.5540000000000003</v>
      </c>
    </row>
    <row r="740" spans="1:42" customFormat="1" x14ac:dyDescent="0.25">
      <c r="A740" s="21">
        <v>256</v>
      </c>
      <c r="B740" s="21">
        <v>6553</v>
      </c>
      <c r="C740" s="22" t="s">
        <v>748</v>
      </c>
      <c r="D740" s="22" t="s">
        <v>43</v>
      </c>
      <c r="E740" s="24">
        <v>41095</v>
      </c>
      <c r="F740" s="21">
        <v>2012</v>
      </c>
      <c r="G740" s="22" t="s">
        <v>204</v>
      </c>
      <c r="H740" s="22" t="s">
        <v>41</v>
      </c>
      <c r="I740" s="21">
        <v>2</v>
      </c>
      <c r="J740" s="22" t="s">
        <v>749</v>
      </c>
      <c r="K740" s="22" t="s">
        <v>750</v>
      </c>
      <c r="L740" s="22" t="s">
        <v>746</v>
      </c>
      <c r="M740" s="22" t="s">
        <v>54</v>
      </c>
      <c r="N740" s="22" t="s">
        <v>227</v>
      </c>
      <c r="O740" s="22" t="s">
        <v>421</v>
      </c>
      <c r="P740" s="22" t="s">
        <v>747</v>
      </c>
      <c r="Q740" s="22" t="s">
        <v>61</v>
      </c>
      <c r="R740" s="26">
        <v>46.612200999999999</v>
      </c>
      <c r="S740" s="26">
        <v>-113.633154</v>
      </c>
      <c r="T740" s="22" t="s">
        <v>43</v>
      </c>
      <c r="U740" s="22" t="s">
        <v>44</v>
      </c>
      <c r="V740" s="27">
        <v>49.180340000000001</v>
      </c>
      <c r="W740" s="22" t="s">
        <v>55</v>
      </c>
      <c r="X740" s="21">
        <v>40</v>
      </c>
      <c r="Y740" s="27">
        <v>3.71</v>
      </c>
      <c r="Z740" s="27">
        <v>59</v>
      </c>
      <c r="AA740" s="23">
        <v>1.661</v>
      </c>
      <c r="AB740" s="27">
        <v>1.101</v>
      </c>
      <c r="AC740" s="23">
        <v>0.21800000369548797</v>
      </c>
      <c r="AD740" s="27">
        <v>84.745762711864401</v>
      </c>
      <c r="AE740" s="27">
        <v>64.237289509530797</v>
      </c>
      <c r="AF740" s="27">
        <v>9.1300000000000008</v>
      </c>
      <c r="AG740" s="27">
        <v>12.7</v>
      </c>
      <c r="AH740" s="25">
        <v>0.04</v>
      </c>
      <c r="AI740" s="27">
        <v>5.17</v>
      </c>
      <c r="AJ740" s="27">
        <v>10.88</v>
      </c>
      <c r="AK740" s="27">
        <v>100</v>
      </c>
      <c r="AL740" s="27">
        <v>85.71</v>
      </c>
      <c r="AM740" s="29">
        <v>105</v>
      </c>
      <c r="AN740" s="27">
        <v>39.29</v>
      </c>
      <c r="AO740" s="27">
        <v>169.49</v>
      </c>
      <c r="AP740" s="23">
        <v>7.0720000000000001</v>
      </c>
    </row>
    <row r="741" spans="1:42" customFormat="1" x14ac:dyDescent="0.25">
      <c r="A741" s="21">
        <v>256</v>
      </c>
      <c r="B741" s="21">
        <v>8876</v>
      </c>
      <c r="C741" s="22" t="s">
        <v>748</v>
      </c>
      <c r="D741" s="22" t="s">
        <v>43</v>
      </c>
      <c r="E741" s="24">
        <v>42199</v>
      </c>
      <c r="F741" s="21">
        <v>2015</v>
      </c>
      <c r="G741" s="22" t="s">
        <v>204</v>
      </c>
      <c r="H741" s="22" t="s">
        <v>41</v>
      </c>
      <c r="I741" s="21">
        <v>2</v>
      </c>
      <c r="J741" s="22" t="s">
        <v>749</v>
      </c>
      <c r="K741" s="22" t="s">
        <v>750</v>
      </c>
      <c r="L741" s="22" t="s">
        <v>746</v>
      </c>
      <c r="M741" s="22" t="s">
        <v>54</v>
      </c>
      <c r="N741" s="22" t="s">
        <v>227</v>
      </c>
      <c r="O741" s="22" t="s">
        <v>421</v>
      </c>
      <c r="P741" s="22" t="s">
        <v>747</v>
      </c>
      <c r="Q741" s="22" t="s">
        <v>61</v>
      </c>
      <c r="R741" s="26">
        <v>46.612200999999999</v>
      </c>
      <c r="S741" s="26">
        <v>-113.633154</v>
      </c>
      <c r="T741" s="22" t="s">
        <v>43</v>
      </c>
      <c r="U741" s="22" t="s">
        <v>44</v>
      </c>
      <c r="V741" s="27">
        <v>33.283450000000002</v>
      </c>
      <c r="W741" s="22" t="s">
        <v>55</v>
      </c>
      <c r="X741" s="21">
        <v>100</v>
      </c>
      <c r="Y741" s="27">
        <v>3.24</v>
      </c>
      <c r="Z741" s="27">
        <v>77.400000000000006</v>
      </c>
      <c r="AA741" s="23">
        <v>1.6279999999999999</v>
      </c>
      <c r="AB741" s="27">
        <v>1.143</v>
      </c>
      <c r="AC741" s="23">
        <v>0.22285713468279159</v>
      </c>
      <c r="AD741" s="27">
        <v>90.439276485788099</v>
      </c>
      <c r="AE741" s="27">
        <v>32.170542797376939</v>
      </c>
      <c r="AF741" s="36">
        <v>9.07</v>
      </c>
      <c r="AG741" s="36">
        <v>16.62</v>
      </c>
      <c r="AH741" s="25">
        <v>2.5000000000000001E-2</v>
      </c>
      <c r="AI741" s="27">
        <v>1.34</v>
      </c>
      <c r="AJ741" s="27">
        <v>8.48</v>
      </c>
      <c r="AK741" s="27">
        <v>100</v>
      </c>
      <c r="AL741" s="27">
        <v>76.319999999999993</v>
      </c>
      <c r="AM741" s="29">
        <v>104</v>
      </c>
      <c r="AN741" s="27">
        <v>23.68</v>
      </c>
      <c r="AO741" s="27">
        <v>193.8</v>
      </c>
      <c r="AP741" s="23">
        <v>7.5250000000000004</v>
      </c>
    </row>
    <row r="742" spans="1:42" customFormat="1" x14ac:dyDescent="0.25">
      <c r="A742" s="21">
        <v>256</v>
      </c>
      <c r="B742" s="21">
        <v>10422</v>
      </c>
      <c r="C742" s="22" t="s">
        <v>748</v>
      </c>
      <c r="D742" s="22" t="s">
        <v>43</v>
      </c>
      <c r="E742" s="24">
        <v>43305</v>
      </c>
      <c r="F742" s="21">
        <v>2018</v>
      </c>
      <c r="G742" s="22" t="s">
        <v>204</v>
      </c>
      <c r="H742" s="22" t="s">
        <v>41</v>
      </c>
      <c r="I742" s="21">
        <v>2</v>
      </c>
      <c r="J742" s="22" t="s">
        <v>749</v>
      </c>
      <c r="K742" s="22" t="s">
        <v>750</v>
      </c>
      <c r="L742" s="22" t="s">
        <v>746</v>
      </c>
      <c r="M742" s="22" t="s">
        <v>54</v>
      </c>
      <c r="N742" s="22" t="s">
        <v>227</v>
      </c>
      <c r="O742" s="22" t="s">
        <v>421</v>
      </c>
      <c r="P742" s="22" t="s">
        <v>747</v>
      </c>
      <c r="Q742" s="22" t="s">
        <v>61</v>
      </c>
      <c r="R742" s="26">
        <v>46.612200999999999</v>
      </c>
      <c r="S742" s="26">
        <v>-113.633154</v>
      </c>
      <c r="T742" s="22" t="s">
        <v>43</v>
      </c>
      <c r="U742" s="22" t="s">
        <v>44</v>
      </c>
      <c r="V742" s="27">
        <v>52.781568164354503</v>
      </c>
      <c r="W742" s="22" t="s">
        <v>55</v>
      </c>
      <c r="X742" s="21">
        <v>110</v>
      </c>
      <c r="Y742" s="27">
        <v>7.86</v>
      </c>
      <c r="Z742" s="27">
        <v>71.900000000000006</v>
      </c>
      <c r="AA742" s="23">
        <v>1.46</v>
      </c>
      <c r="AB742" s="27">
        <v>1.696</v>
      </c>
      <c r="AC742" s="23">
        <v>0.54999996721744537</v>
      </c>
      <c r="AD742" s="27">
        <v>55.632823365785811</v>
      </c>
      <c r="AE742" s="27">
        <v>87.899859326273727</v>
      </c>
      <c r="AF742" s="27">
        <v>21.67</v>
      </c>
      <c r="AG742" s="27">
        <v>18.440000000000001</v>
      </c>
      <c r="AH742" s="25">
        <v>2.1000000000000001E-2</v>
      </c>
      <c r="AI742" s="27">
        <v>10.64</v>
      </c>
      <c r="AJ742" s="27">
        <v>14.71</v>
      </c>
      <c r="AK742" s="27">
        <v>100</v>
      </c>
      <c r="AL742" s="27">
        <v>82.35</v>
      </c>
      <c r="AM742" s="29">
        <v>146</v>
      </c>
      <c r="AN742" s="27">
        <v>5.88</v>
      </c>
      <c r="AO742" s="27">
        <v>152.99</v>
      </c>
      <c r="AP742" s="23">
        <v>57.896999999999998</v>
      </c>
    </row>
    <row r="743" spans="1:42" customFormat="1" x14ac:dyDescent="0.25">
      <c r="A743" s="21">
        <v>260</v>
      </c>
      <c r="B743" s="21">
        <v>326</v>
      </c>
      <c r="C743" s="22" t="s">
        <v>751</v>
      </c>
      <c r="D743" s="22" t="s">
        <v>43</v>
      </c>
      <c r="E743" s="24">
        <v>38230</v>
      </c>
      <c r="F743" s="21">
        <v>2004</v>
      </c>
      <c r="G743" s="22" t="s">
        <v>204</v>
      </c>
      <c r="H743" s="22" t="s">
        <v>41</v>
      </c>
      <c r="I743" s="21">
        <v>4</v>
      </c>
      <c r="J743" s="22" t="s">
        <v>752</v>
      </c>
      <c r="K743" s="22" t="s">
        <v>753</v>
      </c>
      <c r="L743" s="22" t="s">
        <v>754</v>
      </c>
      <c r="M743" s="22" t="s">
        <v>42</v>
      </c>
      <c r="N743" s="22" t="s">
        <v>227</v>
      </c>
      <c r="O743" s="22" t="s">
        <v>755</v>
      </c>
      <c r="P743" s="22" t="s">
        <v>756</v>
      </c>
      <c r="Q743" s="22" t="s">
        <v>61</v>
      </c>
      <c r="R743" s="26">
        <v>45.715136000000001</v>
      </c>
      <c r="S743" s="26">
        <v>-114.274491</v>
      </c>
      <c r="T743" s="22" t="s">
        <v>43</v>
      </c>
      <c r="U743" s="22" t="s">
        <v>55</v>
      </c>
      <c r="V743" s="27">
        <v>56.593811686995402</v>
      </c>
      <c r="W743" s="22" t="s">
        <v>45</v>
      </c>
      <c r="X743" s="21">
        <v>30</v>
      </c>
      <c r="Y743" s="27">
        <v>4.88</v>
      </c>
      <c r="Z743" s="27">
        <v>164.5</v>
      </c>
      <c r="AA743" s="23">
        <v>4.45</v>
      </c>
      <c r="AB743" s="27">
        <v>1.167</v>
      </c>
      <c r="AC743" s="23">
        <v>0.21499999798834324</v>
      </c>
      <c r="AD743" s="27">
        <v>48.632218844984806</v>
      </c>
      <c r="AE743" s="27">
        <v>20.00000020290943</v>
      </c>
      <c r="AF743" s="35"/>
      <c r="AG743" s="35"/>
      <c r="AH743" s="25">
        <v>0.03</v>
      </c>
      <c r="AI743" s="27">
        <v>25.8</v>
      </c>
      <c r="AJ743" s="27">
        <v>36.33</v>
      </c>
      <c r="AK743" s="27">
        <v>82.93</v>
      </c>
      <c r="AL743" s="27">
        <v>53.66</v>
      </c>
      <c r="AM743" s="29">
        <v>73</v>
      </c>
      <c r="AN743" s="27">
        <v>65.709999999999994</v>
      </c>
      <c r="AO743" s="27">
        <v>620.05999999999995</v>
      </c>
      <c r="AP743" s="23">
        <v>170.40100000000001</v>
      </c>
    </row>
    <row r="744" spans="1:42" customFormat="1" x14ac:dyDescent="0.25">
      <c r="A744" s="21">
        <v>260</v>
      </c>
      <c r="B744" s="21">
        <v>4862</v>
      </c>
      <c r="C744" s="22" t="s">
        <v>751</v>
      </c>
      <c r="D744" s="22" t="s">
        <v>43</v>
      </c>
      <c r="E744" s="24">
        <v>40045</v>
      </c>
      <c r="F744" s="21">
        <v>2009</v>
      </c>
      <c r="G744" s="22" t="s">
        <v>204</v>
      </c>
      <c r="H744" s="22" t="s">
        <v>41</v>
      </c>
      <c r="I744" s="21">
        <v>4</v>
      </c>
      <c r="J744" s="22" t="s">
        <v>752</v>
      </c>
      <c r="K744" s="22" t="s">
        <v>753</v>
      </c>
      <c r="L744" s="22" t="s">
        <v>754</v>
      </c>
      <c r="M744" s="22" t="s">
        <v>42</v>
      </c>
      <c r="N744" s="22" t="s">
        <v>227</v>
      </c>
      <c r="O744" s="22" t="s">
        <v>755</v>
      </c>
      <c r="P744" s="22" t="s">
        <v>756</v>
      </c>
      <c r="Q744" s="22" t="s">
        <v>61</v>
      </c>
      <c r="R744" s="26">
        <v>45.715136000000001</v>
      </c>
      <c r="S744" s="26">
        <v>-114.274491</v>
      </c>
      <c r="T744" s="22" t="s">
        <v>43</v>
      </c>
      <c r="U744" s="22" t="s">
        <v>44</v>
      </c>
      <c r="V744" s="27">
        <v>63.290439999999997</v>
      </c>
      <c r="W744" s="22" t="s">
        <v>45</v>
      </c>
      <c r="X744" s="21">
        <v>10</v>
      </c>
      <c r="Y744" s="27">
        <v>5.65</v>
      </c>
      <c r="Z744" s="27">
        <v>168</v>
      </c>
      <c r="AA744" s="23">
        <v>4.9290000000000003</v>
      </c>
      <c r="AB744" s="27">
        <v>1.1419999999999999</v>
      </c>
      <c r="AC744" s="23">
        <v>0.2142857164144516</v>
      </c>
      <c r="AD744" s="27">
        <v>83.333333333333329</v>
      </c>
      <c r="AE744" s="27">
        <v>32.083333177225931</v>
      </c>
      <c r="AF744" s="36">
        <v>10.199999999999999</v>
      </c>
      <c r="AG744" s="36">
        <v>24.09</v>
      </c>
      <c r="AH744" s="25">
        <v>2.5000000000000001E-2</v>
      </c>
      <c r="AI744" s="27">
        <v>25.55</v>
      </c>
      <c r="AJ744" s="27">
        <v>34.590000000000003</v>
      </c>
      <c r="AK744" s="27">
        <v>97.62</v>
      </c>
      <c r="AL744" s="27">
        <v>69.05</v>
      </c>
      <c r="AM744" s="29">
        <v>80</v>
      </c>
      <c r="AN744" s="27">
        <v>61.9</v>
      </c>
      <c r="AO744" s="27">
        <v>892.86</v>
      </c>
      <c r="AP744" s="23">
        <v>272.05</v>
      </c>
    </row>
    <row r="745" spans="1:42" customFormat="1" x14ac:dyDescent="0.25">
      <c r="A745" s="21">
        <v>260</v>
      </c>
      <c r="B745" s="21">
        <v>7929</v>
      </c>
      <c r="C745" s="22" t="s">
        <v>751</v>
      </c>
      <c r="D745" s="22" t="s">
        <v>43</v>
      </c>
      <c r="E745" s="24">
        <v>41884</v>
      </c>
      <c r="F745" s="21">
        <v>2014</v>
      </c>
      <c r="G745" s="22" t="s">
        <v>204</v>
      </c>
      <c r="H745" s="22" t="s">
        <v>41</v>
      </c>
      <c r="I745" s="21">
        <v>4</v>
      </c>
      <c r="J745" s="22" t="s">
        <v>752</v>
      </c>
      <c r="K745" s="22" t="s">
        <v>753</v>
      </c>
      <c r="L745" s="22" t="s">
        <v>754</v>
      </c>
      <c r="M745" s="22" t="s">
        <v>42</v>
      </c>
      <c r="N745" s="22" t="s">
        <v>227</v>
      </c>
      <c r="O745" s="22" t="s">
        <v>755</v>
      </c>
      <c r="P745" s="22" t="s">
        <v>756</v>
      </c>
      <c r="Q745" s="22" t="s">
        <v>61</v>
      </c>
      <c r="R745" s="26">
        <v>45.715136000000001</v>
      </c>
      <c r="S745" s="26">
        <v>-114.274491</v>
      </c>
      <c r="T745" s="22" t="s">
        <v>43</v>
      </c>
      <c r="U745" s="22" t="s">
        <v>44</v>
      </c>
      <c r="V745" s="27"/>
      <c r="W745" s="22" t="s">
        <v>45</v>
      </c>
      <c r="X745" s="21">
        <v>20</v>
      </c>
      <c r="Y745" s="27">
        <v>5.97</v>
      </c>
      <c r="Z745" s="27">
        <v>175.3</v>
      </c>
      <c r="AA745" s="23">
        <v>4.6660000000000004</v>
      </c>
      <c r="AB745" s="27">
        <v>1.133</v>
      </c>
      <c r="AC745" s="23">
        <v>0.2222222238779068</v>
      </c>
      <c r="AD745" s="27">
        <v>102.68111808328578</v>
      </c>
      <c r="AE745" s="27">
        <v>47.974900524750886</v>
      </c>
      <c r="AF745" s="27">
        <v>18.77</v>
      </c>
      <c r="AG745" s="27">
        <v>34.57</v>
      </c>
      <c r="AH745" s="25">
        <v>1.6E-2</v>
      </c>
      <c r="AI745" s="35"/>
      <c r="AJ745" s="35"/>
      <c r="AK745" s="27">
        <v>97.62</v>
      </c>
      <c r="AL745" s="27">
        <v>50</v>
      </c>
      <c r="AM745" s="29">
        <v>107</v>
      </c>
      <c r="AN745" s="27">
        <v>33.33</v>
      </c>
      <c r="AO745" s="27">
        <v>656.02</v>
      </c>
      <c r="AP745" s="23">
        <v>260.14</v>
      </c>
    </row>
    <row r="746" spans="1:42" customFormat="1" x14ac:dyDescent="0.25">
      <c r="A746" s="21">
        <v>260</v>
      </c>
      <c r="B746" s="21">
        <v>10582</v>
      </c>
      <c r="C746" s="22" t="s">
        <v>751</v>
      </c>
      <c r="D746" s="22" t="s">
        <v>43</v>
      </c>
      <c r="E746" s="24">
        <v>43703</v>
      </c>
      <c r="F746" s="21">
        <v>2019</v>
      </c>
      <c r="G746" s="22" t="s">
        <v>204</v>
      </c>
      <c r="H746" s="22" t="s">
        <v>41</v>
      </c>
      <c r="I746" s="21">
        <v>4</v>
      </c>
      <c r="J746" s="22" t="s">
        <v>752</v>
      </c>
      <c r="K746" s="22" t="s">
        <v>753</v>
      </c>
      <c r="L746" s="22" t="s">
        <v>754</v>
      </c>
      <c r="M746" s="22" t="s">
        <v>42</v>
      </c>
      <c r="N746" s="22" t="s">
        <v>227</v>
      </c>
      <c r="O746" s="22" t="s">
        <v>755</v>
      </c>
      <c r="P746" s="22" t="s">
        <v>756</v>
      </c>
      <c r="Q746" s="22" t="s">
        <v>61</v>
      </c>
      <c r="R746" s="26">
        <v>45.715136000000001</v>
      </c>
      <c r="S746" s="26">
        <v>-114.274491</v>
      </c>
      <c r="T746" s="22" t="s">
        <v>43</v>
      </c>
      <c r="U746" s="22" t="s">
        <v>44</v>
      </c>
      <c r="V746" s="27">
        <v>51.75341410963</v>
      </c>
      <c r="W746" s="22" t="s">
        <v>45</v>
      </c>
      <c r="X746" s="21">
        <v>20</v>
      </c>
      <c r="Y746" s="27">
        <v>5.26</v>
      </c>
      <c r="Z746" s="27">
        <v>175.8</v>
      </c>
      <c r="AA746" s="23">
        <v>4.7300000000000004</v>
      </c>
      <c r="AB746" s="27">
        <v>1.347</v>
      </c>
      <c r="AC746" s="23">
        <v>0.20500000069538751</v>
      </c>
      <c r="AD746" s="27">
        <v>34.129692832764505</v>
      </c>
      <c r="AE746" s="27">
        <v>15.415244270645854</v>
      </c>
      <c r="AF746" s="27">
        <v>13.84</v>
      </c>
      <c r="AG746" s="27">
        <v>44.57</v>
      </c>
      <c r="AH746" s="25">
        <v>1.55E-2</v>
      </c>
      <c r="AI746" s="27">
        <v>23.67</v>
      </c>
      <c r="AJ746" s="27">
        <v>32.33</v>
      </c>
      <c r="AK746" s="27">
        <v>79.55</v>
      </c>
      <c r="AL746" s="27">
        <v>50</v>
      </c>
      <c r="AM746" s="29">
        <v>79</v>
      </c>
      <c r="AN746" s="27">
        <v>67.44</v>
      </c>
      <c r="AO746" s="27">
        <v>398.18</v>
      </c>
      <c r="AP746" s="23">
        <v>324.78300000000002</v>
      </c>
    </row>
    <row r="747" spans="1:42" customFormat="1" x14ac:dyDescent="0.25">
      <c r="A747" s="21">
        <v>261</v>
      </c>
      <c r="B747" s="21">
        <v>327</v>
      </c>
      <c r="C747" s="22" t="s">
        <v>757</v>
      </c>
      <c r="D747" s="22" t="s">
        <v>207</v>
      </c>
      <c r="E747" s="24">
        <v>38227</v>
      </c>
      <c r="F747" s="21">
        <v>2004</v>
      </c>
      <c r="G747" s="22" t="s">
        <v>204</v>
      </c>
      <c r="H747" s="22" t="s">
        <v>41</v>
      </c>
      <c r="I747" s="21">
        <v>4</v>
      </c>
      <c r="J747" s="22" t="s">
        <v>758</v>
      </c>
      <c r="K747" s="22" t="s">
        <v>759</v>
      </c>
      <c r="L747" s="22" t="s">
        <v>754</v>
      </c>
      <c r="M747" s="22" t="s">
        <v>46</v>
      </c>
      <c r="N747" s="22" t="s">
        <v>227</v>
      </c>
      <c r="O747" s="22" t="s">
        <v>755</v>
      </c>
      <c r="P747" s="22" t="s">
        <v>756</v>
      </c>
      <c r="Q747" s="22" t="s">
        <v>61</v>
      </c>
      <c r="R747" s="26">
        <v>45.664054999999998</v>
      </c>
      <c r="S747" s="26">
        <v>-114.15174399999999</v>
      </c>
      <c r="T747" s="22" t="s">
        <v>207</v>
      </c>
      <c r="U747" s="22" t="s">
        <v>55</v>
      </c>
      <c r="V747" s="27">
        <v>36.705350591773097</v>
      </c>
      <c r="W747" s="22" t="s">
        <v>55</v>
      </c>
      <c r="X747" s="21">
        <v>70</v>
      </c>
      <c r="Y747" s="27">
        <v>8.48</v>
      </c>
      <c r="Z747" s="27">
        <v>230.9</v>
      </c>
      <c r="AA747" s="23">
        <v>1.7110000000000001</v>
      </c>
      <c r="AB747" s="27">
        <v>1.169</v>
      </c>
      <c r="AC747" s="23">
        <v>0.25999999046325684</v>
      </c>
      <c r="AD747" s="27">
        <v>4.3308791684712</v>
      </c>
      <c r="AE747" s="27">
        <v>3.6379383363058784</v>
      </c>
      <c r="AF747" s="35"/>
      <c r="AG747" s="35"/>
      <c r="AH747" s="25">
        <v>5.7000000000000002E-2</v>
      </c>
      <c r="AI747" s="27">
        <v>0</v>
      </c>
      <c r="AJ747" s="27">
        <v>10</v>
      </c>
      <c r="AK747" s="27">
        <v>86.36</v>
      </c>
      <c r="AL747" s="27">
        <v>59.09</v>
      </c>
      <c r="AM747" s="29">
        <v>91</v>
      </c>
      <c r="AN747" s="27">
        <v>45.71</v>
      </c>
      <c r="AO747" s="27">
        <v>121.26</v>
      </c>
      <c r="AP747" s="23">
        <v>33.795000000000002</v>
      </c>
    </row>
    <row r="748" spans="1:42" customFormat="1" x14ac:dyDescent="0.25">
      <c r="A748" s="21">
        <v>261</v>
      </c>
      <c r="B748" s="21">
        <v>4863</v>
      </c>
      <c r="C748" s="22" t="s">
        <v>757</v>
      </c>
      <c r="D748" s="22" t="s">
        <v>207</v>
      </c>
      <c r="E748" s="24">
        <v>40046</v>
      </c>
      <c r="F748" s="21">
        <v>2009</v>
      </c>
      <c r="G748" s="22" t="s">
        <v>204</v>
      </c>
      <c r="H748" s="22" t="s">
        <v>41</v>
      </c>
      <c r="I748" s="21">
        <v>4</v>
      </c>
      <c r="J748" s="22" t="s">
        <v>758</v>
      </c>
      <c r="K748" s="22" t="s">
        <v>759</v>
      </c>
      <c r="L748" s="22" t="s">
        <v>754</v>
      </c>
      <c r="M748" s="22" t="s">
        <v>46</v>
      </c>
      <c r="N748" s="22" t="s">
        <v>227</v>
      </c>
      <c r="O748" s="22" t="s">
        <v>755</v>
      </c>
      <c r="P748" s="22" t="s">
        <v>756</v>
      </c>
      <c r="Q748" s="22" t="s">
        <v>61</v>
      </c>
      <c r="R748" s="26">
        <v>45.664054999999998</v>
      </c>
      <c r="S748" s="26">
        <v>-114.15174399999999</v>
      </c>
      <c r="T748" s="22" t="s">
        <v>207</v>
      </c>
      <c r="U748" s="22" t="s">
        <v>44</v>
      </c>
      <c r="V748" s="27">
        <v>54.983370000000001</v>
      </c>
      <c r="W748" s="22" t="s">
        <v>55</v>
      </c>
      <c r="X748" s="21">
        <v>110</v>
      </c>
      <c r="Y748" s="27">
        <v>9.6300000000000008</v>
      </c>
      <c r="Z748" s="27">
        <v>216.4</v>
      </c>
      <c r="AA748" s="23">
        <v>1.696</v>
      </c>
      <c r="AB748" s="27">
        <v>1.0720000000000001</v>
      </c>
      <c r="AC748" s="23">
        <v>0.36599998474121093</v>
      </c>
      <c r="AD748" s="27">
        <v>23.105360443622921</v>
      </c>
      <c r="AE748" s="27">
        <v>23.890942610566142</v>
      </c>
      <c r="AF748" s="36">
        <v>18.05</v>
      </c>
      <c r="AG748" s="36">
        <v>34.49</v>
      </c>
      <c r="AH748" s="25">
        <v>5.1999999999999998E-2</v>
      </c>
      <c r="AI748" s="27">
        <v>1.87</v>
      </c>
      <c r="AJ748" s="27">
        <v>4.67</v>
      </c>
      <c r="AK748" s="27">
        <v>100</v>
      </c>
      <c r="AL748" s="27">
        <v>88.64</v>
      </c>
      <c r="AM748" s="29">
        <v>106</v>
      </c>
      <c r="AN748" s="27">
        <v>34.880000000000003</v>
      </c>
      <c r="AO748" s="27">
        <v>549.91</v>
      </c>
      <c r="AP748" s="23">
        <v>167.53800000000001</v>
      </c>
    </row>
    <row r="749" spans="1:42" customFormat="1" x14ac:dyDescent="0.25">
      <c r="A749" s="21">
        <v>261</v>
      </c>
      <c r="B749" s="21">
        <v>7930</v>
      </c>
      <c r="C749" s="22" t="s">
        <v>757</v>
      </c>
      <c r="D749" s="22" t="s">
        <v>207</v>
      </c>
      <c r="E749" s="24">
        <v>41882</v>
      </c>
      <c r="F749" s="21">
        <v>2014</v>
      </c>
      <c r="G749" s="22" t="s">
        <v>204</v>
      </c>
      <c r="H749" s="22" t="s">
        <v>41</v>
      </c>
      <c r="I749" s="21">
        <v>4</v>
      </c>
      <c r="J749" s="22" t="s">
        <v>758</v>
      </c>
      <c r="K749" s="22" t="s">
        <v>759</v>
      </c>
      <c r="L749" s="22" t="s">
        <v>754</v>
      </c>
      <c r="M749" s="22" t="s">
        <v>46</v>
      </c>
      <c r="N749" s="22" t="s">
        <v>227</v>
      </c>
      <c r="O749" s="22" t="s">
        <v>755</v>
      </c>
      <c r="P749" s="22" t="s">
        <v>756</v>
      </c>
      <c r="Q749" s="22" t="s">
        <v>61</v>
      </c>
      <c r="R749" s="26">
        <v>45.664054999999998</v>
      </c>
      <c r="S749" s="26">
        <v>-114.15174399999999</v>
      </c>
      <c r="T749" s="22" t="s">
        <v>207</v>
      </c>
      <c r="U749" s="22" t="s">
        <v>44</v>
      </c>
      <c r="V749" s="27">
        <v>42.1541</v>
      </c>
      <c r="W749" s="22" t="s">
        <v>55</v>
      </c>
      <c r="X749" s="21">
        <v>80</v>
      </c>
      <c r="Y749" s="27">
        <v>9.5</v>
      </c>
      <c r="Z749" s="27">
        <v>213.6</v>
      </c>
      <c r="AA749" s="23">
        <v>1.7509999999999999</v>
      </c>
      <c r="AB749" s="27">
        <v>1.0229999999999999</v>
      </c>
      <c r="AC749" s="23">
        <v>0.30000000074505806</v>
      </c>
      <c r="AD749" s="27">
        <v>37.453183520599254</v>
      </c>
      <c r="AE749" s="27">
        <v>29.775281077467103</v>
      </c>
      <c r="AF749" s="27">
        <v>19.82</v>
      </c>
      <c r="AG749" s="27">
        <v>38.97</v>
      </c>
      <c r="AH749" s="25">
        <v>5.1999999999999998E-2</v>
      </c>
      <c r="AI749" s="27">
        <v>10.84</v>
      </c>
      <c r="AJ749" s="27">
        <v>19.25</v>
      </c>
      <c r="AK749" s="27">
        <v>100</v>
      </c>
      <c r="AL749" s="27">
        <v>80.95</v>
      </c>
      <c r="AM749" s="29">
        <v>113</v>
      </c>
      <c r="AN749" s="27">
        <v>26.19</v>
      </c>
      <c r="AO749" s="27">
        <v>627.34</v>
      </c>
      <c r="AP749" s="23">
        <v>252.54</v>
      </c>
    </row>
    <row r="750" spans="1:42" customFormat="1" x14ac:dyDescent="0.25">
      <c r="A750" s="21">
        <v>261</v>
      </c>
      <c r="B750" s="21">
        <v>10583</v>
      </c>
      <c r="C750" s="22" t="s">
        <v>757</v>
      </c>
      <c r="D750" s="22" t="s">
        <v>207</v>
      </c>
      <c r="E750" s="24">
        <v>43714</v>
      </c>
      <c r="F750" s="21">
        <v>2019</v>
      </c>
      <c r="G750" s="22" t="s">
        <v>204</v>
      </c>
      <c r="H750" s="22" t="s">
        <v>41</v>
      </c>
      <c r="I750" s="21">
        <v>4</v>
      </c>
      <c r="J750" s="22" t="s">
        <v>758</v>
      </c>
      <c r="K750" s="22" t="s">
        <v>759</v>
      </c>
      <c r="L750" s="22" t="s">
        <v>754</v>
      </c>
      <c r="M750" s="22" t="s">
        <v>46</v>
      </c>
      <c r="N750" s="22" t="s">
        <v>227</v>
      </c>
      <c r="O750" s="22" t="s">
        <v>755</v>
      </c>
      <c r="P750" s="22" t="s">
        <v>756</v>
      </c>
      <c r="Q750" s="22" t="s">
        <v>61</v>
      </c>
      <c r="R750" s="26">
        <v>45.664054999999998</v>
      </c>
      <c r="S750" s="26">
        <v>-114.15174399999999</v>
      </c>
      <c r="T750" s="22" t="s">
        <v>207</v>
      </c>
      <c r="U750" s="22" t="s">
        <v>44</v>
      </c>
      <c r="V750" s="27">
        <v>78.582440352922106</v>
      </c>
      <c r="W750" s="22" t="s">
        <v>55</v>
      </c>
      <c r="X750" s="21">
        <v>80</v>
      </c>
      <c r="Y750" s="27">
        <v>9.02</v>
      </c>
      <c r="Z750" s="27">
        <v>213.6</v>
      </c>
      <c r="AA750" s="23">
        <v>2.2280000000000002</v>
      </c>
      <c r="AB750" s="27">
        <v>1.0880000000000001</v>
      </c>
      <c r="AC750" s="23">
        <v>0.54249999672174454</v>
      </c>
      <c r="AD750" s="27">
        <v>37.453183520599254</v>
      </c>
      <c r="AE750" s="27">
        <v>58.614231897204114</v>
      </c>
      <c r="AF750" s="27">
        <v>20.51</v>
      </c>
      <c r="AG750" s="27">
        <v>26.83</v>
      </c>
      <c r="AH750" s="25">
        <v>9.1999999999999998E-2</v>
      </c>
      <c r="AI750" s="27">
        <v>13.11</v>
      </c>
      <c r="AJ750" s="27">
        <v>16.22</v>
      </c>
      <c r="AK750" s="27">
        <v>100</v>
      </c>
      <c r="AL750" s="27">
        <v>95.24</v>
      </c>
      <c r="AM750" s="29">
        <v>112</v>
      </c>
      <c r="AN750" s="27">
        <v>35.9</v>
      </c>
      <c r="AO750" s="27">
        <v>1020.6</v>
      </c>
      <c r="AP750" s="23">
        <v>232.142</v>
      </c>
    </row>
    <row r="751" spans="1:42" customFormat="1" x14ac:dyDescent="0.25">
      <c r="A751" s="21">
        <v>262</v>
      </c>
      <c r="B751" s="21">
        <v>328</v>
      </c>
      <c r="C751" s="22" t="s">
        <v>760</v>
      </c>
      <c r="D751" s="22" t="s">
        <v>43</v>
      </c>
      <c r="E751" s="24">
        <v>38229</v>
      </c>
      <c r="F751" s="21">
        <v>2004</v>
      </c>
      <c r="G751" s="22" t="s">
        <v>204</v>
      </c>
      <c r="H751" s="22" t="s">
        <v>41</v>
      </c>
      <c r="I751" s="21">
        <v>4</v>
      </c>
      <c r="J751" s="22" t="s">
        <v>752</v>
      </c>
      <c r="K751" s="22" t="s">
        <v>761</v>
      </c>
      <c r="L751" s="22" t="s">
        <v>754</v>
      </c>
      <c r="M751" s="22" t="s">
        <v>47</v>
      </c>
      <c r="N751" s="22" t="s">
        <v>227</v>
      </c>
      <c r="O751" s="22" t="s">
        <v>755</v>
      </c>
      <c r="P751" s="22" t="s">
        <v>756</v>
      </c>
      <c r="Q751" s="22" t="s">
        <v>61</v>
      </c>
      <c r="R751" s="26">
        <v>45.598990000000001</v>
      </c>
      <c r="S751" s="26">
        <v>-114.326823</v>
      </c>
      <c r="T751" s="22" t="s">
        <v>43</v>
      </c>
      <c r="U751" s="22" t="s">
        <v>55</v>
      </c>
      <c r="V751" s="27">
        <v>55.884335509937301</v>
      </c>
      <c r="W751" s="22" t="s">
        <v>55</v>
      </c>
      <c r="X751" s="21">
        <v>30</v>
      </c>
      <c r="Y751" s="27">
        <v>4.2300000000000004</v>
      </c>
      <c r="Z751" s="27">
        <v>167.2</v>
      </c>
      <c r="AA751" s="23">
        <v>1.28</v>
      </c>
      <c r="AB751" s="27">
        <v>1.6</v>
      </c>
      <c r="AC751" s="23">
        <v>0.25727272304621612</v>
      </c>
      <c r="AD751" s="27">
        <v>65.789473684210535</v>
      </c>
      <c r="AE751" s="27">
        <v>52.990430850161317</v>
      </c>
      <c r="AF751" s="35"/>
      <c r="AG751" s="35"/>
      <c r="AH751" s="25">
        <v>3.4000000000000002E-2</v>
      </c>
      <c r="AI751" s="36">
        <v>31.1</v>
      </c>
      <c r="AJ751" s="36">
        <v>34.11</v>
      </c>
      <c r="AK751" s="27">
        <v>90</v>
      </c>
      <c r="AL751" s="27">
        <v>52.5</v>
      </c>
      <c r="AM751" s="29">
        <v>89</v>
      </c>
      <c r="AN751" s="27">
        <v>51.85</v>
      </c>
      <c r="AO751" s="27">
        <v>293.06</v>
      </c>
      <c r="AP751" s="23">
        <v>35.091999999999999</v>
      </c>
    </row>
    <row r="752" spans="1:42" customFormat="1" x14ac:dyDescent="0.25">
      <c r="A752" s="21">
        <v>262</v>
      </c>
      <c r="B752" s="21">
        <v>4864</v>
      </c>
      <c r="C752" s="22" t="s">
        <v>760</v>
      </c>
      <c r="D752" s="22" t="s">
        <v>43</v>
      </c>
      <c r="E752" s="24">
        <v>40047</v>
      </c>
      <c r="F752" s="21">
        <v>2009</v>
      </c>
      <c r="G752" s="22" t="s">
        <v>204</v>
      </c>
      <c r="H752" s="22" t="s">
        <v>41</v>
      </c>
      <c r="I752" s="21">
        <v>4</v>
      </c>
      <c r="J752" s="22" t="s">
        <v>752</v>
      </c>
      <c r="K752" s="22" t="s">
        <v>761</v>
      </c>
      <c r="L752" s="22" t="s">
        <v>754</v>
      </c>
      <c r="M752" s="22" t="s">
        <v>47</v>
      </c>
      <c r="N752" s="22" t="s">
        <v>227</v>
      </c>
      <c r="O752" s="22" t="s">
        <v>755</v>
      </c>
      <c r="P752" s="22" t="s">
        <v>756</v>
      </c>
      <c r="Q752" s="22" t="s">
        <v>61</v>
      </c>
      <c r="R752" s="26">
        <v>45.598990000000001</v>
      </c>
      <c r="S752" s="26">
        <v>-114.326823</v>
      </c>
      <c r="T752" s="22" t="s">
        <v>43</v>
      </c>
      <c r="U752" s="22" t="s">
        <v>44</v>
      </c>
      <c r="V752" s="27">
        <v>59.541629999999998</v>
      </c>
      <c r="W752" s="22" t="s">
        <v>55</v>
      </c>
      <c r="X752" s="21">
        <v>40</v>
      </c>
      <c r="Y752" s="27">
        <v>4.33</v>
      </c>
      <c r="Z752" s="27">
        <v>169.4</v>
      </c>
      <c r="AA752" s="23">
        <v>1.381</v>
      </c>
      <c r="AB752" s="27">
        <v>1.7789999999999999</v>
      </c>
      <c r="AC752" s="23">
        <v>0.30769230310733503</v>
      </c>
      <c r="AD752" s="27">
        <v>76.741440377804025</v>
      </c>
      <c r="AE752" s="27">
        <v>53.719008264462808</v>
      </c>
      <c r="AF752" s="36">
        <v>10.32</v>
      </c>
      <c r="AG752" s="36">
        <v>23.17</v>
      </c>
      <c r="AH752" s="25">
        <v>2.5000000000000001E-2</v>
      </c>
      <c r="AI752" s="27">
        <v>13</v>
      </c>
      <c r="AJ752" s="27">
        <v>17.399999999999999</v>
      </c>
      <c r="AK752" s="27">
        <v>100</v>
      </c>
      <c r="AL752" s="27">
        <v>83.33</v>
      </c>
      <c r="AM752" s="29">
        <v>102</v>
      </c>
      <c r="AN752" s="27">
        <v>39.47</v>
      </c>
      <c r="AO752" s="27">
        <v>401.42</v>
      </c>
      <c r="AP752" s="23">
        <v>52.734000000000002</v>
      </c>
    </row>
    <row r="753" spans="1:42" customFormat="1" x14ac:dyDescent="0.25">
      <c r="A753" s="21">
        <v>262</v>
      </c>
      <c r="B753" s="21">
        <v>7931</v>
      </c>
      <c r="C753" s="22" t="s">
        <v>760</v>
      </c>
      <c r="D753" s="22" t="s">
        <v>43</v>
      </c>
      <c r="E753" s="24">
        <v>41883</v>
      </c>
      <c r="F753" s="21">
        <v>2014</v>
      </c>
      <c r="G753" s="22" t="s">
        <v>204</v>
      </c>
      <c r="H753" s="22" t="s">
        <v>41</v>
      </c>
      <c r="I753" s="21">
        <v>4</v>
      </c>
      <c r="J753" s="22" t="s">
        <v>752</v>
      </c>
      <c r="K753" s="22" t="s">
        <v>761</v>
      </c>
      <c r="L753" s="22" t="s">
        <v>754</v>
      </c>
      <c r="M753" s="22" t="s">
        <v>47</v>
      </c>
      <c r="N753" s="22" t="s">
        <v>227</v>
      </c>
      <c r="O753" s="22" t="s">
        <v>755</v>
      </c>
      <c r="P753" s="22" t="s">
        <v>756</v>
      </c>
      <c r="Q753" s="22" t="s">
        <v>61</v>
      </c>
      <c r="R753" s="26">
        <v>45.598990000000001</v>
      </c>
      <c r="S753" s="26">
        <v>-114.326823</v>
      </c>
      <c r="T753" s="22" t="s">
        <v>43</v>
      </c>
      <c r="U753" s="22" t="s">
        <v>44</v>
      </c>
      <c r="V753" s="27">
        <v>67.182079999999999</v>
      </c>
      <c r="W753" s="22" t="s">
        <v>55</v>
      </c>
      <c r="X753" s="21">
        <v>20</v>
      </c>
      <c r="Y753" s="27">
        <v>4.12</v>
      </c>
      <c r="Z753" s="27">
        <v>164.7</v>
      </c>
      <c r="AA753" s="38">
        <v>1.488</v>
      </c>
      <c r="AB753" s="27">
        <v>1.7090000000000001</v>
      </c>
      <c r="AC753" s="23">
        <v>0.30769230425357819</v>
      </c>
      <c r="AD753" s="27">
        <v>78.931390406800247</v>
      </c>
      <c r="AE753" s="27">
        <v>60.655737762821758</v>
      </c>
      <c r="AF753" s="27">
        <v>9.7799999999999994</v>
      </c>
      <c r="AG753" s="27">
        <v>16.559999999999999</v>
      </c>
      <c r="AH753" s="25">
        <v>4.4999999999999998E-2</v>
      </c>
      <c r="AI753" s="27">
        <v>7.23</v>
      </c>
      <c r="AJ753" s="27">
        <v>15</v>
      </c>
      <c r="AK753" s="27">
        <v>100</v>
      </c>
      <c r="AL753" s="27">
        <v>77.5</v>
      </c>
      <c r="AM753" s="29">
        <v>109</v>
      </c>
      <c r="AN753" s="27">
        <v>30</v>
      </c>
      <c r="AO753" s="36">
        <v>412.87</v>
      </c>
      <c r="AP753" s="38">
        <v>227.09100000000001</v>
      </c>
    </row>
    <row r="754" spans="1:42" customFormat="1" x14ac:dyDescent="0.25">
      <c r="A754" s="21">
        <v>262</v>
      </c>
      <c r="B754" s="21">
        <v>10584</v>
      </c>
      <c r="C754" s="22" t="s">
        <v>760</v>
      </c>
      <c r="D754" s="22" t="s">
        <v>43</v>
      </c>
      <c r="E754" s="24">
        <v>43717</v>
      </c>
      <c r="F754" s="21">
        <v>2019</v>
      </c>
      <c r="G754" s="22" t="s">
        <v>204</v>
      </c>
      <c r="H754" s="22" t="s">
        <v>41</v>
      </c>
      <c r="I754" s="21">
        <v>4</v>
      </c>
      <c r="J754" s="22" t="s">
        <v>752</v>
      </c>
      <c r="K754" s="22" t="s">
        <v>761</v>
      </c>
      <c r="L754" s="22" t="s">
        <v>754</v>
      </c>
      <c r="M754" s="22" t="s">
        <v>47</v>
      </c>
      <c r="N754" s="22" t="s">
        <v>227</v>
      </c>
      <c r="O754" s="22" t="s">
        <v>755</v>
      </c>
      <c r="P754" s="22" t="s">
        <v>756</v>
      </c>
      <c r="Q754" s="22" t="s">
        <v>61</v>
      </c>
      <c r="R754" s="26">
        <v>45.598990000000001</v>
      </c>
      <c r="S754" s="26">
        <v>-114.326823</v>
      </c>
      <c r="T754" s="22" t="s">
        <v>43</v>
      </c>
      <c r="U754" s="22" t="s">
        <v>44</v>
      </c>
      <c r="V754" s="27">
        <v>80.670675552940196</v>
      </c>
      <c r="W754" s="22" t="s">
        <v>55</v>
      </c>
      <c r="X754" s="21">
        <v>30</v>
      </c>
      <c r="Y754" s="27">
        <v>3.98</v>
      </c>
      <c r="Z754" s="27">
        <v>155.80000000000001</v>
      </c>
      <c r="AA754" s="37"/>
      <c r="AB754" s="35"/>
      <c r="AC754" s="23">
        <v>0.33363636650822381</v>
      </c>
      <c r="AD754" s="27">
        <v>70.603337612323486</v>
      </c>
      <c r="AE754" s="27">
        <v>58.536585243430764</v>
      </c>
      <c r="AF754" s="27">
        <v>12.36</v>
      </c>
      <c r="AG754" s="27">
        <v>24.7</v>
      </c>
      <c r="AH754" s="25">
        <v>3.5999999999999997E-2</v>
      </c>
      <c r="AI754" s="27">
        <v>4.51</v>
      </c>
      <c r="AJ754" s="27">
        <v>8.3699999999999992</v>
      </c>
      <c r="AK754" s="27">
        <v>100</v>
      </c>
      <c r="AL754" s="27">
        <v>97.37</v>
      </c>
      <c r="AM754" s="29">
        <v>90</v>
      </c>
      <c r="AN754" s="27">
        <v>52.63</v>
      </c>
      <c r="AO754" s="27">
        <v>320.92</v>
      </c>
      <c r="AP754" s="23">
        <v>248.80600000000001</v>
      </c>
    </row>
    <row r="755" spans="1:42" customFormat="1" x14ac:dyDescent="0.25">
      <c r="A755" s="21">
        <v>263</v>
      </c>
      <c r="B755" s="21">
        <v>329</v>
      </c>
      <c r="C755" s="22" t="s">
        <v>762</v>
      </c>
      <c r="D755" s="22" t="s">
        <v>43</v>
      </c>
      <c r="E755" s="24">
        <v>38239</v>
      </c>
      <c r="F755" s="21">
        <v>2004</v>
      </c>
      <c r="G755" s="22" t="s">
        <v>204</v>
      </c>
      <c r="H755" s="22" t="s">
        <v>205</v>
      </c>
      <c r="I755" s="21">
        <v>4</v>
      </c>
      <c r="J755" s="22" t="s">
        <v>752</v>
      </c>
      <c r="K755" s="22" t="s">
        <v>763</v>
      </c>
      <c r="L755" s="22" t="s">
        <v>754</v>
      </c>
      <c r="M755" s="22" t="s">
        <v>47</v>
      </c>
      <c r="N755" s="22" t="s">
        <v>227</v>
      </c>
      <c r="O755" s="22" t="s">
        <v>755</v>
      </c>
      <c r="P755" s="22" t="s">
        <v>756</v>
      </c>
      <c r="Q755" s="22" t="s">
        <v>61</v>
      </c>
      <c r="R755" s="26">
        <v>45.664757999999999</v>
      </c>
      <c r="S755" s="26">
        <v>-114.321702</v>
      </c>
      <c r="T755" s="22" t="s">
        <v>43</v>
      </c>
      <c r="U755" s="22" t="s">
        <v>55</v>
      </c>
      <c r="V755" s="27"/>
      <c r="W755" s="22" t="s">
        <v>55</v>
      </c>
      <c r="X755" s="33"/>
      <c r="Y755" s="27">
        <v>2.62</v>
      </c>
      <c r="Z755" s="27">
        <v>126</v>
      </c>
      <c r="AA755" s="23">
        <v>1.738</v>
      </c>
      <c r="AB755" s="27">
        <v>1.419</v>
      </c>
      <c r="AC755" s="37"/>
      <c r="AD755" s="35"/>
      <c r="AE755" s="35"/>
      <c r="AF755" s="35"/>
      <c r="AG755" s="35"/>
      <c r="AH755" s="39"/>
      <c r="AI755" s="35"/>
      <c r="AJ755" s="35"/>
      <c r="AK755" s="27">
        <v>78.569999999999993</v>
      </c>
      <c r="AL755" s="27">
        <v>45.24</v>
      </c>
      <c r="AM755" s="29">
        <v>108</v>
      </c>
      <c r="AN755" s="27">
        <v>23.33</v>
      </c>
      <c r="AO755" s="35"/>
      <c r="AP755" s="37"/>
    </row>
    <row r="756" spans="1:42" customFormat="1" x14ac:dyDescent="0.25">
      <c r="A756" s="21">
        <v>263</v>
      </c>
      <c r="B756" s="21">
        <v>4865</v>
      </c>
      <c r="C756" s="22" t="s">
        <v>762</v>
      </c>
      <c r="D756" s="22" t="s">
        <v>43</v>
      </c>
      <c r="E756" s="24">
        <v>40047</v>
      </c>
      <c r="F756" s="21">
        <v>2009</v>
      </c>
      <c r="G756" s="22" t="s">
        <v>204</v>
      </c>
      <c r="H756" s="22" t="s">
        <v>205</v>
      </c>
      <c r="I756" s="21">
        <v>4</v>
      </c>
      <c r="J756" s="22" t="s">
        <v>752</v>
      </c>
      <c r="K756" s="22" t="s">
        <v>763</v>
      </c>
      <c r="L756" s="22" t="s">
        <v>754</v>
      </c>
      <c r="M756" s="22" t="s">
        <v>47</v>
      </c>
      <c r="N756" s="22" t="s">
        <v>227</v>
      </c>
      <c r="O756" s="22" t="s">
        <v>755</v>
      </c>
      <c r="P756" s="22" t="s">
        <v>756</v>
      </c>
      <c r="Q756" s="22" t="s">
        <v>61</v>
      </c>
      <c r="R756" s="26">
        <v>45.664757999999999</v>
      </c>
      <c r="S756" s="26">
        <v>-114.321702</v>
      </c>
      <c r="T756" s="22" t="s">
        <v>43</v>
      </c>
      <c r="U756" s="22" t="s">
        <v>44</v>
      </c>
      <c r="V756" s="27"/>
      <c r="W756" s="22" t="s">
        <v>55</v>
      </c>
      <c r="X756" s="33"/>
      <c r="Y756" s="27">
        <v>3.59</v>
      </c>
      <c r="Z756" s="27">
        <v>124</v>
      </c>
      <c r="AA756" s="23">
        <v>1.879</v>
      </c>
      <c r="AB756" s="27">
        <v>1.58</v>
      </c>
      <c r="AC756" s="23">
        <v>0.22846154295481169</v>
      </c>
      <c r="AD756" s="27">
        <v>104.83870967741936</v>
      </c>
      <c r="AE756" s="27">
        <v>41.370967703480879</v>
      </c>
      <c r="AF756" s="36">
        <v>10.93</v>
      </c>
      <c r="AG756" s="36">
        <v>24.89</v>
      </c>
      <c r="AH756" s="39"/>
      <c r="AI756" s="35"/>
      <c r="AJ756" s="35"/>
      <c r="AK756" s="27">
        <v>92.86</v>
      </c>
      <c r="AL756" s="27">
        <v>85.71</v>
      </c>
      <c r="AM756" s="29">
        <v>106</v>
      </c>
      <c r="AN756" s="27">
        <v>30.77</v>
      </c>
      <c r="AO756" s="35"/>
      <c r="AP756" s="37"/>
    </row>
    <row r="757" spans="1:42" customFormat="1" x14ac:dyDescent="0.25">
      <c r="A757" s="21">
        <v>263</v>
      </c>
      <c r="B757" s="21">
        <v>7932</v>
      </c>
      <c r="C757" s="22" t="s">
        <v>762</v>
      </c>
      <c r="D757" s="22" t="s">
        <v>43</v>
      </c>
      <c r="E757" s="24">
        <v>41882</v>
      </c>
      <c r="F757" s="21">
        <v>2014</v>
      </c>
      <c r="G757" s="22" t="s">
        <v>204</v>
      </c>
      <c r="H757" s="22" t="s">
        <v>205</v>
      </c>
      <c r="I757" s="21">
        <v>4</v>
      </c>
      <c r="J757" s="22" t="s">
        <v>752</v>
      </c>
      <c r="K757" s="22" t="s">
        <v>763</v>
      </c>
      <c r="L757" s="22" t="s">
        <v>754</v>
      </c>
      <c r="M757" s="22" t="s">
        <v>47</v>
      </c>
      <c r="N757" s="22" t="s">
        <v>227</v>
      </c>
      <c r="O757" s="22" t="s">
        <v>755</v>
      </c>
      <c r="P757" s="22" t="s">
        <v>756</v>
      </c>
      <c r="Q757" s="22" t="s">
        <v>61</v>
      </c>
      <c r="R757" s="26">
        <v>45.664757999999999</v>
      </c>
      <c r="S757" s="26">
        <v>-114.321702</v>
      </c>
      <c r="T757" s="22" t="s">
        <v>43</v>
      </c>
      <c r="U757" s="22" t="s">
        <v>44</v>
      </c>
      <c r="V757" s="27">
        <v>54.261899999999997</v>
      </c>
      <c r="W757" s="22" t="s">
        <v>55</v>
      </c>
      <c r="X757" s="21">
        <v>20</v>
      </c>
      <c r="Y757" s="27">
        <v>3.92</v>
      </c>
      <c r="Z757" s="27">
        <v>121.4</v>
      </c>
      <c r="AA757" s="23">
        <v>1.7709999999999999</v>
      </c>
      <c r="AB757" s="27">
        <v>1.341</v>
      </c>
      <c r="AC757" s="23">
        <v>0.3054545521736145</v>
      </c>
      <c r="AD757" s="27">
        <v>90.60955518945633</v>
      </c>
      <c r="AE757" s="27">
        <v>54.365732720891955</v>
      </c>
      <c r="AF757" s="27">
        <v>12.79</v>
      </c>
      <c r="AG757" s="27">
        <v>26.93</v>
      </c>
      <c r="AH757" s="25">
        <v>3.4000000000000002E-2</v>
      </c>
      <c r="AI757" s="27">
        <v>4.1500000000000004</v>
      </c>
      <c r="AJ757" s="27">
        <v>6.63</v>
      </c>
      <c r="AK757" s="27">
        <v>100</v>
      </c>
      <c r="AL757" s="27">
        <v>80</v>
      </c>
      <c r="AM757" s="29">
        <v>132</v>
      </c>
      <c r="AN757" s="27">
        <v>7.5</v>
      </c>
      <c r="AO757" s="27">
        <v>222.41</v>
      </c>
      <c r="AP757" s="23">
        <v>22.989000000000001</v>
      </c>
    </row>
    <row r="758" spans="1:42" customFormat="1" x14ac:dyDescent="0.25">
      <c r="A758" s="21">
        <v>264</v>
      </c>
      <c r="B758" s="21">
        <v>330</v>
      </c>
      <c r="C758" s="22" t="s">
        <v>764</v>
      </c>
      <c r="D758" s="22" t="s">
        <v>43</v>
      </c>
      <c r="E758" s="24">
        <v>38226</v>
      </c>
      <c r="F758" s="21">
        <v>2004</v>
      </c>
      <c r="G758" s="22" t="s">
        <v>204</v>
      </c>
      <c r="H758" s="22" t="s">
        <v>41</v>
      </c>
      <c r="I758" s="21">
        <v>4</v>
      </c>
      <c r="J758" s="22" t="s">
        <v>765</v>
      </c>
      <c r="K758" s="22" t="s">
        <v>766</v>
      </c>
      <c r="L758" s="22" t="s">
        <v>754</v>
      </c>
      <c r="M758" s="22" t="s">
        <v>68</v>
      </c>
      <c r="N758" s="22" t="s">
        <v>227</v>
      </c>
      <c r="O758" s="22" t="s">
        <v>755</v>
      </c>
      <c r="P758" s="22" t="s">
        <v>756</v>
      </c>
      <c r="Q758" s="22" t="s">
        <v>61</v>
      </c>
      <c r="R758" s="26">
        <v>45.560796000000003</v>
      </c>
      <c r="S758" s="26">
        <v>-114.319833</v>
      </c>
      <c r="T758" s="22" t="s">
        <v>43</v>
      </c>
      <c r="U758" s="22" t="s">
        <v>55</v>
      </c>
      <c r="V758" s="27">
        <v>48.315461696784702</v>
      </c>
      <c r="W758" s="22" t="s">
        <v>55</v>
      </c>
      <c r="X758" s="21">
        <v>80</v>
      </c>
      <c r="Y758" s="27">
        <v>6.74</v>
      </c>
      <c r="Z758" s="27">
        <v>176.2</v>
      </c>
      <c r="AA758" s="23">
        <v>0.95299999999999996</v>
      </c>
      <c r="AB758" s="27">
        <v>1.915</v>
      </c>
      <c r="AC758" s="23">
        <v>0.4428571547780718</v>
      </c>
      <c r="AD758" s="27">
        <v>39.727582292849043</v>
      </c>
      <c r="AE758" s="27">
        <v>62.939841955663397</v>
      </c>
      <c r="AF758" s="35"/>
      <c r="AG758" s="35"/>
      <c r="AH758" s="25">
        <v>2.4500000000000001E-2</v>
      </c>
      <c r="AI758" s="27">
        <v>91.35</v>
      </c>
      <c r="AJ758" s="27">
        <v>93.37</v>
      </c>
      <c r="AK758" s="27">
        <v>100</v>
      </c>
      <c r="AL758" s="27">
        <v>86.84</v>
      </c>
      <c r="AM758" s="29">
        <v>90</v>
      </c>
      <c r="AN758" s="27">
        <v>51.43</v>
      </c>
      <c r="AO758" s="27">
        <v>408.63</v>
      </c>
      <c r="AP758" s="23">
        <v>80.429000000000002</v>
      </c>
    </row>
    <row r="759" spans="1:42" customFormat="1" x14ac:dyDescent="0.25">
      <c r="A759" s="21">
        <v>264</v>
      </c>
      <c r="B759" s="21">
        <v>4866</v>
      </c>
      <c r="C759" s="22" t="s">
        <v>764</v>
      </c>
      <c r="D759" s="22" t="s">
        <v>43</v>
      </c>
      <c r="E759" s="24">
        <v>40046</v>
      </c>
      <c r="F759" s="21">
        <v>2009</v>
      </c>
      <c r="G759" s="22" t="s">
        <v>204</v>
      </c>
      <c r="H759" s="22" t="s">
        <v>41</v>
      </c>
      <c r="I759" s="21">
        <v>4</v>
      </c>
      <c r="J759" s="22" t="s">
        <v>765</v>
      </c>
      <c r="K759" s="22" t="s">
        <v>766</v>
      </c>
      <c r="L759" s="22" t="s">
        <v>754</v>
      </c>
      <c r="M759" s="22" t="s">
        <v>68</v>
      </c>
      <c r="N759" s="22" t="s">
        <v>227</v>
      </c>
      <c r="O759" s="22" t="s">
        <v>755</v>
      </c>
      <c r="P759" s="22" t="s">
        <v>756</v>
      </c>
      <c r="Q759" s="22" t="s">
        <v>61</v>
      </c>
      <c r="R759" s="26">
        <v>45.560796000000003</v>
      </c>
      <c r="S759" s="26">
        <v>-114.319833</v>
      </c>
      <c r="T759" s="22" t="s">
        <v>43</v>
      </c>
      <c r="U759" s="22" t="s">
        <v>44</v>
      </c>
      <c r="V759" s="27">
        <v>47.325510000000001</v>
      </c>
      <c r="W759" s="22" t="s">
        <v>55</v>
      </c>
      <c r="X759" s="21">
        <v>60</v>
      </c>
      <c r="Y759" s="27">
        <v>6.98</v>
      </c>
      <c r="Z759" s="27">
        <v>168.8</v>
      </c>
      <c r="AA759" s="23">
        <v>0.92400000000000004</v>
      </c>
      <c r="AB759" s="27">
        <v>1.5369999999999999</v>
      </c>
      <c r="AC759" s="23">
        <v>0.46199998557567595</v>
      </c>
      <c r="AD759" s="27">
        <v>29.620853080568718</v>
      </c>
      <c r="AE759" s="27">
        <v>38.329383773261334</v>
      </c>
      <c r="AF759" s="27">
        <v>14.05</v>
      </c>
      <c r="AG759" s="27">
        <v>29.92</v>
      </c>
      <c r="AH759" s="25">
        <v>2.9000000000000001E-2</v>
      </c>
      <c r="AI759" s="27">
        <v>12.6</v>
      </c>
      <c r="AJ759" s="27">
        <v>22.93</v>
      </c>
      <c r="AK759" s="27">
        <v>100</v>
      </c>
      <c r="AL759" s="27">
        <v>100</v>
      </c>
      <c r="AM759" s="29">
        <v>87</v>
      </c>
      <c r="AN759" s="27">
        <v>48.78</v>
      </c>
      <c r="AO759" s="27">
        <v>497.63</v>
      </c>
      <c r="AP759" s="23">
        <v>88.944999999999993</v>
      </c>
    </row>
    <row r="760" spans="1:42" customFormat="1" x14ac:dyDescent="0.25">
      <c r="A760" s="21">
        <v>264</v>
      </c>
      <c r="B760" s="21">
        <v>7933</v>
      </c>
      <c r="C760" s="22" t="s">
        <v>764</v>
      </c>
      <c r="D760" s="22" t="s">
        <v>43</v>
      </c>
      <c r="E760" s="24">
        <v>41883</v>
      </c>
      <c r="F760" s="21">
        <v>2014</v>
      </c>
      <c r="G760" s="22" t="s">
        <v>204</v>
      </c>
      <c r="H760" s="22" t="s">
        <v>41</v>
      </c>
      <c r="I760" s="21">
        <v>4</v>
      </c>
      <c r="J760" s="22" t="s">
        <v>765</v>
      </c>
      <c r="K760" s="22" t="s">
        <v>766</v>
      </c>
      <c r="L760" s="22" t="s">
        <v>754</v>
      </c>
      <c r="M760" s="22" t="s">
        <v>68</v>
      </c>
      <c r="N760" s="22" t="s">
        <v>227</v>
      </c>
      <c r="O760" s="22" t="s">
        <v>755</v>
      </c>
      <c r="P760" s="22" t="s">
        <v>756</v>
      </c>
      <c r="Q760" s="22" t="s">
        <v>61</v>
      </c>
      <c r="R760" s="26">
        <v>45.560796000000003</v>
      </c>
      <c r="S760" s="26">
        <v>-114.319833</v>
      </c>
      <c r="T760" s="22" t="s">
        <v>43</v>
      </c>
      <c r="U760" s="22" t="s">
        <v>44</v>
      </c>
      <c r="V760" s="27">
        <v>37.529809999999998</v>
      </c>
      <c r="W760" s="22" t="s">
        <v>55</v>
      </c>
      <c r="X760" s="21">
        <v>80</v>
      </c>
      <c r="Y760" s="27">
        <v>7.55</v>
      </c>
      <c r="Z760" s="27">
        <v>104.8</v>
      </c>
      <c r="AA760" s="23">
        <v>1.0109999999999999</v>
      </c>
      <c r="AB760" s="27">
        <v>1</v>
      </c>
      <c r="AC760" s="23">
        <v>0.36249998211860657</v>
      </c>
      <c r="AD760" s="27">
        <v>38.167938931297712</v>
      </c>
      <c r="AE760" s="27">
        <v>36.545800798721892</v>
      </c>
      <c r="AF760" s="36">
        <v>16.28</v>
      </c>
      <c r="AG760" s="36">
        <v>31.68</v>
      </c>
      <c r="AH760" s="25">
        <v>2.5999999999999999E-2</v>
      </c>
      <c r="AI760" s="27">
        <v>28.17</v>
      </c>
      <c r="AJ760" s="27">
        <v>35.33</v>
      </c>
      <c r="AK760" s="27">
        <v>92.31</v>
      </c>
      <c r="AL760" s="27">
        <v>92.31</v>
      </c>
      <c r="AM760" s="29">
        <v>90</v>
      </c>
      <c r="AN760" s="27">
        <v>57.69</v>
      </c>
      <c r="AO760" s="27">
        <v>696.56</v>
      </c>
      <c r="AP760" s="23">
        <v>225.33099999999999</v>
      </c>
    </row>
    <row r="761" spans="1:42" customFormat="1" x14ac:dyDescent="0.25">
      <c r="A761" s="21">
        <v>264</v>
      </c>
      <c r="B761" s="21">
        <v>10585</v>
      </c>
      <c r="C761" s="22" t="s">
        <v>764</v>
      </c>
      <c r="D761" s="22" t="s">
        <v>43</v>
      </c>
      <c r="E761" s="24">
        <v>43715</v>
      </c>
      <c r="F761" s="21">
        <v>2019</v>
      </c>
      <c r="G761" s="22" t="s">
        <v>204</v>
      </c>
      <c r="H761" s="22" t="s">
        <v>41</v>
      </c>
      <c r="I761" s="21">
        <v>4</v>
      </c>
      <c r="J761" s="22" t="s">
        <v>765</v>
      </c>
      <c r="K761" s="22" t="s">
        <v>766</v>
      </c>
      <c r="L761" s="22" t="s">
        <v>754</v>
      </c>
      <c r="M761" s="22" t="s">
        <v>68</v>
      </c>
      <c r="N761" s="22" t="s">
        <v>227</v>
      </c>
      <c r="O761" s="22" t="s">
        <v>755</v>
      </c>
      <c r="P761" s="22" t="s">
        <v>756</v>
      </c>
      <c r="Q761" s="22" t="s">
        <v>61</v>
      </c>
      <c r="R761" s="26">
        <v>45.560796000000003</v>
      </c>
      <c r="S761" s="26">
        <v>-114.319833</v>
      </c>
      <c r="T761" s="22" t="s">
        <v>43</v>
      </c>
      <c r="U761" s="22" t="s">
        <v>44</v>
      </c>
      <c r="V761" s="27">
        <v>53.027511450326003</v>
      </c>
      <c r="W761" s="22" t="s">
        <v>55</v>
      </c>
      <c r="X761" s="21">
        <v>90</v>
      </c>
      <c r="Y761" s="27">
        <v>7.72</v>
      </c>
      <c r="Z761" s="27">
        <v>108.9</v>
      </c>
      <c r="AA761" s="23">
        <v>1.0880000000000001</v>
      </c>
      <c r="AB761" s="27">
        <v>1.1910000000000001</v>
      </c>
      <c r="AC761" s="23">
        <v>0.3450000062584877</v>
      </c>
      <c r="AD761" s="27">
        <v>36.73094582185491</v>
      </c>
      <c r="AE761" s="27">
        <v>44.536271371132088</v>
      </c>
      <c r="AF761" s="27">
        <v>16.82</v>
      </c>
      <c r="AG761" s="27">
        <v>39.770000000000003</v>
      </c>
      <c r="AH761" s="25">
        <v>5.0999999999999997E-2</v>
      </c>
      <c r="AI761" s="27">
        <v>13.67</v>
      </c>
      <c r="AJ761" s="27">
        <v>19</v>
      </c>
      <c r="AK761" s="27">
        <v>100</v>
      </c>
      <c r="AL761" s="27">
        <v>92.31</v>
      </c>
      <c r="AM761" s="29">
        <v>88</v>
      </c>
      <c r="AN761" s="27">
        <v>57.69</v>
      </c>
      <c r="AO761" s="27">
        <v>541.78</v>
      </c>
      <c r="AP761" s="23">
        <v>114.57299999999999</v>
      </c>
    </row>
    <row r="762" spans="1:42" customFormat="1" x14ac:dyDescent="0.25">
      <c r="A762" s="21">
        <v>265</v>
      </c>
      <c r="B762" s="21">
        <v>331</v>
      </c>
      <c r="C762" s="22" t="s">
        <v>767</v>
      </c>
      <c r="D762" s="22" t="s">
        <v>43</v>
      </c>
      <c r="E762" s="24">
        <v>38227</v>
      </c>
      <c r="F762" s="21">
        <v>2004</v>
      </c>
      <c r="G762" s="22" t="s">
        <v>204</v>
      </c>
      <c r="H762" s="22" t="s">
        <v>41</v>
      </c>
      <c r="I762" s="21">
        <v>4</v>
      </c>
      <c r="J762" s="22" t="s">
        <v>768</v>
      </c>
      <c r="K762" s="22" t="s">
        <v>769</v>
      </c>
      <c r="L762" s="22" t="s">
        <v>754</v>
      </c>
      <c r="M762" s="22" t="s">
        <v>50</v>
      </c>
      <c r="N762" s="22" t="s">
        <v>227</v>
      </c>
      <c r="O762" s="22" t="s">
        <v>755</v>
      </c>
      <c r="P762" s="22" t="s">
        <v>756</v>
      </c>
      <c r="Q762" s="22" t="s">
        <v>61</v>
      </c>
      <c r="R762" s="26">
        <v>45.705317999999998</v>
      </c>
      <c r="S762" s="26">
        <v>-114.324814</v>
      </c>
      <c r="T762" s="22" t="s">
        <v>43</v>
      </c>
      <c r="U762" s="22" t="s">
        <v>55</v>
      </c>
      <c r="V762" s="27">
        <v>22.272026954988799</v>
      </c>
      <c r="W762" s="22" t="s">
        <v>55</v>
      </c>
      <c r="X762" s="21">
        <v>120</v>
      </c>
      <c r="Y762" s="27">
        <v>1.29</v>
      </c>
      <c r="Z762" s="27">
        <v>178.5</v>
      </c>
      <c r="AA762" s="23">
        <v>1.804</v>
      </c>
      <c r="AB762" s="27">
        <v>1.3080000000000001</v>
      </c>
      <c r="AC762" s="23">
        <v>0.13642857489841326</v>
      </c>
      <c r="AD762" s="27">
        <v>156.86274509803923</v>
      </c>
      <c r="AE762" s="27">
        <v>55.07002785092309</v>
      </c>
      <c r="AF762" s="35"/>
      <c r="AG762" s="35"/>
      <c r="AH762" s="25">
        <v>1.2999999999999999E-2</v>
      </c>
      <c r="AI762" s="27">
        <v>17</v>
      </c>
      <c r="AJ762" s="27">
        <v>28.85</v>
      </c>
      <c r="AK762" s="27">
        <v>88.64</v>
      </c>
      <c r="AL762" s="27">
        <v>72.73</v>
      </c>
      <c r="AM762" s="29">
        <v>103</v>
      </c>
      <c r="AN762" s="27">
        <v>25.58</v>
      </c>
      <c r="AO762" s="27">
        <v>56.02</v>
      </c>
      <c r="AP762" s="23">
        <v>8.4559999999999995</v>
      </c>
    </row>
    <row r="763" spans="1:42" customFormat="1" x14ac:dyDescent="0.25">
      <c r="A763" s="21">
        <v>265</v>
      </c>
      <c r="B763" s="21">
        <v>4867</v>
      </c>
      <c r="C763" s="22" t="s">
        <v>767</v>
      </c>
      <c r="D763" s="22" t="s">
        <v>43</v>
      </c>
      <c r="E763" s="24">
        <v>40046</v>
      </c>
      <c r="F763" s="21">
        <v>2009</v>
      </c>
      <c r="G763" s="22" t="s">
        <v>204</v>
      </c>
      <c r="H763" s="22" t="s">
        <v>41</v>
      </c>
      <c r="I763" s="21">
        <v>4</v>
      </c>
      <c r="J763" s="22" t="s">
        <v>768</v>
      </c>
      <c r="K763" s="22" t="s">
        <v>769</v>
      </c>
      <c r="L763" s="22" t="s">
        <v>754</v>
      </c>
      <c r="M763" s="22" t="s">
        <v>50</v>
      </c>
      <c r="N763" s="22" t="s">
        <v>227</v>
      </c>
      <c r="O763" s="22" t="s">
        <v>755</v>
      </c>
      <c r="P763" s="22" t="s">
        <v>756</v>
      </c>
      <c r="Q763" s="22" t="s">
        <v>61</v>
      </c>
      <c r="R763" s="26">
        <v>45.705317999999998</v>
      </c>
      <c r="S763" s="26">
        <v>-114.324814</v>
      </c>
      <c r="T763" s="22" t="s">
        <v>43</v>
      </c>
      <c r="U763" s="22" t="s">
        <v>44</v>
      </c>
      <c r="V763" s="27">
        <v>21.82713</v>
      </c>
      <c r="W763" s="22" t="s">
        <v>55</v>
      </c>
      <c r="X763" s="21">
        <v>170</v>
      </c>
      <c r="Y763" s="27">
        <v>1.94</v>
      </c>
      <c r="Z763" s="27">
        <v>170.9</v>
      </c>
      <c r="AA763" s="23">
        <v>1.9079999999999999</v>
      </c>
      <c r="AB763" s="27">
        <v>1.393</v>
      </c>
      <c r="AC763" s="23">
        <v>0.2042307655971784</v>
      </c>
      <c r="AD763" s="27">
        <v>152.13575190169689</v>
      </c>
      <c r="AE763" s="27">
        <v>42.773551380097203</v>
      </c>
      <c r="AF763" s="36">
        <v>6.47</v>
      </c>
      <c r="AG763" s="36">
        <v>15.24</v>
      </c>
      <c r="AH763" s="25">
        <v>1.2E-2</v>
      </c>
      <c r="AI763" s="27">
        <v>18.53</v>
      </c>
      <c r="AJ763" s="27">
        <v>32.68</v>
      </c>
      <c r="AK763" s="27">
        <v>95.24</v>
      </c>
      <c r="AL763" s="27">
        <v>88.1</v>
      </c>
      <c r="AM763" s="29">
        <v>103</v>
      </c>
      <c r="AN763" s="27">
        <v>42.86</v>
      </c>
      <c r="AO763" s="27">
        <v>52.66</v>
      </c>
      <c r="AP763" s="23">
        <v>13.629</v>
      </c>
    </row>
    <row r="764" spans="1:42" customFormat="1" x14ac:dyDescent="0.25">
      <c r="A764" s="21">
        <v>265</v>
      </c>
      <c r="B764" s="21">
        <v>10586</v>
      </c>
      <c r="C764" s="22" t="s">
        <v>767</v>
      </c>
      <c r="D764" s="22" t="s">
        <v>43</v>
      </c>
      <c r="E764" s="24">
        <v>43713</v>
      </c>
      <c r="F764" s="21">
        <v>2019</v>
      </c>
      <c r="G764" s="22" t="s">
        <v>204</v>
      </c>
      <c r="H764" s="22" t="s">
        <v>41</v>
      </c>
      <c r="I764" s="21">
        <v>4</v>
      </c>
      <c r="J764" s="22" t="s">
        <v>768</v>
      </c>
      <c r="K764" s="22" t="s">
        <v>769</v>
      </c>
      <c r="L764" s="22" t="s">
        <v>754</v>
      </c>
      <c r="M764" s="22" t="s">
        <v>50</v>
      </c>
      <c r="N764" s="22" t="s">
        <v>227</v>
      </c>
      <c r="O764" s="22" t="s">
        <v>755</v>
      </c>
      <c r="P764" s="22" t="s">
        <v>756</v>
      </c>
      <c r="Q764" s="22" t="s">
        <v>61</v>
      </c>
      <c r="R764" s="26">
        <v>45.705317999999998</v>
      </c>
      <c r="S764" s="26">
        <v>-114.324814</v>
      </c>
      <c r="T764" s="22" t="s">
        <v>43</v>
      </c>
      <c r="U764" s="22" t="s">
        <v>53</v>
      </c>
      <c r="V764" s="27">
        <v>20.120872453669701</v>
      </c>
      <c r="W764" s="22" t="s">
        <v>55</v>
      </c>
      <c r="X764" s="21">
        <v>120</v>
      </c>
      <c r="Y764" s="27">
        <v>1.57</v>
      </c>
      <c r="Z764" s="27">
        <v>170.6</v>
      </c>
      <c r="AA764" s="23">
        <v>1.996</v>
      </c>
      <c r="AB764" s="27">
        <v>1.3480000000000001</v>
      </c>
      <c r="AC764" s="23">
        <v>0.23639999598264694</v>
      </c>
      <c r="AD764" s="27">
        <v>146.54161781946073</v>
      </c>
      <c r="AE764" s="27">
        <v>52.461898969737476</v>
      </c>
      <c r="AF764" s="27">
        <v>7.25</v>
      </c>
      <c r="AG764" s="27">
        <v>15.86</v>
      </c>
      <c r="AH764" s="25">
        <v>2E-3</v>
      </c>
      <c r="AI764" s="27">
        <v>9.01</v>
      </c>
      <c r="AJ764" s="27">
        <v>13.98</v>
      </c>
      <c r="AK764" s="27">
        <v>100</v>
      </c>
      <c r="AL764" s="27">
        <v>90.48</v>
      </c>
      <c r="AM764" s="29">
        <v>111</v>
      </c>
      <c r="AN764" s="27">
        <v>30.95</v>
      </c>
      <c r="AO764" s="27">
        <v>41.03</v>
      </c>
      <c r="AP764" s="23">
        <v>13.387</v>
      </c>
    </row>
    <row r="765" spans="1:42" customFormat="1" x14ac:dyDescent="0.25">
      <c r="A765" s="21">
        <v>266</v>
      </c>
      <c r="B765" s="21">
        <v>332</v>
      </c>
      <c r="C765" s="22" t="s">
        <v>501</v>
      </c>
      <c r="D765" s="22" t="s">
        <v>207</v>
      </c>
      <c r="E765" s="24">
        <v>38241</v>
      </c>
      <c r="F765" s="21">
        <v>2004</v>
      </c>
      <c r="G765" s="22" t="s">
        <v>204</v>
      </c>
      <c r="H765" s="22" t="s">
        <v>41</v>
      </c>
      <c r="I765" s="21">
        <v>4</v>
      </c>
      <c r="J765" s="22" t="s">
        <v>770</v>
      </c>
      <c r="K765" s="22" t="s">
        <v>771</v>
      </c>
      <c r="L765" s="22" t="s">
        <v>754</v>
      </c>
      <c r="M765" s="22" t="s">
        <v>63</v>
      </c>
      <c r="N765" s="22" t="s">
        <v>227</v>
      </c>
      <c r="O765" s="22" t="s">
        <v>755</v>
      </c>
      <c r="P765" s="22" t="s">
        <v>756</v>
      </c>
      <c r="Q765" s="22" t="s">
        <v>61</v>
      </c>
      <c r="R765" s="26">
        <v>45.645237000000002</v>
      </c>
      <c r="S765" s="26">
        <v>-114.490579</v>
      </c>
      <c r="T765" s="22" t="s">
        <v>207</v>
      </c>
      <c r="U765" s="22" t="s">
        <v>55</v>
      </c>
      <c r="V765" s="27">
        <v>58.111839072864299</v>
      </c>
      <c r="W765" s="22" t="s">
        <v>55</v>
      </c>
      <c r="X765" s="21">
        <v>40</v>
      </c>
      <c r="Y765" s="27">
        <v>4.1399999999999997</v>
      </c>
      <c r="Z765" s="27">
        <v>169.1</v>
      </c>
      <c r="AA765" s="23">
        <v>1.3129999999999999</v>
      </c>
      <c r="AB765" s="27">
        <v>1.8440000000000001</v>
      </c>
      <c r="AC765" s="23">
        <v>0.46999999508261681</v>
      </c>
      <c r="AD765" s="27">
        <v>47.309284447072741</v>
      </c>
      <c r="AE765" s="27">
        <v>61.088113937062104</v>
      </c>
      <c r="AF765" s="35"/>
      <c r="AG765" s="35"/>
      <c r="AH765" s="25">
        <v>8.9999999999999993E-3</v>
      </c>
      <c r="AI765" s="27">
        <v>22.86</v>
      </c>
      <c r="AJ765" s="27">
        <v>24.86</v>
      </c>
      <c r="AK765" s="27">
        <v>100</v>
      </c>
      <c r="AL765" s="27">
        <v>52.38</v>
      </c>
      <c r="AM765" s="29">
        <v>80</v>
      </c>
      <c r="AN765" s="27">
        <v>61.54</v>
      </c>
      <c r="AO765" s="27">
        <v>260.2</v>
      </c>
      <c r="AP765" s="23">
        <v>35.482999999999997</v>
      </c>
    </row>
    <row r="766" spans="1:42" customFormat="1" x14ac:dyDescent="0.25">
      <c r="A766" s="21">
        <v>266</v>
      </c>
      <c r="B766" s="21">
        <v>4868</v>
      </c>
      <c r="C766" s="22" t="s">
        <v>501</v>
      </c>
      <c r="D766" s="22" t="s">
        <v>207</v>
      </c>
      <c r="E766" s="24">
        <v>40044</v>
      </c>
      <c r="F766" s="21">
        <v>2009</v>
      </c>
      <c r="G766" s="22" t="s">
        <v>204</v>
      </c>
      <c r="H766" s="22" t="s">
        <v>41</v>
      </c>
      <c r="I766" s="21">
        <v>4</v>
      </c>
      <c r="J766" s="22" t="s">
        <v>770</v>
      </c>
      <c r="K766" s="22" t="s">
        <v>771</v>
      </c>
      <c r="L766" s="22" t="s">
        <v>754</v>
      </c>
      <c r="M766" s="22" t="s">
        <v>63</v>
      </c>
      <c r="N766" s="22" t="s">
        <v>227</v>
      </c>
      <c r="O766" s="22" t="s">
        <v>755</v>
      </c>
      <c r="P766" s="22" t="s">
        <v>756</v>
      </c>
      <c r="Q766" s="22" t="s">
        <v>61</v>
      </c>
      <c r="R766" s="26">
        <v>45.645237000000002</v>
      </c>
      <c r="S766" s="26">
        <v>-114.490579</v>
      </c>
      <c r="T766" s="22" t="s">
        <v>207</v>
      </c>
      <c r="U766" s="22" t="s">
        <v>44</v>
      </c>
      <c r="V766" s="27">
        <v>52.387259999999998</v>
      </c>
      <c r="W766" s="22" t="s">
        <v>55</v>
      </c>
      <c r="X766" s="21">
        <v>60</v>
      </c>
      <c r="Y766" s="27">
        <v>5.67</v>
      </c>
      <c r="Z766" s="27">
        <v>168</v>
      </c>
      <c r="AA766" s="23">
        <v>1.339</v>
      </c>
      <c r="AB766" s="27">
        <v>1.8460000000000001</v>
      </c>
      <c r="AC766" s="23">
        <v>0.35384614307146806</v>
      </c>
      <c r="AD766" s="27">
        <v>77.38095238095238</v>
      </c>
      <c r="AE766" s="27">
        <v>57.202381321362083</v>
      </c>
      <c r="AF766" s="27">
        <v>16.38</v>
      </c>
      <c r="AG766" s="27">
        <v>18.55</v>
      </c>
      <c r="AH766" s="25">
        <v>2.4500000000000001E-2</v>
      </c>
      <c r="AI766" s="27">
        <v>6.07</v>
      </c>
      <c r="AJ766" s="27">
        <v>12.67</v>
      </c>
      <c r="AK766" s="27">
        <v>100</v>
      </c>
      <c r="AL766" s="27">
        <v>90.48</v>
      </c>
      <c r="AM766" s="29">
        <v>108</v>
      </c>
      <c r="AN766" s="27">
        <v>37.5</v>
      </c>
      <c r="AO766" s="27">
        <v>232.14</v>
      </c>
      <c r="AP766" s="23">
        <v>24.460999999999999</v>
      </c>
    </row>
    <row r="767" spans="1:42" customFormat="1" x14ac:dyDescent="0.25">
      <c r="A767" s="21">
        <v>266</v>
      </c>
      <c r="B767" s="21">
        <v>7935</v>
      </c>
      <c r="C767" s="22" t="s">
        <v>501</v>
      </c>
      <c r="D767" s="22" t="s">
        <v>207</v>
      </c>
      <c r="E767" s="24">
        <v>41881</v>
      </c>
      <c r="F767" s="21">
        <v>2014</v>
      </c>
      <c r="G767" s="22" t="s">
        <v>204</v>
      </c>
      <c r="H767" s="22" t="s">
        <v>41</v>
      </c>
      <c r="I767" s="21">
        <v>4</v>
      </c>
      <c r="J767" s="22" t="s">
        <v>770</v>
      </c>
      <c r="K767" s="22" t="s">
        <v>771</v>
      </c>
      <c r="L767" s="22" t="s">
        <v>754</v>
      </c>
      <c r="M767" s="22" t="s">
        <v>63</v>
      </c>
      <c r="N767" s="22" t="s">
        <v>227</v>
      </c>
      <c r="O767" s="22" t="s">
        <v>755</v>
      </c>
      <c r="P767" s="22" t="s">
        <v>756</v>
      </c>
      <c r="Q767" s="22" t="s">
        <v>61</v>
      </c>
      <c r="R767" s="26">
        <v>45.645237000000002</v>
      </c>
      <c r="S767" s="26">
        <v>-114.490579</v>
      </c>
      <c r="T767" s="22" t="s">
        <v>207</v>
      </c>
      <c r="U767" s="22" t="s">
        <v>44</v>
      </c>
      <c r="V767" s="27">
        <v>51.262140000000002</v>
      </c>
      <c r="W767" s="22" t="s">
        <v>55</v>
      </c>
      <c r="X767" s="21">
        <v>40</v>
      </c>
      <c r="Y767" s="27">
        <v>5.05</v>
      </c>
      <c r="Z767" s="27">
        <v>170.3</v>
      </c>
      <c r="AA767" s="23">
        <v>1.3360000000000001</v>
      </c>
      <c r="AB767" s="27">
        <v>1.873</v>
      </c>
      <c r="AC767" s="23">
        <v>0.40454544804312964</v>
      </c>
      <c r="AD767" s="27">
        <v>64.591896652965346</v>
      </c>
      <c r="AE767" s="27">
        <v>55.255431395310616</v>
      </c>
      <c r="AF767" s="36">
        <v>13.81</v>
      </c>
      <c r="AG767" s="36">
        <v>23.53</v>
      </c>
      <c r="AH767" s="25">
        <v>3.2000000000000001E-2</v>
      </c>
      <c r="AI767" s="27">
        <v>5.5</v>
      </c>
      <c r="AJ767" s="27">
        <v>15.64</v>
      </c>
      <c r="AK767" s="27">
        <v>97.62</v>
      </c>
      <c r="AL767" s="27">
        <v>83.33</v>
      </c>
      <c r="AM767" s="29">
        <v>117</v>
      </c>
      <c r="AN767" s="27">
        <v>28.57</v>
      </c>
      <c r="AO767" s="27">
        <v>217.26</v>
      </c>
      <c r="AP767" s="23">
        <v>30.584</v>
      </c>
    </row>
    <row r="768" spans="1:42" customFormat="1" x14ac:dyDescent="0.25">
      <c r="A768" s="21">
        <v>266</v>
      </c>
      <c r="B768" s="21">
        <v>10587</v>
      </c>
      <c r="C768" s="22" t="s">
        <v>501</v>
      </c>
      <c r="D768" s="22" t="s">
        <v>207</v>
      </c>
      <c r="E768" s="24">
        <v>43711</v>
      </c>
      <c r="F768" s="21">
        <v>2019</v>
      </c>
      <c r="G768" s="22" t="s">
        <v>204</v>
      </c>
      <c r="H768" s="22" t="s">
        <v>41</v>
      </c>
      <c r="I768" s="21">
        <v>4</v>
      </c>
      <c r="J768" s="22" t="s">
        <v>770</v>
      </c>
      <c r="K768" s="22" t="s">
        <v>771</v>
      </c>
      <c r="L768" s="22" t="s">
        <v>754</v>
      </c>
      <c r="M768" s="22" t="s">
        <v>63</v>
      </c>
      <c r="N768" s="22" t="s">
        <v>227</v>
      </c>
      <c r="O768" s="22" t="s">
        <v>755</v>
      </c>
      <c r="P768" s="22" t="s">
        <v>756</v>
      </c>
      <c r="Q768" s="22" t="s">
        <v>61</v>
      </c>
      <c r="R768" s="26">
        <v>45.645237000000002</v>
      </c>
      <c r="S768" s="26">
        <v>-114.490579</v>
      </c>
      <c r="T768" s="22" t="s">
        <v>207</v>
      </c>
      <c r="U768" s="22" t="s">
        <v>44</v>
      </c>
      <c r="V768" s="27">
        <v>62.256283661814301</v>
      </c>
      <c r="W768" s="22" t="s">
        <v>55</v>
      </c>
      <c r="X768" s="21">
        <v>50</v>
      </c>
      <c r="Y768" s="27">
        <v>5.18</v>
      </c>
      <c r="Z768" s="27">
        <v>171.9</v>
      </c>
      <c r="AA768" s="23">
        <v>1.3320000000000001</v>
      </c>
      <c r="AB768" s="27">
        <v>1.825</v>
      </c>
      <c r="AC768" s="23">
        <v>0.34866666048765182</v>
      </c>
      <c r="AD768" s="27">
        <v>87.260034904013963</v>
      </c>
      <c r="AE768" s="27">
        <v>70.564282086091097</v>
      </c>
      <c r="AF768" s="27">
        <v>17.579999999999998</v>
      </c>
      <c r="AG768" s="27">
        <v>21.11</v>
      </c>
      <c r="AH768" s="25">
        <v>2.1000000000000001E-2</v>
      </c>
      <c r="AI768" s="27">
        <v>10.55</v>
      </c>
      <c r="AJ768" s="27">
        <v>16.88</v>
      </c>
      <c r="AK768" s="27">
        <v>100</v>
      </c>
      <c r="AL768" s="27">
        <v>100</v>
      </c>
      <c r="AM768" s="29">
        <v>95</v>
      </c>
      <c r="AN768" s="27">
        <v>54.76</v>
      </c>
      <c r="AO768" s="27">
        <v>290.87</v>
      </c>
      <c r="AP768" s="23">
        <v>64.454999999999998</v>
      </c>
    </row>
    <row r="769" spans="1:42" customFormat="1" x14ac:dyDescent="0.25">
      <c r="A769" s="21">
        <v>267</v>
      </c>
      <c r="B769" s="21">
        <v>333</v>
      </c>
      <c r="C769" s="22" t="s">
        <v>772</v>
      </c>
      <c r="D769" s="22" t="s">
        <v>207</v>
      </c>
      <c r="E769" s="24">
        <v>38228</v>
      </c>
      <c r="F769" s="21">
        <v>2004</v>
      </c>
      <c r="G769" s="22" t="s">
        <v>204</v>
      </c>
      <c r="H769" s="22" t="s">
        <v>41</v>
      </c>
      <c r="I769" s="21">
        <v>4</v>
      </c>
      <c r="J769" s="22" t="s">
        <v>773</v>
      </c>
      <c r="K769" s="22" t="s">
        <v>774</v>
      </c>
      <c r="L769" s="22" t="s">
        <v>754</v>
      </c>
      <c r="M769" s="22" t="s">
        <v>56</v>
      </c>
      <c r="N769" s="22" t="s">
        <v>227</v>
      </c>
      <c r="O769" s="22" t="s">
        <v>755</v>
      </c>
      <c r="P769" s="22" t="s">
        <v>756</v>
      </c>
      <c r="Q769" s="22" t="s">
        <v>61</v>
      </c>
      <c r="R769" s="26">
        <v>45.592795000000002</v>
      </c>
      <c r="S769" s="26">
        <v>-114.324822</v>
      </c>
      <c r="T769" s="22" t="s">
        <v>207</v>
      </c>
      <c r="U769" s="22" t="s">
        <v>55</v>
      </c>
      <c r="V769" s="27">
        <v>61.166858330966697</v>
      </c>
      <c r="W769" s="22" t="s">
        <v>55</v>
      </c>
      <c r="X769" s="21">
        <v>40</v>
      </c>
      <c r="Y769" s="27">
        <v>5.94</v>
      </c>
      <c r="Z769" s="27">
        <v>199</v>
      </c>
      <c r="AA769" s="23">
        <v>1.5129999999999999</v>
      </c>
      <c r="AB769" s="27">
        <v>1.0820000000000001</v>
      </c>
      <c r="AC769" s="23">
        <v>0.36600001156330109</v>
      </c>
      <c r="AD769" s="27">
        <v>25.125628140703519</v>
      </c>
      <c r="AE769" s="27">
        <v>37.185928929391224</v>
      </c>
      <c r="AF769" s="35"/>
      <c r="AG769" s="35"/>
      <c r="AH769" s="25">
        <v>6.2E-2</v>
      </c>
      <c r="AI769" s="27">
        <v>14.93</v>
      </c>
      <c r="AJ769" s="27">
        <v>18.670000000000002</v>
      </c>
      <c r="AK769" s="27">
        <v>85.42</v>
      </c>
      <c r="AL769" s="27">
        <v>52.08</v>
      </c>
      <c r="AM769" s="29">
        <v>93</v>
      </c>
      <c r="AN769" s="27">
        <v>44.74</v>
      </c>
      <c r="AO769" s="27">
        <v>447.24</v>
      </c>
      <c r="AP769" s="23">
        <v>137.94200000000001</v>
      </c>
    </row>
    <row r="770" spans="1:42" customFormat="1" x14ac:dyDescent="0.25">
      <c r="A770" s="21">
        <v>267</v>
      </c>
      <c r="B770" s="21">
        <v>4869</v>
      </c>
      <c r="C770" s="22" t="s">
        <v>772</v>
      </c>
      <c r="D770" s="22" t="s">
        <v>207</v>
      </c>
      <c r="E770" s="24">
        <v>40048</v>
      </c>
      <c r="F770" s="21">
        <v>2009</v>
      </c>
      <c r="G770" s="22" t="s">
        <v>204</v>
      </c>
      <c r="H770" s="22" t="s">
        <v>41</v>
      </c>
      <c r="I770" s="21">
        <v>4</v>
      </c>
      <c r="J770" s="22" t="s">
        <v>773</v>
      </c>
      <c r="K770" s="22" t="s">
        <v>774</v>
      </c>
      <c r="L770" s="22" t="s">
        <v>754</v>
      </c>
      <c r="M770" s="22" t="s">
        <v>56</v>
      </c>
      <c r="N770" s="22" t="s">
        <v>227</v>
      </c>
      <c r="O770" s="22" t="s">
        <v>755</v>
      </c>
      <c r="P770" s="22" t="s">
        <v>756</v>
      </c>
      <c r="Q770" s="22" t="s">
        <v>61</v>
      </c>
      <c r="R770" s="26">
        <v>45.592795000000002</v>
      </c>
      <c r="S770" s="26">
        <v>-114.324822</v>
      </c>
      <c r="T770" s="22" t="s">
        <v>207</v>
      </c>
      <c r="U770" s="22" t="s">
        <v>44</v>
      </c>
      <c r="V770" s="27">
        <v>51.601170000000003</v>
      </c>
      <c r="W770" s="22" t="s">
        <v>55</v>
      </c>
      <c r="X770" s="21">
        <v>50</v>
      </c>
      <c r="Y770" s="27">
        <v>6.7</v>
      </c>
      <c r="Z770" s="27">
        <v>193.2</v>
      </c>
      <c r="AA770" s="23">
        <v>1.5109999999999999</v>
      </c>
      <c r="AB770" s="27">
        <v>1.266</v>
      </c>
      <c r="AC770" s="23">
        <v>0.30400000214576722</v>
      </c>
      <c r="AD770" s="27">
        <v>25.879917184265011</v>
      </c>
      <c r="AE770" s="27">
        <v>32.608696392604287</v>
      </c>
      <c r="AF770" s="36">
        <v>14.73</v>
      </c>
      <c r="AG770" s="36">
        <v>31.1</v>
      </c>
      <c r="AH770" s="25">
        <v>5.7000000000000002E-2</v>
      </c>
      <c r="AI770" s="27">
        <v>6.53</v>
      </c>
      <c r="AJ770" s="27">
        <v>8.67</v>
      </c>
      <c r="AK770" s="27">
        <v>100</v>
      </c>
      <c r="AL770" s="27">
        <v>87.5</v>
      </c>
      <c r="AM770" s="29">
        <v>109</v>
      </c>
      <c r="AN770" s="27">
        <v>35.42</v>
      </c>
      <c r="AO770" s="27">
        <v>465.84</v>
      </c>
      <c r="AP770" s="23">
        <v>103.03</v>
      </c>
    </row>
    <row r="771" spans="1:42" customFormat="1" x14ac:dyDescent="0.25">
      <c r="A771" s="21">
        <v>267</v>
      </c>
      <c r="B771" s="21">
        <v>7936</v>
      </c>
      <c r="C771" s="22" t="s">
        <v>772</v>
      </c>
      <c r="D771" s="22" t="s">
        <v>207</v>
      </c>
      <c r="E771" s="24">
        <v>41883</v>
      </c>
      <c r="F771" s="21">
        <v>2014</v>
      </c>
      <c r="G771" s="22" t="s">
        <v>204</v>
      </c>
      <c r="H771" s="22" t="s">
        <v>41</v>
      </c>
      <c r="I771" s="21">
        <v>4</v>
      </c>
      <c r="J771" s="22" t="s">
        <v>773</v>
      </c>
      <c r="K771" s="22" t="s">
        <v>774</v>
      </c>
      <c r="L771" s="22" t="s">
        <v>754</v>
      </c>
      <c r="M771" s="22" t="s">
        <v>56</v>
      </c>
      <c r="N771" s="22" t="s">
        <v>227</v>
      </c>
      <c r="O771" s="22" t="s">
        <v>755</v>
      </c>
      <c r="P771" s="22" t="s">
        <v>756</v>
      </c>
      <c r="Q771" s="22" t="s">
        <v>61</v>
      </c>
      <c r="R771" s="26">
        <v>45.592795000000002</v>
      </c>
      <c r="S771" s="26">
        <v>-114.324822</v>
      </c>
      <c r="T771" s="22" t="s">
        <v>207</v>
      </c>
      <c r="U771" s="22" t="s">
        <v>44</v>
      </c>
      <c r="V771" s="27">
        <v>42.930480000000003</v>
      </c>
      <c r="W771" s="22" t="s">
        <v>55</v>
      </c>
      <c r="X771" s="21">
        <v>40</v>
      </c>
      <c r="Y771" s="27">
        <v>6.98</v>
      </c>
      <c r="Z771" s="27">
        <v>186.9</v>
      </c>
      <c r="AA771" s="23">
        <v>1.5249999999999999</v>
      </c>
      <c r="AB771" s="35"/>
      <c r="AC771" s="23">
        <v>0.45571427260126385</v>
      </c>
      <c r="AD771" s="27">
        <v>37.453183520599254</v>
      </c>
      <c r="AE771" s="27">
        <v>35.205992101155992</v>
      </c>
      <c r="AF771" s="27">
        <v>16.54</v>
      </c>
      <c r="AG771" s="27">
        <v>30.25</v>
      </c>
      <c r="AH771" s="25">
        <v>4.5499999999999999E-2</v>
      </c>
      <c r="AI771" s="27">
        <v>31.46</v>
      </c>
      <c r="AJ771" s="27">
        <v>33.130000000000003</v>
      </c>
      <c r="AK771" s="27">
        <v>95.65</v>
      </c>
      <c r="AL771" s="27">
        <v>82.61</v>
      </c>
      <c r="AM771" s="29">
        <v>118</v>
      </c>
      <c r="AN771" s="27">
        <v>21.74</v>
      </c>
      <c r="AO771" s="27">
        <v>465.49</v>
      </c>
      <c r="AP771" s="23">
        <v>361.59500000000003</v>
      </c>
    </row>
    <row r="772" spans="1:42" customFormat="1" x14ac:dyDescent="0.25">
      <c r="A772" s="21">
        <v>267</v>
      </c>
      <c r="B772" s="21">
        <v>10588</v>
      </c>
      <c r="C772" s="22" t="s">
        <v>772</v>
      </c>
      <c r="D772" s="22" t="s">
        <v>207</v>
      </c>
      <c r="E772" s="24">
        <v>43716</v>
      </c>
      <c r="F772" s="21">
        <v>2019</v>
      </c>
      <c r="G772" s="22" t="s">
        <v>204</v>
      </c>
      <c r="H772" s="22" t="s">
        <v>41</v>
      </c>
      <c r="I772" s="21">
        <v>4</v>
      </c>
      <c r="J772" s="22" t="s">
        <v>773</v>
      </c>
      <c r="K772" s="22" t="s">
        <v>774</v>
      </c>
      <c r="L772" s="22" t="s">
        <v>754</v>
      </c>
      <c r="M772" s="22" t="s">
        <v>56</v>
      </c>
      <c r="N772" s="22" t="s">
        <v>227</v>
      </c>
      <c r="O772" s="22" t="s">
        <v>755</v>
      </c>
      <c r="P772" s="22" t="s">
        <v>756</v>
      </c>
      <c r="Q772" s="22" t="s">
        <v>61</v>
      </c>
      <c r="R772" s="26">
        <v>45.592795000000002</v>
      </c>
      <c r="S772" s="26">
        <v>-114.324822</v>
      </c>
      <c r="T772" s="22" t="s">
        <v>207</v>
      </c>
      <c r="U772" s="22" t="s">
        <v>44</v>
      </c>
      <c r="V772" s="27">
        <v>44.409622534848602</v>
      </c>
      <c r="W772" s="22" t="s">
        <v>55</v>
      </c>
      <c r="X772" s="21">
        <v>40</v>
      </c>
      <c r="Y772" s="27">
        <v>6.75</v>
      </c>
      <c r="Z772" s="27">
        <v>196.5</v>
      </c>
      <c r="AA772" s="23">
        <v>1.524</v>
      </c>
      <c r="AB772" s="27">
        <v>1.19</v>
      </c>
      <c r="AC772" s="23">
        <v>0.37444444331857896</v>
      </c>
      <c r="AD772" s="27">
        <v>45.801526717557252</v>
      </c>
      <c r="AE772" s="27">
        <v>56.284987228820647</v>
      </c>
      <c r="AF772" s="27">
        <v>20.53</v>
      </c>
      <c r="AG772" s="27">
        <v>31.5</v>
      </c>
      <c r="AH772" s="25">
        <v>2.9499999999999998E-2</v>
      </c>
      <c r="AI772" s="27">
        <v>28</v>
      </c>
      <c r="AJ772" s="27">
        <v>33.67</v>
      </c>
      <c r="AK772" s="27">
        <v>100</v>
      </c>
      <c r="AL772" s="27">
        <v>95.83</v>
      </c>
      <c r="AM772" s="29">
        <v>113</v>
      </c>
      <c r="AN772" s="27">
        <v>29.17</v>
      </c>
      <c r="AO772" s="27">
        <v>437.66</v>
      </c>
      <c r="AP772" s="23">
        <v>130.24799999999999</v>
      </c>
    </row>
    <row r="773" spans="1:42" customFormat="1" x14ac:dyDescent="0.25">
      <c r="A773" s="21">
        <v>268</v>
      </c>
      <c r="B773" s="21">
        <v>334</v>
      </c>
      <c r="C773" s="22" t="s">
        <v>775</v>
      </c>
      <c r="D773" s="22" t="s">
        <v>43</v>
      </c>
      <c r="E773" s="24">
        <v>37821</v>
      </c>
      <c r="F773" s="21">
        <v>2003</v>
      </c>
      <c r="G773" s="22" t="s">
        <v>204</v>
      </c>
      <c r="H773" s="22" t="s">
        <v>41</v>
      </c>
      <c r="I773" s="21">
        <v>3</v>
      </c>
      <c r="J773" s="22" t="s">
        <v>776</v>
      </c>
      <c r="K773" s="22" t="s">
        <v>777</v>
      </c>
      <c r="L773" s="22" t="s">
        <v>778</v>
      </c>
      <c r="M773" s="22" t="s">
        <v>42</v>
      </c>
      <c r="N773" s="22" t="s">
        <v>227</v>
      </c>
      <c r="O773" s="22" t="s">
        <v>755</v>
      </c>
      <c r="P773" s="22" t="s">
        <v>779</v>
      </c>
      <c r="Q773" s="22" t="s">
        <v>61</v>
      </c>
      <c r="R773" s="26">
        <v>45.909996</v>
      </c>
      <c r="S773" s="26">
        <v>-113.71153200000001</v>
      </c>
      <c r="T773" s="22" t="s">
        <v>43</v>
      </c>
      <c r="U773" s="22" t="s">
        <v>55</v>
      </c>
      <c r="V773" s="27">
        <v>38.501949344493703</v>
      </c>
      <c r="W773" s="22" t="s">
        <v>55</v>
      </c>
      <c r="X773" s="21">
        <v>30</v>
      </c>
      <c r="Y773" s="27">
        <v>11.68</v>
      </c>
      <c r="Z773" s="27">
        <v>258.5</v>
      </c>
      <c r="AA773" s="38">
        <v>0.92100000000000004</v>
      </c>
      <c r="AB773" s="27">
        <v>1.0389999999999999</v>
      </c>
      <c r="AC773" s="23">
        <v>0.4257142756666456</v>
      </c>
      <c r="AD773" s="27">
        <v>27.079303675048358</v>
      </c>
      <c r="AE773" s="27">
        <v>47.698259261406136</v>
      </c>
      <c r="AF773" s="27">
        <v>23.96</v>
      </c>
      <c r="AG773" s="27">
        <v>57.34</v>
      </c>
      <c r="AH773" s="25">
        <v>6.7000000000000004E-2</v>
      </c>
      <c r="AI773" s="27">
        <v>7.17</v>
      </c>
      <c r="AJ773" s="27">
        <v>11.17</v>
      </c>
      <c r="AK773" s="27">
        <v>88.1</v>
      </c>
      <c r="AL773" s="27">
        <v>42.86</v>
      </c>
      <c r="AM773" s="29">
        <v>100</v>
      </c>
      <c r="AN773" s="27">
        <v>23.81</v>
      </c>
      <c r="AO773" s="27">
        <v>177.95</v>
      </c>
      <c r="AP773" s="23">
        <v>15.734</v>
      </c>
    </row>
    <row r="774" spans="1:42" customFormat="1" x14ac:dyDescent="0.25">
      <c r="A774" s="21">
        <v>268</v>
      </c>
      <c r="B774" s="21">
        <v>4152</v>
      </c>
      <c r="C774" s="22" t="s">
        <v>775</v>
      </c>
      <c r="D774" s="22" t="s">
        <v>43</v>
      </c>
      <c r="E774" s="24">
        <v>39655</v>
      </c>
      <c r="F774" s="21">
        <v>2008</v>
      </c>
      <c r="G774" s="22" t="s">
        <v>204</v>
      </c>
      <c r="H774" s="22" t="s">
        <v>41</v>
      </c>
      <c r="I774" s="21">
        <v>3</v>
      </c>
      <c r="J774" s="22" t="s">
        <v>776</v>
      </c>
      <c r="K774" s="22" t="s">
        <v>777</v>
      </c>
      <c r="L774" s="22" t="s">
        <v>778</v>
      </c>
      <c r="M774" s="22" t="s">
        <v>42</v>
      </c>
      <c r="N774" s="22" t="s">
        <v>227</v>
      </c>
      <c r="O774" s="22" t="s">
        <v>755</v>
      </c>
      <c r="P774" s="22" t="s">
        <v>779</v>
      </c>
      <c r="Q774" s="22" t="s">
        <v>61</v>
      </c>
      <c r="R774" s="26">
        <v>45.909996</v>
      </c>
      <c r="S774" s="26">
        <v>-113.71153200000001</v>
      </c>
      <c r="T774" s="22" t="s">
        <v>43</v>
      </c>
      <c r="U774" s="22" t="s">
        <v>44</v>
      </c>
      <c r="V774" s="27">
        <v>40.485010000000003</v>
      </c>
      <c r="W774" s="22" t="s">
        <v>55</v>
      </c>
      <c r="X774" s="21">
        <v>40</v>
      </c>
      <c r="Y774" s="27">
        <v>12.21</v>
      </c>
      <c r="Z774" s="27">
        <v>281.7</v>
      </c>
      <c r="AA774" s="23">
        <v>1.3169999999999999</v>
      </c>
      <c r="AB774" s="27">
        <v>1.109</v>
      </c>
      <c r="AC774" s="23">
        <v>0.38000000019868213</v>
      </c>
      <c r="AD774" s="27">
        <v>21.299254526091588</v>
      </c>
      <c r="AE774" s="27">
        <v>30.741923490990803</v>
      </c>
      <c r="AF774" s="36">
        <v>17.309999999999999</v>
      </c>
      <c r="AG774" s="36">
        <v>46.36</v>
      </c>
      <c r="AH774" s="25">
        <v>0.13500000000000001</v>
      </c>
      <c r="AI774" s="27">
        <v>5.67</v>
      </c>
      <c r="AJ774" s="27">
        <v>8.56</v>
      </c>
      <c r="AK774" s="27">
        <v>95.65</v>
      </c>
      <c r="AL774" s="27">
        <v>67.39</v>
      </c>
      <c r="AM774" s="29">
        <v>85</v>
      </c>
      <c r="AN774" s="27">
        <v>50</v>
      </c>
      <c r="AO774" s="27">
        <v>170.39</v>
      </c>
      <c r="AP774" s="23">
        <v>63.139000000000003</v>
      </c>
    </row>
    <row r="775" spans="1:42" customFormat="1" x14ac:dyDescent="0.25">
      <c r="A775" s="21">
        <v>268</v>
      </c>
      <c r="B775" s="21">
        <v>7343</v>
      </c>
      <c r="C775" s="22" t="s">
        <v>775</v>
      </c>
      <c r="D775" s="22" t="s">
        <v>43</v>
      </c>
      <c r="E775" s="24">
        <v>41490</v>
      </c>
      <c r="F775" s="21">
        <v>2013</v>
      </c>
      <c r="G775" s="22" t="s">
        <v>204</v>
      </c>
      <c r="H775" s="22" t="s">
        <v>41</v>
      </c>
      <c r="I775" s="21">
        <v>3</v>
      </c>
      <c r="J775" s="22" t="s">
        <v>776</v>
      </c>
      <c r="K775" s="22" t="s">
        <v>777</v>
      </c>
      <c r="L775" s="22" t="s">
        <v>778</v>
      </c>
      <c r="M775" s="22" t="s">
        <v>42</v>
      </c>
      <c r="N775" s="22" t="s">
        <v>227</v>
      </c>
      <c r="O775" s="22" t="s">
        <v>755</v>
      </c>
      <c r="P775" s="22" t="s">
        <v>779</v>
      </c>
      <c r="Q775" s="22" t="s">
        <v>61</v>
      </c>
      <c r="R775" s="26">
        <v>45.909996</v>
      </c>
      <c r="S775" s="26">
        <v>-113.71153200000001</v>
      </c>
      <c r="T775" s="22" t="s">
        <v>43</v>
      </c>
      <c r="U775" s="22" t="s">
        <v>44</v>
      </c>
      <c r="V775" s="27">
        <v>45.536320000000003</v>
      </c>
      <c r="W775" s="22" t="s">
        <v>55</v>
      </c>
      <c r="X775" s="21">
        <v>80</v>
      </c>
      <c r="Y775" s="27">
        <v>12.1</v>
      </c>
      <c r="Z775" s="27">
        <v>267.39999999999998</v>
      </c>
      <c r="AA775" s="23">
        <v>1.361</v>
      </c>
      <c r="AB775" s="27">
        <v>1.0569999999999999</v>
      </c>
      <c r="AC775" s="23">
        <v>0.46166666845480603</v>
      </c>
      <c r="AD775" s="27">
        <v>22.438294689603591</v>
      </c>
      <c r="AE775" s="27">
        <v>35.826477259063154</v>
      </c>
      <c r="AF775" s="27">
        <v>15.03</v>
      </c>
      <c r="AG775" s="27">
        <v>41.5</v>
      </c>
      <c r="AH775" s="25">
        <v>8.5000000000000006E-2</v>
      </c>
      <c r="AI775" s="27">
        <v>2.1</v>
      </c>
      <c r="AJ775" s="27">
        <v>4.21</v>
      </c>
      <c r="AK775" s="27">
        <v>100</v>
      </c>
      <c r="AL775" s="27">
        <v>95.45</v>
      </c>
      <c r="AM775" s="29">
        <v>90</v>
      </c>
      <c r="AN775" s="27">
        <v>41.86</v>
      </c>
      <c r="AO775" s="27">
        <v>183.25</v>
      </c>
      <c r="AP775" s="23">
        <v>64.501000000000005</v>
      </c>
    </row>
    <row r="776" spans="1:42" customFormat="1" x14ac:dyDescent="0.25">
      <c r="A776" s="21">
        <v>268</v>
      </c>
      <c r="B776" s="21">
        <v>10052</v>
      </c>
      <c r="C776" s="22" t="s">
        <v>775</v>
      </c>
      <c r="D776" s="22" t="s">
        <v>43</v>
      </c>
      <c r="E776" s="24">
        <v>43320</v>
      </c>
      <c r="F776" s="21">
        <v>2018</v>
      </c>
      <c r="G776" s="22" t="s">
        <v>204</v>
      </c>
      <c r="H776" s="22" t="s">
        <v>41</v>
      </c>
      <c r="I776" s="21">
        <v>3</v>
      </c>
      <c r="J776" s="22" t="s">
        <v>776</v>
      </c>
      <c r="K776" s="22" t="s">
        <v>777</v>
      </c>
      <c r="L776" s="22" t="s">
        <v>778</v>
      </c>
      <c r="M776" s="22" t="s">
        <v>42</v>
      </c>
      <c r="N776" s="22" t="s">
        <v>227</v>
      </c>
      <c r="O776" s="22" t="s">
        <v>755</v>
      </c>
      <c r="P776" s="22" t="s">
        <v>779</v>
      </c>
      <c r="Q776" s="22" t="s">
        <v>61</v>
      </c>
      <c r="R776" s="26">
        <v>45.909996</v>
      </c>
      <c r="S776" s="26">
        <v>-113.71153200000001</v>
      </c>
      <c r="T776" s="22" t="s">
        <v>43</v>
      </c>
      <c r="U776" s="22" t="s">
        <v>44</v>
      </c>
      <c r="V776" s="27">
        <v>52.340001651473202</v>
      </c>
      <c r="W776" s="22" t="s">
        <v>55</v>
      </c>
      <c r="X776" s="21">
        <v>50</v>
      </c>
      <c r="Y776" s="27">
        <v>12.11</v>
      </c>
      <c r="Z776" s="27">
        <v>243.1</v>
      </c>
      <c r="AA776" s="23">
        <v>1.5449999999999999</v>
      </c>
      <c r="AB776" s="27">
        <v>1</v>
      </c>
      <c r="AC776" s="23">
        <v>0.58250001817941666</v>
      </c>
      <c r="AD776" s="27">
        <v>16.454134101192924</v>
      </c>
      <c r="AE776" s="27">
        <v>27.8486218878096</v>
      </c>
      <c r="AF776" s="27">
        <v>13.74</v>
      </c>
      <c r="AG776" s="27">
        <v>31.01</v>
      </c>
      <c r="AH776" s="25">
        <v>8.1500000000000003E-2</v>
      </c>
      <c r="AI776" s="27">
        <v>0.33</v>
      </c>
      <c r="AJ776" s="27">
        <v>1.17</v>
      </c>
      <c r="AK776" s="27">
        <v>100</v>
      </c>
      <c r="AL776" s="27">
        <v>95</v>
      </c>
      <c r="AM776" s="29">
        <v>88</v>
      </c>
      <c r="AN776" s="27">
        <v>55</v>
      </c>
      <c r="AO776" s="27">
        <v>250.93</v>
      </c>
      <c r="AP776" s="23">
        <v>120.514</v>
      </c>
    </row>
    <row r="777" spans="1:42" customFormat="1" x14ac:dyDescent="0.25">
      <c r="A777" s="21">
        <v>269</v>
      </c>
      <c r="B777" s="21">
        <v>335</v>
      </c>
      <c r="C777" s="22" t="s">
        <v>780</v>
      </c>
      <c r="D777" s="22" t="s">
        <v>43</v>
      </c>
      <c r="E777" s="24">
        <v>37806</v>
      </c>
      <c r="F777" s="21">
        <v>2003</v>
      </c>
      <c r="G777" s="22" t="s">
        <v>204</v>
      </c>
      <c r="H777" s="22" t="s">
        <v>41</v>
      </c>
      <c r="I777" s="21">
        <v>3</v>
      </c>
      <c r="J777" s="22" t="s">
        <v>781</v>
      </c>
      <c r="K777" s="22" t="s">
        <v>782</v>
      </c>
      <c r="L777" s="22" t="s">
        <v>778</v>
      </c>
      <c r="M777" s="22" t="s">
        <v>47</v>
      </c>
      <c r="N777" s="22" t="s">
        <v>227</v>
      </c>
      <c r="O777" s="22" t="s">
        <v>755</v>
      </c>
      <c r="P777" s="22" t="s">
        <v>779</v>
      </c>
      <c r="Q777" s="22" t="s">
        <v>61</v>
      </c>
      <c r="R777" s="26">
        <v>45.963624000000003</v>
      </c>
      <c r="S777" s="26">
        <v>-113.87988199999999</v>
      </c>
      <c r="T777" s="22" t="s">
        <v>43</v>
      </c>
      <c r="U777" s="22" t="s">
        <v>55</v>
      </c>
      <c r="V777" s="27">
        <v>30.4244814632588</v>
      </c>
      <c r="W777" s="22" t="s">
        <v>55</v>
      </c>
      <c r="X777" s="21">
        <v>20</v>
      </c>
      <c r="Y777" s="27">
        <v>2.9</v>
      </c>
      <c r="Z777" s="27">
        <v>164.1</v>
      </c>
      <c r="AA777" s="23">
        <v>2.06</v>
      </c>
      <c r="AB777" s="27">
        <v>1.452</v>
      </c>
      <c r="AC777" s="23">
        <v>0.2956249937415123</v>
      </c>
      <c r="AD777" s="27">
        <v>97.501523461304089</v>
      </c>
      <c r="AE777" s="27">
        <v>42.656916804897719</v>
      </c>
      <c r="AF777" s="27">
        <v>8.85</v>
      </c>
      <c r="AG777" s="27">
        <v>17.809999999999999</v>
      </c>
      <c r="AH777" s="25">
        <v>4.0000000000000001E-3</v>
      </c>
      <c r="AI777" s="27">
        <v>62.71</v>
      </c>
      <c r="AJ777" s="27">
        <v>81.02</v>
      </c>
      <c r="AK777" s="27">
        <v>90.48</v>
      </c>
      <c r="AL777" s="27">
        <v>80.95</v>
      </c>
      <c r="AM777" s="29">
        <v>88</v>
      </c>
      <c r="AN777" s="27">
        <v>42.86</v>
      </c>
      <c r="AO777" s="27">
        <v>804.39</v>
      </c>
      <c r="AP777" s="23">
        <v>169.56700000000001</v>
      </c>
    </row>
    <row r="778" spans="1:42" customFormat="1" x14ac:dyDescent="0.25">
      <c r="A778" s="21">
        <v>269</v>
      </c>
      <c r="B778" s="21">
        <v>4153</v>
      </c>
      <c r="C778" s="22" t="s">
        <v>780</v>
      </c>
      <c r="D778" s="22" t="s">
        <v>43</v>
      </c>
      <c r="E778" s="24">
        <v>39643</v>
      </c>
      <c r="F778" s="21">
        <v>2008</v>
      </c>
      <c r="G778" s="22" t="s">
        <v>204</v>
      </c>
      <c r="H778" s="22" t="s">
        <v>41</v>
      </c>
      <c r="I778" s="21">
        <v>3</v>
      </c>
      <c r="J778" s="22" t="s">
        <v>781</v>
      </c>
      <c r="K778" s="22" t="s">
        <v>782</v>
      </c>
      <c r="L778" s="22" t="s">
        <v>778</v>
      </c>
      <c r="M778" s="22" t="s">
        <v>47</v>
      </c>
      <c r="N778" s="22" t="s">
        <v>227</v>
      </c>
      <c r="O778" s="22" t="s">
        <v>755</v>
      </c>
      <c r="P778" s="22" t="s">
        <v>779</v>
      </c>
      <c r="Q778" s="22" t="s">
        <v>61</v>
      </c>
      <c r="R778" s="26">
        <v>45.963624000000003</v>
      </c>
      <c r="S778" s="26">
        <v>-113.87988199999999</v>
      </c>
      <c r="T778" s="22" t="s">
        <v>43</v>
      </c>
      <c r="U778" s="22" t="s">
        <v>44</v>
      </c>
      <c r="V778" s="27">
        <v>28.908449999999998</v>
      </c>
      <c r="W778" s="22" t="s">
        <v>55</v>
      </c>
      <c r="X778" s="21">
        <v>30</v>
      </c>
      <c r="Y778" s="27">
        <v>2.78</v>
      </c>
      <c r="Z778" s="27">
        <v>159.80000000000001</v>
      </c>
      <c r="AA778" s="23">
        <v>2.0339999999999998</v>
      </c>
      <c r="AB778" s="27">
        <v>1.39</v>
      </c>
      <c r="AC778" s="23">
        <v>0.29076922742220074</v>
      </c>
      <c r="AD778" s="27">
        <v>81.351689612015008</v>
      </c>
      <c r="AE778" s="27">
        <v>34.605757614250329</v>
      </c>
      <c r="AF778" s="27">
        <v>8.2799999999999994</v>
      </c>
      <c r="AG778" s="27">
        <v>19.079999999999998</v>
      </c>
      <c r="AH778" s="25">
        <v>2E-3</v>
      </c>
      <c r="AI778" s="27">
        <v>58.88</v>
      </c>
      <c r="AJ778" s="27">
        <v>68.34</v>
      </c>
      <c r="AK778" s="27">
        <v>90</v>
      </c>
      <c r="AL778" s="27">
        <v>85</v>
      </c>
      <c r="AM778" s="29">
        <v>84</v>
      </c>
      <c r="AN778" s="27">
        <v>50</v>
      </c>
      <c r="AO778" s="27">
        <v>744.68</v>
      </c>
      <c r="AP778" s="23">
        <v>1322.2280000000001</v>
      </c>
    </row>
    <row r="779" spans="1:42" customFormat="1" x14ac:dyDescent="0.25">
      <c r="A779" s="21">
        <v>269</v>
      </c>
      <c r="B779" s="21">
        <v>7344</v>
      </c>
      <c r="C779" s="22" t="s">
        <v>780</v>
      </c>
      <c r="D779" s="22" t="s">
        <v>43</v>
      </c>
      <c r="E779" s="24">
        <v>41505</v>
      </c>
      <c r="F779" s="21">
        <v>2013</v>
      </c>
      <c r="G779" s="22" t="s">
        <v>204</v>
      </c>
      <c r="H779" s="22" t="s">
        <v>41</v>
      </c>
      <c r="I779" s="21">
        <v>3</v>
      </c>
      <c r="J779" s="22" t="s">
        <v>781</v>
      </c>
      <c r="K779" s="22" t="s">
        <v>782</v>
      </c>
      <c r="L779" s="22" t="s">
        <v>778</v>
      </c>
      <c r="M779" s="22" t="s">
        <v>47</v>
      </c>
      <c r="N779" s="22" t="s">
        <v>227</v>
      </c>
      <c r="O779" s="22" t="s">
        <v>755</v>
      </c>
      <c r="P779" s="22" t="s">
        <v>779</v>
      </c>
      <c r="Q779" s="22" t="s">
        <v>61</v>
      </c>
      <c r="R779" s="26">
        <v>45.963624000000003</v>
      </c>
      <c r="S779" s="26">
        <v>-113.87988199999999</v>
      </c>
      <c r="T779" s="22" t="s">
        <v>43</v>
      </c>
      <c r="U779" s="22" t="s">
        <v>44</v>
      </c>
      <c r="V779" s="27">
        <v>58.574640000000002</v>
      </c>
      <c r="W779" s="22" t="s">
        <v>55</v>
      </c>
      <c r="X779" s="21">
        <v>70</v>
      </c>
      <c r="Y779" s="27">
        <v>2.54</v>
      </c>
      <c r="Z779" s="27">
        <v>163.30000000000001</v>
      </c>
      <c r="AA779" s="23">
        <v>1.9410000000000001</v>
      </c>
      <c r="AB779" s="27">
        <v>1.363</v>
      </c>
      <c r="AC779" s="23">
        <v>0.25321428850293159</v>
      </c>
      <c r="AD779" s="27">
        <v>171.46356399265156</v>
      </c>
      <c r="AE779" s="27">
        <v>64.972443516387273</v>
      </c>
      <c r="AF779" s="27">
        <v>6.86</v>
      </c>
      <c r="AG779" s="27">
        <v>13.81</v>
      </c>
      <c r="AH779" s="25">
        <v>2E-3</v>
      </c>
      <c r="AI779" s="27">
        <v>5.93</v>
      </c>
      <c r="AJ779" s="27">
        <v>23.2</v>
      </c>
      <c r="AK779" s="27">
        <v>100</v>
      </c>
      <c r="AL779" s="27">
        <v>100</v>
      </c>
      <c r="AM779" s="29">
        <v>74</v>
      </c>
      <c r="AN779" s="27">
        <v>76.319999999999993</v>
      </c>
      <c r="AO779" s="27">
        <v>581.75</v>
      </c>
      <c r="AP779" s="23">
        <v>292.84100000000001</v>
      </c>
    </row>
    <row r="780" spans="1:42" customFormat="1" x14ac:dyDescent="0.25">
      <c r="A780" s="21">
        <v>269</v>
      </c>
      <c r="B780" s="21">
        <v>10053</v>
      </c>
      <c r="C780" s="22" t="s">
        <v>780</v>
      </c>
      <c r="D780" s="22" t="s">
        <v>43</v>
      </c>
      <c r="E780" s="24">
        <v>43321</v>
      </c>
      <c r="F780" s="21">
        <v>2018</v>
      </c>
      <c r="G780" s="22" t="s">
        <v>204</v>
      </c>
      <c r="H780" s="22" t="s">
        <v>41</v>
      </c>
      <c r="I780" s="21">
        <v>3</v>
      </c>
      <c r="J780" s="22" t="s">
        <v>781</v>
      </c>
      <c r="K780" s="22" t="s">
        <v>782</v>
      </c>
      <c r="L780" s="22" t="s">
        <v>778</v>
      </c>
      <c r="M780" s="22" t="s">
        <v>47</v>
      </c>
      <c r="N780" s="22" t="s">
        <v>227</v>
      </c>
      <c r="O780" s="22" t="s">
        <v>755</v>
      </c>
      <c r="P780" s="22" t="s">
        <v>779</v>
      </c>
      <c r="Q780" s="22" t="s">
        <v>61</v>
      </c>
      <c r="R780" s="26">
        <v>45.963624000000003</v>
      </c>
      <c r="S780" s="26">
        <v>-113.87988199999999</v>
      </c>
      <c r="T780" s="22" t="s">
        <v>43</v>
      </c>
      <c r="U780" s="22" t="s">
        <v>44</v>
      </c>
      <c r="V780" s="27">
        <v>56.7523107819164</v>
      </c>
      <c r="W780" s="22" t="s">
        <v>55</v>
      </c>
      <c r="X780" s="21">
        <v>40</v>
      </c>
      <c r="Y780" s="27">
        <v>3.02</v>
      </c>
      <c r="Z780" s="27">
        <v>157.9</v>
      </c>
      <c r="AA780" s="23">
        <v>2.0110000000000001</v>
      </c>
      <c r="AB780" s="27">
        <v>1.7470000000000001</v>
      </c>
      <c r="AC780" s="23">
        <v>0.3457894646807721</v>
      </c>
      <c r="AD780" s="27">
        <v>120.32932235592146</v>
      </c>
      <c r="AE780" s="27">
        <v>74.92083548895539</v>
      </c>
      <c r="AF780" s="27">
        <v>6.74</v>
      </c>
      <c r="AG780" s="27">
        <v>14.28</v>
      </c>
      <c r="AH780" s="25">
        <v>2E-3</v>
      </c>
      <c r="AI780" s="27">
        <v>40.74</v>
      </c>
      <c r="AJ780" s="27">
        <v>45.87</v>
      </c>
      <c r="AK780" s="27">
        <v>100</v>
      </c>
      <c r="AL780" s="27">
        <v>100</v>
      </c>
      <c r="AM780" s="29">
        <v>86</v>
      </c>
      <c r="AN780" s="27">
        <v>57.89</v>
      </c>
      <c r="AO780" s="27">
        <v>683.98</v>
      </c>
      <c r="AP780" s="23">
        <v>199.553</v>
      </c>
    </row>
    <row r="781" spans="1:42" customFormat="1" x14ac:dyDescent="0.25">
      <c r="A781" s="21">
        <v>270</v>
      </c>
      <c r="B781" s="21">
        <v>336</v>
      </c>
      <c r="C781" s="22" t="s">
        <v>206</v>
      </c>
      <c r="D781" s="22" t="s">
        <v>43</v>
      </c>
      <c r="E781" s="24">
        <v>37807</v>
      </c>
      <c r="F781" s="21">
        <v>2003</v>
      </c>
      <c r="G781" s="22" t="s">
        <v>204</v>
      </c>
      <c r="H781" s="22" t="s">
        <v>41</v>
      </c>
      <c r="I781" s="21">
        <v>3</v>
      </c>
      <c r="J781" s="22" t="s">
        <v>783</v>
      </c>
      <c r="K781" s="22" t="s">
        <v>784</v>
      </c>
      <c r="L781" s="22" t="s">
        <v>778</v>
      </c>
      <c r="M781" s="22" t="s">
        <v>48</v>
      </c>
      <c r="N781" s="22" t="s">
        <v>227</v>
      </c>
      <c r="O781" s="22" t="s">
        <v>755</v>
      </c>
      <c r="P781" s="22" t="s">
        <v>779</v>
      </c>
      <c r="Q781" s="22" t="s">
        <v>61</v>
      </c>
      <c r="R781" s="26">
        <v>45.862583000000001</v>
      </c>
      <c r="S781" s="26">
        <v>-113.806389</v>
      </c>
      <c r="T781" s="22" t="s">
        <v>43</v>
      </c>
      <c r="U781" s="22" t="s">
        <v>55</v>
      </c>
      <c r="V781" s="27">
        <v>47.675640313675899</v>
      </c>
      <c r="W781" s="22" t="s">
        <v>55</v>
      </c>
      <c r="X781" s="21">
        <v>40</v>
      </c>
      <c r="Y781" s="27">
        <v>6.37</v>
      </c>
      <c r="Z781" s="27">
        <v>165.5</v>
      </c>
      <c r="AA781" s="23">
        <v>1.1419999999999999</v>
      </c>
      <c r="AB781" s="27">
        <v>1.623</v>
      </c>
      <c r="AC781" s="23">
        <v>0.47444445225927567</v>
      </c>
      <c r="AD781" s="27">
        <v>54.380664652567972</v>
      </c>
      <c r="AE781" s="27">
        <v>63.746223276835558</v>
      </c>
      <c r="AF781" s="27">
        <v>28.94</v>
      </c>
      <c r="AG781" s="27">
        <v>121.52</v>
      </c>
      <c r="AH781" s="25">
        <v>3.5000000000000003E-2</v>
      </c>
      <c r="AI781" s="27">
        <v>7.57</v>
      </c>
      <c r="AJ781" s="27">
        <v>30.53</v>
      </c>
      <c r="AK781" s="27">
        <v>92.86</v>
      </c>
      <c r="AL781" s="27">
        <v>80.95</v>
      </c>
      <c r="AM781" s="29">
        <v>102</v>
      </c>
      <c r="AN781" s="27">
        <v>36.590000000000003</v>
      </c>
      <c r="AO781" s="27">
        <v>54.38</v>
      </c>
      <c r="AP781" s="23">
        <v>17.948</v>
      </c>
    </row>
    <row r="782" spans="1:42" customFormat="1" x14ac:dyDescent="0.25">
      <c r="A782" s="21">
        <v>270</v>
      </c>
      <c r="B782" s="21">
        <v>4154</v>
      </c>
      <c r="C782" s="22" t="s">
        <v>206</v>
      </c>
      <c r="D782" s="22" t="s">
        <v>43</v>
      </c>
      <c r="E782" s="24">
        <v>39642</v>
      </c>
      <c r="F782" s="21">
        <v>2008</v>
      </c>
      <c r="G782" s="22" t="s">
        <v>204</v>
      </c>
      <c r="H782" s="22" t="s">
        <v>41</v>
      </c>
      <c r="I782" s="21">
        <v>3</v>
      </c>
      <c r="J782" s="22" t="s">
        <v>783</v>
      </c>
      <c r="K782" s="22" t="s">
        <v>784</v>
      </c>
      <c r="L782" s="22" t="s">
        <v>778</v>
      </c>
      <c r="M782" s="22" t="s">
        <v>48</v>
      </c>
      <c r="N782" s="22" t="s">
        <v>227</v>
      </c>
      <c r="O782" s="22" t="s">
        <v>755</v>
      </c>
      <c r="P782" s="22" t="s">
        <v>779</v>
      </c>
      <c r="Q782" s="22" t="s">
        <v>61</v>
      </c>
      <c r="R782" s="26">
        <v>45.862583000000001</v>
      </c>
      <c r="S782" s="26">
        <v>-113.806389</v>
      </c>
      <c r="T782" s="22" t="s">
        <v>43</v>
      </c>
      <c r="U782" s="22" t="s">
        <v>44</v>
      </c>
      <c r="V782" s="27">
        <v>52.880710000000001</v>
      </c>
      <c r="W782" s="22" t="s">
        <v>55</v>
      </c>
      <c r="X782" s="21">
        <v>40</v>
      </c>
      <c r="Y782" s="27">
        <v>6.15</v>
      </c>
      <c r="Z782" s="27">
        <v>189</v>
      </c>
      <c r="AA782" s="23">
        <v>1.0209999999999999</v>
      </c>
      <c r="AB782" s="27">
        <v>1.462</v>
      </c>
      <c r="AC782" s="23">
        <v>0.32899999022483828</v>
      </c>
      <c r="AD782" s="27">
        <v>52.910052910052904</v>
      </c>
      <c r="AE782" s="27">
        <v>50.42328027190355</v>
      </c>
      <c r="AF782" s="27">
        <v>17.57</v>
      </c>
      <c r="AG782" s="27">
        <v>31.89</v>
      </c>
      <c r="AH782" s="25">
        <v>5.3999999999999999E-2</v>
      </c>
      <c r="AI782" s="27">
        <v>13.67</v>
      </c>
      <c r="AJ782" s="27">
        <v>16.600000000000001</v>
      </c>
      <c r="AK782" s="27">
        <v>89.13</v>
      </c>
      <c r="AL782" s="27">
        <v>86.96</v>
      </c>
      <c r="AM782" s="29">
        <v>85</v>
      </c>
      <c r="AN782" s="27">
        <v>55.56</v>
      </c>
      <c r="AO782" s="27">
        <v>47.62</v>
      </c>
      <c r="AP782" s="23">
        <v>25.696000000000002</v>
      </c>
    </row>
    <row r="783" spans="1:42" customFormat="1" x14ac:dyDescent="0.25">
      <c r="A783" s="21">
        <v>270</v>
      </c>
      <c r="B783" s="21">
        <v>7345</v>
      </c>
      <c r="C783" s="22" t="s">
        <v>206</v>
      </c>
      <c r="D783" s="22" t="s">
        <v>43</v>
      </c>
      <c r="E783" s="24">
        <v>41491</v>
      </c>
      <c r="F783" s="21">
        <v>2013</v>
      </c>
      <c r="G783" s="22" t="s">
        <v>204</v>
      </c>
      <c r="H783" s="22" t="s">
        <v>41</v>
      </c>
      <c r="I783" s="21">
        <v>3</v>
      </c>
      <c r="J783" s="22" t="s">
        <v>783</v>
      </c>
      <c r="K783" s="22" t="s">
        <v>784</v>
      </c>
      <c r="L783" s="22" t="s">
        <v>778</v>
      </c>
      <c r="M783" s="22" t="s">
        <v>48</v>
      </c>
      <c r="N783" s="22" t="s">
        <v>227</v>
      </c>
      <c r="O783" s="22" t="s">
        <v>755</v>
      </c>
      <c r="P783" s="22" t="s">
        <v>779</v>
      </c>
      <c r="Q783" s="22" t="s">
        <v>61</v>
      </c>
      <c r="R783" s="26">
        <v>45.862583000000001</v>
      </c>
      <c r="S783" s="26">
        <v>-113.806389</v>
      </c>
      <c r="T783" s="22" t="s">
        <v>43</v>
      </c>
      <c r="U783" s="22" t="s">
        <v>44</v>
      </c>
      <c r="V783" s="27">
        <v>61.150370000000002</v>
      </c>
      <c r="W783" s="22" t="s">
        <v>55</v>
      </c>
      <c r="X783" s="21">
        <v>90</v>
      </c>
      <c r="Y783" s="27">
        <v>18.39</v>
      </c>
      <c r="Z783" s="27">
        <v>172.1</v>
      </c>
      <c r="AA783" s="23">
        <v>1.302</v>
      </c>
      <c r="AB783" s="27">
        <v>1.486</v>
      </c>
      <c r="AC783" s="23">
        <v>0.72599999606609344</v>
      </c>
      <c r="AD783" s="27">
        <v>29.052876234747242</v>
      </c>
      <c r="AE783" s="27">
        <v>72.341662240125359</v>
      </c>
      <c r="AF783" s="27">
        <v>45.86</v>
      </c>
      <c r="AG783" s="27">
        <v>59.93</v>
      </c>
      <c r="AH783" s="25">
        <v>1.95E-2</v>
      </c>
      <c r="AI783" s="27">
        <v>2</v>
      </c>
      <c r="AJ783" s="27">
        <v>2</v>
      </c>
      <c r="AK783" s="27">
        <v>100</v>
      </c>
      <c r="AL783" s="27">
        <v>100</v>
      </c>
      <c r="AM783" s="29">
        <v>116</v>
      </c>
      <c r="AN783" s="27">
        <v>32.43</v>
      </c>
      <c r="AO783" s="27">
        <v>92.97</v>
      </c>
      <c r="AP783" s="23">
        <v>18.010999999999999</v>
      </c>
    </row>
    <row r="784" spans="1:42" customFormat="1" x14ac:dyDescent="0.25">
      <c r="A784" s="21">
        <v>270</v>
      </c>
      <c r="B784" s="21">
        <v>10054</v>
      </c>
      <c r="C784" s="22" t="s">
        <v>206</v>
      </c>
      <c r="D784" s="22" t="s">
        <v>43</v>
      </c>
      <c r="E784" s="24">
        <v>43319</v>
      </c>
      <c r="F784" s="21">
        <v>2018</v>
      </c>
      <c r="G784" s="22" t="s">
        <v>204</v>
      </c>
      <c r="H784" s="22" t="s">
        <v>41</v>
      </c>
      <c r="I784" s="21">
        <v>3</v>
      </c>
      <c r="J784" s="22" t="s">
        <v>783</v>
      </c>
      <c r="K784" s="22" t="s">
        <v>784</v>
      </c>
      <c r="L784" s="22" t="s">
        <v>778</v>
      </c>
      <c r="M784" s="22" t="s">
        <v>48</v>
      </c>
      <c r="N784" s="22" t="s">
        <v>227</v>
      </c>
      <c r="O784" s="22" t="s">
        <v>755</v>
      </c>
      <c r="P784" s="22" t="s">
        <v>779</v>
      </c>
      <c r="Q784" s="22" t="s">
        <v>61</v>
      </c>
      <c r="R784" s="26">
        <v>45.862583000000001</v>
      </c>
      <c r="S784" s="26">
        <v>-113.806389</v>
      </c>
      <c r="T784" s="22" t="s">
        <v>43</v>
      </c>
      <c r="U784" s="22" t="s">
        <v>44</v>
      </c>
      <c r="V784" s="27">
        <v>63.3312795405974</v>
      </c>
      <c r="W784" s="22" t="s">
        <v>55</v>
      </c>
      <c r="X784" s="21">
        <v>60</v>
      </c>
      <c r="Y784" s="27">
        <v>9.6300000000000008</v>
      </c>
      <c r="Z784" s="27">
        <v>181</v>
      </c>
      <c r="AA784" s="23">
        <v>1.133</v>
      </c>
      <c r="AB784" s="27">
        <v>1.5269999999999999</v>
      </c>
      <c r="AC784" s="23">
        <v>0.48142857210976736</v>
      </c>
      <c r="AD784" s="27">
        <v>38.674033149171272</v>
      </c>
      <c r="AE784" s="27">
        <v>65.745857275651957</v>
      </c>
      <c r="AF784" s="27">
        <v>19.18</v>
      </c>
      <c r="AG784" s="27">
        <v>24.53</v>
      </c>
      <c r="AH784" s="25">
        <v>3.1E-2</v>
      </c>
      <c r="AI784" s="27">
        <v>5.78</v>
      </c>
      <c r="AJ784" s="27">
        <v>6.47</v>
      </c>
      <c r="AK784" s="27">
        <v>97.62</v>
      </c>
      <c r="AL784" s="27">
        <v>85.71</v>
      </c>
      <c r="AM784" s="29">
        <v>104</v>
      </c>
      <c r="AN784" s="27">
        <v>41.46</v>
      </c>
      <c r="AO784" s="27">
        <v>110.5</v>
      </c>
      <c r="AP784" s="23">
        <v>40.628999999999998</v>
      </c>
    </row>
    <row r="785" spans="1:42" customFormat="1" x14ac:dyDescent="0.25">
      <c r="A785" s="21">
        <v>271</v>
      </c>
      <c r="B785" s="21">
        <v>337</v>
      </c>
      <c r="C785" s="22" t="s">
        <v>206</v>
      </c>
      <c r="D785" s="22" t="s">
        <v>43</v>
      </c>
      <c r="E785" s="24">
        <v>38240</v>
      </c>
      <c r="F785" s="21">
        <v>2004</v>
      </c>
      <c r="G785" s="22" t="s">
        <v>204</v>
      </c>
      <c r="H785" s="22" t="s">
        <v>205</v>
      </c>
      <c r="I785" s="21">
        <v>3</v>
      </c>
      <c r="J785" s="22" t="s">
        <v>783</v>
      </c>
      <c r="K785" s="22" t="s">
        <v>785</v>
      </c>
      <c r="L785" s="22" t="s">
        <v>778</v>
      </c>
      <c r="M785" s="22" t="s">
        <v>48</v>
      </c>
      <c r="N785" s="22" t="s">
        <v>227</v>
      </c>
      <c r="O785" s="22" t="s">
        <v>755</v>
      </c>
      <c r="P785" s="22" t="s">
        <v>779</v>
      </c>
      <c r="Q785" s="22" t="s">
        <v>61</v>
      </c>
      <c r="R785" s="26">
        <v>45.856096000000001</v>
      </c>
      <c r="S785" s="26">
        <v>-113.815652</v>
      </c>
      <c r="T785" s="22" t="s">
        <v>43</v>
      </c>
      <c r="U785" s="22" t="s">
        <v>55</v>
      </c>
      <c r="V785" s="27"/>
      <c r="W785" s="22" t="s">
        <v>55</v>
      </c>
      <c r="X785" s="33"/>
      <c r="Y785" s="27">
        <v>5.93</v>
      </c>
      <c r="Z785" s="27">
        <v>124</v>
      </c>
      <c r="AA785" s="23">
        <v>2.371</v>
      </c>
      <c r="AB785" s="27">
        <v>1.409</v>
      </c>
      <c r="AC785" s="37"/>
      <c r="AD785" s="35"/>
      <c r="AE785" s="35"/>
      <c r="AF785" s="35"/>
      <c r="AG785" s="35"/>
      <c r="AH785" s="39"/>
      <c r="AI785" s="35"/>
      <c r="AJ785" s="35"/>
      <c r="AK785" s="27">
        <v>80.489999999999995</v>
      </c>
      <c r="AL785" s="27">
        <v>65.849999999999994</v>
      </c>
      <c r="AM785" s="29">
        <v>83</v>
      </c>
      <c r="AN785" s="27">
        <v>57.58</v>
      </c>
      <c r="AO785" s="35"/>
      <c r="AP785" s="37"/>
    </row>
    <row r="786" spans="1:42" customFormat="1" x14ac:dyDescent="0.25">
      <c r="A786" s="21">
        <v>271</v>
      </c>
      <c r="B786" s="21">
        <v>4155</v>
      </c>
      <c r="C786" s="22" t="s">
        <v>206</v>
      </c>
      <c r="D786" s="22" t="s">
        <v>43</v>
      </c>
      <c r="E786" s="24">
        <v>39641</v>
      </c>
      <c r="F786" s="21">
        <v>2008</v>
      </c>
      <c r="G786" s="22" t="s">
        <v>204</v>
      </c>
      <c r="H786" s="22" t="s">
        <v>205</v>
      </c>
      <c r="I786" s="21">
        <v>3</v>
      </c>
      <c r="J786" s="22" t="s">
        <v>783</v>
      </c>
      <c r="K786" s="22" t="s">
        <v>785</v>
      </c>
      <c r="L786" s="22" t="s">
        <v>778</v>
      </c>
      <c r="M786" s="22" t="s">
        <v>48</v>
      </c>
      <c r="N786" s="22" t="s">
        <v>227</v>
      </c>
      <c r="O786" s="22" t="s">
        <v>755</v>
      </c>
      <c r="P786" s="22" t="s">
        <v>779</v>
      </c>
      <c r="Q786" s="22" t="s">
        <v>61</v>
      </c>
      <c r="R786" s="26">
        <v>45.856096000000001</v>
      </c>
      <c r="S786" s="26">
        <v>-113.815652</v>
      </c>
      <c r="T786" s="22" t="s">
        <v>43</v>
      </c>
      <c r="U786" s="22" t="s">
        <v>44</v>
      </c>
      <c r="V786" s="27"/>
      <c r="W786" s="22" t="s">
        <v>55</v>
      </c>
      <c r="X786" s="33"/>
      <c r="Y786" s="27">
        <v>7.78</v>
      </c>
      <c r="Z786" s="27">
        <v>112</v>
      </c>
      <c r="AA786" s="23">
        <v>2.6789999999999998</v>
      </c>
      <c r="AB786" s="27">
        <v>1.3180000000000001</v>
      </c>
      <c r="AC786" s="23">
        <v>0.36222221453984577</v>
      </c>
      <c r="AD786" s="27">
        <v>80.357142857142861</v>
      </c>
      <c r="AE786" s="27">
        <v>51.696429508072995</v>
      </c>
      <c r="AF786" s="27">
        <v>16.64</v>
      </c>
      <c r="AG786" s="27">
        <v>35.5</v>
      </c>
      <c r="AH786" s="39"/>
      <c r="AI786" s="35"/>
      <c r="AJ786" s="35"/>
      <c r="AK786" s="27">
        <v>84.21</v>
      </c>
      <c r="AL786" s="27">
        <v>73.680000000000007</v>
      </c>
      <c r="AM786" s="29">
        <v>88</v>
      </c>
      <c r="AN786" s="27">
        <v>50</v>
      </c>
      <c r="AO786" s="35"/>
      <c r="AP786" s="37"/>
    </row>
    <row r="787" spans="1:42" customFormat="1" x14ac:dyDescent="0.25">
      <c r="A787" s="21">
        <v>271</v>
      </c>
      <c r="B787" s="21">
        <v>7346</v>
      </c>
      <c r="C787" s="22" t="s">
        <v>206</v>
      </c>
      <c r="D787" s="22" t="s">
        <v>43</v>
      </c>
      <c r="E787" s="24">
        <v>41491</v>
      </c>
      <c r="F787" s="21">
        <v>2013</v>
      </c>
      <c r="G787" s="22" t="s">
        <v>204</v>
      </c>
      <c r="H787" s="22" t="s">
        <v>205</v>
      </c>
      <c r="I787" s="21">
        <v>3</v>
      </c>
      <c r="J787" s="22" t="s">
        <v>783</v>
      </c>
      <c r="K787" s="22" t="s">
        <v>785</v>
      </c>
      <c r="L787" s="22" t="s">
        <v>778</v>
      </c>
      <c r="M787" s="22" t="s">
        <v>48</v>
      </c>
      <c r="N787" s="22" t="s">
        <v>227</v>
      </c>
      <c r="O787" s="22" t="s">
        <v>755</v>
      </c>
      <c r="P787" s="22" t="s">
        <v>779</v>
      </c>
      <c r="Q787" s="22" t="s">
        <v>61</v>
      </c>
      <c r="R787" s="26">
        <v>45.856096000000001</v>
      </c>
      <c r="S787" s="26">
        <v>-113.815652</v>
      </c>
      <c r="T787" s="22" t="s">
        <v>43</v>
      </c>
      <c r="U787" s="22" t="s">
        <v>44</v>
      </c>
      <c r="V787" s="27">
        <v>52.104680000000002</v>
      </c>
      <c r="W787" s="22" t="s">
        <v>55</v>
      </c>
      <c r="X787" s="21">
        <v>90</v>
      </c>
      <c r="Y787" s="27">
        <v>6.42</v>
      </c>
      <c r="Z787" s="27">
        <v>106.5</v>
      </c>
      <c r="AA787" s="23">
        <v>2.7509999999999999</v>
      </c>
      <c r="AB787" s="27">
        <v>1.3149999999999999</v>
      </c>
      <c r="AC787" s="23">
        <v>0.27285714234624592</v>
      </c>
      <c r="AD787" s="27">
        <v>65.727699530516432</v>
      </c>
      <c r="AE787" s="27">
        <v>40.3755870783273</v>
      </c>
      <c r="AF787" s="27">
        <v>14.31</v>
      </c>
      <c r="AG787" s="27">
        <v>51.03</v>
      </c>
      <c r="AH787" s="25">
        <v>3.3000000000000002E-2</v>
      </c>
      <c r="AI787" s="27">
        <v>14.12</v>
      </c>
      <c r="AJ787" s="27">
        <v>16.63</v>
      </c>
      <c r="AK787" s="27">
        <v>100</v>
      </c>
      <c r="AL787" s="27">
        <v>70.59</v>
      </c>
      <c r="AM787" s="29">
        <v>109</v>
      </c>
      <c r="AN787" s="27">
        <v>29.41</v>
      </c>
      <c r="AO787" s="27">
        <v>1004.69</v>
      </c>
      <c r="AP787" s="23">
        <v>196.90600000000001</v>
      </c>
    </row>
    <row r="788" spans="1:42" customFormat="1" x14ac:dyDescent="0.25">
      <c r="A788" s="21">
        <v>272</v>
      </c>
      <c r="B788" s="21">
        <v>338</v>
      </c>
      <c r="C788" s="22" t="s">
        <v>786</v>
      </c>
      <c r="D788" s="22" t="s">
        <v>43</v>
      </c>
      <c r="E788" s="24">
        <v>37850</v>
      </c>
      <c r="F788" s="21">
        <v>2003</v>
      </c>
      <c r="G788" s="22" t="s">
        <v>204</v>
      </c>
      <c r="H788" s="22" t="s">
        <v>41</v>
      </c>
      <c r="I788" s="21">
        <v>3</v>
      </c>
      <c r="J788" s="22" t="s">
        <v>787</v>
      </c>
      <c r="K788" s="22" t="s">
        <v>788</v>
      </c>
      <c r="L788" s="22" t="s">
        <v>778</v>
      </c>
      <c r="M788" s="22" t="s">
        <v>49</v>
      </c>
      <c r="N788" s="22" t="s">
        <v>227</v>
      </c>
      <c r="O788" s="22" t="s">
        <v>755</v>
      </c>
      <c r="P788" s="22" t="s">
        <v>756</v>
      </c>
      <c r="Q788" s="22" t="s">
        <v>61</v>
      </c>
      <c r="R788" s="26">
        <v>45.813896</v>
      </c>
      <c r="S788" s="26">
        <v>-114.174216</v>
      </c>
      <c r="T788" s="22" t="s">
        <v>43</v>
      </c>
      <c r="U788" s="22" t="s">
        <v>55</v>
      </c>
      <c r="V788" s="27">
        <v>69.014129765082103</v>
      </c>
      <c r="W788" s="22" t="s">
        <v>55</v>
      </c>
      <c r="X788" s="21">
        <v>30</v>
      </c>
      <c r="Y788" s="27">
        <v>7.12</v>
      </c>
      <c r="Z788" s="27">
        <v>164.8</v>
      </c>
      <c r="AA788" s="23">
        <v>3.9020000000000001</v>
      </c>
      <c r="AB788" s="27">
        <v>1.123</v>
      </c>
      <c r="AC788" s="23">
        <v>0.30999999079439378</v>
      </c>
      <c r="AD788" s="27">
        <v>54.61165048543689</v>
      </c>
      <c r="AE788" s="27">
        <v>38.228155629148759</v>
      </c>
      <c r="AF788" s="27">
        <v>17.350000000000001</v>
      </c>
      <c r="AG788" s="27">
        <v>57.26</v>
      </c>
      <c r="AH788" s="25">
        <v>4.2999999999999997E-2</v>
      </c>
      <c r="AI788" s="36">
        <v>11.33</v>
      </c>
      <c r="AJ788" s="36">
        <v>16.8</v>
      </c>
      <c r="AK788" s="27">
        <v>97.56</v>
      </c>
      <c r="AL788" s="27">
        <v>95.12</v>
      </c>
      <c r="AM788" s="29">
        <v>98</v>
      </c>
      <c r="AN788" s="27">
        <v>41.46</v>
      </c>
      <c r="AO788" s="27">
        <v>989.08</v>
      </c>
      <c r="AP788" s="23">
        <v>434.26</v>
      </c>
    </row>
    <row r="789" spans="1:42" customFormat="1" x14ac:dyDescent="0.25">
      <c r="A789" s="21">
        <v>272</v>
      </c>
      <c r="B789" s="21">
        <v>4156</v>
      </c>
      <c r="C789" s="22" t="s">
        <v>786</v>
      </c>
      <c r="D789" s="22" t="s">
        <v>43</v>
      </c>
      <c r="E789" s="24">
        <v>39671</v>
      </c>
      <c r="F789" s="21">
        <v>2008</v>
      </c>
      <c r="G789" s="22" t="s">
        <v>204</v>
      </c>
      <c r="H789" s="22" t="s">
        <v>41</v>
      </c>
      <c r="I789" s="21">
        <v>3</v>
      </c>
      <c r="J789" s="22" t="s">
        <v>787</v>
      </c>
      <c r="K789" s="22" t="s">
        <v>788</v>
      </c>
      <c r="L789" s="22" t="s">
        <v>778</v>
      </c>
      <c r="M789" s="22" t="s">
        <v>49</v>
      </c>
      <c r="N789" s="22" t="s">
        <v>227</v>
      </c>
      <c r="O789" s="22" t="s">
        <v>755</v>
      </c>
      <c r="P789" s="22" t="s">
        <v>756</v>
      </c>
      <c r="Q789" s="22" t="s">
        <v>61</v>
      </c>
      <c r="R789" s="26">
        <v>45.813896</v>
      </c>
      <c r="S789" s="26">
        <v>-114.174216</v>
      </c>
      <c r="T789" s="22" t="s">
        <v>43</v>
      </c>
      <c r="U789" s="22" t="s">
        <v>44</v>
      </c>
      <c r="V789" s="27">
        <v>63.378459999999997</v>
      </c>
      <c r="W789" s="22" t="s">
        <v>55</v>
      </c>
      <c r="X789" s="21">
        <v>30</v>
      </c>
      <c r="Y789" s="27">
        <v>8.19</v>
      </c>
      <c r="Z789" s="27">
        <v>173</v>
      </c>
      <c r="AA789" s="23">
        <v>3.7170000000000001</v>
      </c>
      <c r="AB789" s="27">
        <v>1.1910000000000001</v>
      </c>
      <c r="AC789" s="23">
        <v>0.27599999606609343</v>
      </c>
      <c r="AD789" s="27">
        <v>28.901734104046241</v>
      </c>
      <c r="AE789" s="27">
        <v>11.560693641618498</v>
      </c>
      <c r="AF789" s="27">
        <v>17.86</v>
      </c>
      <c r="AG789" s="27">
        <v>38.58</v>
      </c>
      <c r="AH789" s="25">
        <v>0.107</v>
      </c>
      <c r="AI789" s="27">
        <v>5.07</v>
      </c>
      <c r="AJ789" s="27">
        <v>9.4700000000000006</v>
      </c>
      <c r="AK789" s="27">
        <v>97.73</v>
      </c>
      <c r="AL789" s="27">
        <v>90.91</v>
      </c>
      <c r="AM789" s="29">
        <v>99</v>
      </c>
      <c r="AN789" s="27">
        <v>39.53</v>
      </c>
      <c r="AO789" s="27">
        <v>618.5</v>
      </c>
      <c r="AP789" s="23">
        <v>419.93099999999998</v>
      </c>
    </row>
    <row r="790" spans="1:42" customFormat="1" x14ac:dyDescent="0.25">
      <c r="A790" s="21">
        <v>272</v>
      </c>
      <c r="B790" s="21">
        <v>7347</v>
      </c>
      <c r="C790" s="22" t="s">
        <v>786</v>
      </c>
      <c r="D790" s="22" t="s">
        <v>43</v>
      </c>
      <c r="E790" s="24">
        <v>41503</v>
      </c>
      <c r="F790" s="21">
        <v>2013</v>
      </c>
      <c r="G790" s="22" t="s">
        <v>204</v>
      </c>
      <c r="H790" s="22" t="s">
        <v>41</v>
      </c>
      <c r="I790" s="21">
        <v>3</v>
      </c>
      <c r="J790" s="22" t="s">
        <v>787</v>
      </c>
      <c r="K790" s="22" t="s">
        <v>788</v>
      </c>
      <c r="L790" s="22" t="s">
        <v>778</v>
      </c>
      <c r="M790" s="22" t="s">
        <v>49</v>
      </c>
      <c r="N790" s="22" t="s">
        <v>227</v>
      </c>
      <c r="O790" s="22" t="s">
        <v>755</v>
      </c>
      <c r="P790" s="22" t="s">
        <v>756</v>
      </c>
      <c r="Q790" s="22" t="s">
        <v>61</v>
      </c>
      <c r="R790" s="26">
        <v>45.813896</v>
      </c>
      <c r="S790" s="26">
        <v>-114.174216</v>
      </c>
      <c r="T790" s="22" t="s">
        <v>43</v>
      </c>
      <c r="U790" s="22" t="s">
        <v>44</v>
      </c>
      <c r="V790" s="27">
        <v>53.724989999999998</v>
      </c>
      <c r="W790" s="22" t="s">
        <v>55</v>
      </c>
      <c r="X790" s="21">
        <v>50</v>
      </c>
      <c r="Y790" s="27">
        <v>9.91</v>
      </c>
      <c r="Z790" s="27">
        <v>184.5</v>
      </c>
      <c r="AA790" s="23">
        <v>3.496</v>
      </c>
      <c r="AB790" s="27">
        <v>1.323</v>
      </c>
      <c r="AC790" s="23">
        <v>0.34111111031638253</v>
      </c>
      <c r="AD790" s="27">
        <v>48.780487804878049</v>
      </c>
      <c r="AE790" s="27">
        <v>22.493225190697647</v>
      </c>
      <c r="AF790" s="27">
        <v>32.729999999999997</v>
      </c>
      <c r="AG790" s="27">
        <v>38.17</v>
      </c>
      <c r="AH790" s="25">
        <v>4.0500000000000001E-2</v>
      </c>
      <c r="AI790" s="27">
        <v>9.7799999999999994</v>
      </c>
      <c r="AJ790" s="27">
        <v>45.81</v>
      </c>
      <c r="AK790" s="27">
        <v>100</v>
      </c>
      <c r="AL790" s="27">
        <v>95.65</v>
      </c>
      <c r="AM790" s="29">
        <v>97</v>
      </c>
      <c r="AN790" s="27">
        <v>45.65</v>
      </c>
      <c r="AO790" s="27">
        <v>1121.95</v>
      </c>
      <c r="AP790" s="23">
        <v>327.642</v>
      </c>
    </row>
    <row r="791" spans="1:42" customFormat="1" x14ac:dyDescent="0.25">
      <c r="A791" s="21">
        <v>272</v>
      </c>
      <c r="B791" s="21">
        <v>10055</v>
      </c>
      <c r="C791" s="22" t="s">
        <v>786</v>
      </c>
      <c r="D791" s="22" t="s">
        <v>43</v>
      </c>
      <c r="E791" s="24">
        <v>43324</v>
      </c>
      <c r="F791" s="21">
        <v>2018</v>
      </c>
      <c r="G791" s="22" t="s">
        <v>204</v>
      </c>
      <c r="H791" s="22" t="s">
        <v>41</v>
      </c>
      <c r="I791" s="21">
        <v>3</v>
      </c>
      <c r="J791" s="22" t="s">
        <v>787</v>
      </c>
      <c r="K791" s="22" t="s">
        <v>788</v>
      </c>
      <c r="L791" s="22" t="s">
        <v>778</v>
      </c>
      <c r="M791" s="22" t="s">
        <v>49</v>
      </c>
      <c r="N791" s="22" t="s">
        <v>227</v>
      </c>
      <c r="O791" s="22" t="s">
        <v>755</v>
      </c>
      <c r="P791" s="22" t="s">
        <v>756</v>
      </c>
      <c r="Q791" s="22" t="s">
        <v>61</v>
      </c>
      <c r="R791" s="26">
        <v>45.813896</v>
      </c>
      <c r="S791" s="26">
        <v>-114.174216</v>
      </c>
      <c r="T791" s="22" t="s">
        <v>43</v>
      </c>
      <c r="U791" s="22" t="s">
        <v>44</v>
      </c>
      <c r="V791" s="27">
        <v>69.801303866638804</v>
      </c>
      <c r="W791" s="22" t="s">
        <v>55</v>
      </c>
      <c r="X791" s="21">
        <v>40</v>
      </c>
      <c r="Y791" s="27">
        <v>9.57</v>
      </c>
      <c r="Z791" s="27">
        <v>167.6</v>
      </c>
      <c r="AA791" s="23">
        <v>3.6930000000000001</v>
      </c>
      <c r="AB791" s="27">
        <v>1.159</v>
      </c>
      <c r="AC791" s="23">
        <v>0.30916666860381764</v>
      </c>
      <c r="AD791" s="27">
        <v>71.599045346062056</v>
      </c>
      <c r="AE791" s="27">
        <v>40.930787532597002</v>
      </c>
      <c r="AF791" s="27">
        <v>20.91</v>
      </c>
      <c r="AG791" s="27">
        <v>23.77</v>
      </c>
      <c r="AH791" s="25">
        <v>6.4000000000000001E-2</v>
      </c>
      <c r="AI791" s="27">
        <v>15.99</v>
      </c>
      <c r="AJ791" s="27">
        <v>17.079999999999998</v>
      </c>
      <c r="AK791" s="27">
        <v>100</v>
      </c>
      <c r="AL791" s="27">
        <v>82.5</v>
      </c>
      <c r="AM791" s="29">
        <v>106</v>
      </c>
      <c r="AN791" s="27">
        <v>43.59</v>
      </c>
      <c r="AO791" s="27">
        <v>1056.0899999999999</v>
      </c>
      <c r="AP791" s="23">
        <v>555.61900000000003</v>
      </c>
    </row>
    <row r="792" spans="1:42" customFormat="1" x14ac:dyDescent="0.25">
      <c r="A792" s="21">
        <v>273</v>
      </c>
      <c r="B792" s="21">
        <v>339</v>
      </c>
      <c r="C792" s="22" t="s">
        <v>789</v>
      </c>
      <c r="D792" s="22" t="s">
        <v>43</v>
      </c>
      <c r="E792" s="24">
        <v>37822</v>
      </c>
      <c r="F792" s="21">
        <v>2003</v>
      </c>
      <c r="G792" s="22" t="s">
        <v>204</v>
      </c>
      <c r="H792" s="22" t="s">
        <v>41</v>
      </c>
      <c r="I792" s="21">
        <v>3</v>
      </c>
      <c r="J792" s="22" t="s">
        <v>790</v>
      </c>
      <c r="K792" s="22" t="s">
        <v>791</v>
      </c>
      <c r="L792" s="22" t="s">
        <v>778</v>
      </c>
      <c r="M792" s="22" t="s">
        <v>68</v>
      </c>
      <c r="N792" s="22" t="s">
        <v>227</v>
      </c>
      <c r="O792" s="22" t="s">
        <v>755</v>
      </c>
      <c r="P792" s="22" t="s">
        <v>779</v>
      </c>
      <c r="Q792" s="22" t="s">
        <v>61</v>
      </c>
      <c r="R792" s="26">
        <v>45.860914000000001</v>
      </c>
      <c r="S792" s="26">
        <v>-114.06985299999999</v>
      </c>
      <c r="T792" s="22" t="s">
        <v>43</v>
      </c>
      <c r="U792" s="22" t="s">
        <v>55</v>
      </c>
      <c r="V792" s="27">
        <v>53.4014226706351</v>
      </c>
      <c r="W792" s="22" t="s">
        <v>45</v>
      </c>
      <c r="X792" s="21">
        <v>30</v>
      </c>
      <c r="Y792" s="27">
        <v>4.4000000000000004</v>
      </c>
      <c r="Z792" s="27">
        <v>171.8</v>
      </c>
      <c r="AA792" s="23">
        <v>4.7670000000000003</v>
      </c>
      <c r="AB792" s="27">
        <v>1.1120000000000001</v>
      </c>
      <c r="AC792" s="23">
        <v>0.18000000371382788</v>
      </c>
      <c r="AD792" s="27">
        <v>75.669383003492428</v>
      </c>
      <c r="AE792" s="27">
        <v>33.469150174621653</v>
      </c>
      <c r="AF792" s="27">
        <v>13.99</v>
      </c>
      <c r="AG792" s="27">
        <v>39.61</v>
      </c>
      <c r="AH792" s="25">
        <v>5.2999999999999999E-2</v>
      </c>
      <c r="AI792" s="27">
        <v>9.5</v>
      </c>
      <c r="AJ792" s="27">
        <v>15.17</v>
      </c>
      <c r="AK792" s="27">
        <v>95.45</v>
      </c>
      <c r="AL792" s="27">
        <v>65.91</v>
      </c>
      <c r="AM792" s="29">
        <v>103</v>
      </c>
      <c r="AN792" s="27">
        <v>30.95</v>
      </c>
      <c r="AO792" s="27">
        <v>157.16</v>
      </c>
      <c r="AP792" s="23">
        <v>63.710999999999999</v>
      </c>
    </row>
    <row r="793" spans="1:42" customFormat="1" x14ac:dyDescent="0.25">
      <c r="A793" s="21">
        <v>273</v>
      </c>
      <c r="B793" s="21">
        <v>4157</v>
      </c>
      <c r="C793" s="22" t="s">
        <v>789</v>
      </c>
      <c r="D793" s="22" t="s">
        <v>43</v>
      </c>
      <c r="E793" s="24">
        <v>39656</v>
      </c>
      <c r="F793" s="21">
        <v>2008</v>
      </c>
      <c r="G793" s="22" t="s">
        <v>204</v>
      </c>
      <c r="H793" s="22" t="s">
        <v>41</v>
      </c>
      <c r="I793" s="21">
        <v>3</v>
      </c>
      <c r="J793" s="22" t="s">
        <v>790</v>
      </c>
      <c r="K793" s="22" t="s">
        <v>791</v>
      </c>
      <c r="L793" s="22" t="s">
        <v>778</v>
      </c>
      <c r="M793" s="22" t="s">
        <v>68</v>
      </c>
      <c r="N793" s="22" t="s">
        <v>227</v>
      </c>
      <c r="O793" s="22" t="s">
        <v>755</v>
      </c>
      <c r="P793" s="22" t="s">
        <v>779</v>
      </c>
      <c r="Q793" s="22" t="s">
        <v>61</v>
      </c>
      <c r="R793" s="26">
        <v>45.860914000000001</v>
      </c>
      <c r="S793" s="26">
        <v>-114.06985299999999</v>
      </c>
      <c r="T793" s="22" t="s">
        <v>43</v>
      </c>
      <c r="U793" s="22" t="s">
        <v>44</v>
      </c>
      <c r="V793" s="27">
        <v>67.41122</v>
      </c>
      <c r="W793" s="22" t="s">
        <v>45</v>
      </c>
      <c r="X793" s="21">
        <v>40</v>
      </c>
      <c r="Y793" s="27">
        <v>4.7300000000000004</v>
      </c>
      <c r="Z793" s="27">
        <v>184.4</v>
      </c>
      <c r="AA793" s="23">
        <v>4.431</v>
      </c>
      <c r="AB793" s="27">
        <v>1.111</v>
      </c>
      <c r="AC793" s="23">
        <v>0.24533333679040273</v>
      </c>
      <c r="AD793" s="27">
        <v>81.344902386117141</v>
      </c>
      <c r="AE793" s="27">
        <v>26.952277424537179</v>
      </c>
      <c r="AF793" s="27">
        <v>13.23</v>
      </c>
      <c r="AG793" s="27">
        <v>40.92</v>
      </c>
      <c r="AH793" s="25">
        <v>6.3E-2</v>
      </c>
      <c r="AI793" s="27">
        <v>7.64</v>
      </c>
      <c r="AJ793" s="27">
        <v>9.9600000000000009</v>
      </c>
      <c r="AK793" s="27">
        <v>100</v>
      </c>
      <c r="AL793" s="27">
        <v>93.48</v>
      </c>
      <c r="AM793" s="29">
        <v>106</v>
      </c>
      <c r="AN793" s="27">
        <v>29.55</v>
      </c>
      <c r="AO793" s="27">
        <v>504.34</v>
      </c>
      <c r="AP793" s="23">
        <v>189.85300000000001</v>
      </c>
    </row>
    <row r="794" spans="1:42" customFormat="1" x14ac:dyDescent="0.25">
      <c r="A794" s="21">
        <v>273</v>
      </c>
      <c r="B794" s="21">
        <v>7348</v>
      </c>
      <c r="C794" s="22" t="s">
        <v>789</v>
      </c>
      <c r="D794" s="22" t="s">
        <v>43</v>
      </c>
      <c r="E794" s="24">
        <v>41504</v>
      </c>
      <c r="F794" s="21">
        <v>2013</v>
      </c>
      <c r="G794" s="22" t="s">
        <v>204</v>
      </c>
      <c r="H794" s="22" t="s">
        <v>41</v>
      </c>
      <c r="I794" s="21">
        <v>3</v>
      </c>
      <c r="J794" s="22" t="s">
        <v>790</v>
      </c>
      <c r="K794" s="22" t="s">
        <v>791</v>
      </c>
      <c r="L794" s="22" t="s">
        <v>778</v>
      </c>
      <c r="M794" s="22" t="s">
        <v>68</v>
      </c>
      <c r="N794" s="22" t="s">
        <v>227</v>
      </c>
      <c r="O794" s="22" t="s">
        <v>755</v>
      </c>
      <c r="P794" s="22" t="s">
        <v>779</v>
      </c>
      <c r="Q794" s="22" t="s">
        <v>61</v>
      </c>
      <c r="R794" s="26">
        <v>45.860914000000001</v>
      </c>
      <c r="S794" s="26">
        <v>-114.06985299999999</v>
      </c>
      <c r="T794" s="22" t="s">
        <v>43</v>
      </c>
      <c r="U794" s="22" t="s">
        <v>44</v>
      </c>
      <c r="V794" s="27">
        <v>47.064590000000003</v>
      </c>
      <c r="W794" s="22" t="s">
        <v>45</v>
      </c>
      <c r="X794" s="21">
        <v>70</v>
      </c>
      <c r="Y794" s="27">
        <v>4.08</v>
      </c>
      <c r="Z794" s="27">
        <v>184.9</v>
      </c>
      <c r="AA794" s="23">
        <v>4.3479999999999999</v>
      </c>
      <c r="AB794" s="27">
        <v>1.1639999999999999</v>
      </c>
      <c r="AC794" s="23">
        <v>0.19166666455566883</v>
      </c>
      <c r="AD794" s="27">
        <v>64.899945916711729</v>
      </c>
      <c r="AE794" s="27">
        <v>17.577068556831488</v>
      </c>
      <c r="AF794" s="27">
        <v>13.36</v>
      </c>
      <c r="AG794" s="27">
        <v>31.66</v>
      </c>
      <c r="AH794" s="25">
        <v>6.1499999999999999E-2</v>
      </c>
      <c r="AI794" s="27">
        <v>12.37</v>
      </c>
      <c r="AJ794" s="27">
        <v>25.61</v>
      </c>
      <c r="AK794" s="27">
        <v>100</v>
      </c>
      <c r="AL794" s="27">
        <v>95.65</v>
      </c>
      <c r="AM794" s="29">
        <v>107</v>
      </c>
      <c r="AN794" s="27">
        <v>35.56</v>
      </c>
      <c r="AO794" s="27">
        <v>421.85</v>
      </c>
      <c r="AP794" s="23">
        <v>183.93</v>
      </c>
    </row>
    <row r="795" spans="1:42" customFormat="1" x14ac:dyDescent="0.25">
      <c r="A795" s="21">
        <v>273</v>
      </c>
      <c r="B795" s="21">
        <v>10056</v>
      </c>
      <c r="C795" s="22" t="s">
        <v>789</v>
      </c>
      <c r="D795" s="22" t="s">
        <v>43</v>
      </c>
      <c r="E795" s="24">
        <v>43338</v>
      </c>
      <c r="F795" s="21">
        <v>2018</v>
      </c>
      <c r="G795" s="22" t="s">
        <v>204</v>
      </c>
      <c r="H795" s="22" t="s">
        <v>41</v>
      </c>
      <c r="I795" s="21">
        <v>3</v>
      </c>
      <c r="J795" s="22" t="s">
        <v>790</v>
      </c>
      <c r="K795" s="22" t="s">
        <v>791</v>
      </c>
      <c r="L795" s="22" t="s">
        <v>778</v>
      </c>
      <c r="M795" s="22" t="s">
        <v>68</v>
      </c>
      <c r="N795" s="22" t="s">
        <v>227</v>
      </c>
      <c r="O795" s="22" t="s">
        <v>755</v>
      </c>
      <c r="P795" s="22" t="s">
        <v>779</v>
      </c>
      <c r="Q795" s="22" t="s">
        <v>61</v>
      </c>
      <c r="R795" s="26">
        <v>45.860914000000001</v>
      </c>
      <c r="S795" s="26">
        <v>-114.06985299999999</v>
      </c>
      <c r="T795" s="22" t="s">
        <v>43</v>
      </c>
      <c r="U795" s="22" t="s">
        <v>44</v>
      </c>
      <c r="V795" s="27">
        <v>53.327176244541</v>
      </c>
      <c r="W795" s="22" t="s">
        <v>45</v>
      </c>
      <c r="X795" s="21">
        <v>50</v>
      </c>
      <c r="Y795" s="27">
        <v>4.38</v>
      </c>
      <c r="Z795" s="27">
        <v>178.2</v>
      </c>
      <c r="AA795" s="23">
        <v>4.5449999999999999</v>
      </c>
      <c r="AB795" s="27">
        <v>1.0840000000000001</v>
      </c>
      <c r="AC795" s="23">
        <v>0.20333334058523178</v>
      </c>
      <c r="AD795" s="27">
        <v>33.670033670033668</v>
      </c>
      <c r="AE795" s="27">
        <v>11.111111084352574</v>
      </c>
      <c r="AF795" s="27">
        <v>12.03</v>
      </c>
      <c r="AG795" s="27">
        <v>17.690000000000001</v>
      </c>
      <c r="AH795" s="25">
        <v>7.8E-2</v>
      </c>
      <c r="AI795" s="27">
        <v>5</v>
      </c>
      <c r="AJ795" s="27">
        <v>6.56</v>
      </c>
      <c r="AK795" s="27">
        <v>100</v>
      </c>
      <c r="AL795" s="27">
        <v>88.64</v>
      </c>
      <c r="AM795" s="29">
        <v>123</v>
      </c>
      <c r="AN795" s="27">
        <v>29.55</v>
      </c>
      <c r="AO795" s="27">
        <v>735.13</v>
      </c>
      <c r="AP795" s="23">
        <v>347.096</v>
      </c>
    </row>
    <row r="796" spans="1:42" customFormat="1" x14ac:dyDescent="0.25">
      <c r="A796" s="21">
        <v>274</v>
      </c>
      <c r="B796" s="21">
        <v>340</v>
      </c>
      <c r="C796" s="22" t="s">
        <v>473</v>
      </c>
      <c r="D796" s="22" t="s">
        <v>43</v>
      </c>
      <c r="E796" s="24">
        <v>37851</v>
      </c>
      <c r="F796" s="21">
        <v>2003</v>
      </c>
      <c r="G796" s="22" t="s">
        <v>204</v>
      </c>
      <c r="H796" s="22" t="s">
        <v>41</v>
      </c>
      <c r="I796" s="21">
        <v>3</v>
      </c>
      <c r="J796" s="22" t="s">
        <v>792</v>
      </c>
      <c r="K796" s="22" t="s">
        <v>793</v>
      </c>
      <c r="L796" s="22" t="s">
        <v>778</v>
      </c>
      <c r="M796" s="22" t="s">
        <v>56</v>
      </c>
      <c r="N796" s="22" t="s">
        <v>227</v>
      </c>
      <c r="O796" s="22" t="s">
        <v>755</v>
      </c>
      <c r="P796" s="22" t="s">
        <v>779</v>
      </c>
      <c r="Q796" s="22" t="s">
        <v>61</v>
      </c>
      <c r="R796" s="26">
        <v>45.930869999999999</v>
      </c>
      <c r="S796" s="26">
        <v>-113.72435299999999</v>
      </c>
      <c r="T796" s="22" t="s">
        <v>43</v>
      </c>
      <c r="U796" s="22" t="s">
        <v>55</v>
      </c>
      <c r="V796" s="27">
        <v>51.245662218148297</v>
      </c>
      <c r="W796" s="22" t="s">
        <v>55</v>
      </c>
      <c r="X796" s="21">
        <v>60</v>
      </c>
      <c r="Y796" s="27">
        <v>9.66</v>
      </c>
      <c r="Z796" s="27">
        <v>202.3</v>
      </c>
      <c r="AA796" s="23">
        <v>1.9570000000000001</v>
      </c>
      <c r="AB796" s="27">
        <v>1.0640000000000001</v>
      </c>
      <c r="AC796" s="23">
        <v>0.30285712437970297</v>
      </c>
      <c r="AD796" s="27">
        <v>34.602076124567468</v>
      </c>
      <c r="AE796" s="27">
        <v>40.336134878055795</v>
      </c>
      <c r="AF796" s="27">
        <v>31.53</v>
      </c>
      <c r="AG796" s="27">
        <v>100.72</v>
      </c>
      <c r="AH796" s="25">
        <v>1.7999999999999999E-2</v>
      </c>
      <c r="AI796" s="27">
        <v>7</v>
      </c>
      <c r="AJ796" s="27">
        <v>10.67</v>
      </c>
      <c r="AK796" s="27">
        <v>100</v>
      </c>
      <c r="AL796" s="27">
        <v>100</v>
      </c>
      <c r="AM796" s="29">
        <v>83</v>
      </c>
      <c r="AN796" s="27">
        <v>61.54</v>
      </c>
      <c r="AO796" s="27">
        <v>514.09</v>
      </c>
      <c r="AP796" s="23">
        <v>107.154</v>
      </c>
    </row>
    <row r="797" spans="1:42" customFormat="1" x14ac:dyDescent="0.25">
      <c r="A797" s="21">
        <v>274</v>
      </c>
      <c r="B797" s="21">
        <v>4158</v>
      </c>
      <c r="C797" s="22" t="s">
        <v>473</v>
      </c>
      <c r="D797" s="22" t="s">
        <v>43</v>
      </c>
      <c r="E797" s="24">
        <v>39681</v>
      </c>
      <c r="F797" s="21">
        <v>2008</v>
      </c>
      <c r="G797" s="22" t="s">
        <v>204</v>
      </c>
      <c r="H797" s="22" t="s">
        <v>41</v>
      </c>
      <c r="I797" s="21">
        <v>3</v>
      </c>
      <c r="J797" s="22" t="s">
        <v>792</v>
      </c>
      <c r="K797" s="22" t="s">
        <v>793</v>
      </c>
      <c r="L797" s="22" t="s">
        <v>778</v>
      </c>
      <c r="M797" s="22" t="s">
        <v>56</v>
      </c>
      <c r="N797" s="22" t="s">
        <v>227</v>
      </c>
      <c r="O797" s="22" t="s">
        <v>755</v>
      </c>
      <c r="P797" s="22" t="s">
        <v>779</v>
      </c>
      <c r="Q797" s="22" t="s">
        <v>61</v>
      </c>
      <c r="R797" s="26">
        <v>45.930869999999999</v>
      </c>
      <c r="S797" s="26">
        <v>-113.72435299999999</v>
      </c>
      <c r="T797" s="22" t="s">
        <v>43</v>
      </c>
      <c r="U797" s="22" t="s">
        <v>44</v>
      </c>
      <c r="V797" s="27">
        <v>55.281529999999997</v>
      </c>
      <c r="W797" s="22" t="s">
        <v>55</v>
      </c>
      <c r="X797" s="21">
        <v>60</v>
      </c>
      <c r="Y797" s="27">
        <v>9.68</v>
      </c>
      <c r="Z797" s="27">
        <v>210</v>
      </c>
      <c r="AA797" s="23">
        <v>1.4710000000000001</v>
      </c>
      <c r="AB797" s="27">
        <v>1.0940000000000001</v>
      </c>
      <c r="AC797" s="23">
        <v>0.26499999066193897</v>
      </c>
      <c r="AD797" s="27">
        <v>28.571428571428569</v>
      </c>
      <c r="AE797" s="27">
        <v>35.000000227065314</v>
      </c>
      <c r="AF797" s="27">
        <v>20.22</v>
      </c>
      <c r="AG797" s="27">
        <v>78.66</v>
      </c>
      <c r="AH797" s="25">
        <v>7.1999999999999995E-2</v>
      </c>
      <c r="AI797" s="27">
        <v>9.73</v>
      </c>
      <c r="AJ797" s="27">
        <v>14.65</v>
      </c>
      <c r="AK797" s="27">
        <v>100</v>
      </c>
      <c r="AL797" s="27">
        <v>83.33</v>
      </c>
      <c r="AM797" s="29">
        <v>80</v>
      </c>
      <c r="AN797" s="27">
        <v>52.38</v>
      </c>
      <c r="AO797" s="27">
        <v>380.95</v>
      </c>
      <c r="AP797" s="23">
        <v>96.513000000000005</v>
      </c>
    </row>
    <row r="798" spans="1:42" customFormat="1" x14ac:dyDescent="0.25">
      <c r="A798" s="21">
        <v>274</v>
      </c>
      <c r="B798" s="21">
        <v>7349</v>
      </c>
      <c r="C798" s="22" t="s">
        <v>473</v>
      </c>
      <c r="D798" s="22" t="s">
        <v>43</v>
      </c>
      <c r="E798" s="24">
        <v>41490</v>
      </c>
      <c r="F798" s="21">
        <v>2013</v>
      </c>
      <c r="G798" s="22" t="s">
        <v>204</v>
      </c>
      <c r="H798" s="22" t="s">
        <v>41</v>
      </c>
      <c r="I798" s="21">
        <v>3</v>
      </c>
      <c r="J798" s="22" t="s">
        <v>792</v>
      </c>
      <c r="K798" s="22" t="s">
        <v>793</v>
      </c>
      <c r="L798" s="22" t="s">
        <v>778</v>
      </c>
      <c r="M798" s="22" t="s">
        <v>56</v>
      </c>
      <c r="N798" s="22" t="s">
        <v>227</v>
      </c>
      <c r="O798" s="22" t="s">
        <v>755</v>
      </c>
      <c r="P798" s="22" t="s">
        <v>779</v>
      </c>
      <c r="Q798" s="22" t="s">
        <v>61</v>
      </c>
      <c r="R798" s="26">
        <v>45.930869999999999</v>
      </c>
      <c r="S798" s="26">
        <v>-113.72435299999999</v>
      </c>
      <c r="T798" s="22" t="s">
        <v>43</v>
      </c>
      <c r="U798" s="22" t="s">
        <v>44</v>
      </c>
      <c r="V798" s="27">
        <v>44.349620000000002</v>
      </c>
      <c r="W798" s="22" t="s">
        <v>55</v>
      </c>
      <c r="X798" s="21">
        <v>80</v>
      </c>
      <c r="Y798" s="27">
        <v>9.24</v>
      </c>
      <c r="Z798" s="27">
        <v>206.3</v>
      </c>
      <c r="AA798" s="23">
        <v>1.498</v>
      </c>
      <c r="AB798" s="27">
        <v>1.119</v>
      </c>
      <c r="AC798" s="23">
        <v>0.24999999503294626</v>
      </c>
      <c r="AD798" s="27">
        <v>14.54192922927775</v>
      </c>
      <c r="AE798" s="27">
        <v>13.523994460593597</v>
      </c>
      <c r="AF798" s="27">
        <v>13.88</v>
      </c>
      <c r="AG798" s="27">
        <v>44.85</v>
      </c>
      <c r="AH798" s="25">
        <v>5.3999999999999999E-2</v>
      </c>
      <c r="AI798" s="27">
        <v>5.42</v>
      </c>
      <c r="AJ798" s="27">
        <v>10.86</v>
      </c>
      <c r="AK798" s="27">
        <v>100</v>
      </c>
      <c r="AL798" s="27">
        <v>92.5</v>
      </c>
      <c r="AM798" s="29">
        <v>79</v>
      </c>
      <c r="AN798" s="27">
        <v>60.53</v>
      </c>
      <c r="AO798" s="27">
        <v>373.24</v>
      </c>
      <c r="AP798" s="23">
        <v>89.539000000000001</v>
      </c>
    </row>
    <row r="799" spans="1:42" customFormat="1" x14ac:dyDescent="0.25">
      <c r="A799" s="21">
        <v>274</v>
      </c>
      <c r="B799" s="21">
        <v>10057</v>
      </c>
      <c r="C799" s="22" t="s">
        <v>473</v>
      </c>
      <c r="D799" s="22" t="s">
        <v>43</v>
      </c>
      <c r="E799" s="24">
        <v>43320</v>
      </c>
      <c r="F799" s="21">
        <v>2018</v>
      </c>
      <c r="G799" s="22" t="s">
        <v>204</v>
      </c>
      <c r="H799" s="22" t="s">
        <v>41</v>
      </c>
      <c r="I799" s="21">
        <v>3</v>
      </c>
      <c r="J799" s="22" t="s">
        <v>792</v>
      </c>
      <c r="K799" s="22" t="s">
        <v>793</v>
      </c>
      <c r="L799" s="22" t="s">
        <v>778</v>
      </c>
      <c r="M799" s="22" t="s">
        <v>56</v>
      </c>
      <c r="N799" s="22" t="s">
        <v>227</v>
      </c>
      <c r="O799" s="22" t="s">
        <v>755</v>
      </c>
      <c r="P799" s="22" t="s">
        <v>779</v>
      </c>
      <c r="Q799" s="22" t="s">
        <v>61</v>
      </c>
      <c r="R799" s="26">
        <v>45.930869999999999</v>
      </c>
      <c r="S799" s="26">
        <v>-113.72435299999999</v>
      </c>
      <c r="T799" s="22" t="s">
        <v>43</v>
      </c>
      <c r="U799" s="22" t="s">
        <v>44</v>
      </c>
      <c r="V799" s="27">
        <v>69.466801164214601</v>
      </c>
      <c r="W799" s="22" t="s">
        <v>55</v>
      </c>
      <c r="X799" s="21">
        <v>60</v>
      </c>
      <c r="Y799" s="27">
        <v>9.44</v>
      </c>
      <c r="Z799" s="27">
        <v>192.3</v>
      </c>
      <c r="AA799" s="23">
        <v>1.5940000000000001</v>
      </c>
      <c r="AB799" s="36">
        <v>1.073</v>
      </c>
      <c r="AC799" s="23">
        <v>0.31749998778104782</v>
      </c>
      <c r="AD799" s="27">
        <v>20.800832033281331</v>
      </c>
      <c r="AE799" s="27">
        <v>23.452937819966412</v>
      </c>
      <c r="AF799" s="27">
        <v>16.010000000000002</v>
      </c>
      <c r="AG799" s="27">
        <v>36.49</v>
      </c>
      <c r="AH799" s="25">
        <v>0.104</v>
      </c>
      <c r="AI799" s="27">
        <v>0.67</v>
      </c>
      <c r="AJ799" s="27">
        <v>0.83</v>
      </c>
      <c r="AK799" s="27">
        <v>97.37</v>
      </c>
      <c r="AL799" s="27">
        <v>97.37</v>
      </c>
      <c r="AM799" s="29">
        <v>84</v>
      </c>
      <c r="AN799" s="27">
        <v>60.53</v>
      </c>
      <c r="AO799" s="27">
        <v>405.62</v>
      </c>
      <c r="AP799" s="23">
        <v>108.807</v>
      </c>
    </row>
    <row r="800" spans="1:42" customFormat="1" x14ac:dyDescent="0.25">
      <c r="A800" s="21">
        <v>275</v>
      </c>
      <c r="B800" s="21">
        <v>341</v>
      </c>
      <c r="C800" s="22" t="s">
        <v>665</v>
      </c>
      <c r="D800" s="22" t="s">
        <v>43</v>
      </c>
      <c r="E800" s="24">
        <v>37808</v>
      </c>
      <c r="F800" s="21">
        <v>2003</v>
      </c>
      <c r="G800" s="22" t="s">
        <v>204</v>
      </c>
      <c r="H800" s="22" t="s">
        <v>41</v>
      </c>
      <c r="I800" s="21">
        <v>3</v>
      </c>
      <c r="J800" s="22" t="s">
        <v>794</v>
      </c>
      <c r="K800" s="22" t="s">
        <v>795</v>
      </c>
      <c r="L800" s="22" t="s">
        <v>778</v>
      </c>
      <c r="M800" s="22" t="s">
        <v>60</v>
      </c>
      <c r="N800" s="22" t="s">
        <v>227</v>
      </c>
      <c r="O800" s="22" t="s">
        <v>755</v>
      </c>
      <c r="P800" s="22" t="s">
        <v>779</v>
      </c>
      <c r="Q800" s="22" t="s">
        <v>61</v>
      </c>
      <c r="R800" s="26">
        <v>45.805543</v>
      </c>
      <c r="S800" s="26">
        <v>-114.06609400000001</v>
      </c>
      <c r="T800" s="22" t="s">
        <v>43</v>
      </c>
      <c r="U800" s="22" t="s">
        <v>55</v>
      </c>
      <c r="V800" s="27">
        <v>18.6830429988992</v>
      </c>
      <c r="W800" s="22" t="s">
        <v>55</v>
      </c>
      <c r="X800" s="21">
        <v>40</v>
      </c>
      <c r="Y800" s="27">
        <v>7.67</v>
      </c>
      <c r="Z800" s="27">
        <v>178.6</v>
      </c>
      <c r="AA800" s="23">
        <v>1.198</v>
      </c>
      <c r="AB800" s="27">
        <v>1.2849999999999999</v>
      </c>
      <c r="AC800" s="23">
        <v>0.38249999284744263</v>
      </c>
      <c r="AD800" s="27">
        <v>22.396416573348265</v>
      </c>
      <c r="AE800" s="27">
        <v>40.145577134904507</v>
      </c>
      <c r="AF800" s="27">
        <v>26.05</v>
      </c>
      <c r="AG800" s="27">
        <v>49.1</v>
      </c>
      <c r="AH800" s="25">
        <v>6.6000000000000003E-2</v>
      </c>
      <c r="AI800" s="27">
        <v>9.5</v>
      </c>
      <c r="AJ800" s="27">
        <v>18.670000000000002</v>
      </c>
      <c r="AK800" s="27">
        <v>75</v>
      </c>
      <c r="AL800" s="27">
        <v>61.36</v>
      </c>
      <c r="AM800" s="29">
        <v>116</v>
      </c>
      <c r="AN800" s="27">
        <v>28.57</v>
      </c>
      <c r="AO800" s="27">
        <v>44.79</v>
      </c>
      <c r="AP800" s="23">
        <v>6.1929999999999996</v>
      </c>
    </row>
    <row r="801" spans="1:42" customFormat="1" x14ac:dyDescent="0.25">
      <c r="A801" s="21">
        <v>275</v>
      </c>
      <c r="B801" s="21">
        <v>4159</v>
      </c>
      <c r="C801" s="22" t="s">
        <v>665</v>
      </c>
      <c r="D801" s="22" t="s">
        <v>43</v>
      </c>
      <c r="E801" s="24">
        <v>39656</v>
      </c>
      <c r="F801" s="21">
        <v>2008</v>
      </c>
      <c r="G801" s="22" t="s">
        <v>204</v>
      </c>
      <c r="H801" s="22" t="s">
        <v>41</v>
      </c>
      <c r="I801" s="21">
        <v>3</v>
      </c>
      <c r="J801" s="22" t="s">
        <v>794</v>
      </c>
      <c r="K801" s="22" t="s">
        <v>795</v>
      </c>
      <c r="L801" s="22" t="s">
        <v>778</v>
      </c>
      <c r="M801" s="22" t="s">
        <v>60</v>
      </c>
      <c r="N801" s="22" t="s">
        <v>227</v>
      </c>
      <c r="O801" s="22" t="s">
        <v>755</v>
      </c>
      <c r="P801" s="22" t="s">
        <v>779</v>
      </c>
      <c r="Q801" s="22" t="s">
        <v>61</v>
      </c>
      <c r="R801" s="26">
        <v>45.805543</v>
      </c>
      <c r="S801" s="26">
        <v>-114.06609400000001</v>
      </c>
      <c r="T801" s="22" t="s">
        <v>43</v>
      </c>
      <c r="U801" s="22" t="s">
        <v>44</v>
      </c>
      <c r="V801" s="27">
        <v>31.769200000000001</v>
      </c>
      <c r="W801" s="22" t="s">
        <v>55</v>
      </c>
      <c r="X801" s="21">
        <v>50</v>
      </c>
      <c r="Y801" s="27">
        <v>8.85</v>
      </c>
      <c r="Z801" s="27">
        <v>171.5</v>
      </c>
      <c r="AA801" s="23">
        <v>0.89200000000000002</v>
      </c>
      <c r="AB801" s="27">
        <v>1.2889999999999999</v>
      </c>
      <c r="AC801" s="23">
        <v>0.46250001341104507</v>
      </c>
      <c r="AD801" s="27">
        <v>23.323615160349853</v>
      </c>
      <c r="AE801" s="27">
        <v>37.842565931314631</v>
      </c>
      <c r="AF801" s="27">
        <v>15.61</v>
      </c>
      <c r="AG801" s="27">
        <v>37.08</v>
      </c>
      <c r="AH801" s="25">
        <v>6.5000000000000002E-2</v>
      </c>
      <c r="AI801" s="27">
        <v>6.33</v>
      </c>
      <c r="AJ801" s="27">
        <v>8.17</v>
      </c>
      <c r="AK801" s="27">
        <v>97.73</v>
      </c>
      <c r="AL801" s="27">
        <v>52.27</v>
      </c>
      <c r="AM801" s="29">
        <v>106</v>
      </c>
      <c r="AN801" s="27">
        <v>34.21</v>
      </c>
      <c r="AO801" s="27">
        <v>17.489999999999998</v>
      </c>
      <c r="AP801" s="23">
        <v>15.565</v>
      </c>
    </row>
    <row r="802" spans="1:42" customFormat="1" x14ac:dyDescent="0.25">
      <c r="A802" s="21">
        <v>275</v>
      </c>
      <c r="B802" s="21">
        <v>10058</v>
      </c>
      <c r="C802" s="22" t="s">
        <v>665</v>
      </c>
      <c r="D802" s="22" t="s">
        <v>43</v>
      </c>
      <c r="E802" s="24">
        <v>43325</v>
      </c>
      <c r="F802" s="21">
        <v>2018</v>
      </c>
      <c r="G802" s="22" t="s">
        <v>204</v>
      </c>
      <c r="H802" s="22" t="s">
        <v>41</v>
      </c>
      <c r="I802" s="21">
        <v>3</v>
      </c>
      <c r="J802" s="22" t="s">
        <v>794</v>
      </c>
      <c r="K802" s="22" t="s">
        <v>795</v>
      </c>
      <c r="L802" s="22" t="s">
        <v>778</v>
      </c>
      <c r="M802" s="22" t="s">
        <v>60</v>
      </c>
      <c r="N802" s="22" t="s">
        <v>227</v>
      </c>
      <c r="O802" s="22" t="s">
        <v>755</v>
      </c>
      <c r="P802" s="22" t="s">
        <v>779</v>
      </c>
      <c r="Q802" s="22" t="s">
        <v>61</v>
      </c>
      <c r="R802" s="26">
        <v>45.805543</v>
      </c>
      <c r="S802" s="26">
        <v>-114.06609400000001</v>
      </c>
      <c r="T802" s="22" t="s">
        <v>43</v>
      </c>
      <c r="U802" s="22" t="s">
        <v>44</v>
      </c>
      <c r="V802" s="27">
        <v>42.520365224376697</v>
      </c>
      <c r="W802" s="22" t="s">
        <v>55</v>
      </c>
      <c r="X802" s="21">
        <v>70</v>
      </c>
      <c r="Y802" s="27">
        <v>10.39</v>
      </c>
      <c r="Z802" s="27">
        <v>180.6</v>
      </c>
      <c r="AA802" s="23">
        <v>0.55100000000000005</v>
      </c>
      <c r="AB802" s="27">
        <v>1.355</v>
      </c>
      <c r="AC802" s="23">
        <v>0.52857142261096413</v>
      </c>
      <c r="AD802" s="27">
        <v>38.759689922480618</v>
      </c>
      <c r="AE802" s="27">
        <v>65.836100879301668</v>
      </c>
      <c r="AF802" s="27">
        <v>21.3</v>
      </c>
      <c r="AG802" s="27">
        <v>35.57</v>
      </c>
      <c r="AH802" s="25">
        <v>3.85E-2</v>
      </c>
      <c r="AI802" s="27">
        <v>2.1</v>
      </c>
      <c r="AJ802" s="27">
        <v>8.57</v>
      </c>
      <c r="AK802" s="27">
        <v>100</v>
      </c>
      <c r="AL802" s="27">
        <v>78.569999999999993</v>
      </c>
      <c r="AM802" s="29">
        <v>112</v>
      </c>
      <c r="AN802" s="27">
        <v>41.46</v>
      </c>
      <c r="AO802" s="27">
        <v>66.45</v>
      </c>
      <c r="AP802" s="23">
        <v>40.936</v>
      </c>
    </row>
    <row r="803" spans="1:42" customFormat="1" x14ac:dyDescent="0.25">
      <c r="A803" s="21">
        <v>276</v>
      </c>
      <c r="B803" s="21">
        <v>342</v>
      </c>
      <c r="C803" s="22" t="s">
        <v>796</v>
      </c>
      <c r="D803" s="22" t="s">
        <v>207</v>
      </c>
      <c r="E803" s="24">
        <v>37823</v>
      </c>
      <c r="F803" s="21">
        <v>2003</v>
      </c>
      <c r="G803" s="22" t="s">
        <v>204</v>
      </c>
      <c r="H803" s="22" t="s">
        <v>41</v>
      </c>
      <c r="I803" s="21">
        <v>3</v>
      </c>
      <c r="J803" s="22" t="s">
        <v>797</v>
      </c>
      <c r="K803" s="22" t="s">
        <v>798</v>
      </c>
      <c r="L803" s="22" t="s">
        <v>778</v>
      </c>
      <c r="M803" s="22" t="s">
        <v>218</v>
      </c>
      <c r="N803" s="22" t="s">
        <v>227</v>
      </c>
      <c r="O803" s="22" t="s">
        <v>755</v>
      </c>
      <c r="P803" s="22" t="s">
        <v>799</v>
      </c>
      <c r="Q803" s="22" t="s">
        <v>61</v>
      </c>
      <c r="R803" s="26">
        <v>45.923927999999997</v>
      </c>
      <c r="S803" s="26">
        <v>-114.25748</v>
      </c>
      <c r="T803" s="22" t="s">
        <v>207</v>
      </c>
      <c r="U803" s="22" t="s">
        <v>55</v>
      </c>
      <c r="V803" s="27">
        <v>44.2664160576199</v>
      </c>
      <c r="W803" s="22" t="s">
        <v>55</v>
      </c>
      <c r="X803" s="21">
        <v>0</v>
      </c>
      <c r="Y803" s="27">
        <v>7.29</v>
      </c>
      <c r="Z803" s="27">
        <v>164.4</v>
      </c>
      <c r="AA803" s="23">
        <v>0.46800000000000003</v>
      </c>
      <c r="AB803" s="27">
        <v>1.1919999999999999</v>
      </c>
      <c r="AC803" s="23">
        <v>0.49299999773502351</v>
      </c>
      <c r="AD803" s="27">
        <v>60.8272506082725</v>
      </c>
      <c r="AE803" s="27">
        <v>83.698296198879703</v>
      </c>
      <c r="AF803" s="27">
        <v>14.34</v>
      </c>
      <c r="AG803" s="27">
        <v>31.43</v>
      </c>
      <c r="AH803" s="25">
        <v>4.0000000000000001E-3</v>
      </c>
      <c r="AI803" s="27">
        <v>27.33</v>
      </c>
      <c r="AJ803" s="27">
        <v>33.67</v>
      </c>
      <c r="AK803" s="27">
        <v>87.8</v>
      </c>
      <c r="AL803" s="27">
        <v>53.66</v>
      </c>
      <c r="AM803" s="29">
        <v>100</v>
      </c>
      <c r="AN803" s="27">
        <v>41.46</v>
      </c>
      <c r="AO803" s="27">
        <v>979.32</v>
      </c>
      <c r="AP803" s="23">
        <v>228.09700000000001</v>
      </c>
    </row>
    <row r="804" spans="1:42" customFormat="1" x14ac:dyDescent="0.25">
      <c r="A804" s="21">
        <v>276</v>
      </c>
      <c r="B804" s="21">
        <v>4160</v>
      </c>
      <c r="C804" s="22" t="s">
        <v>796</v>
      </c>
      <c r="D804" s="22" t="s">
        <v>207</v>
      </c>
      <c r="E804" s="24">
        <v>39657</v>
      </c>
      <c r="F804" s="21">
        <v>2008</v>
      </c>
      <c r="G804" s="22" t="s">
        <v>204</v>
      </c>
      <c r="H804" s="22" t="s">
        <v>41</v>
      </c>
      <c r="I804" s="21">
        <v>3</v>
      </c>
      <c r="J804" s="22" t="s">
        <v>797</v>
      </c>
      <c r="K804" s="22" t="s">
        <v>798</v>
      </c>
      <c r="L804" s="22" t="s">
        <v>778</v>
      </c>
      <c r="M804" s="22" t="s">
        <v>218</v>
      </c>
      <c r="N804" s="22" t="s">
        <v>227</v>
      </c>
      <c r="O804" s="22" t="s">
        <v>755</v>
      </c>
      <c r="P804" s="22" t="s">
        <v>799</v>
      </c>
      <c r="Q804" s="22" t="s">
        <v>61</v>
      </c>
      <c r="R804" s="26">
        <v>45.923927999999997</v>
      </c>
      <c r="S804" s="26">
        <v>-114.25748</v>
      </c>
      <c r="T804" s="22" t="s">
        <v>207</v>
      </c>
      <c r="U804" s="22" t="s">
        <v>44</v>
      </c>
      <c r="V804" s="27">
        <v>55.048690000000001</v>
      </c>
      <c r="W804" s="22" t="s">
        <v>55</v>
      </c>
      <c r="X804" s="21">
        <v>10</v>
      </c>
      <c r="Y804" s="27">
        <v>7.69</v>
      </c>
      <c r="Z804" s="27">
        <v>164</v>
      </c>
      <c r="AA804" s="23">
        <v>0.45100000000000001</v>
      </c>
      <c r="AB804" s="27">
        <v>1.18</v>
      </c>
      <c r="AC804" s="23">
        <v>0.51124998927116394</v>
      </c>
      <c r="AD804" s="27">
        <v>48.780487804878049</v>
      </c>
      <c r="AE804" s="27">
        <v>55.182925957005203</v>
      </c>
      <c r="AF804" s="27">
        <v>12.12</v>
      </c>
      <c r="AG804" s="27">
        <v>24.42</v>
      </c>
      <c r="AH804" s="25">
        <v>0.01</v>
      </c>
      <c r="AI804" s="36">
        <v>27.33</v>
      </c>
      <c r="AJ804" s="27">
        <v>29.17</v>
      </c>
      <c r="AK804" s="27">
        <v>90.48</v>
      </c>
      <c r="AL804" s="27">
        <v>59.52</v>
      </c>
      <c r="AM804" s="29">
        <v>77</v>
      </c>
      <c r="AN804" s="27">
        <v>53.85</v>
      </c>
      <c r="AO804" s="27">
        <v>939.02</v>
      </c>
      <c r="AP804" s="23">
        <v>508.70699999999999</v>
      </c>
    </row>
    <row r="805" spans="1:42" customFormat="1" x14ac:dyDescent="0.25">
      <c r="A805" s="21">
        <v>276</v>
      </c>
      <c r="B805" s="21">
        <v>7351</v>
      </c>
      <c r="C805" s="22" t="s">
        <v>796</v>
      </c>
      <c r="D805" s="22" t="s">
        <v>207</v>
      </c>
      <c r="E805" s="24">
        <v>41500</v>
      </c>
      <c r="F805" s="21">
        <v>2013</v>
      </c>
      <c r="G805" s="22" t="s">
        <v>204</v>
      </c>
      <c r="H805" s="22" t="s">
        <v>41</v>
      </c>
      <c r="I805" s="21">
        <v>3</v>
      </c>
      <c r="J805" s="22" t="s">
        <v>797</v>
      </c>
      <c r="K805" s="22" t="s">
        <v>798</v>
      </c>
      <c r="L805" s="22" t="s">
        <v>778</v>
      </c>
      <c r="M805" s="22" t="s">
        <v>218</v>
      </c>
      <c r="N805" s="22" t="s">
        <v>227</v>
      </c>
      <c r="O805" s="22" t="s">
        <v>755</v>
      </c>
      <c r="P805" s="22" t="s">
        <v>799</v>
      </c>
      <c r="Q805" s="22" t="s">
        <v>61</v>
      </c>
      <c r="R805" s="26">
        <v>45.923927999999997</v>
      </c>
      <c r="S805" s="26">
        <v>-114.25748</v>
      </c>
      <c r="T805" s="22" t="s">
        <v>207</v>
      </c>
      <c r="U805" s="22" t="s">
        <v>44</v>
      </c>
      <c r="V805" s="27">
        <v>53.038890000000002</v>
      </c>
      <c r="W805" s="22" t="s">
        <v>55</v>
      </c>
      <c r="X805" s="21">
        <v>20</v>
      </c>
      <c r="Y805" s="27">
        <v>6.78</v>
      </c>
      <c r="Z805" s="27">
        <v>156</v>
      </c>
      <c r="AA805" s="23">
        <v>0.50600000000000001</v>
      </c>
      <c r="AB805" s="27">
        <v>1.2290000000000001</v>
      </c>
      <c r="AC805" s="23">
        <v>0.44666665875249439</v>
      </c>
      <c r="AD805" s="27">
        <v>57.692307692307693</v>
      </c>
      <c r="AE805" s="27">
        <v>62.628204700274345</v>
      </c>
      <c r="AF805" s="27">
        <v>12.37</v>
      </c>
      <c r="AG805" s="27">
        <v>35.39</v>
      </c>
      <c r="AH805" s="25">
        <v>0.01</v>
      </c>
      <c r="AI805" s="27">
        <v>31.41</v>
      </c>
      <c r="AJ805" s="27">
        <v>41.83</v>
      </c>
      <c r="AK805" s="27">
        <v>92.11</v>
      </c>
      <c r="AL805" s="27">
        <v>86.84</v>
      </c>
      <c r="AM805" s="29">
        <v>74</v>
      </c>
      <c r="AN805" s="27">
        <v>68.42</v>
      </c>
      <c r="AO805" s="27">
        <v>1038.46</v>
      </c>
      <c r="AP805" s="23">
        <v>277.839</v>
      </c>
    </row>
    <row r="806" spans="1:42" customFormat="1" x14ac:dyDescent="0.25">
      <c r="A806" s="21">
        <v>276</v>
      </c>
      <c r="B806" s="21">
        <v>10059</v>
      </c>
      <c r="C806" s="22" t="s">
        <v>796</v>
      </c>
      <c r="D806" s="22" t="s">
        <v>207</v>
      </c>
      <c r="E806" s="24">
        <v>43323</v>
      </c>
      <c r="F806" s="21">
        <v>2018</v>
      </c>
      <c r="G806" s="22" t="s">
        <v>204</v>
      </c>
      <c r="H806" s="22" t="s">
        <v>41</v>
      </c>
      <c r="I806" s="21">
        <v>3</v>
      </c>
      <c r="J806" s="22" t="s">
        <v>797</v>
      </c>
      <c r="K806" s="22" t="s">
        <v>798</v>
      </c>
      <c r="L806" s="22" t="s">
        <v>778</v>
      </c>
      <c r="M806" s="22" t="s">
        <v>218</v>
      </c>
      <c r="N806" s="22" t="s">
        <v>227</v>
      </c>
      <c r="O806" s="22" t="s">
        <v>755</v>
      </c>
      <c r="P806" s="22" t="s">
        <v>799</v>
      </c>
      <c r="Q806" s="22" t="s">
        <v>61</v>
      </c>
      <c r="R806" s="26">
        <v>45.923927999999997</v>
      </c>
      <c r="S806" s="26">
        <v>-114.25748</v>
      </c>
      <c r="T806" s="22" t="s">
        <v>207</v>
      </c>
      <c r="U806" s="22" t="s">
        <v>44</v>
      </c>
      <c r="V806" s="27">
        <v>69.256456670805306</v>
      </c>
      <c r="W806" s="22" t="s">
        <v>55</v>
      </c>
      <c r="X806" s="21">
        <v>10</v>
      </c>
      <c r="Y806" s="27">
        <v>7.27</v>
      </c>
      <c r="Z806" s="27">
        <v>148.1</v>
      </c>
      <c r="AA806" s="37"/>
      <c r="AB806" s="27">
        <v>1.194</v>
      </c>
      <c r="AC806" s="23">
        <v>0.49857141929013388</v>
      </c>
      <c r="AD806" s="27">
        <v>47.265361242403785</v>
      </c>
      <c r="AE806" s="27">
        <v>75.827143306590514</v>
      </c>
      <c r="AF806" s="27">
        <v>10.17</v>
      </c>
      <c r="AG806" s="27">
        <v>35.07</v>
      </c>
      <c r="AH806" s="25">
        <v>1.6E-2</v>
      </c>
      <c r="AI806" s="27">
        <v>20.7</v>
      </c>
      <c r="AJ806" s="27">
        <v>25.4</v>
      </c>
      <c r="AK806" s="27">
        <v>97.22</v>
      </c>
      <c r="AL806" s="27">
        <v>97.22</v>
      </c>
      <c r="AM806" s="29">
        <v>84</v>
      </c>
      <c r="AN806" s="27">
        <v>61.11</v>
      </c>
      <c r="AO806" s="27">
        <v>1093.8599999999999</v>
      </c>
      <c r="AP806" s="23">
        <v>498.95499999999998</v>
      </c>
    </row>
    <row r="807" spans="1:42" customFormat="1" x14ac:dyDescent="0.25">
      <c r="A807" s="21">
        <v>277</v>
      </c>
      <c r="B807" s="21">
        <v>343</v>
      </c>
      <c r="C807" s="22" t="s">
        <v>800</v>
      </c>
      <c r="D807" s="22" t="s">
        <v>43</v>
      </c>
      <c r="E807" s="24">
        <v>37456</v>
      </c>
      <c r="F807" s="21">
        <v>2002</v>
      </c>
      <c r="G807" s="22" t="s">
        <v>204</v>
      </c>
      <c r="H807" s="22" t="s">
        <v>210</v>
      </c>
      <c r="I807" s="21">
        <v>2</v>
      </c>
      <c r="J807" s="22" t="s">
        <v>801</v>
      </c>
      <c r="K807" s="22" t="s">
        <v>802</v>
      </c>
      <c r="L807" s="22" t="s">
        <v>803</v>
      </c>
      <c r="M807" s="22" t="s">
        <v>68</v>
      </c>
      <c r="N807" s="22" t="s">
        <v>227</v>
      </c>
      <c r="O807" s="22" t="s">
        <v>755</v>
      </c>
      <c r="P807" s="22" t="s">
        <v>799</v>
      </c>
      <c r="Q807" s="22" t="s">
        <v>61</v>
      </c>
      <c r="R807" s="26">
        <v>46.098063000000003</v>
      </c>
      <c r="S807" s="26">
        <v>-113.987938</v>
      </c>
      <c r="T807" s="22" t="s">
        <v>43</v>
      </c>
      <c r="U807" s="22" t="s">
        <v>55</v>
      </c>
      <c r="V807" s="27"/>
      <c r="W807" s="22" t="s">
        <v>55</v>
      </c>
      <c r="X807" s="21">
        <v>30</v>
      </c>
      <c r="Y807" s="27">
        <v>10.119999999999999</v>
      </c>
      <c r="Z807" s="27">
        <v>211.7</v>
      </c>
      <c r="AA807" s="23">
        <v>1.266</v>
      </c>
      <c r="AB807" s="27">
        <v>1.3069999999999999</v>
      </c>
      <c r="AC807" s="23">
        <v>0.43142855593136381</v>
      </c>
      <c r="AD807" s="27">
        <v>33.065658951346251</v>
      </c>
      <c r="AE807" s="27">
        <v>47.803495647662878</v>
      </c>
      <c r="AF807" s="27">
        <v>41.13</v>
      </c>
      <c r="AG807" s="27">
        <v>69.739999999999995</v>
      </c>
      <c r="AH807" s="25">
        <v>2.8000000000000001E-2</v>
      </c>
      <c r="AI807" s="35"/>
      <c r="AJ807" s="35"/>
      <c r="AK807" s="27">
        <v>80.95</v>
      </c>
      <c r="AL807" s="27">
        <v>69.05</v>
      </c>
      <c r="AM807" s="29">
        <v>129</v>
      </c>
      <c r="AN807" s="27">
        <v>15.38</v>
      </c>
      <c r="AO807" s="27">
        <v>628.25</v>
      </c>
      <c r="AP807" s="23">
        <v>229.08099999999999</v>
      </c>
    </row>
    <row r="808" spans="1:42" customFormat="1" x14ac:dyDescent="0.25">
      <c r="A808" s="21">
        <v>277</v>
      </c>
      <c r="B808" s="21">
        <v>345</v>
      </c>
      <c r="C808" s="22" t="s">
        <v>800</v>
      </c>
      <c r="D808" s="22" t="s">
        <v>43</v>
      </c>
      <c r="E808" s="24">
        <v>37831</v>
      </c>
      <c r="F808" s="21">
        <v>2003</v>
      </c>
      <c r="G808" s="22" t="s">
        <v>204</v>
      </c>
      <c r="H808" s="22" t="s">
        <v>210</v>
      </c>
      <c r="I808" s="21">
        <v>2</v>
      </c>
      <c r="J808" s="22" t="s">
        <v>801</v>
      </c>
      <c r="K808" s="22" t="s">
        <v>802</v>
      </c>
      <c r="L808" s="22" t="s">
        <v>803</v>
      </c>
      <c r="M808" s="22" t="s">
        <v>68</v>
      </c>
      <c r="N808" s="22" t="s">
        <v>227</v>
      </c>
      <c r="O808" s="22" t="s">
        <v>755</v>
      </c>
      <c r="P808" s="22" t="s">
        <v>799</v>
      </c>
      <c r="Q808" s="22" t="s">
        <v>61</v>
      </c>
      <c r="R808" s="26">
        <v>46.098063000000003</v>
      </c>
      <c r="S808" s="26">
        <v>-113.987938</v>
      </c>
      <c r="T808" s="22" t="s">
        <v>43</v>
      </c>
      <c r="U808" s="22" t="s">
        <v>55</v>
      </c>
      <c r="V808" s="27">
        <v>40.034874806042097</v>
      </c>
      <c r="W808" s="22" t="s">
        <v>55</v>
      </c>
      <c r="X808" s="21">
        <v>40</v>
      </c>
      <c r="Y808" s="27">
        <v>12.17</v>
      </c>
      <c r="Z808" s="27">
        <v>213.8</v>
      </c>
      <c r="AA808" s="23">
        <v>1.4450000000000001</v>
      </c>
      <c r="AB808" s="27">
        <v>1.1100000000000001</v>
      </c>
      <c r="AC808" s="23">
        <v>0.4039999946951866</v>
      </c>
      <c r="AD808" s="27">
        <v>46.772684752104766</v>
      </c>
      <c r="AE808" s="27">
        <v>81.150606929754062</v>
      </c>
      <c r="AF808" s="27">
        <v>36.28</v>
      </c>
      <c r="AG808" s="27">
        <v>49.55</v>
      </c>
      <c r="AH808" s="25">
        <v>0.02</v>
      </c>
      <c r="AI808" s="36">
        <v>14.11</v>
      </c>
      <c r="AJ808" s="27">
        <v>18.11</v>
      </c>
      <c r="AK808" s="27">
        <v>95.24</v>
      </c>
      <c r="AL808" s="27">
        <v>71.430000000000007</v>
      </c>
      <c r="AM808" s="29">
        <v>119</v>
      </c>
      <c r="AN808" s="27">
        <v>24.39</v>
      </c>
      <c r="AO808" s="27">
        <v>261.93</v>
      </c>
      <c r="AP808" s="23">
        <v>350.66800000000001</v>
      </c>
    </row>
    <row r="809" spans="1:42" customFormat="1" x14ac:dyDescent="0.25">
      <c r="A809" s="21">
        <v>277</v>
      </c>
      <c r="B809" s="21">
        <v>346</v>
      </c>
      <c r="C809" s="22" t="s">
        <v>800</v>
      </c>
      <c r="D809" s="22" t="s">
        <v>43</v>
      </c>
      <c r="E809" s="24">
        <v>38210</v>
      </c>
      <c r="F809" s="21">
        <v>2004</v>
      </c>
      <c r="G809" s="22" t="s">
        <v>204</v>
      </c>
      <c r="H809" s="22" t="s">
        <v>210</v>
      </c>
      <c r="I809" s="21">
        <v>2</v>
      </c>
      <c r="J809" s="22" t="s">
        <v>801</v>
      </c>
      <c r="K809" s="22" t="s">
        <v>802</v>
      </c>
      <c r="L809" s="22" t="s">
        <v>803</v>
      </c>
      <c r="M809" s="22" t="s">
        <v>68</v>
      </c>
      <c r="N809" s="22" t="s">
        <v>227</v>
      </c>
      <c r="O809" s="22" t="s">
        <v>755</v>
      </c>
      <c r="P809" s="22" t="s">
        <v>799</v>
      </c>
      <c r="Q809" s="22" t="s">
        <v>61</v>
      </c>
      <c r="R809" s="26">
        <v>46.098063000000003</v>
      </c>
      <c r="S809" s="26">
        <v>-113.987938</v>
      </c>
      <c r="T809" s="22" t="s">
        <v>43</v>
      </c>
      <c r="U809" s="22" t="s">
        <v>55</v>
      </c>
      <c r="V809" s="27">
        <v>50.110238140189402</v>
      </c>
      <c r="W809" s="22" t="s">
        <v>55</v>
      </c>
      <c r="X809" s="21">
        <v>40</v>
      </c>
      <c r="Y809" s="27">
        <v>10.51</v>
      </c>
      <c r="Z809" s="27">
        <v>221.7</v>
      </c>
      <c r="AA809" s="23">
        <v>1.3169999999999999</v>
      </c>
      <c r="AB809" s="27">
        <v>1.2729999999999999</v>
      </c>
      <c r="AC809" s="23">
        <v>0.43799999356269836</v>
      </c>
      <c r="AD809" s="27">
        <v>22.552999548940008</v>
      </c>
      <c r="AE809" s="27">
        <v>48.037889039242224</v>
      </c>
      <c r="AF809" s="55"/>
      <c r="AG809" s="55"/>
      <c r="AH809" s="25">
        <v>5.7000000000000002E-2</v>
      </c>
      <c r="AI809" s="27">
        <v>12.4</v>
      </c>
      <c r="AJ809" s="27">
        <v>17.73</v>
      </c>
      <c r="AK809" s="27">
        <v>97.73</v>
      </c>
      <c r="AL809" s="27">
        <v>75</v>
      </c>
      <c r="AM809" s="29">
        <v>112</v>
      </c>
      <c r="AN809" s="27">
        <v>29.41</v>
      </c>
      <c r="AO809" s="27">
        <v>482.63</v>
      </c>
      <c r="AP809" s="23">
        <v>128.959</v>
      </c>
    </row>
    <row r="810" spans="1:42" customFormat="1" x14ac:dyDescent="0.25">
      <c r="A810" s="21">
        <v>277</v>
      </c>
      <c r="B810" s="21">
        <v>1849</v>
      </c>
      <c r="C810" s="22" t="s">
        <v>800</v>
      </c>
      <c r="D810" s="22" t="s">
        <v>43</v>
      </c>
      <c r="E810" s="24">
        <v>38573</v>
      </c>
      <c r="F810" s="21">
        <v>2005</v>
      </c>
      <c r="G810" s="22" t="s">
        <v>204</v>
      </c>
      <c r="H810" s="22" t="s">
        <v>210</v>
      </c>
      <c r="I810" s="21">
        <v>2</v>
      </c>
      <c r="J810" s="22" t="s">
        <v>801</v>
      </c>
      <c r="K810" s="22" t="s">
        <v>802</v>
      </c>
      <c r="L810" s="22" t="s">
        <v>803</v>
      </c>
      <c r="M810" s="22" t="s">
        <v>68</v>
      </c>
      <c r="N810" s="22" t="s">
        <v>227</v>
      </c>
      <c r="O810" s="22" t="s">
        <v>755</v>
      </c>
      <c r="P810" s="22" t="s">
        <v>799</v>
      </c>
      <c r="Q810" s="22" t="s">
        <v>61</v>
      </c>
      <c r="R810" s="26">
        <v>46.098063000000003</v>
      </c>
      <c r="S810" s="26">
        <v>-113.987938</v>
      </c>
      <c r="T810" s="22" t="s">
        <v>43</v>
      </c>
      <c r="U810" s="22" t="s">
        <v>55</v>
      </c>
      <c r="V810" s="27">
        <v>50.824849999999998</v>
      </c>
      <c r="W810" s="22" t="s">
        <v>55</v>
      </c>
      <c r="X810" s="21">
        <v>40</v>
      </c>
      <c r="Y810" s="27">
        <v>11.15</v>
      </c>
      <c r="Z810" s="27">
        <v>224.9</v>
      </c>
      <c r="AA810" s="23">
        <v>1.254</v>
      </c>
      <c r="AB810" s="27">
        <v>1.4019999999999999</v>
      </c>
      <c r="AC810" s="23">
        <v>0.44166666766007739</v>
      </c>
      <c r="AD810" s="27">
        <v>26.678523788350375</v>
      </c>
      <c r="AE810" s="27">
        <v>43.397064683913335</v>
      </c>
      <c r="AF810" s="27">
        <v>30.84</v>
      </c>
      <c r="AG810" s="27">
        <v>100.93</v>
      </c>
      <c r="AH810" s="25">
        <v>5.1999999999999998E-2</v>
      </c>
      <c r="AI810" s="27">
        <v>22.94</v>
      </c>
      <c r="AJ810" s="27">
        <v>28.14</v>
      </c>
      <c r="AK810" s="27">
        <v>100</v>
      </c>
      <c r="AL810" s="27">
        <v>88.64</v>
      </c>
      <c r="AM810" s="29">
        <v>102</v>
      </c>
      <c r="AN810" s="27">
        <v>46.51</v>
      </c>
      <c r="AO810" s="36">
        <v>831.48</v>
      </c>
      <c r="AP810" s="38">
        <v>188.33</v>
      </c>
    </row>
    <row r="811" spans="1:42" customFormat="1" x14ac:dyDescent="0.25">
      <c r="A811" s="21">
        <v>277</v>
      </c>
      <c r="B811" s="21">
        <v>2205</v>
      </c>
      <c r="C811" s="22" t="s">
        <v>800</v>
      </c>
      <c r="D811" s="22" t="s">
        <v>43</v>
      </c>
      <c r="E811" s="24">
        <v>38937</v>
      </c>
      <c r="F811" s="21">
        <v>2006</v>
      </c>
      <c r="G811" s="22" t="s">
        <v>204</v>
      </c>
      <c r="H811" s="22" t="s">
        <v>210</v>
      </c>
      <c r="I811" s="21">
        <v>2</v>
      </c>
      <c r="J811" s="22" t="s">
        <v>801</v>
      </c>
      <c r="K811" s="22" t="s">
        <v>802</v>
      </c>
      <c r="L811" s="22" t="s">
        <v>803</v>
      </c>
      <c r="M811" s="22" t="s">
        <v>68</v>
      </c>
      <c r="N811" s="22" t="s">
        <v>227</v>
      </c>
      <c r="O811" s="22" t="s">
        <v>755</v>
      </c>
      <c r="P811" s="22" t="s">
        <v>799</v>
      </c>
      <c r="Q811" s="22" t="s">
        <v>61</v>
      </c>
      <c r="R811" s="26">
        <v>46.098063000000003</v>
      </c>
      <c r="S811" s="26">
        <v>-113.987938</v>
      </c>
      <c r="T811" s="22" t="s">
        <v>43</v>
      </c>
      <c r="U811" s="22" t="s">
        <v>44</v>
      </c>
      <c r="V811" s="27">
        <v>48.17548</v>
      </c>
      <c r="W811" s="22" t="s">
        <v>55</v>
      </c>
      <c r="X811" s="21">
        <v>40</v>
      </c>
      <c r="Y811" s="27">
        <v>11.5</v>
      </c>
      <c r="Z811" s="27">
        <v>225.4</v>
      </c>
      <c r="AA811" s="23">
        <v>1.349</v>
      </c>
      <c r="AB811" s="27">
        <v>1.39</v>
      </c>
      <c r="AC811" s="23">
        <v>0.39750000461935997</v>
      </c>
      <c r="AD811" s="27">
        <v>35.492457852706302</v>
      </c>
      <c r="AE811" s="27">
        <v>44.454302952790961</v>
      </c>
      <c r="AF811" s="27">
        <v>28.9</v>
      </c>
      <c r="AG811" s="27">
        <v>46.72</v>
      </c>
      <c r="AH811" s="25">
        <v>5.0999999999999997E-2</v>
      </c>
      <c r="AI811" s="27">
        <v>14</v>
      </c>
      <c r="AJ811" s="27">
        <v>17.25</v>
      </c>
      <c r="AK811" s="27">
        <v>100</v>
      </c>
      <c r="AL811" s="27">
        <v>78.260000000000005</v>
      </c>
      <c r="AM811" s="29">
        <v>113</v>
      </c>
      <c r="AN811" s="27">
        <v>28.89</v>
      </c>
      <c r="AO811" s="36">
        <v>754.21</v>
      </c>
      <c r="AP811" s="38">
        <v>317.904</v>
      </c>
    </row>
    <row r="812" spans="1:42" customFormat="1" x14ac:dyDescent="0.25">
      <c r="A812" s="21">
        <v>277</v>
      </c>
      <c r="B812" s="21">
        <v>3879</v>
      </c>
      <c r="C812" s="22" t="s">
        <v>800</v>
      </c>
      <c r="D812" s="22" t="s">
        <v>43</v>
      </c>
      <c r="E812" s="24">
        <v>39291</v>
      </c>
      <c r="F812" s="21">
        <v>2007</v>
      </c>
      <c r="G812" s="22" t="s">
        <v>204</v>
      </c>
      <c r="H812" s="22" t="s">
        <v>210</v>
      </c>
      <c r="I812" s="21">
        <v>2</v>
      </c>
      <c r="J812" s="22" t="s">
        <v>801</v>
      </c>
      <c r="K812" s="22" t="s">
        <v>802</v>
      </c>
      <c r="L812" s="22" t="s">
        <v>803</v>
      </c>
      <c r="M812" s="22" t="s">
        <v>68</v>
      </c>
      <c r="N812" s="22" t="s">
        <v>227</v>
      </c>
      <c r="O812" s="22" t="s">
        <v>755</v>
      </c>
      <c r="P812" s="22" t="s">
        <v>799</v>
      </c>
      <c r="Q812" s="22" t="s">
        <v>61</v>
      </c>
      <c r="R812" s="26">
        <v>46.098063000000003</v>
      </c>
      <c r="S812" s="26">
        <v>-113.987938</v>
      </c>
      <c r="T812" s="22" t="s">
        <v>43</v>
      </c>
      <c r="U812" s="22" t="s">
        <v>44</v>
      </c>
      <c r="V812" s="27">
        <v>63.767800000000001</v>
      </c>
      <c r="W812" s="22" t="s">
        <v>55</v>
      </c>
      <c r="X812" s="21">
        <v>40</v>
      </c>
      <c r="Y812" s="27">
        <v>11.91</v>
      </c>
      <c r="Z812" s="27">
        <v>221.4</v>
      </c>
      <c r="AA812" s="23">
        <v>1.3140000000000001</v>
      </c>
      <c r="AB812" s="27">
        <v>1.4610000000000001</v>
      </c>
      <c r="AC812" s="23">
        <v>0.4699999988079071</v>
      </c>
      <c r="AD812" s="27">
        <v>31.616982836495026</v>
      </c>
      <c r="AE812" s="27">
        <v>55.3297197484927</v>
      </c>
      <c r="AF812" s="27">
        <v>23.3</v>
      </c>
      <c r="AG812" s="27">
        <v>90.48</v>
      </c>
      <c r="AH812" s="25">
        <v>6.2E-2</v>
      </c>
      <c r="AI812" s="27">
        <v>6.48</v>
      </c>
      <c r="AJ812" s="27">
        <v>8.2899999999999991</v>
      </c>
      <c r="AK812" s="27">
        <v>97.73</v>
      </c>
      <c r="AL812" s="27">
        <v>95.45</v>
      </c>
      <c r="AM812" s="29">
        <v>114</v>
      </c>
      <c r="AN812" s="27">
        <v>26.19</v>
      </c>
      <c r="AO812" s="27">
        <v>1160.79</v>
      </c>
      <c r="AP812" s="23">
        <v>549.63099999999997</v>
      </c>
    </row>
    <row r="813" spans="1:42" customFormat="1" x14ac:dyDescent="0.25">
      <c r="A813" s="21">
        <v>277</v>
      </c>
      <c r="B813" s="21">
        <v>4161</v>
      </c>
      <c r="C813" s="22" t="s">
        <v>800</v>
      </c>
      <c r="D813" s="22" t="s">
        <v>43</v>
      </c>
      <c r="E813" s="24">
        <v>39679</v>
      </c>
      <c r="F813" s="21">
        <v>2008</v>
      </c>
      <c r="G813" s="22" t="s">
        <v>204</v>
      </c>
      <c r="H813" s="22" t="s">
        <v>210</v>
      </c>
      <c r="I813" s="21">
        <v>2</v>
      </c>
      <c r="J813" s="22" t="s">
        <v>801</v>
      </c>
      <c r="K813" s="22" t="s">
        <v>802</v>
      </c>
      <c r="L813" s="22" t="s">
        <v>803</v>
      </c>
      <c r="M813" s="22" t="s">
        <v>68</v>
      </c>
      <c r="N813" s="22" t="s">
        <v>227</v>
      </c>
      <c r="O813" s="22" t="s">
        <v>755</v>
      </c>
      <c r="P813" s="22" t="s">
        <v>799</v>
      </c>
      <c r="Q813" s="22" t="s">
        <v>61</v>
      </c>
      <c r="R813" s="26">
        <v>46.098063000000003</v>
      </c>
      <c r="S813" s="26">
        <v>-113.987938</v>
      </c>
      <c r="T813" s="22" t="s">
        <v>43</v>
      </c>
      <c r="U813" s="22" t="s">
        <v>44</v>
      </c>
      <c r="V813" s="27">
        <v>57.337389999999999</v>
      </c>
      <c r="W813" s="22" t="s">
        <v>55</v>
      </c>
      <c r="X813" s="21">
        <v>40</v>
      </c>
      <c r="Y813" s="27">
        <v>11.64</v>
      </c>
      <c r="Z813" s="27">
        <v>228.1</v>
      </c>
      <c r="AA813" s="23">
        <v>1.337</v>
      </c>
      <c r="AB813" s="27">
        <v>1.5620000000000001</v>
      </c>
      <c r="AC813" s="23">
        <v>0.3499999973509047</v>
      </c>
      <c r="AD813" s="27">
        <v>39.456378781236296</v>
      </c>
      <c r="AE813" s="27">
        <v>58.965366485609081</v>
      </c>
      <c r="AF813" s="27">
        <v>22.93</v>
      </c>
      <c r="AG813" s="27">
        <v>63.36</v>
      </c>
      <c r="AH813" s="25">
        <v>7.9000000000000001E-2</v>
      </c>
      <c r="AI813" s="27">
        <v>4.5199999999999996</v>
      </c>
      <c r="AJ813" s="27">
        <v>9.8000000000000007</v>
      </c>
      <c r="AK813" s="27">
        <v>100</v>
      </c>
      <c r="AL813" s="27">
        <v>56.52</v>
      </c>
      <c r="AM813" s="29">
        <v>117</v>
      </c>
      <c r="AN813" s="27">
        <v>23.91</v>
      </c>
      <c r="AO813" s="27">
        <v>657.61</v>
      </c>
      <c r="AP813" s="23">
        <v>328.83600000000001</v>
      </c>
    </row>
    <row r="814" spans="1:42" customFormat="1" x14ac:dyDescent="0.25">
      <c r="A814" s="21">
        <v>277</v>
      </c>
      <c r="B814" s="21">
        <v>4870</v>
      </c>
      <c r="C814" s="22" t="s">
        <v>800</v>
      </c>
      <c r="D814" s="22" t="s">
        <v>43</v>
      </c>
      <c r="E814" s="24">
        <v>40021</v>
      </c>
      <c r="F814" s="21">
        <v>2009</v>
      </c>
      <c r="G814" s="22" t="s">
        <v>204</v>
      </c>
      <c r="H814" s="22" t="s">
        <v>210</v>
      </c>
      <c r="I814" s="21">
        <v>2</v>
      </c>
      <c r="J814" s="22" t="s">
        <v>801</v>
      </c>
      <c r="K814" s="22" t="s">
        <v>802</v>
      </c>
      <c r="L814" s="22" t="s">
        <v>803</v>
      </c>
      <c r="M814" s="22" t="s">
        <v>68</v>
      </c>
      <c r="N814" s="22" t="s">
        <v>227</v>
      </c>
      <c r="O814" s="22" t="s">
        <v>755</v>
      </c>
      <c r="P814" s="22" t="s">
        <v>799</v>
      </c>
      <c r="Q814" s="22" t="s">
        <v>61</v>
      </c>
      <c r="R814" s="26">
        <v>46.098063000000003</v>
      </c>
      <c r="S814" s="26">
        <v>-113.987938</v>
      </c>
      <c r="T814" s="22" t="s">
        <v>43</v>
      </c>
      <c r="U814" s="22" t="s">
        <v>44</v>
      </c>
      <c r="V814" s="27">
        <v>51.658389999999997</v>
      </c>
      <c r="W814" s="22" t="s">
        <v>55</v>
      </c>
      <c r="X814" s="21">
        <v>30</v>
      </c>
      <c r="Y814" s="27">
        <v>10.75</v>
      </c>
      <c r="Z814" s="27">
        <v>231.4</v>
      </c>
      <c r="AA814" s="23">
        <v>1.2230000000000001</v>
      </c>
      <c r="AB814" s="36">
        <v>1.333</v>
      </c>
      <c r="AC814" s="23">
        <v>0.44874998927116394</v>
      </c>
      <c r="AD814" s="27">
        <v>34.57216940363007</v>
      </c>
      <c r="AE814" s="27">
        <v>51.253240893602161</v>
      </c>
      <c r="AF814" s="27">
        <v>20.5</v>
      </c>
      <c r="AG814" s="27">
        <v>31.9</v>
      </c>
      <c r="AH814" s="25">
        <v>7.9000000000000001E-2</v>
      </c>
      <c r="AI814" s="27">
        <v>9.2899999999999991</v>
      </c>
      <c r="AJ814" s="27">
        <v>10.199999999999999</v>
      </c>
      <c r="AK814" s="27">
        <v>100</v>
      </c>
      <c r="AL814" s="27">
        <v>84.78</v>
      </c>
      <c r="AM814" s="29">
        <v>130</v>
      </c>
      <c r="AN814" s="27">
        <v>11.63</v>
      </c>
      <c r="AO814" s="27">
        <v>622.29999999999995</v>
      </c>
      <c r="AP814" s="23">
        <v>253.53</v>
      </c>
    </row>
    <row r="815" spans="1:42" customFormat="1" x14ac:dyDescent="0.25">
      <c r="A815" s="21">
        <v>277</v>
      </c>
      <c r="B815" s="21">
        <v>5677</v>
      </c>
      <c r="C815" s="22" t="s">
        <v>800</v>
      </c>
      <c r="D815" s="22" t="s">
        <v>43</v>
      </c>
      <c r="E815" s="24">
        <v>40398</v>
      </c>
      <c r="F815" s="21">
        <v>2010</v>
      </c>
      <c r="G815" s="22" t="s">
        <v>204</v>
      </c>
      <c r="H815" s="22" t="s">
        <v>210</v>
      </c>
      <c r="I815" s="21">
        <v>2</v>
      </c>
      <c r="J815" s="22" t="s">
        <v>801</v>
      </c>
      <c r="K815" s="22" t="s">
        <v>802</v>
      </c>
      <c r="L815" s="22" t="s">
        <v>803</v>
      </c>
      <c r="M815" s="22" t="s">
        <v>68</v>
      </c>
      <c r="N815" s="22" t="s">
        <v>227</v>
      </c>
      <c r="O815" s="22" t="s">
        <v>755</v>
      </c>
      <c r="P815" s="22" t="s">
        <v>799</v>
      </c>
      <c r="Q815" s="22" t="s">
        <v>61</v>
      </c>
      <c r="R815" s="26">
        <v>46.098063000000003</v>
      </c>
      <c r="S815" s="26">
        <v>-113.987938</v>
      </c>
      <c r="T815" s="22" t="s">
        <v>43</v>
      </c>
      <c r="U815" s="22" t="s">
        <v>44</v>
      </c>
      <c r="V815" s="27">
        <v>61.293990000000001</v>
      </c>
      <c r="W815" s="22" t="s">
        <v>55</v>
      </c>
      <c r="X815" s="21">
        <v>30</v>
      </c>
      <c r="Y815" s="27">
        <v>11.56</v>
      </c>
      <c r="Z815" s="27">
        <v>218</v>
      </c>
      <c r="AA815" s="23">
        <v>1.335</v>
      </c>
      <c r="AB815" s="27">
        <v>1.218</v>
      </c>
      <c r="AC815" s="23">
        <v>0.39124999940395355</v>
      </c>
      <c r="AD815" s="27">
        <v>36.697247706422019</v>
      </c>
      <c r="AE815" s="27">
        <v>53.165137220960148</v>
      </c>
      <c r="AF815" s="27">
        <v>21.43</v>
      </c>
      <c r="AG815" s="27">
        <v>41.9</v>
      </c>
      <c r="AH815" s="25">
        <v>6.5000000000000002E-2</v>
      </c>
      <c r="AI815" s="27">
        <v>2.86</v>
      </c>
      <c r="AJ815" s="27">
        <v>4.0999999999999996</v>
      </c>
      <c r="AK815" s="27">
        <v>100</v>
      </c>
      <c r="AL815" s="27">
        <v>84.09</v>
      </c>
      <c r="AM815" s="29">
        <v>116</v>
      </c>
      <c r="AN815" s="27">
        <v>30</v>
      </c>
      <c r="AO815" s="27">
        <v>830.28</v>
      </c>
      <c r="AP815" s="23">
        <v>272.67899999999997</v>
      </c>
    </row>
    <row r="816" spans="1:42" customFormat="1" x14ac:dyDescent="0.25">
      <c r="A816" s="21">
        <v>277</v>
      </c>
      <c r="B816" s="21">
        <v>6011</v>
      </c>
      <c r="C816" s="22" t="s">
        <v>800</v>
      </c>
      <c r="D816" s="22" t="s">
        <v>43</v>
      </c>
      <c r="E816" s="24">
        <v>40799</v>
      </c>
      <c r="F816" s="21">
        <v>2011</v>
      </c>
      <c r="G816" s="22" t="s">
        <v>204</v>
      </c>
      <c r="H816" s="22" t="s">
        <v>210</v>
      </c>
      <c r="I816" s="21">
        <v>2</v>
      </c>
      <c r="J816" s="22" t="s">
        <v>801</v>
      </c>
      <c r="K816" s="22" t="s">
        <v>802</v>
      </c>
      <c r="L816" s="22" t="s">
        <v>803</v>
      </c>
      <c r="M816" s="22" t="s">
        <v>68</v>
      </c>
      <c r="N816" s="22" t="s">
        <v>227</v>
      </c>
      <c r="O816" s="22" t="s">
        <v>755</v>
      </c>
      <c r="P816" s="22" t="s">
        <v>799</v>
      </c>
      <c r="Q816" s="22" t="s">
        <v>61</v>
      </c>
      <c r="R816" s="26">
        <v>46.098063000000003</v>
      </c>
      <c r="S816" s="26">
        <v>-113.987938</v>
      </c>
      <c r="T816" s="22" t="s">
        <v>43</v>
      </c>
      <c r="U816" s="22" t="s">
        <v>44</v>
      </c>
      <c r="V816" s="27">
        <v>49.37717</v>
      </c>
      <c r="W816" s="22" t="s">
        <v>55</v>
      </c>
      <c r="X816" s="21">
        <v>40</v>
      </c>
      <c r="Y816" s="27">
        <v>12.49</v>
      </c>
      <c r="Z816" s="27">
        <v>216.2</v>
      </c>
      <c r="AA816" s="23">
        <v>1.452</v>
      </c>
      <c r="AB816" s="27">
        <v>1.2769999999999999</v>
      </c>
      <c r="AC816" s="23">
        <v>0.3058333309988181</v>
      </c>
      <c r="AD816" s="27">
        <v>55.504162812210922</v>
      </c>
      <c r="AE816" s="27">
        <v>53.607770626904461</v>
      </c>
      <c r="AF816" s="27">
        <v>24.03</v>
      </c>
      <c r="AG816" s="27">
        <v>35.19</v>
      </c>
      <c r="AH816" s="25">
        <v>5.6000000000000001E-2</v>
      </c>
      <c r="AI816" s="27">
        <v>8.67</v>
      </c>
      <c r="AJ816" s="27">
        <v>9.93</v>
      </c>
      <c r="AK816" s="27">
        <v>100</v>
      </c>
      <c r="AL816" s="27">
        <v>71.430000000000007</v>
      </c>
      <c r="AM816" s="29">
        <v>119</v>
      </c>
      <c r="AN816" s="27">
        <v>20</v>
      </c>
      <c r="AO816" s="27">
        <v>781.68</v>
      </c>
      <c r="AP816" s="23">
        <v>604.14300000000003</v>
      </c>
    </row>
    <row r="817" spans="1:42" customFormat="1" x14ac:dyDescent="0.25">
      <c r="A817" s="21">
        <v>277</v>
      </c>
      <c r="B817" s="21">
        <v>6554</v>
      </c>
      <c r="C817" s="22" t="s">
        <v>800</v>
      </c>
      <c r="D817" s="22" t="s">
        <v>43</v>
      </c>
      <c r="E817" s="24">
        <v>41112</v>
      </c>
      <c r="F817" s="21">
        <v>2012</v>
      </c>
      <c r="G817" s="22" t="s">
        <v>204</v>
      </c>
      <c r="H817" s="22" t="s">
        <v>210</v>
      </c>
      <c r="I817" s="21">
        <v>2</v>
      </c>
      <c r="J817" s="22" t="s">
        <v>801</v>
      </c>
      <c r="K817" s="22" t="s">
        <v>802</v>
      </c>
      <c r="L817" s="22" t="s">
        <v>803</v>
      </c>
      <c r="M817" s="22" t="s">
        <v>68</v>
      </c>
      <c r="N817" s="22" t="s">
        <v>227</v>
      </c>
      <c r="O817" s="22" t="s">
        <v>755</v>
      </c>
      <c r="P817" s="22" t="s">
        <v>799</v>
      </c>
      <c r="Q817" s="22" t="s">
        <v>61</v>
      </c>
      <c r="R817" s="26">
        <v>46.098063000000003</v>
      </c>
      <c r="S817" s="26">
        <v>-113.987938</v>
      </c>
      <c r="T817" s="22" t="s">
        <v>43</v>
      </c>
      <c r="U817" s="22" t="s">
        <v>44</v>
      </c>
      <c r="V817" s="27">
        <v>66.349170000000001</v>
      </c>
      <c r="W817" s="22" t="s">
        <v>55</v>
      </c>
      <c r="X817" s="21">
        <v>30</v>
      </c>
      <c r="Y817" s="27">
        <v>10.81</v>
      </c>
      <c r="Z817" s="27">
        <v>219.8</v>
      </c>
      <c r="AA817" s="23">
        <v>1.4790000000000001</v>
      </c>
      <c r="AB817" s="36">
        <v>1.371</v>
      </c>
      <c r="AC817" s="23">
        <v>0.41200000047683716</v>
      </c>
      <c r="AD817" s="27">
        <v>45.49590536851683</v>
      </c>
      <c r="AE817" s="27">
        <v>67.743402377815002</v>
      </c>
      <c r="AF817" s="27">
        <v>21.51</v>
      </c>
      <c r="AG817" s="27">
        <v>37.479999999999997</v>
      </c>
      <c r="AH817" s="25">
        <v>6.3E-2</v>
      </c>
      <c r="AI817" s="27">
        <v>2.81</v>
      </c>
      <c r="AJ817" s="27">
        <v>5.26</v>
      </c>
      <c r="AK817" s="27">
        <v>100</v>
      </c>
      <c r="AL817" s="27">
        <v>100</v>
      </c>
      <c r="AM817" s="29">
        <v>120</v>
      </c>
      <c r="AN817" s="27">
        <v>19.05</v>
      </c>
      <c r="AO817" s="27">
        <v>1565.06</v>
      </c>
      <c r="AP817" s="23">
        <v>400.858</v>
      </c>
    </row>
    <row r="818" spans="1:42" customFormat="1" x14ac:dyDescent="0.25">
      <c r="A818" s="21">
        <v>277</v>
      </c>
      <c r="B818" s="21">
        <v>9601</v>
      </c>
      <c r="C818" s="22" t="s">
        <v>800</v>
      </c>
      <c r="D818" s="22" t="s">
        <v>43</v>
      </c>
      <c r="E818" s="24">
        <v>42943</v>
      </c>
      <c r="F818" s="21">
        <v>2017</v>
      </c>
      <c r="G818" s="22" t="s">
        <v>204</v>
      </c>
      <c r="H818" s="22" t="s">
        <v>210</v>
      </c>
      <c r="I818" s="21">
        <v>2</v>
      </c>
      <c r="J818" s="22" t="s">
        <v>801</v>
      </c>
      <c r="K818" s="22" t="s">
        <v>802</v>
      </c>
      <c r="L818" s="22" t="s">
        <v>803</v>
      </c>
      <c r="M818" s="22" t="s">
        <v>68</v>
      </c>
      <c r="N818" s="22" t="s">
        <v>227</v>
      </c>
      <c r="O818" s="22" t="s">
        <v>755</v>
      </c>
      <c r="P818" s="22" t="s">
        <v>799</v>
      </c>
      <c r="Q818" s="22" t="s">
        <v>61</v>
      </c>
      <c r="R818" s="26">
        <v>46.098063000000003</v>
      </c>
      <c r="S818" s="26">
        <v>-113.987938</v>
      </c>
      <c r="T818" s="22" t="s">
        <v>43</v>
      </c>
      <c r="U818" s="22" t="s">
        <v>44</v>
      </c>
      <c r="V818" s="27">
        <v>51.9941281657307</v>
      </c>
      <c r="W818" s="22" t="s">
        <v>55</v>
      </c>
      <c r="X818" s="33"/>
      <c r="Y818" s="27">
        <v>10.33</v>
      </c>
      <c r="Z818" s="27">
        <v>208.7</v>
      </c>
      <c r="AA818" s="23">
        <v>1.3460000000000001</v>
      </c>
      <c r="AB818" s="27">
        <v>1.401</v>
      </c>
      <c r="AC818" s="23">
        <v>0.50999999897820614</v>
      </c>
      <c r="AD818" s="27">
        <v>33.540967896502153</v>
      </c>
      <c r="AE818" s="27">
        <v>42.357450703656099</v>
      </c>
      <c r="AF818" s="27">
        <v>20.48</v>
      </c>
      <c r="AG818" s="27">
        <v>48.28</v>
      </c>
      <c r="AH818" s="25">
        <v>7.9500000000000001E-2</v>
      </c>
      <c r="AI818" s="27">
        <v>17.62</v>
      </c>
      <c r="AJ818" s="27">
        <v>18.48</v>
      </c>
      <c r="AK818" s="27">
        <v>100</v>
      </c>
      <c r="AL818" s="27">
        <v>45</v>
      </c>
      <c r="AM818" s="29">
        <v>124</v>
      </c>
      <c r="AN818" s="27">
        <v>25</v>
      </c>
      <c r="AO818" s="27">
        <v>876.86</v>
      </c>
      <c r="AP818" s="23">
        <v>472.30099999999999</v>
      </c>
    </row>
    <row r="819" spans="1:42" customFormat="1" x14ac:dyDescent="0.25">
      <c r="A819" s="21">
        <v>278</v>
      </c>
      <c r="B819" s="21">
        <v>348</v>
      </c>
      <c r="C819" s="22" t="s">
        <v>804</v>
      </c>
      <c r="D819" s="22" t="s">
        <v>207</v>
      </c>
      <c r="E819" s="24">
        <v>37458</v>
      </c>
      <c r="F819" s="21">
        <v>2002</v>
      </c>
      <c r="G819" s="22" t="s">
        <v>204</v>
      </c>
      <c r="H819" s="22" t="s">
        <v>41</v>
      </c>
      <c r="I819" s="21">
        <v>2</v>
      </c>
      <c r="J819" s="22" t="s">
        <v>805</v>
      </c>
      <c r="K819" s="22" t="s">
        <v>806</v>
      </c>
      <c r="L819" s="22" t="s">
        <v>803</v>
      </c>
      <c r="M819" s="22" t="s">
        <v>50</v>
      </c>
      <c r="N819" s="22" t="s">
        <v>227</v>
      </c>
      <c r="O819" s="22" t="s">
        <v>755</v>
      </c>
      <c r="P819" s="22" t="s">
        <v>807</v>
      </c>
      <c r="Q819" s="22" t="s">
        <v>61</v>
      </c>
      <c r="R819" s="26">
        <v>46.276108000000001</v>
      </c>
      <c r="S819" s="26">
        <v>-114.341504</v>
      </c>
      <c r="T819" s="22" t="s">
        <v>207</v>
      </c>
      <c r="U819" s="22" t="s">
        <v>55</v>
      </c>
      <c r="V819" s="27">
        <v>67.692442105637795</v>
      </c>
      <c r="W819" s="22" t="s">
        <v>55</v>
      </c>
      <c r="X819" s="21">
        <v>0</v>
      </c>
      <c r="Y819" s="27">
        <v>11.95</v>
      </c>
      <c r="Z819" s="27">
        <v>254.5</v>
      </c>
      <c r="AA819" s="23">
        <v>0.25900000000000001</v>
      </c>
      <c r="AB819" s="36">
        <v>2.7069999999999999</v>
      </c>
      <c r="AC819" s="23">
        <v>0.69857144781521385</v>
      </c>
      <c r="AD819" s="27">
        <v>27.504911591355601</v>
      </c>
      <c r="AE819" s="27">
        <v>81.296660717437689</v>
      </c>
      <c r="AF819" s="27">
        <v>29.18</v>
      </c>
      <c r="AG819" s="27">
        <v>67.88</v>
      </c>
      <c r="AH819" s="25">
        <v>1.0999999999999999E-2</v>
      </c>
      <c r="AI819" s="35"/>
      <c r="AJ819" s="27">
        <v>25.36</v>
      </c>
      <c r="AK819" s="27">
        <v>81.819999999999993</v>
      </c>
      <c r="AL819" s="27">
        <v>61.36</v>
      </c>
      <c r="AM819" s="29">
        <v>84</v>
      </c>
      <c r="AN819" s="27">
        <v>61.76</v>
      </c>
      <c r="AO819" s="27">
        <v>1583.5</v>
      </c>
      <c r="AP819" s="23">
        <v>1546.239</v>
      </c>
    </row>
    <row r="820" spans="1:42" customFormat="1" x14ac:dyDescent="0.25">
      <c r="A820" s="21">
        <v>278</v>
      </c>
      <c r="B820" s="21">
        <v>3807</v>
      </c>
      <c r="C820" s="22" t="s">
        <v>804</v>
      </c>
      <c r="D820" s="22" t="s">
        <v>207</v>
      </c>
      <c r="E820" s="24">
        <v>39277</v>
      </c>
      <c r="F820" s="21">
        <v>2007</v>
      </c>
      <c r="G820" s="22" t="s">
        <v>204</v>
      </c>
      <c r="H820" s="22" t="s">
        <v>41</v>
      </c>
      <c r="I820" s="21">
        <v>2</v>
      </c>
      <c r="J820" s="22" t="s">
        <v>805</v>
      </c>
      <c r="K820" s="22" t="s">
        <v>806</v>
      </c>
      <c r="L820" s="22" t="s">
        <v>803</v>
      </c>
      <c r="M820" s="22" t="s">
        <v>50</v>
      </c>
      <c r="N820" s="22" t="s">
        <v>227</v>
      </c>
      <c r="O820" s="22" t="s">
        <v>755</v>
      </c>
      <c r="P820" s="22" t="s">
        <v>807</v>
      </c>
      <c r="Q820" s="22" t="s">
        <v>61</v>
      </c>
      <c r="R820" s="26">
        <v>46.276108000000001</v>
      </c>
      <c r="S820" s="26">
        <v>-114.341504</v>
      </c>
      <c r="T820" s="22" t="s">
        <v>207</v>
      </c>
      <c r="U820" s="22" t="s">
        <v>44</v>
      </c>
      <c r="V820" s="27">
        <v>82.581490000000002</v>
      </c>
      <c r="W820" s="22" t="s">
        <v>55</v>
      </c>
      <c r="X820" s="33"/>
      <c r="Y820" s="27">
        <v>12.95</v>
      </c>
      <c r="Z820" s="27">
        <v>257.89999999999998</v>
      </c>
      <c r="AA820" s="23">
        <v>0.24399999999999999</v>
      </c>
      <c r="AB820" s="27">
        <v>2.6160000000000001</v>
      </c>
      <c r="AC820" s="23">
        <v>0.68249998614192009</v>
      </c>
      <c r="AD820" s="27">
        <v>31.01977510663048</v>
      </c>
      <c r="AE820" s="27">
        <v>88.406359423681408</v>
      </c>
      <c r="AF820" s="27">
        <v>21.06</v>
      </c>
      <c r="AG820" s="27">
        <v>48.25</v>
      </c>
      <c r="AH820" s="25">
        <v>2.1999999999999999E-2</v>
      </c>
      <c r="AI820" s="36">
        <v>6.95</v>
      </c>
      <c r="AJ820" s="27">
        <v>21.13</v>
      </c>
      <c r="AK820" s="27">
        <v>90.91</v>
      </c>
      <c r="AL820" s="27">
        <v>43.18</v>
      </c>
      <c r="AM820" s="29">
        <v>81</v>
      </c>
      <c r="AN820" s="27">
        <v>59.09</v>
      </c>
      <c r="AO820" s="27">
        <v>2547.5</v>
      </c>
      <c r="AP820" s="23">
        <v>564.65</v>
      </c>
    </row>
    <row r="821" spans="1:42" customFormat="1" x14ac:dyDescent="0.25">
      <c r="A821" s="21">
        <v>278</v>
      </c>
      <c r="B821" s="21">
        <v>6555</v>
      </c>
      <c r="C821" s="22" t="s">
        <v>804</v>
      </c>
      <c r="D821" s="22" t="s">
        <v>207</v>
      </c>
      <c r="E821" s="24">
        <v>41141</v>
      </c>
      <c r="F821" s="21">
        <v>2012</v>
      </c>
      <c r="G821" s="22" t="s">
        <v>204</v>
      </c>
      <c r="H821" s="22" t="s">
        <v>41</v>
      </c>
      <c r="I821" s="21">
        <v>2</v>
      </c>
      <c r="J821" s="22" t="s">
        <v>805</v>
      </c>
      <c r="K821" s="22" t="s">
        <v>806</v>
      </c>
      <c r="L821" s="22" t="s">
        <v>803</v>
      </c>
      <c r="M821" s="22" t="s">
        <v>50</v>
      </c>
      <c r="N821" s="22" t="s">
        <v>227</v>
      </c>
      <c r="O821" s="22" t="s">
        <v>755</v>
      </c>
      <c r="P821" s="22" t="s">
        <v>807</v>
      </c>
      <c r="Q821" s="22" t="s">
        <v>61</v>
      </c>
      <c r="R821" s="26">
        <v>46.276108000000001</v>
      </c>
      <c r="S821" s="26">
        <v>-114.341504</v>
      </c>
      <c r="T821" s="22" t="s">
        <v>207</v>
      </c>
      <c r="U821" s="22" t="s">
        <v>44</v>
      </c>
      <c r="V821" s="27">
        <v>75.27825</v>
      </c>
      <c r="W821" s="22" t="s">
        <v>55</v>
      </c>
      <c r="X821" s="21">
        <v>0</v>
      </c>
      <c r="Y821" s="27">
        <v>12.93</v>
      </c>
      <c r="Z821" s="27">
        <v>261.3</v>
      </c>
      <c r="AA821" s="23">
        <v>0.27200000000000002</v>
      </c>
      <c r="AB821" s="27">
        <v>2.8460000000000001</v>
      </c>
      <c r="AC821" s="23">
        <v>0.67428568857056759</v>
      </c>
      <c r="AD821" s="27">
        <v>26.789131266743205</v>
      </c>
      <c r="AE821" s="27">
        <v>85.265977876285831</v>
      </c>
      <c r="AF821" s="27">
        <v>17.3</v>
      </c>
      <c r="AG821" s="27">
        <v>29.06</v>
      </c>
      <c r="AH821" s="25">
        <v>2.4E-2</v>
      </c>
      <c r="AI821" s="27">
        <v>6.1</v>
      </c>
      <c r="AJ821" s="27">
        <v>13.14</v>
      </c>
      <c r="AK821" s="27">
        <v>100</v>
      </c>
      <c r="AL821" s="27">
        <v>92.86</v>
      </c>
      <c r="AM821" s="29">
        <v>101</v>
      </c>
      <c r="AN821" s="27">
        <v>35.71</v>
      </c>
      <c r="AO821" s="27">
        <v>3467.28</v>
      </c>
      <c r="AP821" s="23">
        <v>491.68299999999999</v>
      </c>
    </row>
    <row r="822" spans="1:42" customFormat="1" x14ac:dyDescent="0.25">
      <c r="A822" s="21">
        <v>278</v>
      </c>
      <c r="B822" s="21">
        <v>9602</v>
      </c>
      <c r="C822" s="22" t="s">
        <v>804</v>
      </c>
      <c r="D822" s="22" t="s">
        <v>207</v>
      </c>
      <c r="E822" s="24">
        <v>42947</v>
      </c>
      <c r="F822" s="21">
        <v>2017</v>
      </c>
      <c r="G822" s="22" t="s">
        <v>204</v>
      </c>
      <c r="H822" s="22" t="s">
        <v>41</v>
      </c>
      <c r="I822" s="21">
        <v>2</v>
      </c>
      <c r="J822" s="22" t="s">
        <v>805</v>
      </c>
      <c r="K822" s="22" t="s">
        <v>806</v>
      </c>
      <c r="L822" s="22" t="s">
        <v>803</v>
      </c>
      <c r="M822" s="22" t="s">
        <v>50</v>
      </c>
      <c r="N822" s="22" t="s">
        <v>227</v>
      </c>
      <c r="O822" s="22" t="s">
        <v>755</v>
      </c>
      <c r="P822" s="22" t="s">
        <v>807</v>
      </c>
      <c r="Q822" s="22" t="s">
        <v>61</v>
      </c>
      <c r="R822" s="26">
        <v>46.276108000000001</v>
      </c>
      <c r="S822" s="26">
        <v>-114.341504</v>
      </c>
      <c r="T822" s="22" t="s">
        <v>207</v>
      </c>
      <c r="U822" s="22" t="s">
        <v>44</v>
      </c>
      <c r="V822" s="27">
        <v>73.5264035614222</v>
      </c>
      <c r="W822" s="22" t="s">
        <v>55</v>
      </c>
      <c r="X822" s="21">
        <v>10</v>
      </c>
      <c r="Y822" s="27">
        <v>13.51</v>
      </c>
      <c r="Z822" s="27">
        <v>256.89999999999998</v>
      </c>
      <c r="AA822" s="37"/>
      <c r="AB822" s="27">
        <v>2.544</v>
      </c>
      <c r="AC822" s="23">
        <v>0.64000003678458073</v>
      </c>
      <c r="AD822" s="27">
        <v>27.247956403269757</v>
      </c>
      <c r="AE822" s="27">
        <v>76.333203729649568</v>
      </c>
      <c r="AF822" s="27">
        <v>13.32</v>
      </c>
      <c r="AG822" s="27">
        <v>33.049999999999997</v>
      </c>
      <c r="AH822" s="25">
        <v>0.02</v>
      </c>
      <c r="AI822" s="27">
        <v>4.43</v>
      </c>
      <c r="AJ822" s="27">
        <v>10.33</v>
      </c>
      <c r="AK822" s="27">
        <v>100</v>
      </c>
      <c r="AL822" s="27">
        <v>95.24</v>
      </c>
      <c r="AM822" s="29">
        <v>96</v>
      </c>
      <c r="AN822" s="27">
        <v>40.479999999999997</v>
      </c>
      <c r="AO822" s="27">
        <v>2755.94</v>
      </c>
      <c r="AP822" s="23">
        <v>460.62599999999998</v>
      </c>
    </row>
    <row r="823" spans="1:42" customFormat="1" x14ac:dyDescent="0.25">
      <c r="A823" s="21">
        <v>279</v>
      </c>
      <c r="B823" s="21">
        <v>349</v>
      </c>
      <c r="C823" s="22" t="s">
        <v>808</v>
      </c>
      <c r="D823" s="22" t="s">
        <v>207</v>
      </c>
      <c r="E823" s="24">
        <v>38224</v>
      </c>
      <c r="F823" s="21">
        <v>2004</v>
      </c>
      <c r="G823" s="22" t="s">
        <v>204</v>
      </c>
      <c r="H823" s="22" t="s">
        <v>41</v>
      </c>
      <c r="I823" s="21">
        <v>4</v>
      </c>
      <c r="J823" s="22" t="s">
        <v>809</v>
      </c>
      <c r="K823" s="22" t="s">
        <v>810</v>
      </c>
      <c r="L823" s="22" t="s">
        <v>811</v>
      </c>
      <c r="M823" s="22" t="s">
        <v>46</v>
      </c>
      <c r="N823" s="22" t="s">
        <v>227</v>
      </c>
      <c r="O823" s="22" t="s">
        <v>755</v>
      </c>
      <c r="P823" s="22" t="s">
        <v>807</v>
      </c>
      <c r="Q823" s="22" t="s">
        <v>61</v>
      </c>
      <c r="R823" s="26">
        <v>46.392254000000001</v>
      </c>
      <c r="S823" s="26">
        <v>-114.323678</v>
      </c>
      <c r="T823" s="22" t="s">
        <v>207</v>
      </c>
      <c r="U823" s="22" t="s">
        <v>55</v>
      </c>
      <c r="V823" s="27">
        <v>67.378401011286002</v>
      </c>
      <c r="W823" s="22" t="s">
        <v>55</v>
      </c>
      <c r="X823" s="21">
        <v>8</v>
      </c>
      <c r="Y823" s="27">
        <v>9.07</v>
      </c>
      <c r="Z823" s="27">
        <v>235</v>
      </c>
      <c r="AA823" s="23">
        <v>1.119</v>
      </c>
      <c r="AB823" s="27">
        <v>1.004</v>
      </c>
      <c r="AC823" s="23">
        <v>0.63749999552965164</v>
      </c>
      <c r="AD823" s="27">
        <v>17.021276595744681</v>
      </c>
      <c r="AE823" s="27">
        <v>33.106383465706038</v>
      </c>
      <c r="AF823" s="55"/>
      <c r="AG823" s="55"/>
      <c r="AH823" s="25">
        <v>7.1999999999999995E-2</v>
      </c>
      <c r="AI823" s="27">
        <v>5</v>
      </c>
      <c r="AJ823" s="27">
        <v>8.5</v>
      </c>
      <c r="AK823" s="27">
        <v>100</v>
      </c>
      <c r="AL823" s="27">
        <v>95.65</v>
      </c>
      <c r="AM823" s="29">
        <v>86</v>
      </c>
      <c r="AN823" s="27">
        <v>52.27</v>
      </c>
      <c r="AO823" s="27">
        <v>259.57</v>
      </c>
      <c r="AP823" s="23">
        <v>62.874000000000002</v>
      </c>
    </row>
    <row r="824" spans="1:42" customFormat="1" x14ac:dyDescent="0.25">
      <c r="A824" s="21">
        <v>279</v>
      </c>
      <c r="B824" s="21">
        <v>4871</v>
      </c>
      <c r="C824" s="22" t="s">
        <v>808</v>
      </c>
      <c r="D824" s="22" t="s">
        <v>207</v>
      </c>
      <c r="E824" s="24">
        <v>40060</v>
      </c>
      <c r="F824" s="21">
        <v>2009</v>
      </c>
      <c r="G824" s="22" t="s">
        <v>204</v>
      </c>
      <c r="H824" s="22" t="s">
        <v>41</v>
      </c>
      <c r="I824" s="21">
        <v>4</v>
      </c>
      <c r="J824" s="22" t="s">
        <v>809</v>
      </c>
      <c r="K824" s="22" t="s">
        <v>810</v>
      </c>
      <c r="L824" s="22" t="s">
        <v>811</v>
      </c>
      <c r="M824" s="22" t="s">
        <v>46</v>
      </c>
      <c r="N824" s="22" t="s">
        <v>227</v>
      </c>
      <c r="O824" s="22" t="s">
        <v>755</v>
      </c>
      <c r="P824" s="22" t="s">
        <v>807</v>
      </c>
      <c r="Q824" s="22" t="s">
        <v>61</v>
      </c>
      <c r="R824" s="26">
        <v>46.392254000000001</v>
      </c>
      <c r="S824" s="26">
        <v>-114.323678</v>
      </c>
      <c r="T824" s="22" t="s">
        <v>207</v>
      </c>
      <c r="U824" s="22" t="s">
        <v>44</v>
      </c>
      <c r="V824" s="27">
        <v>53.914850000000001</v>
      </c>
      <c r="W824" s="22" t="s">
        <v>55</v>
      </c>
      <c r="X824" s="21">
        <v>10</v>
      </c>
      <c r="Y824" s="27">
        <v>9</v>
      </c>
      <c r="Z824" s="27">
        <v>223.2</v>
      </c>
      <c r="AA824" s="23">
        <v>1.514</v>
      </c>
      <c r="AB824" s="27">
        <v>1.268</v>
      </c>
      <c r="AC824" s="23">
        <v>0.33333332339922589</v>
      </c>
      <c r="AD824" s="27">
        <v>53.763440860215056</v>
      </c>
      <c r="AE824" s="27">
        <v>32.078852790230918</v>
      </c>
      <c r="AF824" s="27">
        <v>18.41</v>
      </c>
      <c r="AG824" s="27">
        <v>37.369999999999997</v>
      </c>
      <c r="AH824" s="25">
        <v>6.3500000000000001E-2</v>
      </c>
      <c r="AI824" s="27">
        <v>5.77</v>
      </c>
      <c r="AJ824" s="27">
        <v>7.97</v>
      </c>
      <c r="AK824" s="27">
        <v>97.67</v>
      </c>
      <c r="AL824" s="27">
        <v>86.05</v>
      </c>
      <c r="AM824" s="29">
        <v>91</v>
      </c>
      <c r="AN824" s="27">
        <v>44.19</v>
      </c>
      <c r="AO824" s="27">
        <v>349.46</v>
      </c>
      <c r="AP824" s="23">
        <v>86.85</v>
      </c>
    </row>
    <row r="825" spans="1:42" customFormat="1" x14ac:dyDescent="0.25">
      <c r="A825" s="21">
        <v>279</v>
      </c>
      <c r="B825" s="21">
        <v>7937</v>
      </c>
      <c r="C825" s="22" t="s">
        <v>808</v>
      </c>
      <c r="D825" s="22" t="s">
        <v>207</v>
      </c>
      <c r="E825" s="24">
        <v>41881</v>
      </c>
      <c r="F825" s="21">
        <v>2014</v>
      </c>
      <c r="G825" s="22" t="s">
        <v>204</v>
      </c>
      <c r="H825" s="22" t="s">
        <v>41</v>
      </c>
      <c r="I825" s="21">
        <v>4</v>
      </c>
      <c r="J825" s="22" t="s">
        <v>809</v>
      </c>
      <c r="K825" s="22" t="s">
        <v>810</v>
      </c>
      <c r="L825" s="22" t="s">
        <v>811</v>
      </c>
      <c r="M825" s="22" t="s">
        <v>46</v>
      </c>
      <c r="N825" s="22" t="s">
        <v>227</v>
      </c>
      <c r="O825" s="22" t="s">
        <v>755</v>
      </c>
      <c r="P825" s="22" t="s">
        <v>807</v>
      </c>
      <c r="Q825" s="22" t="s">
        <v>61</v>
      </c>
      <c r="R825" s="26">
        <v>46.392254000000001</v>
      </c>
      <c r="S825" s="26">
        <v>-114.323678</v>
      </c>
      <c r="T825" s="22" t="s">
        <v>207</v>
      </c>
      <c r="U825" s="22" t="s">
        <v>44</v>
      </c>
      <c r="V825" s="27">
        <v>63.564950000000003</v>
      </c>
      <c r="W825" s="22" t="s">
        <v>55</v>
      </c>
      <c r="X825" s="21">
        <v>10</v>
      </c>
      <c r="Y825" s="27">
        <v>9.85</v>
      </c>
      <c r="Z825" s="27">
        <v>245.3</v>
      </c>
      <c r="AA825" s="23">
        <v>1.4059999999999999</v>
      </c>
      <c r="AB825" s="27">
        <v>1.27</v>
      </c>
      <c r="AC825" s="23">
        <v>0.40300000309944151</v>
      </c>
      <c r="AD825" s="27">
        <v>40.766408479412966</v>
      </c>
      <c r="AE825" s="27">
        <v>38.524255818655867</v>
      </c>
      <c r="AF825" s="27">
        <v>14.25</v>
      </c>
      <c r="AG825" s="27">
        <v>30.66</v>
      </c>
      <c r="AH825" s="25">
        <v>7.9000000000000001E-2</v>
      </c>
      <c r="AI825" s="27">
        <v>0.3</v>
      </c>
      <c r="AJ825" s="27">
        <v>2.2999999999999998</v>
      </c>
      <c r="AK825" s="27">
        <v>100</v>
      </c>
      <c r="AL825" s="27">
        <v>93.75</v>
      </c>
      <c r="AM825" s="29">
        <v>97</v>
      </c>
      <c r="AN825" s="27">
        <v>43.75</v>
      </c>
      <c r="AO825" s="27">
        <v>309.82</v>
      </c>
      <c r="AP825" s="23">
        <v>71.447999999999993</v>
      </c>
    </row>
    <row r="826" spans="1:42" customFormat="1" x14ac:dyDescent="0.25">
      <c r="A826" s="21">
        <v>279</v>
      </c>
      <c r="B826" s="21">
        <v>10589</v>
      </c>
      <c r="C826" s="22" t="s">
        <v>808</v>
      </c>
      <c r="D826" s="22" t="s">
        <v>207</v>
      </c>
      <c r="E826" s="24">
        <v>43729</v>
      </c>
      <c r="F826" s="21">
        <v>2019</v>
      </c>
      <c r="G826" s="22" t="s">
        <v>204</v>
      </c>
      <c r="H826" s="22" t="s">
        <v>41</v>
      </c>
      <c r="I826" s="21">
        <v>4</v>
      </c>
      <c r="J826" s="22" t="s">
        <v>809</v>
      </c>
      <c r="K826" s="22" t="s">
        <v>810</v>
      </c>
      <c r="L826" s="22" t="s">
        <v>811</v>
      </c>
      <c r="M826" s="22" t="s">
        <v>46</v>
      </c>
      <c r="N826" s="22" t="s">
        <v>227</v>
      </c>
      <c r="O826" s="22" t="s">
        <v>755</v>
      </c>
      <c r="P826" s="22" t="s">
        <v>807</v>
      </c>
      <c r="Q826" s="22" t="s">
        <v>61</v>
      </c>
      <c r="R826" s="26">
        <v>46.392254000000001</v>
      </c>
      <c r="S826" s="26">
        <v>-114.323678</v>
      </c>
      <c r="T826" s="22" t="s">
        <v>207</v>
      </c>
      <c r="U826" s="22" t="s">
        <v>44</v>
      </c>
      <c r="V826" s="27">
        <v>70.237006033047606</v>
      </c>
      <c r="W826" s="22" t="s">
        <v>55</v>
      </c>
      <c r="X826" s="21">
        <v>10</v>
      </c>
      <c r="Y826" s="27">
        <v>9.41</v>
      </c>
      <c r="Z826" s="27">
        <v>226.6</v>
      </c>
      <c r="AA826" s="23">
        <v>1.5069999999999999</v>
      </c>
      <c r="AB826" s="27">
        <v>1.175</v>
      </c>
      <c r="AC826" s="23">
        <v>0.42375000566244125</v>
      </c>
      <c r="AD826" s="27">
        <v>35.304501323918807</v>
      </c>
      <c r="AE826" s="27">
        <v>44.969108182565364</v>
      </c>
      <c r="AF826" s="27">
        <v>17.12</v>
      </c>
      <c r="AG826" s="27">
        <v>37.840000000000003</v>
      </c>
      <c r="AH826" s="25">
        <v>7.3499999999999996E-2</v>
      </c>
      <c r="AI826" s="27">
        <v>0.75</v>
      </c>
      <c r="AJ826" s="27">
        <v>1.5</v>
      </c>
      <c r="AK826" s="27">
        <v>100</v>
      </c>
      <c r="AL826" s="27">
        <v>97.73</v>
      </c>
      <c r="AM826" s="29">
        <v>92</v>
      </c>
      <c r="AN826" s="27">
        <v>45.45</v>
      </c>
      <c r="AO826" s="27">
        <v>326.57</v>
      </c>
      <c r="AP826" s="23">
        <v>59.539000000000001</v>
      </c>
    </row>
    <row r="827" spans="1:42" customFormat="1" x14ac:dyDescent="0.25">
      <c r="A827" s="21">
        <v>280</v>
      </c>
      <c r="B827" s="21">
        <v>350</v>
      </c>
      <c r="C827" s="22" t="s">
        <v>812</v>
      </c>
      <c r="D827" s="22" t="s">
        <v>43</v>
      </c>
      <c r="E827" s="24">
        <v>38228</v>
      </c>
      <c r="F827" s="21">
        <v>2004</v>
      </c>
      <c r="G827" s="22" t="s">
        <v>204</v>
      </c>
      <c r="H827" s="22" t="s">
        <v>41</v>
      </c>
      <c r="I827" s="21">
        <v>4</v>
      </c>
      <c r="J827" s="22" t="s">
        <v>813</v>
      </c>
      <c r="K827" s="22" t="s">
        <v>814</v>
      </c>
      <c r="L827" s="22" t="s">
        <v>811</v>
      </c>
      <c r="M827" s="22" t="s">
        <v>48</v>
      </c>
      <c r="N827" s="22" t="s">
        <v>227</v>
      </c>
      <c r="O827" s="22" t="s">
        <v>755</v>
      </c>
      <c r="P827" s="22" t="s">
        <v>807</v>
      </c>
      <c r="Q827" s="22" t="s">
        <v>61</v>
      </c>
      <c r="R827" s="26">
        <v>46.587755000000001</v>
      </c>
      <c r="S827" s="26">
        <v>-114.269328</v>
      </c>
      <c r="T827" s="22" t="s">
        <v>43</v>
      </c>
      <c r="U827" s="22" t="s">
        <v>55</v>
      </c>
      <c r="V827" s="27">
        <v>52.533712735677099</v>
      </c>
      <c r="W827" s="22" t="s">
        <v>55</v>
      </c>
      <c r="X827" s="21">
        <v>10</v>
      </c>
      <c r="Y827" s="27">
        <v>5.48</v>
      </c>
      <c r="Z827" s="27">
        <v>188.8</v>
      </c>
      <c r="AA827" s="23">
        <v>0.40799999999999997</v>
      </c>
      <c r="AB827" s="27">
        <v>2.2530000000000001</v>
      </c>
      <c r="AC827" s="23">
        <v>0.52125000767409801</v>
      </c>
      <c r="AD827" s="27">
        <v>42.372881355932201</v>
      </c>
      <c r="AE827" s="27">
        <v>89.93644128411502</v>
      </c>
      <c r="AF827" s="35"/>
      <c r="AG827" s="35"/>
      <c r="AH827" s="25">
        <v>2E-3</v>
      </c>
      <c r="AI827" s="27">
        <v>49.4</v>
      </c>
      <c r="AJ827" s="27">
        <v>72.72</v>
      </c>
      <c r="AK827" s="27">
        <v>97.83</v>
      </c>
      <c r="AL827" s="27">
        <v>67.39</v>
      </c>
      <c r="AM827" s="29">
        <v>69</v>
      </c>
      <c r="AN827" s="27">
        <v>69.44</v>
      </c>
      <c r="AO827" s="27">
        <v>858.05</v>
      </c>
      <c r="AP827" s="23">
        <v>118.024</v>
      </c>
    </row>
    <row r="828" spans="1:42" customFormat="1" x14ac:dyDescent="0.25">
      <c r="A828" s="21">
        <v>280</v>
      </c>
      <c r="B828" s="21">
        <v>4872</v>
      </c>
      <c r="C828" s="22" t="s">
        <v>812</v>
      </c>
      <c r="D828" s="22" t="s">
        <v>43</v>
      </c>
      <c r="E828" s="24">
        <v>40057</v>
      </c>
      <c r="F828" s="21">
        <v>2009</v>
      </c>
      <c r="G828" s="22" t="s">
        <v>204</v>
      </c>
      <c r="H828" s="22" t="s">
        <v>41</v>
      </c>
      <c r="I828" s="21">
        <v>4</v>
      </c>
      <c r="J828" s="22" t="s">
        <v>813</v>
      </c>
      <c r="K828" s="22" t="s">
        <v>814</v>
      </c>
      <c r="L828" s="22" t="s">
        <v>811</v>
      </c>
      <c r="M828" s="22" t="s">
        <v>48</v>
      </c>
      <c r="N828" s="22" t="s">
        <v>227</v>
      </c>
      <c r="O828" s="22" t="s">
        <v>755</v>
      </c>
      <c r="P828" s="22" t="s">
        <v>807</v>
      </c>
      <c r="Q828" s="22" t="s">
        <v>61</v>
      </c>
      <c r="R828" s="26">
        <v>46.587755000000001</v>
      </c>
      <c r="S828" s="26">
        <v>-114.269328</v>
      </c>
      <c r="T828" s="22" t="s">
        <v>43</v>
      </c>
      <c r="U828" s="22" t="s">
        <v>44</v>
      </c>
      <c r="V828" s="27">
        <v>60.090800000000002</v>
      </c>
      <c r="W828" s="22" t="s">
        <v>55</v>
      </c>
      <c r="X828" s="21">
        <v>10</v>
      </c>
      <c r="Y828" s="27">
        <v>5.85</v>
      </c>
      <c r="Z828" s="27">
        <v>180.4</v>
      </c>
      <c r="AA828" s="23">
        <v>0.32700000000000001</v>
      </c>
      <c r="AB828" s="27">
        <v>2.2269999999999999</v>
      </c>
      <c r="AC828" s="23">
        <v>1.0199999809265137</v>
      </c>
      <c r="AD828" s="27">
        <v>5.5432372505543235</v>
      </c>
      <c r="AE828" s="27">
        <v>90.576493290734135</v>
      </c>
      <c r="AF828" s="36">
        <v>8.3699999999999992</v>
      </c>
      <c r="AG828" s="36">
        <v>9.16</v>
      </c>
      <c r="AH828" s="25">
        <v>2E-3</v>
      </c>
      <c r="AI828" s="27">
        <v>50.67</v>
      </c>
      <c r="AJ828" s="27">
        <v>53.33</v>
      </c>
      <c r="AK828" s="27">
        <v>100</v>
      </c>
      <c r="AL828" s="27">
        <v>97.62</v>
      </c>
      <c r="AM828" s="29">
        <v>84</v>
      </c>
      <c r="AN828" s="27">
        <v>57.14</v>
      </c>
      <c r="AO828" s="27">
        <v>903.55</v>
      </c>
      <c r="AP828" s="23">
        <v>213.74</v>
      </c>
    </row>
    <row r="829" spans="1:42" customFormat="1" x14ac:dyDescent="0.25">
      <c r="A829" s="21">
        <v>280</v>
      </c>
      <c r="B829" s="21">
        <v>7938</v>
      </c>
      <c r="C829" s="22" t="s">
        <v>812</v>
      </c>
      <c r="D829" s="22" t="s">
        <v>43</v>
      </c>
      <c r="E829" s="24">
        <v>41882</v>
      </c>
      <c r="F829" s="21">
        <v>2014</v>
      </c>
      <c r="G829" s="22" t="s">
        <v>204</v>
      </c>
      <c r="H829" s="22" t="s">
        <v>41</v>
      </c>
      <c r="I829" s="21">
        <v>4</v>
      </c>
      <c r="J829" s="22" t="s">
        <v>813</v>
      </c>
      <c r="K829" s="22" t="s">
        <v>814</v>
      </c>
      <c r="L829" s="22" t="s">
        <v>811</v>
      </c>
      <c r="M829" s="22" t="s">
        <v>48</v>
      </c>
      <c r="N829" s="22" t="s">
        <v>227</v>
      </c>
      <c r="O829" s="22" t="s">
        <v>755</v>
      </c>
      <c r="P829" s="22" t="s">
        <v>807</v>
      </c>
      <c r="Q829" s="22" t="s">
        <v>61</v>
      </c>
      <c r="R829" s="26">
        <v>46.587755000000001</v>
      </c>
      <c r="S829" s="26">
        <v>-114.269328</v>
      </c>
      <c r="T829" s="22" t="s">
        <v>43</v>
      </c>
      <c r="U829" s="22" t="s">
        <v>44</v>
      </c>
      <c r="V829" s="27">
        <v>37.985300000000002</v>
      </c>
      <c r="W829" s="22" t="s">
        <v>55</v>
      </c>
      <c r="X829" s="21">
        <v>0</v>
      </c>
      <c r="Y829" s="27">
        <v>6.08</v>
      </c>
      <c r="Z829" s="27">
        <v>177.5</v>
      </c>
      <c r="AA829" s="23">
        <v>0.40600000000000003</v>
      </c>
      <c r="AB829" s="27">
        <v>2.1389999999999998</v>
      </c>
      <c r="AC829" s="23">
        <v>0.62000000973542535</v>
      </c>
      <c r="AD829" s="27">
        <v>33.802816901408448</v>
      </c>
      <c r="AE829" s="27">
        <v>70.253521019304301</v>
      </c>
      <c r="AF829" s="27">
        <v>8.31</v>
      </c>
      <c r="AG829" s="27">
        <v>9.02</v>
      </c>
      <c r="AH829" s="25">
        <v>2E-3</v>
      </c>
      <c r="AI829" s="27">
        <v>88.67</v>
      </c>
      <c r="AJ829" s="27">
        <v>90.82</v>
      </c>
      <c r="AK829" s="27">
        <v>100</v>
      </c>
      <c r="AL829" s="27">
        <v>100</v>
      </c>
      <c r="AM829" s="29">
        <v>82</v>
      </c>
      <c r="AN829" s="27">
        <v>61.36</v>
      </c>
      <c r="AO829" s="27">
        <v>721.13</v>
      </c>
      <c r="AP829" s="23">
        <v>211.43299999999999</v>
      </c>
    </row>
    <row r="830" spans="1:42" customFormat="1" x14ac:dyDescent="0.25">
      <c r="A830" s="21">
        <v>280</v>
      </c>
      <c r="B830" s="21">
        <v>10590</v>
      </c>
      <c r="C830" s="22" t="s">
        <v>812</v>
      </c>
      <c r="D830" s="22" t="s">
        <v>43</v>
      </c>
      <c r="E830" s="24">
        <v>43726</v>
      </c>
      <c r="F830" s="21">
        <v>2019</v>
      </c>
      <c r="G830" s="22" t="s">
        <v>204</v>
      </c>
      <c r="H830" s="22" t="s">
        <v>41</v>
      </c>
      <c r="I830" s="21">
        <v>4</v>
      </c>
      <c r="J830" s="22" t="s">
        <v>813</v>
      </c>
      <c r="K830" s="22" t="s">
        <v>814</v>
      </c>
      <c r="L830" s="22" t="s">
        <v>811</v>
      </c>
      <c r="M830" s="22" t="s">
        <v>48</v>
      </c>
      <c r="N830" s="22" t="s">
        <v>227</v>
      </c>
      <c r="O830" s="22" t="s">
        <v>755</v>
      </c>
      <c r="P830" s="22" t="s">
        <v>807</v>
      </c>
      <c r="Q830" s="22" t="s">
        <v>61</v>
      </c>
      <c r="R830" s="26">
        <v>46.587755000000001</v>
      </c>
      <c r="S830" s="26">
        <v>-114.269328</v>
      </c>
      <c r="T830" s="22" t="s">
        <v>43</v>
      </c>
      <c r="U830" s="22" t="s">
        <v>44</v>
      </c>
      <c r="V830" s="27">
        <v>52.444262278614801</v>
      </c>
      <c r="W830" s="22" t="s">
        <v>55</v>
      </c>
      <c r="X830" s="21">
        <v>0</v>
      </c>
      <c r="Y830" s="27">
        <v>5.79</v>
      </c>
      <c r="Z830" s="27">
        <v>179.1</v>
      </c>
      <c r="AA830" s="23">
        <v>0.42399999999999999</v>
      </c>
      <c r="AB830" s="27">
        <v>2.0609999999999999</v>
      </c>
      <c r="AC830" s="23">
        <v>0.63428570543016705</v>
      </c>
      <c r="AD830" s="27">
        <v>39.08431044109436</v>
      </c>
      <c r="AE830" s="27">
        <v>80.122837602326754</v>
      </c>
      <c r="AF830" s="27">
        <v>9.5500000000000007</v>
      </c>
      <c r="AG830" s="27">
        <v>11.51</v>
      </c>
      <c r="AH830" s="25">
        <v>2E-3</v>
      </c>
      <c r="AI830" s="27">
        <v>74.849999999999994</v>
      </c>
      <c r="AJ830" s="27">
        <v>89.13</v>
      </c>
      <c r="AK830" s="27">
        <v>100</v>
      </c>
      <c r="AL830" s="27">
        <v>97.73</v>
      </c>
      <c r="AM830" s="29">
        <v>70</v>
      </c>
      <c r="AN830" s="27">
        <v>75</v>
      </c>
      <c r="AO830" s="27">
        <v>1155.78</v>
      </c>
      <c r="AP830" s="23">
        <v>164.434</v>
      </c>
    </row>
    <row r="831" spans="1:42" customFormat="1" x14ac:dyDescent="0.25">
      <c r="A831" s="21">
        <v>281</v>
      </c>
      <c r="B831" s="21">
        <v>351</v>
      </c>
      <c r="C831" s="22" t="s">
        <v>815</v>
      </c>
      <c r="D831" s="22" t="s">
        <v>207</v>
      </c>
      <c r="E831" s="24">
        <v>38229</v>
      </c>
      <c r="F831" s="21">
        <v>2004</v>
      </c>
      <c r="G831" s="22" t="s">
        <v>204</v>
      </c>
      <c r="H831" s="22" t="s">
        <v>41</v>
      </c>
      <c r="I831" s="21">
        <v>4</v>
      </c>
      <c r="J831" s="22" t="s">
        <v>816</v>
      </c>
      <c r="K831" s="22" t="s">
        <v>817</v>
      </c>
      <c r="L831" s="22" t="s">
        <v>811</v>
      </c>
      <c r="M831" s="22" t="s">
        <v>49</v>
      </c>
      <c r="N831" s="22" t="s">
        <v>227</v>
      </c>
      <c r="O831" s="22" t="s">
        <v>755</v>
      </c>
      <c r="P831" s="22" t="s">
        <v>807</v>
      </c>
      <c r="Q831" s="22" t="s">
        <v>61</v>
      </c>
      <c r="R831" s="26">
        <v>46.328114999999997</v>
      </c>
      <c r="S831" s="26">
        <v>-114.297162</v>
      </c>
      <c r="T831" s="22" t="s">
        <v>207</v>
      </c>
      <c r="U831" s="22" t="s">
        <v>55</v>
      </c>
      <c r="V831" s="27">
        <v>62.577534042280398</v>
      </c>
      <c r="W831" s="22" t="s">
        <v>55</v>
      </c>
      <c r="X831" s="21">
        <v>0</v>
      </c>
      <c r="Y831" s="27">
        <v>4.28</v>
      </c>
      <c r="Z831" s="27">
        <v>167.3</v>
      </c>
      <c r="AA831" s="23">
        <v>0.99199999999999999</v>
      </c>
      <c r="AB831" s="27">
        <v>1.0880000000000001</v>
      </c>
      <c r="AC831" s="23">
        <v>0.35090909356420691</v>
      </c>
      <c r="AD831" s="27">
        <v>65.750149432157784</v>
      </c>
      <c r="AE831" s="27">
        <v>53.078302707204685</v>
      </c>
      <c r="AF831" s="35"/>
      <c r="AG831" s="35"/>
      <c r="AH831" s="25">
        <v>3.6999999999999998E-2</v>
      </c>
      <c r="AI831" s="27">
        <v>24.46</v>
      </c>
      <c r="AJ831" s="27">
        <v>46.06</v>
      </c>
      <c r="AK831" s="27">
        <v>88.1</v>
      </c>
      <c r="AL831" s="27">
        <v>19.05</v>
      </c>
      <c r="AM831" s="29">
        <v>69</v>
      </c>
      <c r="AN831" s="27">
        <v>68.42</v>
      </c>
      <c r="AO831" s="27">
        <v>621.64</v>
      </c>
      <c r="AP831" s="23">
        <v>81.783000000000001</v>
      </c>
    </row>
    <row r="832" spans="1:42" customFormat="1" x14ac:dyDescent="0.25">
      <c r="A832" s="21">
        <v>281</v>
      </c>
      <c r="B832" s="21">
        <v>4873</v>
      </c>
      <c r="C832" s="22" t="s">
        <v>815</v>
      </c>
      <c r="D832" s="22" t="s">
        <v>207</v>
      </c>
      <c r="E832" s="24">
        <v>40049</v>
      </c>
      <c r="F832" s="21">
        <v>2009</v>
      </c>
      <c r="G832" s="22" t="s">
        <v>204</v>
      </c>
      <c r="H832" s="22" t="s">
        <v>41</v>
      </c>
      <c r="I832" s="21">
        <v>4</v>
      </c>
      <c r="J832" s="22" t="s">
        <v>816</v>
      </c>
      <c r="K832" s="22" t="s">
        <v>817</v>
      </c>
      <c r="L832" s="22" t="s">
        <v>811</v>
      </c>
      <c r="M832" s="22" t="s">
        <v>49</v>
      </c>
      <c r="N832" s="22" t="s">
        <v>227</v>
      </c>
      <c r="O832" s="22" t="s">
        <v>755</v>
      </c>
      <c r="P832" s="22" t="s">
        <v>807</v>
      </c>
      <c r="Q832" s="22" t="s">
        <v>61</v>
      </c>
      <c r="R832" s="26">
        <v>46.328114999999997</v>
      </c>
      <c r="S832" s="26">
        <v>-114.297162</v>
      </c>
      <c r="T832" s="22" t="s">
        <v>207</v>
      </c>
      <c r="U832" s="22" t="s">
        <v>44</v>
      </c>
      <c r="V832" s="27">
        <v>64.105369999999994</v>
      </c>
      <c r="W832" s="22" t="s">
        <v>55</v>
      </c>
      <c r="X832" s="21">
        <v>10</v>
      </c>
      <c r="Y832" s="27">
        <v>4.51</v>
      </c>
      <c r="Z832" s="27">
        <v>167.3</v>
      </c>
      <c r="AA832" s="38">
        <v>1.0760000000000001</v>
      </c>
      <c r="AB832" s="27">
        <v>1.099</v>
      </c>
      <c r="AC832" s="23">
        <v>0.30272725901820441</v>
      </c>
      <c r="AD832" s="27">
        <v>65.750149432157784</v>
      </c>
      <c r="AE832" s="27">
        <v>46.682606039828187</v>
      </c>
      <c r="AF832" s="27">
        <v>8.9600000000000009</v>
      </c>
      <c r="AG832" s="27">
        <v>28.99</v>
      </c>
      <c r="AH832" s="25">
        <v>3.9E-2</v>
      </c>
      <c r="AI832" s="27">
        <v>10.29</v>
      </c>
      <c r="AJ832" s="27">
        <v>21.94</v>
      </c>
      <c r="AK832" s="27">
        <v>100</v>
      </c>
      <c r="AL832" s="27">
        <v>45.24</v>
      </c>
      <c r="AM832" s="29">
        <v>78</v>
      </c>
      <c r="AN832" s="27">
        <v>53.66</v>
      </c>
      <c r="AO832" s="27">
        <v>765.09</v>
      </c>
      <c r="AP832" s="23">
        <v>92.067999999999998</v>
      </c>
    </row>
    <row r="833" spans="1:42" customFormat="1" x14ac:dyDescent="0.25">
      <c r="A833" s="21">
        <v>281</v>
      </c>
      <c r="B833" s="21">
        <v>7939</v>
      </c>
      <c r="C833" s="22" t="s">
        <v>815</v>
      </c>
      <c r="D833" s="22" t="s">
        <v>207</v>
      </c>
      <c r="E833" s="24">
        <v>41880</v>
      </c>
      <c r="F833" s="21">
        <v>2014</v>
      </c>
      <c r="G833" s="22" t="s">
        <v>204</v>
      </c>
      <c r="H833" s="22" t="s">
        <v>41</v>
      </c>
      <c r="I833" s="21">
        <v>4</v>
      </c>
      <c r="J833" s="22" t="s">
        <v>816</v>
      </c>
      <c r="K833" s="22" t="s">
        <v>817</v>
      </c>
      <c r="L833" s="22" t="s">
        <v>811</v>
      </c>
      <c r="M833" s="22" t="s">
        <v>49</v>
      </c>
      <c r="N833" s="22" t="s">
        <v>227</v>
      </c>
      <c r="O833" s="22" t="s">
        <v>755</v>
      </c>
      <c r="P833" s="22" t="s">
        <v>807</v>
      </c>
      <c r="Q833" s="22" t="s">
        <v>61</v>
      </c>
      <c r="R833" s="26">
        <v>46.328114999999997</v>
      </c>
      <c r="S833" s="26">
        <v>-114.297162</v>
      </c>
      <c r="T833" s="22" t="s">
        <v>207</v>
      </c>
      <c r="U833" s="22" t="s">
        <v>44</v>
      </c>
      <c r="V833" s="27">
        <v>43.375990000000002</v>
      </c>
      <c r="W833" s="22" t="s">
        <v>55</v>
      </c>
      <c r="X833" s="21">
        <v>0</v>
      </c>
      <c r="Y833" s="27">
        <v>5.62</v>
      </c>
      <c r="Z833" s="27">
        <v>162</v>
      </c>
      <c r="AA833" s="23">
        <v>1.1359999999999999</v>
      </c>
      <c r="AB833" s="27">
        <v>1.012</v>
      </c>
      <c r="AC833" s="23">
        <v>0.30000000447034836</v>
      </c>
      <c r="AD833" s="27">
        <v>74.074074074074076</v>
      </c>
      <c r="AE833" s="27">
        <v>68.086420165167922</v>
      </c>
      <c r="AF833" s="27">
        <v>9.16</v>
      </c>
      <c r="AG833" s="27">
        <v>32.58</v>
      </c>
      <c r="AH833" s="25">
        <v>6.0000000000000001E-3</v>
      </c>
      <c r="AI833" s="36">
        <v>27.3</v>
      </c>
      <c r="AJ833" s="27">
        <v>34.36</v>
      </c>
      <c r="AK833" s="27">
        <v>97.5</v>
      </c>
      <c r="AL833" s="27">
        <v>72.5</v>
      </c>
      <c r="AM833" s="29">
        <v>92</v>
      </c>
      <c r="AN833" s="27">
        <v>47.5</v>
      </c>
      <c r="AO833" s="27">
        <v>1154.32</v>
      </c>
      <c r="AP833" s="23">
        <v>208.61099999999999</v>
      </c>
    </row>
    <row r="834" spans="1:42" customFormat="1" x14ac:dyDescent="0.25">
      <c r="A834" s="21">
        <v>281</v>
      </c>
      <c r="B834" s="21">
        <v>10591</v>
      </c>
      <c r="C834" s="22" t="s">
        <v>815</v>
      </c>
      <c r="D834" s="22" t="s">
        <v>207</v>
      </c>
      <c r="E834" s="24">
        <v>43731</v>
      </c>
      <c r="F834" s="21">
        <v>2019</v>
      </c>
      <c r="G834" s="22" t="s">
        <v>204</v>
      </c>
      <c r="H834" s="22" t="s">
        <v>41</v>
      </c>
      <c r="I834" s="21">
        <v>4</v>
      </c>
      <c r="J834" s="22" t="s">
        <v>816</v>
      </c>
      <c r="K834" s="22" t="s">
        <v>817</v>
      </c>
      <c r="L834" s="22" t="s">
        <v>811</v>
      </c>
      <c r="M834" s="22" t="s">
        <v>49</v>
      </c>
      <c r="N834" s="22" t="s">
        <v>227</v>
      </c>
      <c r="O834" s="22" t="s">
        <v>755</v>
      </c>
      <c r="P834" s="22" t="s">
        <v>807</v>
      </c>
      <c r="Q834" s="22" t="s">
        <v>61</v>
      </c>
      <c r="R834" s="26">
        <v>46.328114999999997</v>
      </c>
      <c r="S834" s="26">
        <v>-114.297162</v>
      </c>
      <c r="T834" s="22" t="s">
        <v>207</v>
      </c>
      <c r="U834" s="22" t="s">
        <v>44</v>
      </c>
      <c r="V834" s="27">
        <v>26.590534010317601</v>
      </c>
      <c r="W834" s="22" t="s">
        <v>55</v>
      </c>
      <c r="X834" s="21">
        <v>10</v>
      </c>
      <c r="Y834" s="27">
        <v>4.99</v>
      </c>
      <c r="Z834" s="27">
        <v>156.30000000000001</v>
      </c>
      <c r="AA834" s="23">
        <v>1.1259999999999999</v>
      </c>
      <c r="AB834" s="27">
        <v>1.0820000000000001</v>
      </c>
      <c r="AC834" s="23">
        <v>0.29000000531474751</v>
      </c>
      <c r="AD834" s="27">
        <v>76.775431861804222</v>
      </c>
      <c r="AE834" s="27">
        <v>57.005757943834922</v>
      </c>
      <c r="AF834" s="27">
        <v>9.66</v>
      </c>
      <c r="AG834" s="27">
        <v>51.56</v>
      </c>
      <c r="AH834" s="25">
        <v>5.4999999999999997E-3</v>
      </c>
      <c r="AI834" s="27">
        <v>41.76</v>
      </c>
      <c r="AJ834" s="27">
        <v>66.650000000000006</v>
      </c>
      <c r="AK834" s="27">
        <v>100</v>
      </c>
      <c r="AL834" s="27">
        <v>52.5</v>
      </c>
      <c r="AM834" s="29">
        <v>86</v>
      </c>
      <c r="AN834" s="27">
        <v>51.28</v>
      </c>
      <c r="AO834" s="27">
        <v>966.09</v>
      </c>
      <c r="AP834" s="23">
        <v>136.71299999999999</v>
      </c>
    </row>
    <row r="835" spans="1:42" customFormat="1" ht="30" x14ac:dyDescent="0.25">
      <c r="A835" s="21">
        <v>282</v>
      </c>
      <c r="B835" s="21">
        <v>352</v>
      </c>
      <c r="C835" s="22" t="s">
        <v>818</v>
      </c>
      <c r="D835" s="22" t="s">
        <v>43</v>
      </c>
      <c r="E835" s="24">
        <v>38242</v>
      </c>
      <c r="F835" s="21">
        <v>2004</v>
      </c>
      <c r="G835" s="22" t="s">
        <v>204</v>
      </c>
      <c r="H835" s="22" t="s">
        <v>41</v>
      </c>
      <c r="I835" s="21">
        <v>4</v>
      </c>
      <c r="J835" s="22" t="s">
        <v>819</v>
      </c>
      <c r="K835" s="22" t="s">
        <v>820</v>
      </c>
      <c r="L835" s="22" t="s">
        <v>811</v>
      </c>
      <c r="M835" s="22" t="s">
        <v>68</v>
      </c>
      <c r="N835" s="22" t="s">
        <v>227</v>
      </c>
      <c r="O835" s="22" t="s">
        <v>755</v>
      </c>
      <c r="P835" s="22" t="s">
        <v>807</v>
      </c>
      <c r="Q835" s="22" t="s">
        <v>61</v>
      </c>
      <c r="R835" s="26">
        <v>46.384346999999998</v>
      </c>
      <c r="S835" s="26">
        <v>-113.86293000000001</v>
      </c>
      <c r="T835" s="22" t="s">
        <v>43</v>
      </c>
      <c r="U835" s="22" t="s">
        <v>55</v>
      </c>
      <c r="V835" s="27">
        <v>58.210489043519701</v>
      </c>
      <c r="W835" s="22" t="s">
        <v>55</v>
      </c>
      <c r="X835" s="34">
        <v>110</v>
      </c>
      <c r="Y835" s="27">
        <v>6.99</v>
      </c>
      <c r="Z835" s="27">
        <v>166.5</v>
      </c>
      <c r="AA835" s="23">
        <v>1.982</v>
      </c>
      <c r="AB835" s="27">
        <v>1.0760000000000001</v>
      </c>
      <c r="AC835" s="38">
        <v>0.28799998760223389</v>
      </c>
      <c r="AD835" s="36">
        <v>30.03003003003003</v>
      </c>
      <c r="AE835" s="36">
        <v>28.168168225445907</v>
      </c>
      <c r="AF835" s="55"/>
      <c r="AG835" s="55"/>
      <c r="AH835" s="40">
        <v>0.1225</v>
      </c>
      <c r="AI835" s="36">
        <v>1.68</v>
      </c>
      <c r="AJ835" s="36">
        <v>1.85</v>
      </c>
      <c r="AK835" s="27">
        <v>100</v>
      </c>
      <c r="AL835" s="27">
        <v>64.290000000000006</v>
      </c>
      <c r="AM835" s="29">
        <v>88</v>
      </c>
      <c r="AN835" s="27">
        <v>57.14</v>
      </c>
      <c r="AO835" s="36">
        <v>108.11</v>
      </c>
      <c r="AP835" s="38">
        <v>15.968</v>
      </c>
    </row>
    <row r="836" spans="1:42" customFormat="1" ht="30" x14ac:dyDescent="0.25">
      <c r="A836" s="21">
        <v>282</v>
      </c>
      <c r="B836" s="21">
        <v>4874</v>
      </c>
      <c r="C836" s="22" t="s">
        <v>818</v>
      </c>
      <c r="D836" s="22" t="s">
        <v>43</v>
      </c>
      <c r="E836" s="24">
        <v>40062</v>
      </c>
      <c r="F836" s="21">
        <v>2009</v>
      </c>
      <c r="G836" s="22" t="s">
        <v>204</v>
      </c>
      <c r="H836" s="22" t="s">
        <v>41</v>
      </c>
      <c r="I836" s="21">
        <v>4</v>
      </c>
      <c r="J836" s="22" t="s">
        <v>819</v>
      </c>
      <c r="K836" s="22" t="s">
        <v>820</v>
      </c>
      <c r="L836" s="22" t="s">
        <v>811</v>
      </c>
      <c r="M836" s="22" t="s">
        <v>68</v>
      </c>
      <c r="N836" s="22" t="s">
        <v>227</v>
      </c>
      <c r="O836" s="22" t="s">
        <v>755</v>
      </c>
      <c r="P836" s="22" t="s">
        <v>807</v>
      </c>
      <c r="Q836" s="22" t="s">
        <v>61</v>
      </c>
      <c r="R836" s="26">
        <v>46.384346999999998</v>
      </c>
      <c r="S836" s="26">
        <v>-113.86293000000001</v>
      </c>
      <c r="T836" s="22" t="s">
        <v>43</v>
      </c>
      <c r="U836" s="22" t="s">
        <v>44</v>
      </c>
      <c r="V836" s="27">
        <v>60.388959999999997</v>
      </c>
      <c r="W836" s="22" t="s">
        <v>55</v>
      </c>
      <c r="X836" s="21">
        <v>80</v>
      </c>
      <c r="Y836" s="27">
        <v>7.29</v>
      </c>
      <c r="Z836" s="27">
        <v>156.30000000000001</v>
      </c>
      <c r="AA836" s="23">
        <v>2.1240000000000001</v>
      </c>
      <c r="AB836" s="27">
        <v>1</v>
      </c>
      <c r="AC836" s="23">
        <v>0.39666665593783063</v>
      </c>
      <c r="AD836" s="27">
        <v>19.193857965451055</v>
      </c>
      <c r="AE836" s="27">
        <v>12.987844011986477</v>
      </c>
      <c r="AF836" s="27">
        <v>12.86</v>
      </c>
      <c r="AG836" s="27">
        <v>22.47</v>
      </c>
      <c r="AH836" s="25">
        <v>0.12</v>
      </c>
      <c r="AI836" s="27">
        <v>1.1100000000000001</v>
      </c>
      <c r="AJ836" s="27">
        <v>1.56</v>
      </c>
      <c r="AK836" s="27">
        <v>97.5</v>
      </c>
      <c r="AL836" s="27">
        <v>52.5</v>
      </c>
      <c r="AM836" s="29">
        <v>86</v>
      </c>
      <c r="AN836" s="27">
        <v>57.5</v>
      </c>
      <c r="AO836" s="27">
        <v>172.74</v>
      </c>
      <c r="AP836" s="23">
        <v>94.835999999999999</v>
      </c>
    </row>
    <row r="837" spans="1:42" customFormat="1" ht="30" x14ac:dyDescent="0.25">
      <c r="A837" s="21">
        <v>282</v>
      </c>
      <c r="B837" s="21">
        <v>7940</v>
      </c>
      <c r="C837" s="22" t="s">
        <v>818</v>
      </c>
      <c r="D837" s="22" t="s">
        <v>43</v>
      </c>
      <c r="E837" s="24">
        <v>41883</v>
      </c>
      <c r="F837" s="21">
        <v>2014</v>
      </c>
      <c r="G837" s="22" t="s">
        <v>204</v>
      </c>
      <c r="H837" s="22" t="s">
        <v>41</v>
      </c>
      <c r="I837" s="21">
        <v>4</v>
      </c>
      <c r="J837" s="22" t="s">
        <v>819</v>
      </c>
      <c r="K837" s="22" t="s">
        <v>820</v>
      </c>
      <c r="L837" s="22" t="s">
        <v>811</v>
      </c>
      <c r="M837" s="22" t="s">
        <v>68</v>
      </c>
      <c r="N837" s="22" t="s">
        <v>227</v>
      </c>
      <c r="O837" s="22" t="s">
        <v>755</v>
      </c>
      <c r="P837" s="22" t="s">
        <v>807</v>
      </c>
      <c r="Q837" s="22" t="s">
        <v>61</v>
      </c>
      <c r="R837" s="26">
        <v>46.384346999999998</v>
      </c>
      <c r="S837" s="26">
        <v>-113.86293000000001</v>
      </c>
      <c r="T837" s="22" t="s">
        <v>43</v>
      </c>
      <c r="U837" s="22" t="s">
        <v>44</v>
      </c>
      <c r="V837" s="27">
        <v>64.306219999999996</v>
      </c>
      <c r="W837" s="22" t="s">
        <v>55</v>
      </c>
      <c r="X837" s="34">
        <v>90</v>
      </c>
      <c r="Y837" s="27">
        <v>7.85</v>
      </c>
      <c r="Z837" s="27">
        <v>155</v>
      </c>
      <c r="AA837" s="23">
        <v>2.1739999999999999</v>
      </c>
      <c r="AB837" s="35"/>
      <c r="AC837" s="23">
        <v>0.39999999105930328</v>
      </c>
      <c r="AD837" s="27">
        <v>12.903225806451612</v>
      </c>
      <c r="AE837" s="27">
        <v>8.9032259295063625</v>
      </c>
      <c r="AF837" s="27">
        <v>10.18</v>
      </c>
      <c r="AG837" s="27">
        <v>20.440000000000001</v>
      </c>
      <c r="AH837" s="25">
        <v>0.13900000000000001</v>
      </c>
      <c r="AI837" s="27">
        <v>0</v>
      </c>
      <c r="AJ837" s="27">
        <v>0</v>
      </c>
      <c r="AK837" s="27">
        <v>100</v>
      </c>
      <c r="AL837" s="27">
        <v>100</v>
      </c>
      <c r="AM837" s="29">
        <v>93</v>
      </c>
      <c r="AN837" s="27">
        <v>50</v>
      </c>
      <c r="AO837" s="27">
        <v>180.65</v>
      </c>
      <c r="AP837" s="23">
        <v>79.22</v>
      </c>
    </row>
    <row r="838" spans="1:42" customFormat="1" ht="30" x14ac:dyDescent="0.25">
      <c r="A838" s="21">
        <v>282</v>
      </c>
      <c r="B838" s="21">
        <v>10592</v>
      </c>
      <c r="C838" s="22" t="s">
        <v>818</v>
      </c>
      <c r="D838" s="22" t="s">
        <v>43</v>
      </c>
      <c r="E838" s="24">
        <v>43728</v>
      </c>
      <c r="F838" s="21">
        <v>2019</v>
      </c>
      <c r="G838" s="22" t="s">
        <v>204</v>
      </c>
      <c r="H838" s="22" t="s">
        <v>41</v>
      </c>
      <c r="I838" s="21">
        <v>4</v>
      </c>
      <c r="J838" s="22" t="s">
        <v>819</v>
      </c>
      <c r="K838" s="22" t="s">
        <v>820</v>
      </c>
      <c r="L838" s="22" t="s">
        <v>811</v>
      </c>
      <c r="M838" s="22" t="s">
        <v>68</v>
      </c>
      <c r="N838" s="22" t="s">
        <v>227</v>
      </c>
      <c r="O838" s="22" t="s">
        <v>755</v>
      </c>
      <c r="P838" s="22" t="s">
        <v>807</v>
      </c>
      <c r="Q838" s="22" t="s">
        <v>61</v>
      </c>
      <c r="R838" s="26">
        <v>46.384346999999998</v>
      </c>
      <c r="S838" s="26">
        <v>-113.86293000000001</v>
      </c>
      <c r="T838" s="22" t="s">
        <v>43</v>
      </c>
      <c r="U838" s="22" t="s">
        <v>44</v>
      </c>
      <c r="V838" s="27">
        <v>64.0949162943906</v>
      </c>
      <c r="W838" s="22" t="s">
        <v>55</v>
      </c>
      <c r="X838" s="21">
        <v>90</v>
      </c>
      <c r="Y838" s="27">
        <v>7.58</v>
      </c>
      <c r="Z838" s="27">
        <v>155.1</v>
      </c>
      <c r="AA838" s="23">
        <v>2.2530000000000001</v>
      </c>
      <c r="AB838" s="27">
        <v>1</v>
      </c>
      <c r="AC838" s="23">
        <v>0.42999999225139618</v>
      </c>
      <c r="AD838" s="27">
        <v>12.89490651192779</v>
      </c>
      <c r="AE838" s="27">
        <v>12.250161493769928</v>
      </c>
      <c r="AF838" s="27">
        <v>11.63</v>
      </c>
      <c r="AG838" s="27">
        <v>25.55</v>
      </c>
      <c r="AH838" s="25">
        <v>0.11899999999999999</v>
      </c>
      <c r="AI838" s="36">
        <v>0</v>
      </c>
      <c r="AJ838" s="27">
        <v>0.67</v>
      </c>
      <c r="AK838" s="27">
        <v>100</v>
      </c>
      <c r="AL838" s="27">
        <v>71.88</v>
      </c>
      <c r="AM838" s="29">
        <v>84</v>
      </c>
      <c r="AN838" s="27">
        <v>56.25</v>
      </c>
      <c r="AO838" s="27">
        <v>199.87</v>
      </c>
      <c r="AP838" s="23">
        <v>32.369</v>
      </c>
    </row>
    <row r="839" spans="1:42" customFormat="1" x14ac:dyDescent="0.25">
      <c r="A839" s="21">
        <v>283</v>
      </c>
      <c r="B839" s="21">
        <v>353</v>
      </c>
      <c r="C839" s="22" t="s">
        <v>498</v>
      </c>
      <c r="D839" s="22" t="s">
        <v>43</v>
      </c>
      <c r="E839" s="24">
        <v>38223</v>
      </c>
      <c r="F839" s="21">
        <v>2004</v>
      </c>
      <c r="G839" s="22" t="s">
        <v>204</v>
      </c>
      <c r="H839" s="22" t="s">
        <v>41</v>
      </c>
      <c r="I839" s="21">
        <v>4</v>
      </c>
      <c r="J839" s="22" t="s">
        <v>821</v>
      </c>
      <c r="K839" s="22" t="s">
        <v>822</v>
      </c>
      <c r="L839" s="22" t="s">
        <v>811</v>
      </c>
      <c r="M839" s="22" t="s">
        <v>50</v>
      </c>
      <c r="N839" s="22" t="s">
        <v>227</v>
      </c>
      <c r="O839" s="22" t="s">
        <v>755</v>
      </c>
      <c r="P839" s="22" t="s">
        <v>807</v>
      </c>
      <c r="Q839" s="22" t="s">
        <v>61</v>
      </c>
      <c r="R839" s="26">
        <v>46.471983000000002</v>
      </c>
      <c r="S839" s="26">
        <v>-114.248476</v>
      </c>
      <c r="T839" s="22" t="s">
        <v>43</v>
      </c>
      <c r="U839" s="22" t="s">
        <v>55</v>
      </c>
      <c r="V839" s="27">
        <v>63.045143002658499</v>
      </c>
      <c r="W839" s="22" t="s">
        <v>55</v>
      </c>
      <c r="X839" s="21">
        <v>10</v>
      </c>
      <c r="Y839" s="27">
        <v>13.85</v>
      </c>
      <c r="Z839" s="27">
        <v>345.4</v>
      </c>
      <c r="AA839" s="23">
        <v>0.55900000000000005</v>
      </c>
      <c r="AB839" s="27">
        <v>1.093</v>
      </c>
      <c r="AC839" s="23">
        <v>0.39599998593330382</v>
      </c>
      <c r="AD839" s="27">
        <v>14.475969889982629</v>
      </c>
      <c r="AE839" s="27">
        <v>42.385640555747898</v>
      </c>
      <c r="AF839" s="35"/>
      <c r="AG839" s="35"/>
      <c r="AH839" s="25">
        <v>8.2500000000000004E-2</v>
      </c>
      <c r="AI839" s="27">
        <v>7.47</v>
      </c>
      <c r="AJ839" s="27">
        <v>10.27</v>
      </c>
      <c r="AK839" s="27">
        <v>88.64</v>
      </c>
      <c r="AL839" s="27">
        <v>63.64</v>
      </c>
      <c r="AM839" s="29">
        <v>67</v>
      </c>
      <c r="AN839" s="27">
        <v>80</v>
      </c>
      <c r="AO839" s="27">
        <v>480.6</v>
      </c>
      <c r="AP839" s="23">
        <v>174.16900000000001</v>
      </c>
    </row>
    <row r="840" spans="1:42" customFormat="1" x14ac:dyDescent="0.25">
      <c r="A840" s="21">
        <v>283</v>
      </c>
      <c r="B840" s="21">
        <v>4875</v>
      </c>
      <c r="C840" s="22" t="s">
        <v>498</v>
      </c>
      <c r="D840" s="22" t="s">
        <v>43</v>
      </c>
      <c r="E840" s="24">
        <v>40059</v>
      </c>
      <c r="F840" s="21">
        <v>2009</v>
      </c>
      <c r="G840" s="22" t="s">
        <v>204</v>
      </c>
      <c r="H840" s="22" t="s">
        <v>41</v>
      </c>
      <c r="I840" s="21">
        <v>4</v>
      </c>
      <c r="J840" s="22" t="s">
        <v>821</v>
      </c>
      <c r="K840" s="22" t="s">
        <v>822</v>
      </c>
      <c r="L840" s="22" t="s">
        <v>811</v>
      </c>
      <c r="M840" s="22" t="s">
        <v>50</v>
      </c>
      <c r="N840" s="22" t="s">
        <v>227</v>
      </c>
      <c r="O840" s="22" t="s">
        <v>755</v>
      </c>
      <c r="P840" s="22" t="s">
        <v>807</v>
      </c>
      <c r="Q840" s="22" t="s">
        <v>61</v>
      </c>
      <c r="R840" s="26">
        <v>46.471983000000002</v>
      </c>
      <c r="S840" s="26">
        <v>-114.248476</v>
      </c>
      <c r="T840" s="22" t="s">
        <v>43</v>
      </c>
      <c r="U840" s="22" t="s">
        <v>44</v>
      </c>
      <c r="V840" s="27">
        <v>46.587049999999998</v>
      </c>
      <c r="W840" s="22" t="s">
        <v>55</v>
      </c>
      <c r="X840" s="21">
        <v>0</v>
      </c>
      <c r="Y840" s="27">
        <v>14.13</v>
      </c>
      <c r="Z840" s="27">
        <v>323.2</v>
      </c>
      <c r="AA840" s="23">
        <v>0.57899999999999996</v>
      </c>
      <c r="AB840" s="27">
        <v>1.0740000000000001</v>
      </c>
      <c r="AC840" s="23">
        <v>0.3583333243926366</v>
      </c>
      <c r="AD840" s="27">
        <v>18.564356435643564</v>
      </c>
      <c r="AE840" s="27">
        <v>29.950495403591948</v>
      </c>
      <c r="AF840" s="27">
        <v>20.69</v>
      </c>
      <c r="AG840" s="27">
        <v>36.619999999999997</v>
      </c>
      <c r="AH840" s="25">
        <v>0.05</v>
      </c>
      <c r="AI840" s="27">
        <v>10.67</v>
      </c>
      <c r="AJ840" s="27">
        <v>15.44</v>
      </c>
      <c r="AK840" s="27">
        <v>97.44</v>
      </c>
      <c r="AL840" s="27">
        <v>53.85</v>
      </c>
      <c r="AM840" s="29">
        <v>72</v>
      </c>
      <c r="AN840" s="27">
        <v>65.790000000000006</v>
      </c>
      <c r="AO840" s="27">
        <v>402.23</v>
      </c>
      <c r="AP840" s="23">
        <v>123.26900000000001</v>
      </c>
    </row>
    <row r="841" spans="1:42" customFormat="1" x14ac:dyDescent="0.25">
      <c r="A841" s="21">
        <v>283</v>
      </c>
      <c r="B841" s="21">
        <v>7941</v>
      </c>
      <c r="C841" s="22" t="s">
        <v>498</v>
      </c>
      <c r="D841" s="22" t="s">
        <v>43</v>
      </c>
      <c r="E841" s="24">
        <v>41878</v>
      </c>
      <c r="F841" s="21">
        <v>2014</v>
      </c>
      <c r="G841" s="22" t="s">
        <v>204</v>
      </c>
      <c r="H841" s="22" t="s">
        <v>41</v>
      </c>
      <c r="I841" s="21">
        <v>4</v>
      </c>
      <c r="J841" s="22" t="s">
        <v>821</v>
      </c>
      <c r="K841" s="22" t="s">
        <v>822</v>
      </c>
      <c r="L841" s="22" t="s">
        <v>811</v>
      </c>
      <c r="M841" s="22" t="s">
        <v>50</v>
      </c>
      <c r="N841" s="22" t="s">
        <v>227</v>
      </c>
      <c r="O841" s="22" t="s">
        <v>755</v>
      </c>
      <c r="P841" s="22" t="s">
        <v>807</v>
      </c>
      <c r="Q841" s="22" t="s">
        <v>61</v>
      </c>
      <c r="R841" s="26">
        <v>46.471983000000002</v>
      </c>
      <c r="S841" s="26">
        <v>-114.248476</v>
      </c>
      <c r="T841" s="22" t="s">
        <v>43</v>
      </c>
      <c r="U841" s="22" t="s">
        <v>44</v>
      </c>
      <c r="V841" s="27">
        <v>52.681089999999998</v>
      </c>
      <c r="W841" s="22" t="s">
        <v>55</v>
      </c>
      <c r="X841" s="21">
        <v>0</v>
      </c>
      <c r="Y841" s="27">
        <v>15.12</v>
      </c>
      <c r="Z841" s="27">
        <v>330.2</v>
      </c>
      <c r="AA841" s="23">
        <v>0.56299999999999994</v>
      </c>
      <c r="AB841" s="36">
        <v>1.016</v>
      </c>
      <c r="AC841" s="23">
        <v>0.38142859084265573</v>
      </c>
      <c r="AD841" s="27">
        <v>21.199273167777108</v>
      </c>
      <c r="AE841" s="27">
        <v>44.730466615063435</v>
      </c>
      <c r="AF841" s="27">
        <v>14.14</v>
      </c>
      <c r="AG841" s="27">
        <v>37.49</v>
      </c>
      <c r="AH841" s="25">
        <v>3.6999999999999998E-2</v>
      </c>
      <c r="AI841" s="27">
        <v>4.95</v>
      </c>
      <c r="AJ841" s="27">
        <v>5.9</v>
      </c>
      <c r="AK841" s="27">
        <v>97.5</v>
      </c>
      <c r="AL841" s="27">
        <v>80</v>
      </c>
      <c r="AM841" s="29">
        <v>90</v>
      </c>
      <c r="AN841" s="27">
        <v>45</v>
      </c>
      <c r="AO841" s="27">
        <v>520.9</v>
      </c>
      <c r="AP841" s="23">
        <v>166.40600000000001</v>
      </c>
    </row>
    <row r="842" spans="1:42" customFormat="1" x14ac:dyDescent="0.25">
      <c r="A842" s="21">
        <v>283</v>
      </c>
      <c r="B842" s="21">
        <v>10593</v>
      </c>
      <c r="C842" s="22" t="s">
        <v>498</v>
      </c>
      <c r="D842" s="22" t="s">
        <v>43</v>
      </c>
      <c r="E842" s="24">
        <v>43729</v>
      </c>
      <c r="F842" s="21">
        <v>2019</v>
      </c>
      <c r="G842" s="22" t="s">
        <v>204</v>
      </c>
      <c r="H842" s="22" t="s">
        <v>41</v>
      </c>
      <c r="I842" s="21">
        <v>4</v>
      </c>
      <c r="J842" s="22" t="s">
        <v>821</v>
      </c>
      <c r="K842" s="22" t="s">
        <v>822</v>
      </c>
      <c r="L842" s="22" t="s">
        <v>811</v>
      </c>
      <c r="M842" s="22" t="s">
        <v>50</v>
      </c>
      <c r="N842" s="22" t="s">
        <v>227</v>
      </c>
      <c r="O842" s="22" t="s">
        <v>755</v>
      </c>
      <c r="P842" s="22" t="s">
        <v>807</v>
      </c>
      <c r="Q842" s="22" t="s">
        <v>61</v>
      </c>
      <c r="R842" s="26">
        <v>46.471983000000002</v>
      </c>
      <c r="S842" s="26">
        <v>-114.248476</v>
      </c>
      <c r="T842" s="22" t="s">
        <v>43</v>
      </c>
      <c r="U842" s="22" t="s">
        <v>44</v>
      </c>
      <c r="V842" s="27">
        <v>53.649586233106</v>
      </c>
      <c r="W842" s="22" t="s">
        <v>55</v>
      </c>
      <c r="X842" s="21">
        <v>10</v>
      </c>
      <c r="Y842" s="27">
        <v>14.98</v>
      </c>
      <c r="Z842" s="27">
        <v>324.5</v>
      </c>
      <c r="AA842" s="23">
        <v>0.57799999999999996</v>
      </c>
      <c r="AB842" s="27">
        <v>1.079</v>
      </c>
      <c r="AC842" s="23">
        <v>0.39857141886438641</v>
      </c>
      <c r="AD842" s="27">
        <v>21.571648690292758</v>
      </c>
      <c r="AE842" s="27">
        <v>60.616333642615736</v>
      </c>
      <c r="AF842" s="27">
        <v>16.420000000000002</v>
      </c>
      <c r="AG842" s="27">
        <v>44.12</v>
      </c>
      <c r="AH842" s="25">
        <v>3.6999999999999998E-2</v>
      </c>
      <c r="AI842" s="36">
        <v>9.1999999999999993</v>
      </c>
      <c r="AJ842" s="36">
        <v>19.920000000000002</v>
      </c>
      <c r="AK842" s="27">
        <v>97.5</v>
      </c>
      <c r="AL842" s="27">
        <v>85</v>
      </c>
      <c r="AM842" s="29">
        <v>87</v>
      </c>
      <c r="AN842" s="27">
        <v>55</v>
      </c>
      <c r="AO842" s="27">
        <v>505.39</v>
      </c>
      <c r="AP842" s="23">
        <v>108.096</v>
      </c>
    </row>
    <row r="843" spans="1:42" customFormat="1" x14ac:dyDescent="0.25">
      <c r="A843" s="21">
        <v>284</v>
      </c>
      <c r="B843" s="21">
        <v>354</v>
      </c>
      <c r="C843" s="22" t="s">
        <v>823</v>
      </c>
      <c r="D843" s="22" t="s">
        <v>43</v>
      </c>
      <c r="E843" s="24">
        <v>38230</v>
      </c>
      <c r="F843" s="21">
        <v>2004</v>
      </c>
      <c r="G843" s="22" t="s">
        <v>204</v>
      </c>
      <c r="H843" s="22" t="s">
        <v>624</v>
      </c>
      <c r="I843" s="21">
        <v>4</v>
      </c>
      <c r="J843" s="22" t="s">
        <v>824</v>
      </c>
      <c r="K843" s="22" t="s">
        <v>825</v>
      </c>
      <c r="L843" s="22" t="s">
        <v>811</v>
      </c>
      <c r="M843" s="22" t="s">
        <v>54</v>
      </c>
      <c r="N843" s="22" t="s">
        <v>227</v>
      </c>
      <c r="O843" s="22" t="s">
        <v>755</v>
      </c>
      <c r="P843" s="22" t="s">
        <v>799</v>
      </c>
      <c r="Q843" s="22" t="s">
        <v>61</v>
      </c>
      <c r="R843" s="26">
        <v>46.199050999999997</v>
      </c>
      <c r="S843" s="26">
        <v>-113.942136</v>
      </c>
      <c r="T843" s="22" t="s">
        <v>43</v>
      </c>
      <c r="U843" s="22" t="s">
        <v>55</v>
      </c>
      <c r="V843" s="27">
        <v>67.826074641621304</v>
      </c>
      <c r="W843" s="22" t="s">
        <v>45</v>
      </c>
      <c r="X843" s="21">
        <v>120</v>
      </c>
      <c r="Y843" s="27">
        <v>3.21</v>
      </c>
      <c r="Z843" s="27">
        <v>167.2</v>
      </c>
      <c r="AA843" s="38">
        <v>6.2380000000000004</v>
      </c>
      <c r="AB843" s="27">
        <v>1.2549999999999999</v>
      </c>
      <c r="AC843" s="38">
        <v>0.20769231136028582</v>
      </c>
      <c r="AD843" s="36">
        <v>77.751196172248811</v>
      </c>
      <c r="AE843" s="36">
        <v>35.287081624902612</v>
      </c>
      <c r="AF843" s="55"/>
      <c r="AG843" s="55"/>
      <c r="AH843" s="25">
        <v>4.0500000000000001E-2</v>
      </c>
      <c r="AI843" s="36">
        <v>29.99</v>
      </c>
      <c r="AJ843" s="36">
        <v>50.15</v>
      </c>
      <c r="AK843" s="27">
        <v>97.62</v>
      </c>
      <c r="AL843" s="27">
        <v>57.14</v>
      </c>
      <c r="AM843" s="29">
        <v>64</v>
      </c>
      <c r="AN843" s="27">
        <v>77.5</v>
      </c>
      <c r="AO843" s="36">
        <v>550.24</v>
      </c>
      <c r="AP843" s="38">
        <v>187.59299999999999</v>
      </c>
    </row>
    <row r="844" spans="1:42" customFormat="1" x14ac:dyDescent="0.25">
      <c r="A844" s="21">
        <v>284</v>
      </c>
      <c r="B844" s="21">
        <v>4876</v>
      </c>
      <c r="C844" s="22" t="s">
        <v>823</v>
      </c>
      <c r="D844" s="22" t="s">
        <v>43</v>
      </c>
      <c r="E844" s="24">
        <v>40061</v>
      </c>
      <c r="F844" s="21">
        <v>2009</v>
      </c>
      <c r="G844" s="22" t="s">
        <v>204</v>
      </c>
      <c r="H844" s="22" t="s">
        <v>624</v>
      </c>
      <c r="I844" s="21">
        <v>4</v>
      </c>
      <c r="J844" s="22" t="s">
        <v>824</v>
      </c>
      <c r="K844" s="22" t="s">
        <v>825</v>
      </c>
      <c r="L844" s="22" t="s">
        <v>811</v>
      </c>
      <c r="M844" s="22" t="s">
        <v>54</v>
      </c>
      <c r="N844" s="22" t="s">
        <v>227</v>
      </c>
      <c r="O844" s="22" t="s">
        <v>755</v>
      </c>
      <c r="P844" s="22" t="s">
        <v>799</v>
      </c>
      <c r="Q844" s="22" t="s">
        <v>61</v>
      </c>
      <c r="R844" s="26">
        <v>46.199050999999997</v>
      </c>
      <c r="S844" s="26">
        <v>-113.942136</v>
      </c>
      <c r="T844" s="22" t="s">
        <v>43</v>
      </c>
      <c r="U844" s="22" t="s">
        <v>44</v>
      </c>
      <c r="V844" s="27">
        <v>67.826070000000001</v>
      </c>
      <c r="W844" s="22" t="s">
        <v>45</v>
      </c>
      <c r="X844" s="21">
        <v>130</v>
      </c>
      <c r="Y844" s="27">
        <v>3.51</v>
      </c>
      <c r="Z844" s="27">
        <v>159.80000000000001</v>
      </c>
      <c r="AA844" s="23">
        <v>6.37</v>
      </c>
      <c r="AB844" s="27">
        <v>1.087</v>
      </c>
      <c r="AC844" s="23">
        <v>0.2399999967643193</v>
      </c>
      <c r="AD844" s="27">
        <v>43.804755944931159</v>
      </c>
      <c r="AE844" s="27">
        <v>14.831038679139633</v>
      </c>
      <c r="AF844" s="27">
        <v>8.81</v>
      </c>
      <c r="AG844" s="27">
        <v>19.93</v>
      </c>
      <c r="AH844" s="25">
        <v>3.4500000000000003E-2</v>
      </c>
      <c r="AI844" s="27">
        <v>13.01</v>
      </c>
      <c r="AJ844" s="27">
        <v>20.69</v>
      </c>
      <c r="AK844" s="27">
        <v>97.44</v>
      </c>
      <c r="AL844" s="27">
        <v>64.099999999999994</v>
      </c>
      <c r="AM844" s="29">
        <v>76</v>
      </c>
      <c r="AN844" s="27">
        <v>64.099999999999994</v>
      </c>
      <c r="AO844" s="27">
        <v>588.24</v>
      </c>
      <c r="AP844" s="23">
        <v>214.46700000000001</v>
      </c>
    </row>
    <row r="845" spans="1:42" customFormat="1" x14ac:dyDescent="0.25">
      <c r="A845" s="21">
        <v>284</v>
      </c>
      <c r="B845" s="21">
        <v>10594</v>
      </c>
      <c r="C845" s="22" t="s">
        <v>823</v>
      </c>
      <c r="D845" s="22" t="s">
        <v>43</v>
      </c>
      <c r="E845" s="24">
        <v>43739</v>
      </c>
      <c r="F845" s="21">
        <v>2019</v>
      </c>
      <c r="G845" s="22" t="s">
        <v>204</v>
      </c>
      <c r="H845" s="22" t="s">
        <v>624</v>
      </c>
      <c r="I845" s="21">
        <v>4</v>
      </c>
      <c r="J845" s="22" t="s">
        <v>824</v>
      </c>
      <c r="K845" s="22" t="s">
        <v>825</v>
      </c>
      <c r="L845" s="22" t="s">
        <v>811</v>
      </c>
      <c r="M845" s="22" t="s">
        <v>54</v>
      </c>
      <c r="N845" s="22" t="s">
        <v>227</v>
      </c>
      <c r="O845" s="22" t="s">
        <v>755</v>
      </c>
      <c r="P845" s="22" t="s">
        <v>799</v>
      </c>
      <c r="Q845" s="22" t="s">
        <v>61</v>
      </c>
      <c r="R845" s="26">
        <v>46.199050999999997</v>
      </c>
      <c r="S845" s="26">
        <v>-113.942136</v>
      </c>
      <c r="T845" s="22" t="s">
        <v>43</v>
      </c>
      <c r="U845" s="22" t="s">
        <v>44</v>
      </c>
      <c r="V845" s="27">
        <v>67.826074641621304</v>
      </c>
      <c r="W845" s="22" t="s">
        <v>45</v>
      </c>
      <c r="X845" s="21">
        <v>100</v>
      </c>
      <c r="Y845" s="27">
        <v>3.73</v>
      </c>
      <c r="Z845" s="27">
        <v>157</v>
      </c>
      <c r="AA845" s="23">
        <v>6.0540000000000003</v>
      </c>
      <c r="AB845" s="27">
        <v>1.1719999999999999</v>
      </c>
      <c r="AC845" s="23">
        <v>0.34750000387430191</v>
      </c>
      <c r="AD845" s="27">
        <v>50.955414012738856</v>
      </c>
      <c r="AE845" s="27">
        <v>38.853502880995435</v>
      </c>
      <c r="AF845" s="27">
        <v>7.99</v>
      </c>
      <c r="AG845" s="27">
        <v>12.5</v>
      </c>
      <c r="AH845" s="25">
        <v>3.7999999999999999E-2</v>
      </c>
      <c r="AI845" s="27">
        <v>43.09</v>
      </c>
      <c r="AJ845" s="27">
        <v>49.69</v>
      </c>
      <c r="AK845" s="27">
        <v>100</v>
      </c>
      <c r="AL845" s="27">
        <v>90</v>
      </c>
      <c r="AM845" s="29">
        <v>89</v>
      </c>
      <c r="AN845" s="27">
        <v>50</v>
      </c>
      <c r="AO845" s="27">
        <v>789.81</v>
      </c>
      <c r="AP845" s="23">
        <v>195.29</v>
      </c>
    </row>
    <row r="846" spans="1:42" customFormat="1" x14ac:dyDescent="0.25">
      <c r="A846" s="21">
        <v>285</v>
      </c>
      <c r="B846" s="21">
        <v>355</v>
      </c>
      <c r="C846" s="22" t="s">
        <v>326</v>
      </c>
      <c r="D846" s="22" t="s">
        <v>207</v>
      </c>
      <c r="E846" s="24">
        <v>38214</v>
      </c>
      <c r="F846" s="21">
        <v>2004</v>
      </c>
      <c r="G846" s="22" t="s">
        <v>204</v>
      </c>
      <c r="H846" s="22" t="s">
        <v>41</v>
      </c>
      <c r="I846" s="21">
        <v>4</v>
      </c>
      <c r="J846" s="22" t="s">
        <v>826</v>
      </c>
      <c r="K846" s="22" t="s">
        <v>827</v>
      </c>
      <c r="L846" s="22" t="s">
        <v>811</v>
      </c>
      <c r="M846" s="22" t="s">
        <v>63</v>
      </c>
      <c r="N846" s="22" t="s">
        <v>227</v>
      </c>
      <c r="O846" s="22" t="s">
        <v>755</v>
      </c>
      <c r="P846" s="22" t="s">
        <v>807</v>
      </c>
      <c r="Q846" s="22" t="s">
        <v>61</v>
      </c>
      <c r="R846" s="26">
        <v>46.540208</v>
      </c>
      <c r="S846" s="26">
        <v>-114.17887500000001</v>
      </c>
      <c r="T846" s="22" t="s">
        <v>207</v>
      </c>
      <c r="U846" s="22" t="s">
        <v>55</v>
      </c>
      <c r="V846" s="27">
        <v>70.979079831958501</v>
      </c>
      <c r="W846" s="22" t="s">
        <v>55</v>
      </c>
      <c r="X846" s="21">
        <v>10</v>
      </c>
      <c r="Y846" s="27">
        <v>11</v>
      </c>
      <c r="Z846" s="27">
        <v>290.2</v>
      </c>
      <c r="AA846" s="38">
        <v>2.157</v>
      </c>
      <c r="AB846" s="27">
        <v>1.163</v>
      </c>
      <c r="AC846" s="23">
        <v>0.50285713587488445</v>
      </c>
      <c r="AD846" s="27">
        <v>24.121295658166783</v>
      </c>
      <c r="AE846" s="27">
        <v>20.089593449598507</v>
      </c>
      <c r="AF846" s="35"/>
      <c r="AG846" s="35"/>
      <c r="AH846" s="25">
        <v>0.222</v>
      </c>
      <c r="AI846" s="36">
        <v>0</v>
      </c>
      <c r="AJ846" s="36">
        <v>0.78</v>
      </c>
      <c r="AK846" s="27">
        <v>97.62</v>
      </c>
      <c r="AL846" s="27">
        <v>61.9</v>
      </c>
      <c r="AM846" s="29">
        <v>101</v>
      </c>
      <c r="AN846" s="27">
        <v>34.15</v>
      </c>
      <c r="AO846" s="27">
        <v>117.16</v>
      </c>
      <c r="AP846" s="23">
        <v>61.795000000000002</v>
      </c>
    </row>
    <row r="847" spans="1:42" customFormat="1" x14ac:dyDescent="0.25">
      <c r="A847" s="21">
        <v>285</v>
      </c>
      <c r="B847" s="21">
        <v>4877</v>
      </c>
      <c r="C847" s="22" t="s">
        <v>326</v>
      </c>
      <c r="D847" s="22" t="s">
        <v>207</v>
      </c>
      <c r="E847" s="24">
        <v>40048</v>
      </c>
      <c r="F847" s="21">
        <v>2009</v>
      </c>
      <c r="G847" s="22" t="s">
        <v>204</v>
      </c>
      <c r="H847" s="22" t="s">
        <v>41</v>
      </c>
      <c r="I847" s="21">
        <v>4</v>
      </c>
      <c r="J847" s="22" t="s">
        <v>826</v>
      </c>
      <c r="K847" s="22" t="s">
        <v>827</v>
      </c>
      <c r="L847" s="22" t="s">
        <v>811</v>
      </c>
      <c r="M847" s="22" t="s">
        <v>63</v>
      </c>
      <c r="N847" s="22" t="s">
        <v>227</v>
      </c>
      <c r="O847" s="22" t="s">
        <v>755</v>
      </c>
      <c r="P847" s="22" t="s">
        <v>807</v>
      </c>
      <c r="Q847" s="22" t="s">
        <v>61</v>
      </c>
      <c r="R847" s="26">
        <v>46.540208</v>
      </c>
      <c r="S847" s="26">
        <v>-114.17887500000001</v>
      </c>
      <c r="T847" s="22" t="s">
        <v>207</v>
      </c>
      <c r="U847" s="22" t="s">
        <v>44</v>
      </c>
      <c r="V847" s="27">
        <v>46.21434</v>
      </c>
      <c r="W847" s="22" t="s">
        <v>55</v>
      </c>
      <c r="X847" s="21">
        <v>10</v>
      </c>
      <c r="Y847" s="27">
        <v>12.71</v>
      </c>
      <c r="Z847" s="27">
        <v>287</v>
      </c>
      <c r="AA847" s="23">
        <v>2.2200000000000002</v>
      </c>
      <c r="AB847" s="27">
        <v>1.1910000000000001</v>
      </c>
      <c r="AC847" s="23">
        <v>0.40500002354383469</v>
      </c>
      <c r="AD847" s="27">
        <v>13.937282229965156</v>
      </c>
      <c r="AE847" s="27">
        <v>13.37979097399562</v>
      </c>
      <c r="AF847" s="27">
        <v>17.46</v>
      </c>
      <c r="AG847" s="27">
        <v>41.18</v>
      </c>
      <c r="AH847" s="25">
        <v>0.125</v>
      </c>
      <c r="AI847" s="27">
        <v>0.33</v>
      </c>
      <c r="AJ847" s="27">
        <v>0.33</v>
      </c>
      <c r="AK847" s="27">
        <v>100</v>
      </c>
      <c r="AL847" s="27">
        <v>97.62</v>
      </c>
      <c r="AM847" s="29">
        <v>123</v>
      </c>
      <c r="AN847" s="27">
        <v>14.29</v>
      </c>
      <c r="AO847" s="27">
        <v>101.05</v>
      </c>
      <c r="AP847" s="23">
        <v>26.013000000000002</v>
      </c>
    </row>
    <row r="848" spans="1:42" customFormat="1" x14ac:dyDescent="0.25">
      <c r="A848" s="21">
        <v>285</v>
      </c>
      <c r="B848" s="21">
        <v>7943</v>
      </c>
      <c r="C848" s="22" t="s">
        <v>326</v>
      </c>
      <c r="D848" s="22" t="s">
        <v>207</v>
      </c>
      <c r="E848" s="24">
        <v>41877</v>
      </c>
      <c r="F848" s="21">
        <v>2014</v>
      </c>
      <c r="G848" s="22" t="s">
        <v>204</v>
      </c>
      <c r="H848" s="22" t="s">
        <v>41</v>
      </c>
      <c r="I848" s="21">
        <v>4</v>
      </c>
      <c r="J848" s="22" t="s">
        <v>826</v>
      </c>
      <c r="K848" s="22" t="s">
        <v>827</v>
      </c>
      <c r="L848" s="22" t="s">
        <v>811</v>
      </c>
      <c r="M848" s="22" t="s">
        <v>63</v>
      </c>
      <c r="N848" s="22" t="s">
        <v>227</v>
      </c>
      <c r="O848" s="22" t="s">
        <v>755</v>
      </c>
      <c r="P848" s="22" t="s">
        <v>807</v>
      </c>
      <c r="Q848" s="22" t="s">
        <v>61</v>
      </c>
      <c r="R848" s="26">
        <v>46.540208</v>
      </c>
      <c r="S848" s="26">
        <v>-114.17887500000001</v>
      </c>
      <c r="T848" s="22" t="s">
        <v>207</v>
      </c>
      <c r="U848" s="22" t="s">
        <v>44</v>
      </c>
      <c r="V848" s="27">
        <v>68.22184</v>
      </c>
      <c r="W848" s="22" t="s">
        <v>55</v>
      </c>
      <c r="X848" s="21">
        <v>10</v>
      </c>
      <c r="Y848" s="27">
        <v>12.51</v>
      </c>
      <c r="Z848" s="27">
        <v>286.39999999999998</v>
      </c>
      <c r="AA848" s="23">
        <v>2.214</v>
      </c>
      <c r="AB848" s="27">
        <v>1.129</v>
      </c>
      <c r="AC848" s="23">
        <v>0.50857142891202656</v>
      </c>
      <c r="AD848" s="27">
        <v>24.441340782122907</v>
      </c>
      <c r="AE848" s="27">
        <v>27.025139531609732</v>
      </c>
      <c r="AF848" s="27">
        <v>15.08</v>
      </c>
      <c r="AG848" s="27">
        <v>33.979999999999997</v>
      </c>
      <c r="AH848" s="25">
        <v>0.13150000000000001</v>
      </c>
      <c r="AI848" s="36">
        <v>0</v>
      </c>
      <c r="AJ848" s="36">
        <v>0.22</v>
      </c>
      <c r="AK848" s="27">
        <v>100</v>
      </c>
      <c r="AL848" s="27">
        <v>67.5</v>
      </c>
      <c r="AM848" s="29">
        <v>114</v>
      </c>
      <c r="AN848" s="27">
        <v>27.5</v>
      </c>
      <c r="AO848" s="27">
        <v>216.48</v>
      </c>
      <c r="AP848" s="23">
        <v>61.375</v>
      </c>
    </row>
    <row r="849" spans="1:42" customFormat="1" x14ac:dyDescent="0.25">
      <c r="A849" s="21">
        <v>285</v>
      </c>
      <c r="B849" s="21">
        <v>10595</v>
      </c>
      <c r="C849" s="22" t="s">
        <v>326</v>
      </c>
      <c r="D849" s="22" t="s">
        <v>207</v>
      </c>
      <c r="E849" s="24">
        <v>43727</v>
      </c>
      <c r="F849" s="21">
        <v>2019</v>
      </c>
      <c r="G849" s="22" t="s">
        <v>204</v>
      </c>
      <c r="H849" s="22" t="s">
        <v>41</v>
      </c>
      <c r="I849" s="21">
        <v>4</v>
      </c>
      <c r="J849" s="22" t="s">
        <v>826</v>
      </c>
      <c r="K849" s="22" t="s">
        <v>827</v>
      </c>
      <c r="L849" s="22" t="s">
        <v>811</v>
      </c>
      <c r="M849" s="22" t="s">
        <v>63</v>
      </c>
      <c r="N849" s="22" t="s">
        <v>227</v>
      </c>
      <c r="O849" s="22" t="s">
        <v>755</v>
      </c>
      <c r="P849" s="22" t="s">
        <v>807</v>
      </c>
      <c r="Q849" s="22" t="s">
        <v>61</v>
      </c>
      <c r="R849" s="26">
        <v>46.540208</v>
      </c>
      <c r="S849" s="26">
        <v>-114.17887500000001</v>
      </c>
      <c r="T849" s="22" t="s">
        <v>207</v>
      </c>
      <c r="U849" s="22" t="s">
        <v>44</v>
      </c>
      <c r="V849" s="27">
        <v>66.079925663615498</v>
      </c>
      <c r="W849" s="22" t="s">
        <v>55</v>
      </c>
      <c r="X849" s="21">
        <v>10</v>
      </c>
      <c r="Y849" s="27">
        <v>12.46</v>
      </c>
      <c r="Z849" s="27">
        <v>284.39999999999998</v>
      </c>
      <c r="AA849" s="23">
        <v>2.21</v>
      </c>
      <c r="AB849" s="27">
        <v>1.181</v>
      </c>
      <c r="AC849" s="23">
        <v>0.53799999356269834</v>
      </c>
      <c r="AD849" s="27">
        <v>17.58087201125176</v>
      </c>
      <c r="AE849" s="27">
        <v>23.804500300840655</v>
      </c>
      <c r="AF849" s="27">
        <v>17.22</v>
      </c>
      <c r="AG849" s="27">
        <v>41.14</v>
      </c>
      <c r="AH849" s="25">
        <v>0.11749999999999999</v>
      </c>
      <c r="AI849" s="27">
        <v>0</v>
      </c>
      <c r="AJ849" s="27">
        <v>0.13</v>
      </c>
      <c r="AK849" s="27">
        <v>97.62</v>
      </c>
      <c r="AL849" s="27">
        <v>97.62</v>
      </c>
      <c r="AM849" s="29">
        <v>120</v>
      </c>
      <c r="AN849" s="27">
        <v>19.05</v>
      </c>
      <c r="AO849" s="27">
        <v>298.87</v>
      </c>
      <c r="AP849" s="23">
        <v>88.936000000000007</v>
      </c>
    </row>
    <row r="850" spans="1:42" customFormat="1" x14ac:dyDescent="0.25">
      <c r="A850" s="21">
        <v>286</v>
      </c>
      <c r="B850" s="21">
        <v>356</v>
      </c>
      <c r="C850" s="22" t="s">
        <v>57</v>
      </c>
      <c r="D850" s="22" t="s">
        <v>207</v>
      </c>
      <c r="E850" s="24">
        <v>38228</v>
      </c>
      <c r="F850" s="21">
        <v>2004</v>
      </c>
      <c r="G850" s="22" t="s">
        <v>204</v>
      </c>
      <c r="H850" s="22" t="s">
        <v>41</v>
      </c>
      <c r="I850" s="21">
        <v>4</v>
      </c>
      <c r="J850" s="22" t="s">
        <v>816</v>
      </c>
      <c r="K850" s="22" t="s">
        <v>828</v>
      </c>
      <c r="L850" s="22" t="s">
        <v>811</v>
      </c>
      <c r="M850" s="22" t="s">
        <v>67</v>
      </c>
      <c r="N850" s="22" t="s">
        <v>227</v>
      </c>
      <c r="O850" s="22" t="s">
        <v>755</v>
      </c>
      <c r="P850" s="22" t="s">
        <v>807</v>
      </c>
      <c r="Q850" s="22" t="s">
        <v>61</v>
      </c>
      <c r="R850" s="26">
        <v>46.312624999999997</v>
      </c>
      <c r="S850" s="26">
        <v>-114.300951</v>
      </c>
      <c r="T850" s="22" t="s">
        <v>207</v>
      </c>
      <c r="U850" s="22" t="s">
        <v>55</v>
      </c>
      <c r="V850" s="27">
        <v>66.592139915410598</v>
      </c>
      <c r="W850" s="22" t="s">
        <v>55</v>
      </c>
      <c r="X850" s="21">
        <v>0</v>
      </c>
      <c r="Y850" s="27">
        <v>10.93</v>
      </c>
      <c r="Z850" s="27">
        <v>268</v>
      </c>
      <c r="AA850" s="23">
        <v>0.25700000000000001</v>
      </c>
      <c r="AB850" s="27">
        <v>1.1040000000000001</v>
      </c>
      <c r="AC850" s="23">
        <v>0.6428571471146175</v>
      </c>
      <c r="AD850" s="27">
        <v>26.119402985074625</v>
      </c>
      <c r="AE850" s="27">
        <v>60.597015494730933</v>
      </c>
      <c r="AF850" s="35"/>
      <c r="AG850" s="35"/>
      <c r="AH850" s="25">
        <v>2.1999999999999999E-2</v>
      </c>
      <c r="AI850" s="36">
        <v>8.7100000000000009</v>
      </c>
      <c r="AJ850" s="36">
        <v>31.29</v>
      </c>
      <c r="AK850" s="27">
        <v>100</v>
      </c>
      <c r="AL850" s="27">
        <v>76.09</v>
      </c>
      <c r="AM850" s="29">
        <v>79</v>
      </c>
      <c r="AN850" s="27">
        <v>56.82</v>
      </c>
      <c r="AO850" s="27">
        <v>1798.51</v>
      </c>
      <c r="AP850" s="23">
        <v>269.59399999999999</v>
      </c>
    </row>
    <row r="851" spans="1:42" customFormat="1" x14ac:dyDescent="0.25">
      <c r="A851" s="21">
        <v>286</v>
      </c>
      <c r="B851" s="21">
        <v>4878</v>
      </c>
      <c r="C851" s="22" t="s">
        <v>57</v>
      </c>
      <c r="D851" s="22" t="s">
        <v>207</v>
      </c>
      <c r="E851" s="24">
        <v>40047</v>
      </c>
      <c r="F851" s="21">
        <v>2009</v>
      </c>
      <c r="G851" s="22" t="s">
        <v>204</v>
      </c>
      <c r="H851" s="22" t="s">
        <v>41</v>
      </c>
      <c r="I851" s="21">
        <v>4</v>
      </c>
      <c r="J851" s="22" t="s">
        <v>816</v>
      </c>
      <c r="K851" s="22" t="s">
        <v>828</v>
      </c>
      <c r="L851" s="22" t="s">
        <v>811</v>
      </c>
      <c r="M851" s="22" t="s">
        <v>67</v>
      </c>
      <c r="N851" s="22" t="s">
        <v>227</v>
      </c>
      <c r="O851" s="22" t="s">
        <v>755</v>
      </c>
      <c r="P851" s="22" t="s">
        <v>807</v>
      </c>
      <c r="Q851" s="22" t="s">
        <v>61</v>
      </c>
      <c r="R851" s="26">
        <v>46.312624999999997</v>
      </c>
      <c r="S851" s="26">
        <v>-114.300951</v>
      </c>
      <c r="T851" s="22" t="s">
        <v>207</v>
      </c>
      <c r="U851" s="22" t="s">
        <v>44</v>
      </c>
      <c r="V851" s="27">
        <v>80.063140000000004</v>
      </c>
      <c r="W851" s="22" t="s">
        <v>55</v>
      </c>
      <c r="X851" s="21">
        <v>10</v>
      </c>
      <c r="Y851" s="27">
        <v>11.49</v>
      </c>
      <c r="Z851" s="27">
        <v>251.3</v>
      </c>
      <c r="AA851" s="23">
        <v>0.28999999999999998</v>
      </c>
      <c r="AB851" s="27">
        <v>1.1519999999999999</v>
      </c>
      <c r="AC851" s="23">
        <v>0.98999997973442078</v>
      </c>
      <c r="AD851" s="27">
        <v>7.9586152009550322</v>
      </c>
      <c r="AE851" s="27">
        <v>55.431754571054739</v>
      </c>
      <c r="AF851" s="27">
        <v>16.149999999999999</v>
      </c>
      <c r="AG851" s="27">
        <v>26.86</v>
      </c>
      <c r="AH851" s="25">
        <v>2.2499999999999999E-2</v>
      </c>
      <c r="AI851" s="27">
        <v>7</v>
      </c>
      <c r="AJ851" s="27">
        <v>17.329999999999998</v>
      </c>
      <c r="AK851" s="27">
        <v>100</v>
      </c>
      <c r="AL851" s="27">
        <v>92.86</v>
      </c>
      <c r="AM851" s="29">
        <v>75</v>
      </c>
      <c r="AN851" s="27">
        <v>63.16</v>
      </c>
      <c r="AO851" s="27">
        <v>2415.44</v>
      </c>
      <c r="AP851" s="23">
        <v>259.68900000000002</v>
      </c>
    </row>
    <row r="852" spans="1:42" customFormat="1" x14ac:dyDescent="0.25">
      <c r="A852" s="21">
        <v>286</v>
      </c>
      <c r="B852" s="21">
        <v>7944</v>
      </c>
      <c r="C852" s="22" t="s">
        <v>57</v>
      </c>
      <c r="D852" s="22" t="s">
        <v>207</v>
      </c>
      <c r="E852" s="24">
        <v>41879</v>
      </c>
      <c r="F852" s="21">
        <v>2014</v>
      </c>
      <c r="G852" s="22" t="s">
        <v>204</v>
      </c>
      <c r="H852" s="22" t="s">
        <v>41</v>
      </c>
      <c r="I852" s="21">
        <v>4</v>
      </c>
      <c r="J852" s="22" t="s">
        <v>816</v>
      </c>
      <c r="K852" s="22" t="s">
        <v>828</v>
      </c>
      <c r="L852" s="22" t="s">
        <v>811</v>
      </c>
      <c r="M852" s="22" t="s">
        <v>67</v>
      </c>
      <c r="N852" s="22" t="s">
        <v>227</v>
      </c>
      <c r="O852" s="22" t="s">
        <v>755</v>
      </c>
      <c r="P852" s="22" t="s">
        <v>807</v>
      </c>
      <c r="Q852" s="22" t="s">
        <v>61</v>
      </c>
      <c r="R852" s="26">
        <v>46.312624999999997</v>
      </c>
      <c r="S852" s="26">
        <v>-114.300951</v>
      </c>
      <c r="T852" s="22" t="s">
        <v>207</v>
      </c>
      <c r="U852" s="22" t="s">
        <v>44</v>
      </c>
      <c r="V852" s="27">
        <v>74.476669999999999</v>
      </c>
      <c r="W852" s="22" t="s">
        <v>55</v>
      </c>
      <c r="X852" s="21">
        <v>0</v>
      </c>
      <c r="Y852" s="27">
        <v>12.69</v>
      </c>
      <c r="Z852" s="27">
        <v>239.5</v>
      </c>
      <c r="AA852" s="23">
        <v>0.40899999999999997</v>
      </c>
      <c r="AB852" s="27">
        <v>1.0840000000000001</v>
      </c>
      <c r="AC852" s="23">
        <v>0.81833332777023315</v>
      </c>
      <c r="AD852" s="27">
        <v>25.052192066805848</v>
      </c>
      <c r="AE852" s="27">
        <v>78.830897384993975</v>
      </c>
      <c r="AF852" s="27">
        <v>11.96</v>
      </c>
      <c r="AG852" s="27">
        <v>23.61</v>
      </c>
      <c r="AH852" s="25">
        <v>8.5000000000000006E-3</v>
      </c>
      <c r="AI852" s="27">
        <v>16.489999999999998</v>
      </c>
      <c r="AJ852" s="27">
        <v>25.07</v>
      </c>
      <c r="AK852" s="27">
        <v>100</v>
      </c>
      <c r="AL852" s="27">
        <v>97.37</v>
      </c>
      <c r="AM852" s="29">
        <v>76</v>
      </c>
      <c r="AN852" s="27">
        <v>65.790000000000006</v>
      </c>
      <c r="AO852" s="27">
        <v>2279.75</v>
      </c>
      <c r="AP852" s="23">
        <v>348.79599999999999</v>
      </c>
    </row>
    <row r="853" spans="1:42" customFormat="1" x14ac:dyDescent="0.25">
      <c r="A853" s="21">
        <v>286</v>
      </c>
      <c r="B853" s="21">
        <v>10596</v>
      </c>
      <c r="C853" s="22" t="s">
        <v>57</v>
      </c>
      <c r="D853" s="22" t="s">
        <v>207</v>
      </c>
      <c r="E853" s="24">
        <v>43730</v>
      </c>
      <c r="F853" s="21">
        <v>2019</v>
      </c>
      <c r="G853" s="22" t="s">
        <v>204</v>
      </c>
      <c r="H853" s="22" t="s">
        <v>41</v>
      </c>
      <c r="I853" s="21">
        <v>4</v>
      </c>
      <c r="J853" s="22" t="s">
        <v>816</v>
      </c>
      <c r="K853" s="22" t="s">
        <v>828</v>
      </c>
      <c r="L853" s="22" t="s">
        <v>811</v>
      </c>
      <c r="M853" s="22" t="s">
        <v>67</v>
      </c>
      <c r="N853" s="22" t="s">
        <v>227</v>
      </c>
      <c r="O853" s="22" t="s">
        <v>755</v>
      </c>
      <c r="P853" s="22" t="s">
        <v>807</v>
      </c>
      <c r="Q853" s="22" t="s">
        <v>61</v>
      </c>
      <c r="R853" s="26">
        <v>46.312624999999997</v>
      </c>
      <c r="S853" s="26">
        <v>-114.300951</v>
      </c>
      <c r="T853" s="22" t="s">
        <v>207</v>
      </c>
      <c r="U853" s="22" t="s">
        <v>44</v>
      </c>
      <c r="V853" s="27"/>
      <c r="W853" s="22" t="s">
        <v>55</v>
      </c>
      <c r="X853" s="21">
        <v>10</v>
      </c>
      <c r="Y853" s="27">
        <v>10.86</v>
      </c>
      <c r="Z853" s="27">
        <v>235</v>
      </c>
      <c r="AA853" s="23">
        <v>0.47199999999999998</v>
      </c>
      <c r="AB853" s="27">
        <v>1.054</v>
      </c>
      <c r="AC853" s="23">
        <v>0.96333332194222343</v>
      </c>
      <c r="AD853" s="27">
        <v>38.297872340425535</v>
      </c>
      <c r="AE853" s="27">
        <v>96.255319473591257</v>
      </c>
      <c r="AF853" s="27">
        <v>16.809999999999999</v>
      </c>
      <c r="AG853" s="27">
        <v>32.68</v>
      </c>
      <c r="AH853" s="25">
        <v>2E-3</v>
      </c>
      <c r="AI853" s="35"/>
      <c r="AJ853" s="35"/>
      <c r="AK853" s="27">
        <v>83.33</v>
      </c>
      <c r="AL853" s="27">
        <v>77.78</v>
      </c>
      <c r="AM853" s="29">
        <v>92</v>
      </c>
      <c r="AN853" s="27">
        <v>57.14</v>
      </c>
      <c r="AO853" s="27">
        <v>1123.4000000000001</v>
      </c>
      <c r="AP853" s="23">
        <v>340.12</v>
      </c>
    </row>
    <row r="854" spans="1:42" customFormat="1" x14ac:dyDescent="0.25">
      <c r="A854" s="21">
        <v>287</v>
      </c>
      <c r="B854" s="21">
        <v>357</v>
      </c>
      <c r="C854" s="22" t="s">
        <v>829</v>
      </c>
      <c r="D854" s="22" t="s">
        <v>43</v>
      </c>
      <c r="E854" s="24">
        <v>38186</v>
      </c>
      <c r="F854" s="21">
        <v>2004</v>
      </c>
      <c r="G854" s="22" t="s">
        <v>204</v>
      </c>
      <c r="H854" s="22" t="s">
        <v>624</v>
      </c>
      <c r="I854" s="21">
        <v>4</v>
      </c>
      <c r="J854" s="22" t="s">
        <v>830</v>
      </c>
      <c r="K854" s="22" t="s">
        <v>831</v>
      </c>
      <c r="L854" s="22" t="s">
        <v>832</v>
      </c>
      <c r="M854" s="22" t="s">
        <v>42</v>
      </c>
      <c r="N854" s="22" t="s">
        <v>227</v>
      </c>
      <c r="O854" s="22" t="s">
        <v>421</v>
      </c>
      <c r="P854" s="22" t="s">
        <v>747</v>
      </c>
      <c r="Q854" s="22" t="s">
        <v>61</v>
      </c>
      <c r="R854" s="26">
        <v>46.710732</v>
      </c>
      <c r="S854" s="26">
        <v>-114.530691</v>
      </c>
      <c r="T854" s="22" t="s">
        <v>43</v>
      </c>
      <c r="U854" s="22" t="s">
        <v>55</v>
      </c>
      <c r="V854" s="27">
        <v>46.7726323947211</v>
      </c>
      <c r="W854" s="22" t="s">
        <v>55</v>
      </c>
      <c r="X854" s="21">
        <v>30</v>
      </c>
      <c r="Y854" s="27">
        <v>7.29</v>
      </c>
      <c r="Z854" s="27">
        <v>172.2</v>
      </c>
      <c r="AA854" s="23">
        <v>1.0980000000000001</v>
      </c>
      <c r="AB854" s="27">
        <v>1.165</v>
      </c>
      <c r="AC854" s="23">
        <v>0.31333331763744354</v>
      </c>
      <c r="AD854" s="27">
        <v>34.843205574912901</v>
      </c>
      <c r="AE854" s="27">
        <v>57.026712459692696</v>
      </c>
      <c r="AF854" s="35"/>
      <c r="AG854" s="35"/>
      <c r="AH854" s="25">
        <v>5.2499999999999998E-2</v>
      </c>
      <c r="AI854" s="36">
        <v>5.95</v>
      </c>
      <c r="AJ854" s="36">
        <v>15.98</v>
      </c>
      <c r="AK854" s="27">
        <v>100</v>
      </c>
      <c r="AL854" s="27">
        <v>73.81</v>
      </c>
      <c r="AM854" s="29">
        <v>77</v>
      </c>
      <c r="AN854" s="27">
        <v>61.29</v>
      </c>
      <c r="AO854" s="36">
        <v>116.14</v>
      </c>
      <c r="AP854" s="38">
        <v>28.701000000000001</v>
      </c>
    </row>
    <row r="855" spans="1:42" customFormat="1" x14ac:dyDescent="0.25">
      <c r="A855" s="21">
        <v>287</v>
      </c>
      <c r="B855" s="21">
        <v>4879</v>
      </c>
      <c r="C855" s="22" t="s">
        <v>829</v>
      </c>
      <c r="D855" s="22" t="s">
        <v>43</v>
      </c>
      <c r="E855" s="24">
        <v>40004</v>
      </c>
      <c r="F855" s="21">
        <v>2009</v>
      </c>
      <c r="G855" s="22" t="s">
        <v>204</v>
      </c>
      <c r="H855" s="22" t="s">
        <v>624</v>
      </c>
      <c r="I855" s="21">
        <v>4</v>
      </c>
      <c r="J855" s="22" t="s">
        <v>830</v>
      </c>
      <c r="K855" s="22" t="s">
        <v>831</v>
      </c>
      <c r="L855" s="22" t="s">
        <v>832</v>
      </c>
      <c r="M855" s="22" t="s">
        <v>42</v>
      </c>
      <c r="N855" s="22" t="s">
        <v>227</v>
      </c>
      <c r="O855" s="22" t="s">
        <v>421</v>
      </c>
      <c r="P855" s="22" t="s">
        <v>747</v>
      </c>
      <c r="Q855" s="22" t="s">
        <v>61</v>
      </c>
      <c r="R855" s="26">
        <v>46.710732</v>
      </c>
      <c r="S855" s="26">
        <v>-114.530691</v>
      </c>
      <c r="T855" s="22" t="s">
        <v>43</v>
      </c>
      <c r="U855" s="22" t="s">
        <v>44</v>
      </c>
      <c r="V855" s="27"/>
      <c r="W855" s="22" t="s">
        <v>55</v>
      </c>
      <c r="X855" s="21">
        <v>20</v>
      </c>
      <c r="Y855" s="27">
        <v>8.34</v>
      </c>
      <c r="Z855" s="27">
        <v>127</v>
      </c>
      <c r="AA855" s="37"/>
      <c r="AB855" s="27">
        <v>1</v>
      </c>
      <c r="AC855" s="23">
        <v>0.59999996423721313</v>
      </c>
      <c r="AD855" s="27">
        <v>7.8740157480314963</v>
      </c>
      <c r="AE855" s="27">
        <v>31.653543907826343</v>
      </c>
      <c r="AF855" s="27">
        <v>15.41</v>
      </c>
      <c r="AG855" s="27">
        <v>16.66</v>
      </c>
      <c r="AH855" s="25">
        <v>5.3499999999999999E-2</v>
      </c>
      <c r="AI855" s="27">
        <v>8.67</v>
      </c>
      <c r="AJ855" s="27">
        <v>11.33</v>
      </c>
      <c r="AK855" s="27">
        <v>100</v>
      </c>
      <c r="AL855" s="27">
        <v>87.5</v>
      </c>
      <c r="AM855" s="29">
        <v>115</v>
      </c>
      <c r="AN855" s="27">
        <v>25</v>
      </c>
      <c r="AO855" s="35"/>
      <c r="AP855" s="37"/>
    </row>
    <row r="856" spans="1:42" customFormat="1" x14ac:dyDescent="0.25">
      <c r="A856" s="21">
        <v>287</v>
      </c>
      <c r="B856" s="21">
        <v>7945</v>
      </c>
      <c r="C856" s="22" t="s">
        <v>829</v>
      </c>
      <c r="D856" s="22" t="s">
        <v>43</v>
      </c>
      <c r="E856" s="24">
        <v>41855</v>
      </c>
      <c r="F856" s="21">
        <v>2014</v>
      </c>
      <c r="G856" s="22" t="s">
        <v>204</v>
      </c>
      <c r="H856" s="22" t="s">
        <v>624</v>
      </c>
      <c r="I856" s="21">
        <v>4</v>
      </c>
      <c r="J856" s="22" t="s">
        <v>830</v>
      </c>
      <c r="K856" s="22" t="s">
        <v>831</v>
      </c>
      <c r="L856" s="22" t="s">
        <v>832</v>
      </c>
      <c r="M856" s="22" t="s">
        <v>42</v>
      </c>
      <c r="N856" s="22" t="s">
        <v>227</v>
      </c>
      <c r="O856" s="22" t="s">
        <v>421</v>
      </c>
      <c r="P856" s="22" t="s">
        <v>747</v>
      </c>
      <c r="Q856" s="22" t="s">
        <v>61</v>
      </c>
      <c r="R856" s="26">
        <v>46.710732</v>
      </c>
      <c r="S856" s="26">
        <v>-114.530691</v>
      </c>
      <c r="T856" s="22" t="s">
        <v>43</v>
      </c>
      <c r="U856" s="22" t="s">
        <v>44</v>
      </c>
      <c r="V856" s="27">
        <v>40.758049999999997</v>
      </c>
      <c r="W856" s="22" t="s">
        <v>55</v>
      </c>
      <c r="X856" s="21">
        <v>50</v>
      </c>
      <c r="Y856" s="27">
        <v>7.61</v>
      </c>
      <c r="Z856" s="27">
        <v>162.19999999999999</v>
      </c>
      <c r="AA856" s="23">
        <v>0.90600000000000003</v>
      </c>
      <c r="AB856" s="27">
        <v>1.137</v>
      </c>
      <c r="AC856" s="23">
        <v>0.34428571803229197</v>
      </c>
      <c r="AD856" s="27">
        <v>43.156596794081381</v>
      </c>
      <c r="AE856" s="27">
        <v>69.975338499584268</v>
      </c>
      <c r="AF856" s="27">
        <v>17.63</v>
      </c>
      <c r="AG856" s="27">
        <v>21.53</v>
      </c>
      <c r="AH856" s="25">
        <v>8.3500000000000005E-2</v>
      </c>
      <c r="AI856" s="27">
        <v>25.43</v>
      </c>
      <c r="AJ856" s="27">
        <v>28.57</v>
      </c>
      <c r="AK856" s="27">
        <v>97.5</v>
      </c>
      <c r="AL856" s="27">
        <v>82.5</v>
      </c>
      <c r="AM856" s="29">
        <v>118</v>
      </c>
      <c r="AN856" s="27">
        <v>25</v>
      </c>
      <c r="AO856" s="27">
        <v>178.79</v>
      </c>
      <c r="AP856" s="23">
        <v>27.962</v>
      </c>
    </row>
    <row r="857" spans="1:42" customFormat="1" x14ac:dyDescent="0.25">
      <c r="A857" s="21">
        <v>287</v>
      </c>
      <c r="B857" s="21">
        <v>10597</v>
      </c>
      <c r="C857" s="22" t="s">
        <v>829</v>
      </c>
      <c r="D857" s="22" t="s">
        <v>43</v>
      </c>
      <c r="E857" s="24">
        <v>43660</v>
      </c>
      <c r="F857" s="21">
        <v>2019</v>
      </c>
      <c r="G857" s="22" t="s">
        <v>204</v>
      </c>
      <c r="H857" s="22" t="s">
        <v>624</v>
      </c>
      <c r="I857" s="21">
        <v>4</v>
      </c>
      <c r="J857" s="22" t="s">
        <v>830</v>
      </c>
      <c r="K857" s="22" t="s">
        <v>831</v>
      </c>
      <c r="L857" s="22" t="s">
        <v>832</v>
      </c>
      <c r="M857" s="22" t="s">
        <v>42</v>
      </c>
      <c r="N857" s="22" t="s">
        <v>227</v>
      </c>
      <c r="O857" s="22" t="s">
        <v>421</v>
      </c>
      <c r="P857" s="22" t="s">
        <v>747</v>
      </c>
      <c r="Q857" s="22" t="s">
        <v>61</v>
      </c>
      <c r="R857" s="26">
        <v>46.710732</v>
      </c>
      <c r="S857" s="26">
        <v>-114.530691</v>
      </c>
      <c r="T857" s="22" t="s">
        <v>43</v>
      </c>
      <c r="U857" s="22" t="s">
        <v>44</v>
      </c>
      <c r="V857" s="27">
        <v>44.887988005868799</v>
      </c>
      <c r="W857" s="22" t="s">
        <v>55</v>
      </c>
      <c r="X857" s="21">
        <v>30</v>
      </c>
      <c r="Y857" s="27">
        <v>8.1</v>
      </c>
      <c r="Z857" s="27">
        <v>155.9</v>
      </c>
      <c r="AA857" s="23">
        <v>1.145</v>
      </c>
      <c r="AB857" s="27">
        <v>1.077</v>
      </c>
      <c r="AC857" s="23">
        <v>0.4050000011920929</v>
      </c>
      <c r="AD857" s="27">
        <v>25.657472738935212</v>
      </c>
      <c r="AE857" s="27">
        <v>27.966645835989016</v>
      </c>
      <c r="AF857" s="27">
        <v>16.440000000000001</v>
      </c>
      <c r="AG857" s="27">
        <v>27.29</v>
      </c>
      <c r="AH857" s="25">
        <v>5.9499999999999997E-2</v>
      </c>
      <c r="AI857" s="27">
        <v>0</v>
      </c>
      <c r="AJ857" s="27">
        <v>0.83</v>
      </c>
      <c r="AK857" s="27">
        <v>100</v>
      </c>
      <c r="AL857" s="27">
        <v>81.58</v>
      </c>
      <c r="AM857" s="29">
        <v>101</v>
      </c>
      <c r="AN857" s="27">
        <v>47.06</v>
      </c>
      <c r="AO857" s="27">
        <v>76.97</v>
      </c>
      <c r="AP857" s="23">
        <v>41.933999999999997</v>
      </c>
    </row>
    <row r="858" spans="1:42" customFormat="1" x14ac:dyDescent="0.25">
      <c r="A858" s="21">
        <v>288</v>
      </c>
      <c r="B858" s="21">
        <v>358</v>
      </c>
      <c r="C858" s="22" t="s">
        <v>282</v>
      </c>
      <c r="D858" s="22" t="s">
        <v>43</v>
      </c>
      <c r="E858" s="24">
        <v>38186</v>
      </c>
      <c r="F858" s="21">
        <v>2004</v>
      </c>
      <c r="G858" s="22" t="s">
        <v>204</v>
      </c>
      <c r="H858" s="22" t="s">
        <v>41</v>
      </c>
      <c r="I858" s="21">
        <v>4</v>
      </c>
      <c r="J858" s="22" t="s">
        <v>833</v>
      </c>
      <c r="K858" s="22" t="s">
        <v>834</v>
      </c>
      <c r="L858" s="22" t="s">
        <v>832</v>
      </c>
      <c r="M858" s="22" t="s">
        <v>47</v>
      </c>
      <c r="N858" s="22" t="s">
        <v>227</v>
      </c>
      <c r="O858" s="22" t="s">
        <v>421</v>
      </c>
      <c r="P858" s="22" t="s">
        <v>747</v>
      </c>
      <c r="Q858" s="22" t="s">
        <v>61</v>
      </c>
      <c r="R858" s="26">
        <v>46.734077999999997</v>
      </c>
      <c r="S858" s="26">
        <v>-114.584234</v>
      </c>
      <c r="T858" s="22" t="s">
        <v>43</v>
      </c>
      <c r="U858" s="22" t="s">
        <v>55</v>
      </c>
      <c r="V858" s="27">
        <v>49.385264059151403</v>
      </c>
      <c r="W858" s="22" t="s">
        <v>55</v>
      </c>
      <c r="X858" s="21">
        <v>10</v>
      </c>
      <c r="Y858" s="27">
        <v>5.41</v>
      </c>
      <c r="Z858" s="27">
        <v>196</v>
      </c>
      <c r="AA858" s="23">
        <v>2.444</v>
      </c>
      <c r="AB858" s="27">
        <v>1.1930000000000001</v>
      </c>
      <c r="AC858" s="23">
        <v>0.28333332389593124</v>
      </c>
      <c r="AD858" s="27">
        <v>61.224489795918366</v>
      </c>
      <c r="AE858" s="27">
        <v>46.938775145277681</v>
      </c>
      <c r="AF858" s="35"/>
      <c r="AG858" s="35"/>
      <c r="AH858" s="25">
        <v>1.15E-2</v>
      </c>
      <c r="AI858" s="36">
        <v>12.07</v>
      </c>
      <c r="AJ858" s="36">
        <v>42.13</v>
      </c>
      <c r="AK858" s="27">
        <v>100</v>
      </c>
      <c r="AL858" s="27">
        <v>88</v>
      </c>
      <c r="AM858" s="29">
        <v>71</v>
      </c>
      <c r="AN858" s="27">
        <v>71.11</v>
      </c>
      <c r="AO858" s="27">
        <v>846.94</v>
      </c>
      <c r="AP858" s="23">
        <v>314.36500000000001</v>
      </c>
    </row>
    <row r="859" spans="1:42" customFormat="1" x14ac:dyDescent="0.25">
      <c r="A859" s="21">
        <v>288</v>
      </c>
      <c r="B859" s="21">
        <v>4880</v>
      </c>
      <c r="C859" s="22" t="s">
        <v>282</v>
      </c>
      <c r="D859" s="22" t="s">
        <v>43</v>
      </c>
      <c r="E859" s="24">
        <v>40005</v>
      </c>
      <c r="F859" s="21">
        <v>2009</v>
      </c>
      <c r="G859" s="22" t="s">
        <v>204</v>
      </c>
      <c r="H859" s="22" t="s">
        <v>41</v>
      </c>
      <c r="I859" s="21">
        <v>4</v>
      </c>
      <c r="J859" s="22" t="s">
        <v>833</v>
      </c>
      <c r="K859" s="22" t="s">
        <v>834</v>
      </c>
      <c r="L859" s="22" t="s">
        <v>832</v>
      </c>
      <c r="M859" s="22" t="s">
        <v>47</v>
      </c>
      <c r="N859" s="22" t="s">
        <v>227</v>
      </c>
      <c r="O859" s="22" t="s">
        <v>421</v>
      </c>
      <c r="P859" s="22" t="s">
        <v>747</v>
      </c>
      <c r="Q859" s="22" t="s">
        <v>61</v>
      </c>
      <c r="R859" s="26">
        <v>46.734077999999997</v>
      </c>
      <c r="S859" s="26">
        <v>-114.584234</v>
      </c>
      <c r="T859" s="22" t="s">
        <v>43</v>
      </c>
      <c r="U859" s="22" t="s">
        <v>44</v>
      </c>
      <c r="V859" s="27">
        <v>72.282550000000001</v>
      </c>
      <c r="W859" s="22" t="s">
        <v>55</v>
      </c>
      <c r="X859" s="21">
        <v>10</v>
      </c>
      <c r="Y859" s="27">
        <v>5.43</v>
      </c>
      <c r="Z859" s="27">
        <v>184.7</v>
      </c>
      <c r="AA859" s="23">
        <v>2.6309999999999998</v>
      </c>
      <c r="AB859" s="27">
        <v>1.3640000000000001</v>
      </c>
      <c r="AC859" s="23">
        <v>0.29777776615487206</v>
      </c>
      <c r="AD859" s="27">
        <v>97.455332972387666</v>
      </c>
      <c r="AE859" s="27">
        <v>69.301570476747301</v>
      </c>
      <c r="AF859" s="27">
        <v>12.2</v>
      </c>
      <c r="AG859" s="27">
        <v>15.19</v>
      </c>
      <c r="AH859" s="25">
        <v>3.3000000000000002E-2</v>
      </c>
      <c r="AI859" s="27">
        <v>20.6</v>
      </c>
      <c r="AJ859" s="27">
        <v>36.25</v>
      </c>
      <c r="AK859" s="27">
        <v>97.78</v>
      </c>
      <c r="AL859" s="27">
        <v>80</v>
      </c>
      <c r="AM859" s="29">
        <v>82</v>
      </c>
      <c r="AN859" s="27">
        <v>56.76</v>
      </c>
      <c r="AO859" s="27">
        <v>1239.8499999999999</v>
      </c>
      <c r="AP859" s="23">
        <v>199.065</v>
      </c>
    </row>
    <row r="860" spans="1:42" customFormat="1" x14ac:dyDescent="0.25">
      <c r="A860" s="21">
        <v>288</v>
      </c>
      <c r="B860" s="21">
        <v>7946</v>
      </c>
      <c r="C860" s="22" t="s">
        <v>282</v>
      </c>
      <c r="D860" s="22" t="s">
        <v>43</v>
      </c>
      <c r="E860" s="24">
        <v>41838</v>
      </c>
      <c r="F860" s="21">
        <v>2014</v>
      </c>
      <c r="G860" s="22" t="s">
        <v>204</v>
      </c>
      <c r="H860" s="22" t="s">
        <v>41</v>
      </c>
      <c r="I860" s="21">
        <v>4</v>
      </c>
      <c r="J860" s="22" t="s">
        <v>833</v>
      </c>
      <c r="K860" s="22" t="s">
        <v>834</v>
      </c>
      <c r="L860" s="22" t="s">
        <v>832</v>
      </c>
      <c r="M860" s="22" t="s">
        <v>47</v>
      </c>
      <c r="N860" s="22" t="s">
        <v>227</v>
      </c>
      <c r="O860" s="22" t="s">
        <v>421</v>
      </c>
      <c r="P860" s="22" t="s">
        <v>747</v>
      </c>
      <c r="Q860" s="22" t="s">
        <v>61</v>
      </c>
      <c r="R860" s="26">
        <v>46.734077999999997</v>
      </c>
      <c r="S860" s="26">
        <v>-114.584234</v>
      </c>
      <c r="T860" s="22" t="s">
        <v>43</v>
      </c>
      <c r="U860" s="22" t="s">
        <v>44</v>
      </c>
      <c r="V860" s="27">
        <v>63.500590000000003</v>
      </c>
      <c r="W860" s="22" t="s">
        <v>55</v>
      </c>
      <c r="X860" s="21">
        <v>10</v>
      </c>
      <c r="Y860" s="27">
        <v>7.61</v>
      </c>
      <c r="Z860" s="27">
        <v>186.7</v>
      </c>
      <c r="AA860" s="23">
        <v>2.6139999999999999</v>
      </c>
      <c r="AB860" s="27">
        <v>1.1519999999999999</v>
      </c>
      <c r="AC860" s="23">
        <v>0.31133332649866741</v>
      </c>
      <c r="AD860" s="27">
        <v>80.342795929298347</v>
      </c>
      <c r="AE860" s="27">
        <v>50.830209070051424</v>
      </c>
      <c r="AF860" s="27">
        <v>14.8</v>
      </c>
      <c r="AG860" s="27">
        <v>18.05</v>
      </c>
      <c r="AH860" s="25">
        <v>1.7000000000000001E-2</v>
      </c>
      <c r="AI860" s="27">
        <v>15.16</v>
      </c>
      <c r="AJ860" s="27">
        <v>16.739999999999998</v>
      </c>
      <c r="AK860" s="27">
        <v>100</v>
      </c>
      <c r="AL860" s="27">
        <v>100</v>
      </c>
      <c r="AM860" s="29">
        <v>91</v>
      </c>
      <c r="AN860" s="27">
        <v>45.65</v>
      </c>
      <c r="AO860" s="27">
        <v>1215.8499999999999</v>
      </c>
      <c r="AP860" s="23">
        <v>366.81799999999998</v>
      </c>
    </row>
    <row r="861" spans="1:42" customFormat="1" x14ac:dyDescent="0.25">
      <c r="A861" s="21">
        <v>288</v>
      </c>
      <c r="B861" s="21">
        <v>10598</v>
      </c>
      <c r="C861" s="22" t="s">
        <v>282</v>
      </c>
      <c r="D861" s="22" t="s">
        <v>43</v>
      </c>
      <c r="E861" s="24">
        <v>43659</v>
      </c>
      <c r="F861" s="21">
        <v>2019</v>
      </c>
      <c r="G861" s="22" t="s">
        <v>204</v>
      </c>
      <c r="H861" s="22" t="s">
        <v>41</v>
      </c>
      <c r="I861" s="21">
        <v>4</v>
      </c>
      <c r="J861" s="22" t="s">
        <v>833</v>
      </c>
      <c r="K861" s="22" t="s">
        <v>834</v>
      </c>
      <c r="L861" s="22" t="s">
        <v>832</v>
      </c>
      <c r="M861" s="22" t="s">
        <v>47</v>
      </c>
      <c r="N861" s="22" t="s">
        <v>227</v>
      </c>
      <c r="O861" s="22" t="s">
        <v>421</v>
      </c>
      <c r="P861" s="22" t="s">
        <v>747</v>
      </c>
      <c r="Q861" s="22" t="s">
        <v>61</v>
      </c>
      <c r="R861" s="26">
        <v>46.734077999999997</v>
      </c>
      <c r="S861" s="26">
        <v>-114.584234</v>
      </c>
      <c r="T861" s="22" t="s">
        <v>43</v>
      </c>
      <c r="U861" s="22" t="s">
        <v>44</v>
      </c>
      <c r="V861" s="27">
        <v>50.089611856845401</v>
      </c>
      <c r="W861" s="22" t="s">
        <v>55</v>
      </c>
      <c r="X861" s="21">
        <v>10</v>
      </c>
      <c r="Y861" s="27">
        <v>5.71</v>
      </c>
      <c r="Z861" s="27">
        <v>173.5</v>
      </c>
      <c r="AA861" s="23">
        <v>2.738</v>
      </c>
      <c r="AB861" s="27">
        <v>1.08</v>
      </c>
      <c r="AC861" s="23">
        <v>0.31666666766007739</v>
      </c>
      <c r="AD861" s="27">
        <v>34.582132564841501</v>
      </c>
      <c r="AE861" s="27">
        <v>28.933717331900034</v>
      </c>
      <c r="AF861" s="27">
        <v>13.99</v>
      </c>
      <c r="AG861" s="27">
        <v>27.28</v>
      </c>
      <c r="AH861" s="25">
        <v>2.4E-2</v>
      </c>
      <c r="AI861" s="27">
        <v>23.78</v>
      </c>
      <c r="AJ861" s="27">
        <v>50.11</v>
      </c>
      <c r="AK861" s="27">
        <v>90.48</v>
      </c>
      <c r="AL861" s="27">
        <v>42.86</v>
      </c>
      <c r="AM861" s="29">
        <v>70</v>
      </c>
      <c r="AN861" s="27">
        <v>77.14</v>
      </c>
      <c r="AO861" s="27">
        <v>853.03</v>
      </c>
      <c r="AP861" s="23">
        <v>589.62699999999995</v>
      </c>
    </row>
    <row r="862" spans="1:42" customFormat="1" x14ac:dyDescent="0.25">
      <c r="A862" s="21">
        <v>289</v>
      </c>
      <c r="B862" s="21">
        <v>359</v>
      </c>
      <c r="C862" s="22" t="s">
        <v>835</v>
      </c>
      <c r="D862" s="22" t="s">
        <v>43</v>
      </c>
      <c r="E862" s="24">
        <v>38188</v>
      </c>
      <c r="F862" s="21">
        <v>2004</v>
      </c>
      <c r="G862" s="22" t="s">
        <v>204</v>
      </c>
      <c r="H862" s="22" t="s">
        <v>41</v>
      </c>
      <c r="I862" s="21">
        <v>4</v>
      </c>
      <c r="J862" s="22" t="s">
        <v>836</v>
      </c>
      <c r="K862" s="22" t="s">
        <v>837</v>
      </c>
      <c r="L862" s="22" t="s">
        <v>832</v>
      </c>
      <c r="M862" s="22" t="s">
        <v>68</v>
      </c>
      <c r="N862" s="22" t="s">
        <v>227</v>
      </c>
      <c r="O862" s="22" t="s">
        <v>421</v>
      </c>
      <c r="P862" s="22" t="s">
        <v>747</v>
      </c>
      <c r="Q862" s="22" t="s">
        <v>61</v>
      </c>
      <c r="R862" s="26">
        <v>47.023110000000003</v>
      </c>
      <c r="S862" s="26">
        <v>-113.84795699999999</v>
      </c>
      <c r="T862" s="22" t="s">
        <v>43</v>
      </c>
      <c r="U862" s="22" t="s">
        <v>55</v>
      </c>
      <c r="V862" s="27">
        <v>60.734288791974997</v>
      </c>
      <c r="W862" s="22" t="s">
        <v>55</v>
      </c>
      <c r="X862" s="21">
        <v>20</v>
      </c>
      <c r="Y862" s="27">
        <v>10.64</v>
      </c>
      <c r="Z862" s="27">
        <v>318.2</v>
      </c>
      <c r="AA862" s="23">
        <v>1.9390000000000001</v>
      </c>
      <c r="AB862" s="27">
        <v>1.157</v>
      </c>
      <c r="AC862" s="23">
        <v>0.57666664322217309</v>
      </c>
      <c r="AD862" s="27">
        <v>9.428032683846638</v>
      </c>
      <c r="AE862" s="27">
        <v>14.362036694826982</v>
      </c>
      <c r="AF862" s="35"/>
      <c r="AG862" s="35"/>
      <c r="AH862" s="25">
        <v>0.14499999999999999</v>
      </c>
      <c r="AI862" s="36">
        <v>0</v>
      </c>
      <c r="AJ862" s="36">
        <v>0.22</v>
      </c>
      <c r="AK862" s="27">
        <v>100</v>
      </c>
      <c r="AL862" s="27">
        <v>32.61</v>
      </c>
      <c r="AM862" s="29">
        <v>107</v>
      </c>
      <c r="AN862" s="27">
        <v>38.46</v>
      </c>
      <c r="AO862" s="27">
        <v>116.28</v>
      </c>
      <c r="AP862" s="23">
        <v>68.918999999999997</v>
      </c>
    </row>
    <row r="863" spans="1:42" customFormat="1" x14ac:dyDescent="0.25">
      <c r="A863" s="21">
        <v>289</v>
      </c>
      <c r="B863" s="21">
        <v>4881</v>
      </c>
      <c r="C863" s="22" t="s">
        <v>835</v>
      </c>
      <c r="D863" s="22" t="s">
        <v>43</v>
      </c>
      <c r="E863" s="24">
        <v>40006</v>
      </c>
      <c r="F863" s="21">
        <v>2009</v>
      </c>
      <c r="G863" s="22" t="s">
        <v>204</v>
      </c>
      <c r="H863" s="22" t="s">
        <v>41</v>
      </c>
      <c r="I863" s="21">
        <v>4</v>
      </c>
      <c r="J863" s="22" t="s">
        <v>836</v>
      </c>
      <c r="K863" s="22" t="s">
        <v>837</v>
      </c>
      <c r="L863" s="22" t="s">
        <v>832</v>
      </c>
      <c r="M863" s="22" t="s">
        <v>68</v>
      </c>
      <c r="N863" s="22" t="s">
        <v>227</v>
      </c>
      <c r="O863" s="22" t="s">
        <v>421</v>
      </c>
      <c r="P863" s="22" t="s">
        <v>747</v>
      </c>
      <c r="Q863" s="22" t="s">
        <v>61</v>
      </c>
      <c r="R863" s="26">
        <v>47.023110000000003</v>
      </c>
      <c r="S863" s="26">
        <v>-113.84795699999999</v>
      </c>
      <c r="T863" s="22" t="s">
        <v>43</v>
      </c>
      <c r="U863" s="22" t="s">
        <v>44</v>
      </c>
      <c r="V863" s="27">
        <v>43.265340000000002</v>
      </c>
      <c r="W863" s="22" t="s">
        <v>55</v>
      </c>
      <c r="X863" s="21">
        <v>10</v>
      </c>
      <c r="Y863" s="27">
        <v>11.87</v>
      </c>
      <c r="Z863" s="27">
        <v>323.2</v>
      </c>
      <c r="AA863" s="23">
        <v>2.0049999999999999</v>
      </c>
      <c r="AB863" s="27">
        <v>1.155</v>
      </c>
      <c r="AC863" s="23">
        <v>0.26333333717452156</v>
      </c>
      <c r="AD863" s="27">
        <v>27.846534653465348</v>
      </c>
      <c r="AE863" s="27">
        <v>29.919554396431046</v>
      </c>
      <c r="AF863" s="27">
        <v>19.920000000000002</v>
      </c>
      <c r="AG863" s="27">
        <v>27.23</v>
      </c>
      <c r="AH863" s="25">
        <v>0.22</v>
      </c>
      <c r="AI863" s="27">
        <v>0</v>
      </c>
      <c r="AJ863" s="27">
        <v>1.85</v>
      </c>
      <c r="AK863" s="27">
        <v>91.3</v>
      </c>
      <c r="AL863" s="27">
        <v>47.83</v>
      </c>
      <c r="AM863" s="29">
        <v>132</v>
      </c>
      <c r="AN863" s="27">
        <v>10.87</v>
      </c>
      <c r="AO863" s="27">
        <v>170.17</v>
      </c>
      <c r="AP863" s="23">
        <v>40.674999999999997</v>
      </c>
    </row>
    <row r="864" spans="1:42" customFormat="1" x14ac:dyDescent="0.25">
      <c r="A864" s="21">
        <v>289</v>
      </c>
      <c r="B864" s="21">
        <v>7947</v>
      </c>
      <c r="C864" s="22" t="s">
        <v>835</v>
      </c>
      <c r="D864" s="22" t="s">
        <v>43</v>
      </c>
      <c r="E864" s="24">
        <v>41854</v>
      </c>
      <c r="F864" s="21">
        <v>2014</v>
      </c>
      <c r="G864" s="22" t="s">
        <v>204</v>
      </c>
      <c r="H864" s="22" t="s">
        <v>41</v>
      </c>
      <c r="I864" s="21">
        <v>4</v>
      </c>
      <c r="J864" s="22" t="s">
        <v>836</v>
      </c>
      <c r="K864" s="22" t="s">
        <v>837</v>
      </c>
      <c r="L864" s="22" t="s">
        <v>832</v>
      </c>
      <c r="M864" s="22" t="s">
        <v>68</v>
      </c>
      <c r="N864" s="22" t="s">
        <v>227</v>
      </c>
      <c r="O864" s="22" t="s">
        <v>421</v>
      </c>
      <c r="P864" s="22" t="s">
        <v>747</v>
      </c>
      <c r="Q864" s="22" t="s">
        <v>61</v>
      </c>
      <c r="R864" s="26">
        <v>47.023110000000003</v>
      </c>
      <c r="S864" s="26">
        <v>-113.84795699999999</v>
      </c>
      <c r="T864" s="22" t="s">
        <v>43</v>
      </c>
      <c r="U864" s="22" t="s">
        <v>44</v>
      </c>
      <c r="V864" s="27">
        <v>59.274169999999998</v>
      </c>
      <c r="W864" s="22" t="s">
        <v>55</v>
      </c>
      <c r="X864" s="21">
        <v>10</v>
      </c>
      <c r="Y864" s="27">
        <v>11.03</v>
      </c>
      <c r="Z864" s="27">
        <v>321.7</v>
      </c>
      <c r="AA864" s="23">
        <v>2.0329999999999999</v>
      </c>
      <c r="AB864" s="36">
        <v>1.107</v>
      </c>
      <c r="AC864" s="23">
        <v>0.28818181428042328</v>
      </c>
      <c r="AD864" s="27">
        <v>34.193347839602119</v>
      </c>
      <c r="AE864" s="27">
        <v>47.00031019643037</v>
      </c>
      <c r="AF864" s="27">
        <v>19.36</v>
      </c>
      <c r="AG864" s="27">
        <v>29.05</v>
      </c>
      <c r="AH864" s="25">
        <v>0.16700000000000001</v>
      </c>
      <c r="AI864" s="27">
        <v>0.33</v>
      </c>
      <c r="AJ864" s="27">
        <v>1.6</v>
      </c>
      <c r="AK864" s="27">
        <v>100</v>
      </c>
      <c r="AL864" s="27">
        <v>79.55</v>
      </c>
      <c r="AM864" s="29">
        <v>116</v>
      </c>
      <c r="AN864" s="27">
        <v>27.27</v>
      </c>
      <c r="AO864" s="27">
        <v>195.83</v>
      </c>
      <c r="AP864" s="23">
        <v>65.653000000000006</v>
      </c>
    </row>
    <row r="865" spans="1:42" customFormat="1" x14ac:dyDescent="0.25">
      <c r="A865" s="21">
        <v>290</v>
      </c>
      <c r="B865" s="21">
        <v>360</v>
      </c>
      <c r="C865" s="22" t="s">
        <v>361</v>
      </c>
      <c r="D865" s="22" t="s">
        <v>43</v>
      </c>
      <c r="E865" s="24">
        <v>38167</v>
      </c>
      <c r="F865" s="21">
        <v>2004</v>
      </c>
      <c r="G865" s="22" t="s">
        <v>204</v>
      </c>
      <c r="H865" s="22" t="s">
        <v>41</v>
      </c>
      <c r="I865" s="21">
        <v>4</v>
      </c>
      <c r="J865" s="22" t="s">
        <v>838</v>
      </c>
      <c r="K865" s="22" t="s">
        <v>839</v>
      </c>
      <c r="L865" s="22" t="s">
        <v>832</v>
      </c>
      <c r="M865" s="22" t="s">
        <v>52</v>
      </c>
      <c r="N865" s="22" t="s">
        <v>227</v>
      </c>
      <c r="O865" s="22" t="s">
        <v>421</v>
      </c>
      <c r="P865" s="22" t="s">
        <v>747</v>
      </c>
      <c r="Q865" s="22" t="s">
        <v>61</v>
      </c>
      <c r="R865" s="26">
        <v>46.851242999999997</v>
      </c>
      <c r="S865" s="26">
        <v>-114.17083</v>
      </c>
      <c r="T865" s="22" t="s">
        <v>43</v>
      </c>
      <c r="U865" s="22" t="s">
        <v>55</v>
      </c>
      <c r="V865" s="27">
        <v>41.196709218275899</v>
      </c>
      <c r="W865" s="22" t="s">
        <v>55</v>
      </c>
      <c r="X865" s="21">
        <v>160</v>
      </c>
      <c r="Y865" s="27">
        <v>3.57</v>
      </c>
      <c r="Z865" s="27">
        <v>164.3</v>
      </c>
      <c r="AA865" s="23">
        <v>2.38</v>
      </c>
      <c r="AB865" s="27">
        <v>1.095</v>
      </c>
      <c r="AC865" s="23">
        <v>0.20499999672174454</v>
      </c>
      <c r="AD865" s="27">
        <v>60.864272671941571</v>
      </c>
      <c r="AE865" s="27">
        <v>32.07547172713555</v>
      </c>
      <c r="AF865" s="35"/>
      <c r="AG865" s="35"/>
      <c r="AH865" s="25">
        <v>4.2000000000000003E-2</v>
      </c>
      <c r="AI865" s="27">
        <v>3.01</v>
      </c>
      <c r="AJ865" s="27">
        <v>12.15</v>
      </c>
      <c r="AK865" s="27">
        <v>92.86</v>
      </c>
      <c r="AL865" s="27">
        <v>76.19</v>
      </c>
      <c r="AM865" s="29">
        <v>108</v>
      </c>
      <c r="AN865" s="27">
        <v>30.95</v>
      </c>
      <c r="AO865" s="27">
        <v>158.25</v>
      </c>
      <c r="AP865" s="23">
        <v>19.756</v>
      </c>
    </row>
    <row r="866" spans="1:42" customFormat="1" x14ac:dyDescent="0.25">
      <c r="A866" s="21">
        <v>290</v>
      </c>
      <c r="B866" s="21">
        <v>4882</v>
      </c>
      <c r="C866" s="22" t="s">
        <v>361</v>
      </c>
      <c r="D866" s="22" t="s">
        <v>43</v>
      </c>
      <c r="E866" s="24">
        <v>39988</v>
      </c>
      <c r="F866" s="21">
        <v>2009</v>
      </c>
      <c r="G866" s="22" t="s">
        <v>204</v>
      </c>
      <c r="H866" s="22" t="s">
        <v>41</v>
      </c>
      <c r="I866" s="21">
        <v>4</v>
      </c>
      <c r="J866" s="22" t="s">
        <v>838</v>
      </c>
      <c r="K866" s="22" t="s">
        <v>839</v>
      </c>
      <c r="L866" s="22" t="s">
        <v>832</v>
      </c>
      <c r="M866" s="22" t="s">
        <v>52</v>
      </c>
      <c r="N866" s="22" t="s">
        <v>227</v>
      </c>
      <c r="O866" s="22" t="s">
        <v>421</v>
      </c>
      <c r="P866" s="22" t="s">
        <v>747</v>
      </c>
      <c r="Q866" s="22" t="s">
        <v>61</v>
      </c>
      <c r="R866" s="26">
        <v>46.851242999999997</v>
      </c>
      <c r="S866" s="26">
        <v>-114.17083</v>
      </c>
      <c r="T866" s="22" t="s">
        <v>43</v>
      </c>
      <c r="U866" s="22" t="s">
        <v>44</v>
      </c>
      <c r="V866" s="27">
        <v>34.808059999999998</v>
      </c>
      <c r="W866" s="22" t="s">
        <v>55</v>
      </c>
      <c r="X866" s="21">
        <v>200</v>
      </c>
      <c r="Y866" s="27">
        <v>3.88</v>
      </c>
      <c r="Z866" s="27">
        <v>162.5</v>
      </c>
      <c r="AA866" s="23">
        <v>2.468</v>
      </c>
      <c r="AB866" s="27">
        <v>1.008</v>
      </c>
      <c r="AC866" s="23">
        <v>0.20142857091767447</v>
      </c>
      <c r="AD866" s="27">
        <v>43.076923076923073</v>
      </c>
      <c r="AE866" s="27">
        <v>16.861538520226112</v>
      </c>
      <c r="AF866" s="36">
        <v>13.4</v>
      </c>
      <c r="AG866" s="36">
        <v>21.38</v>
      </c>
      <c r="AH866" s="25">
        <v>3.5999999999999997E-2</v>
      </c>
      <c r="AI866" s="27">
        <v>3.24</v>
      </c>
      <c r="AJ866" s="27">
        <v>10.1</v>
      </c>
      <c r="AK866" s="27">
        <v>97.62</v>
      </c>
      <c r="AL866" s="27">
        <v>54.76</v>
      </c>
      <c r="AM866" s="29">
        <v>106</v>
      </c>
      <c r="AN866" s="27">
        <v>35.71</v>
      </c>
      <c r="AO866" s="27">
        <v>160</v>
      </c>
      <c r="AP866" s="23">
        <v>32.863</v>
      </c>
    </row>
    <row r="867" spans="1:42" customFormat="1" x14ac:dyDescent="0.25">
      <c r="A867" s="21">
        <v>290</v>
      </c>
      <c r="B867" s="21">
        <v>7948</v>
      </c>
      <c r="C867" s="22" t="s">
        <v>361</v>
      </c>
      <c r="D867" s="22" t="s">
        <v>43</v>
      </c>
      <c r="E867" s="24">
        <v>41839</v>
      </c>
      <c r="F867" s="21">
        <v>2014</v>
      </c>
      <c r="G867" s="22" t="s">
        <v>204</v>
      </c>
      <c r="H867" s="22" t="s">
        <v>41</v>
      </c>
      <c r="I867" s="21">
        <v>4</v>
      </c>
      <c r="J867" s="22" t="s">
        <v>838</v>
      </c>
      <c r="K867" s="22" t="s">
        <v>839</v>
      </c>
      <c r="L867" s="22" t="s">
        <v>832</v>
      </c>
      <c r="M867" s="22" t="s">
        <v>52</v>
      </c>
      <c r="N867" s="22" t="s">
        <v>227</v>
      </c>
      <c r="O867" s="22" t="s">
        <v>421</v>
      </c>
      <c r="P867" s="22" t="s">
        <v>747</v>
      </c>
      <c r="Q867" s="22" t="s">
        <v>61</v>
      </c>
      <c r="R867" s="26">
        <v>46.851242999999997</v>
      </c>
      <c r="S867" s="26">
        <v>-114.17083</v>
      </c>
      <c r="T867" s="22" t="s">
        <v>43</v>
      </c>
      <c r="U867" s="22" t="s">
        <v>44</v>
      </c>
      <c r="V867" s="27">
        <v>42.870460000000001</v>
      </c>
      <c r="W867" s="22" t="s">
        <v>55</v>
      </c>
      <c r="X867" s="21">
        <v>200</v>
      </c>
      <c r="Y867" s="27">
        <v>4.37</v>
      </c>
      <c r="Z867" s="27">
        <v>171</v>
      </c>
      <c r="AA867" s="23">
        <v>2.363</v>
      </c>
      <c r="AB867" s="27">
        <v>1.085</v>
      </c>
      <c r="AC867" s="23">
        <v>0.17846153561885542</v>
      </c>
      <c r="AD867" s="27">
        <v>76.023391812865498</v>
      </c>
      <c r="AE867" s="27">
        <v>47.368420913205512</v>
      </c>
      <c r="AF867" s="27">
        <v>11.99</v>
      </c>
      <c r="AG867" s="27">
        <v>20.43</v>
      </c>
      <c r="AH867" s="25">
        <v>3.5000000000000003E-2</v>
      </c>
      <c r="AI867" s="27">
        <v>3.35</v>
      </c>
      <c r="AJ867" s="27">
        <v>12.63</v>
      </c>
      <c r="AK867" s="27">
        <v>100</v>
      </c>
      <c r="AL867" s="27">
        <v>95.24</v>
      </c>
      <c r="AM867" s="29">
        <v>110</v>
      </c>
      <c r="AN867" s="27">
        <v>33.33</v>
      </c>
      <c r="AO867" s="27">
        <v>175.44</v>
      </c>
      <c r="AP867" s="23">
        <v>34.616</v>
      </c>
    </row>
    <row r="868" spans="1:42" customFormat="1" x14ac:dyDescent="0.25">
      <c r="A868" s="21">
        <v>290</v>
      </c>
      <c r="B868" s="21">
        <v>10600</v>
      </c>
      <c r="C868" s="22" t="s">
        <v>361</v>
      </c>
      <c r="D868" s="22" t="s">
        <v>43</v>
      </c>
      <c r="E868" s="24">
        <v>43661</v>
      </c>
      <c r="F868" s="21">
        <v>2019</v>
      </c>
      <c r="G868" s="22" t="s">
        <v>204</v>
      </c>
      <c r="H868" s="22" t="s">
        <v>41</v>
      </c>
      <c r="I868" s="21">
        <v>4</v>
      </c>
      <c r="J868" s="22" t="s">
        <v>838</v>
      </c>
      <c r="K868" s="22" t="s">
        <v>839</v>
      </c>
      <c r="L868" s="22" t="s">
        <v>832</v>
      </c>
      <c r="M868" s="22" t="s">
        <v>52</v>
      </c>
      <c r="N868" s="22" t="s">
        <v>227</v>
      </c>
      <c r="O868" s="22" t="s">
        <v>421</v>
      </c>
      <c r="P868" s="22" t="s">
        <v>747</v>
      </c>
      <c r="Q868" s="22" t="s">
        <v>61</v>
      </c>
      <c r="R868" s="26">
        <v>46.851242999999997</v>
      </c>
      <c r="S868" s="26">
        <v>-114.17083</v>
      </c>
      <c r="T868" s="22" t="s">
        <v>43</v>
      </c>
      <c r="U868" s="22" t="s">
        <v>44</v>
      </c>
      <c r="V868" s="27">
        <v>49.370813637153603</v>
      </c>
      <c r="W868" s="22" t="s">
        <v>55</v>
      </c>
      <c r="X868" s="21">
        <v>200</v>
      </c>
      <c r="Y868" s="27">
        <v>4.79</v>
      </c>
      <c r="Z868" s="27">
        <v>163.9</v>
      </c>
      <c r="AA868" s="23">
        <v>2.4409999999999998</v>
      </c>
      <c r="AB868" s="27">
        <v>1.099</v>
      </c>
      <c r="AC868" s="23">
        <v>0.39166666318972904</v>
      </c>
      <c r="AD868" s="27">
        <v>36.607687614399026</v>
      </c>
      <c r="AE868" s="27">
        <v>22.208663732122545</v>
      </c>
      <c r="AF868" s="27">
        <v>13.67</v>
      </c>
      <c r="AG868" s="27">
        <v>27.46</v>
      </c>
      <c r="AH868" s="25">
        <v>0.06</v>
      </c>
      <c r="AI868" s="27">
        <v>21.11</v>
      </c>
      <c r="AJ868" s="27">
        <v>39.67</v>
      </c>
      <c r="AK868" s="27">
        <v>95</v>
      </c>
      <c r="AL868" s="27">
        <v>50</v>
      </c>
      <c r="AM868" s="29">
        <v>88</v>
      </c>
      <c r="AN868" s="27">
        <v>57.14</v>
      </c>
      <c r="AO868" s="27">
        <v>134.22999999999999</v>
      </c>
      <c r="AP868" s="23">
        <v>34.42</v>
      </c>
    </row>
    <row r="869" spans="1:42" customFormat="1" x14ac:dyDescent="0.25">
      <c r="A869" s="21">
        <v>291</v>
      </c>
      <c r="B869" s="21">
        <v>361</v>
      </c>
      <c r="C869" s="22" t="s">
        <v>840</v>
      </c>
      <c r="D869" s="22" t="s">
        <v>43</v>
      </c>
      <c r="E869" s="24">
        <v>38170</v>
      </c>
      <c r="F869" s="21">
        <v>2004</v>
      </c>
      <c r="G869" s="22" t="s">
        <v>204</v>
      </c>
      <c r="H869" s="22" t="s">
        <v>41</v>
      </c>
      <c r="I869" s="21">
        <v>4</v>
      </c>
      <c r="J869" s="22" t="s">
        <v>841</v>
      </c>
      <c r="K869" s="22" t="s">
        <v>842</v>
      </c>
      <c r="L869" s="22" t="s">
        <v>832</v>
      </c>
      <c r="M869" s="22" t="s">
        <v>63</v>
      </c>
      <c r="N869" s="22" t="s">
        <v>227</v>
      </c>
      <c r="O869" s="22" t="s">
        <v>421</v>
      </c>
      <c r="P869" s="22" t="s">
        <v>747</v>
      </c>
      <c r="Q869" s="22" t="s">
        <v>61</v>
      </c>
      <c r="R869" s="26">
        <v>46.766209000000003</v>
      </c>
      <c r="S869" s="26">
        <v>-114.46498800000001</v>
      </c>
      <c r="T869" s="22" t="s">
        <v>43</v>
      </c>
      <c r="U869" s="22" t="s">
        <v>55</v>
      </c>
      <c r="V869" s="27">
        <v>51.7381252300368</v>
      </c>
      <c r="W869" s="22" t="s">
        <v>55</v>
      </c>
      <c r="X869" s="21">
        <v>120</v>
      </c>
      <c r="Y869" s="27">
        <v>2.98</v>
      </c>
      <c r="Z869" s="27">
        <v>168.3</v>
      </c>
      <c r="AA869" s="23">
        <v>3.238</v>
      </c>
      <c r="AB869" s="27">
        <v>1.0720000000000001</v>
      </c>
      <c r="AC869" s="23">
        <v>0.18142857083252498</v>
      </c>
      <c r="AD869" s="27">
        <v>41.592394533571003</v>
      </c>
      <c r="AE869" s="27">
        <v>22.281639645373048</v>
      </c>
      <c r="AF869" s="35"/>
      <c r="AG869" s="35"/>
      <c r="AH869" s="25">
        <v>4.3999999999999997E-2</v>
      </c>
      <c r="AI869" s="27">
        <v>1.66</v>
      </c>
      <c r="AJ869" s="27">
        <v>9.39</v>
      </c>
      <c r="AK869" s="27">
        <v>92.86</v>
      </c>
      <c r="AL869" s="27">
        <v>54.76</v>
      </c>
      <c r="AM869" s="29">
        <v>89</v>
      </c>
      <c r="AN869" s="27">
        <v>43.9</v>
      </c>
      <c r="AO869" s="27">
        <v>136.66</v>
      </c>
      <c r="AP869" s="23">
        <v>8.6389999999999993</v>
      </c>
    </row>
    <row r="870" spans="1:42" customFormat="1" x14ac:dyDescent="0.25">
      <c r="A870" s="21">
        <v>291</v>
      </c>
      <c r="B870" s="21">
        <v>4883</v>
      </c>
      <c r="C870" s="22" t="s">
        <v>840</v>
      </c>
      <c r="D870" s="22" t="s">
        <v>43</v>
      </c>
      <c r="E870" s="24">
        <v>39987</v>
      </c>
      <c r="F870" s="21">
        <v>2009</v>
      </c>
      <c r="G870" s="22" t="s">
        <v>204</v>
      </c>
      <c r="H870" s="22" t="s">
        <v>41</v>
      </c>
      <c r="I870" s="21">
        <v>4</v>
      </c>
      <c r="J870" s="22" t="s">
        <v>841</v>
      </c>
      <c r="K870" s="22" t="s">
        <v>842</v>
      </c>
      <c r="L870" s="22" t="s">
        <v>832</v>
      </c>
      <c r="M870" s="22" t="s">
        <v>63</v>
      </c>
      <c r="N870" s="22" t="s">
        <v>227</v>
      </c>
      <c r="O870" s="22" t="s">
        <v>421</v>
      </c>
      <c r="P870" s="22" t="s">
        <v>747</v>
      </c>
      <c r="Q870" s="22" t="s">
        <v>61</v>
      </c>
      <c r="R870" s="26">
        <v>46.766209000000003</v>
      </c>
      <c r="S870" s="26">
        <v>-114.46498800000001</v>
      </c>
      <c r="T870" s="22" t="s">
        <v>43</v>
      </c>
      <c r="U870" s="22" t="s">
        <v>44</v>
      </c>
      <c r="V870" s="27">
        <v>45.044919999999998</v>
      </c>
      <c r="W870" s="22" t="s">
        <v>55</v>
      </c>
      <c r="X870" s="21">
        <v>120</v>
      </c>
      <c r="Y870" s="27">
        <v>3.47</v>
      </c>
      <c r="Z870" s="27">
        <v>160.5</v>
      </c>
      <c r="AA870" s="23">
        <v>3.7010000000000001</v>
      </c>
      <c r="AB870" s="27">
        <v>1.0389999999999999</v>
      </c>
      <c r="AC870" s="23">
        <v>0.17999998231728873</v>
      </c>
      <c r="AD870" s="27">
        <v>18.691588785046729</v>
      </c>
      <c r="AE870" s="27">
        <v>7.0404985612055233</v>
      </c>
      <c r="AF870" s="36">
        <v>10.46</v>
      </c>
      <c r="AG870" s="36">
        <v>18.34</v>
      </c>
      <c r="AH870" s="25">
        <v>6.4500000000000002E-2</v>
      </c>
      <c r="AI870" s="27">
        <v>4</v>
      </c>
      <c r="AJ870" s="27">
        <v>17.78</v>
      </c>
      <c r="AK870" s="27">
        <v>97.5</v>
      </c>
      <c r="AL870" s="27">
        <v>70</v>
      </c>
      <c r="AM870" s="29">
        <v>92</v>
      </c>
      <c r="AN870" s="27">
        <v>47.5</v>
      </c>
      <c r="AO870" s="27">
        <v>193.15</v>
      </c>
      <c r="AP870" s="23">
        <v>30.869</v>
      </c>
    </row>
    <row r="871" spans="1:42" customFormat="1" x14ac:dyDescent="0.25">
      <c r="A871" s="21">
        <v>291</v>
      </c>
      <c r="B871" s="21">
        <v>10601</v>
      </c>
      <c r="C871" s="22" t="s">
        <v>840</v>
      </c>
      <c r="D871" s="22" t="s">
        <v>43</v>
      </c>
      <c r="E871" s="24">
        <v>43659</v>
      </c>
      <c r="F871" s="21">
        <v>2019</v>
      </c>
      <c r="G871" s="22" t="s">
        <v>204</v>
      </c>
      <c r="H871" s="22" t="s">
        <v>41</v>
      </c>
      <c r="I871" s="21">
        <v>4</v>
      </c>
      <c r="J871" s="22" t="s">
        <v>841</v>
      </c>
      <c r="K871" s="22" t="s">
        <v>842</v>
      </c>
      <c r="L871" s="22" t="s">
        <v>832</v>
      </c>
      <c r="M871" s="22" t="s">
        <v>63</v>
      </c>
      <c r="N871" s="22" t="s">
        <v>227</v>
      </c>
      <c r="O871" s="22" t="s">
        <v>421</v>
      </c>
      <c r="P871" s="22" t="s">
        <v>747</v>
      </c>
      <c r="Q871" s="22" t="s">
        <v>61</v>
      </c>
      <c r="R871" s="26">
        <v>46.766209000000003</v>
      </c>
      <c r="S871" s="26">
        <v>-114.46498800000001</v>
      </c>
      <c r="T871" s="22" t="s">
        <v>43</v>
      </c>
      <c r="U871" s="22" t="s">
        <v>44</v>
      </c>
      <c r="V871" s="27">
        <v>46.622236248615401</v>
      </c>
      <c r="W871" s="22" t="s">
        <v>55</v>
      </c>
      <c r="X871" s="21">
        <v>140</v>
      </c>
      <c r="Y871" s="27">
        <v>3.52</v>
      </c>
      <c r="Z871" s="27">
        <v>162.4</v>
      </c>
      <c r="AA871" s="23">
        <v>3.661</v>
      </c>
      <c r="AB871" s="27">
        <v>1.131</v>
      </c>
      <c r="AC871" s="23">
        <v>0.17999999721844992</v>
      </c>
      <c r="AD871" s="27">
        <v>18.472906403940886</v>
      </c>
      <c r="AE871" s="27">
        <v>4.2487684582254568</v>
      </c>
      <c r="AF871" s="27">
        <v>9.56</v>
      </c>
      <c r="AG871" s="27">
        <v>22.85</v>
      </c>
      <c r="AH871" s="25">
        <v>5.7500000000000002E-2</v>
      </c>
      <c r="AI871" s="27">
        <v>4.67</v>
      </c>
      <c r="AJ871" s="27">
        <v>14.44</v>
      </c>
      <c r="AK871" s="27">
        <v>85.29</v>
      </c>
      <c r="AL871" s="27">
        <v>52.94</v>
      </c>
      <c r="AM871" s="29">
        <v>81</v>
      </c>
      <c r="AN871" s="27">
        <v>67.650000000000006</v>
      </c>
      <c r="AO871" s="27">
        <v>344.83</v>
      </c>
      <c r="AP871" s="23">
        <v>85.619</v>
      </c>
    </row>
    <row r="872" spans="1:42" customFormat="1" x14ac:dyDescent="0.25">
      <c r="A872" s="21">
        <v>292</v>
      </c>
      <c r="B872" s="21">
        <v>362</v>
      </c>
      <c r="C872" s="22" t="s">
        <v>843</v>
      </c>
      <c r="D872" s="22" t="s">
        <v>207</v>
      </c>
      <c r="E872" s="24">
        <v>38171</v>
      </c>
      <c r="F872" s="21">
        <v>2004</v>
      </c>
      <c r="G872" s="22" t="s">
        <v>204</v>
      </c>
      <c r="H872" s="22" t="s">
        <v>41</v>
      </c>
      <c r="I872" s="21">
        <v>4</v>
      </c>
      <c r="J872" s="22" t="s">
        <v>844</v>
      </c>
      <c r="K872" s="22" t="s">
        <v>845</v>
      </c>
      <c r="L872" s="22" t="s">
        <v>832</v>
      </c>
      <c r="M872" s="22" t="s">
        <v>58</v>
      </c>
      <c r="N872" s="22" t="s">
        <v>227</v>
      </c>
      <c r="O872" s="22" t="s">
        <v>421</v>
      </c>
      <c r="P872" s="22" t="s">
        <v>747</v>
      </c>
      <c r="Q872" s="22" t="s">
        <v>61</v>
      </c>
      <c r="R872" s="26">
        <v>46.661310999999998</v>
      </c>
      <c r="S872" s="26">
        <v>-114.285506</v>
      </c>
      <c r="T872" s="22" t="s">
        <v>207</v>
      </c>
      <c r="U872" s="22" t="s">
        <v>55</v>
      </c>
      <c r="V872" s="27">
        <v>72.921193776982804</v>
      </c>
      <c r="W872" s="22" t="s">
        <v>55</v>
      </c>
      <c r="X872" s="21">
        <v>10</v>
      </c>
      <c r="Y872" s="27">
        <v>11.85</v>
      </c>
      <c r="Z872" s="27">
        <v>253</v>
      </c>
      <c r="AA872" s="23">
        <v>0.50600000000000001</v>
      </c>
      <c r="AB872" s="27">
        <v>1.3009999999999999</v>
      </c>
      <c r="AC872" s="23">
        <v>0.66333332988950944</v>
      </c>
      <c r="AD872" s="27">
        <v>35.573122529644273</v>
      </c>
      <c r="AE872" s="27">
        <v>80.750988217681765</v>
      </c>
      <c r="AF872" s="35"/>
      <c r="AG872" s="35"/>
      <c r="AH872" s="25">
        <v>0.02</v>
      </c>
      <c r="AI872" s="27">
        <v>14.99</v>
      </c>
      <c r="AJ872" s="27">
        <v>24.41</v>
      </c>
      <c r="AK872" s="27">
        <v>97.73</v>
      </c>
      <c r="AL872" s="27">
        <v>52.27</v>
      </c>
      <c r="AM872" s="29">
        <v>85</v>
      </c>
      <c r="AN872" s="27">
        <v>55.81</v>
      </c>
      <c r="AO872" s="27">
        <v>940.71</v>
      </c>
      <c r="AP872" s="23">
        <v>482.197</v>
      </c>
    </row>
    <row r="873" spans="1:42" customFormat="1" x14ac:dyDescent="0.25">
      <c r="A873" s="21">
        <v>292</v>
      </c>
      <c r="B873" s="21">
        <v>5121</v>
      </c>
      <c r="C873" s="22" t="s">
        <v>843</v>
      </c>
      <c r="D873" s="22" t="s">
        <v>207</v>
      </c>
      <c r="E873" s="24">
        <v>40002</v>
      </c>
      <c r="F873" s="21">
        <v>2009</v>
      </c>
      <c r="G873" s="22" t="s">
        <v>204</v>
      </c>
      <c r="H873" s="22" t="s">
        <v>41</v>
      </c>
      <c r="I873" s="21">
        <v>4</v>
      </c>
      <c r="J873" s="22" t="s">
        <v>844</v>
      </c>
      <c r="K873" s="22" t="s">
        <v>845</v>
      </c>
      <c r="L873" s="22" t="s">
        <v>832</v>
      </c>
      <c r="M873" s="22" t="s">
        <v>58</v>
      </c>
      <c r="N873" s="22" t="s">
        <v>227</v>
      </c>
      <c r="O873" s="22" t="s">
        <v>421</v>
      </c>
      <c r="P873" s="22" t="s">
        <v>747</v>
      </c>
      <c r="Q873" s="22" t="s">
        <v>61</v>
      </c>
      <c r="R873" s="26">
        <v>46.661310999999998</v>
      </c>
      <c r="S873" s="26">
        <v>-114.285506</v>
      </c>
      <c r="T873" s="22" t="s">
        <v>207</v>
      </c>
      <c r="U873" s="22" t="s">
        <v>44</v>
      </c>
      <c r="V873" s="27">
        <v>64.429770000000005</v>
      </c>
      <c r="W873" s="22" t="s">
        <v>55</v>
      </c>
      <c r="X873" s="21">
        <v>10</v>
      </c>
      <c r="Y873" s="27">
        <v>11.14</v>
      </c>
      <c r="Z873" s="27">
        <v>252.3</v>
      </c>
      <c r="AA873" s="23">
        <v>0.73699999999999999</v>
      </c>
      <c r="AB873" s="27">
        <v>1.4219999999999999</v>
      </c>
      <c r="AC873" s="23">
        <v>0.58636362986131152</v>
      </c>
      <c r="AD873" s="27">
        <v>43.598890210067381</v>
      </c>
      <c r="AE873" s="27">
        <v>74.197384368981162</v>
      </c>
      <c r="AF873" s="27">
        <v>13.77</v>
      </c>
      <c r="AG873" s="27">
        <v>21.08</v>
      </c>
      <c r="AH873" s="25">
        <v>2.3E-2</v>
      </c>
      <c r="AI873" s="27">
        <v>23.15</v>
      </c>
      <c r="AJ873" s="27">
        <v>36.61</v>
      </c>
      <c r="AK873" s="27">
        <v>95.24</v>
      </c>
      <c r="AL873" s="27">
        <v>64.290000000000006</v>
      </c>
      <c r="AM873" s="29">
        <v>89</v>
      </c>
      <c r="AN873" s="27">
        <v>55</v>
      </c>
      <c r="AO873" s="27">
        <v>1193.02</v>
      </c>
      <c r="AP873" s="23">
        <v>326.02699999999999</v>
      </c>
    </row>
    <row r="874" spans="1:42" customFormat="1" x14ac:dyDescent="0.25">
      <c r="A874" s="21">
        <v>292</v>
      </c>
      <c r="B874" s="21">
        <v>7950</v>
      </c>
      <c r="C874" s="22" t="s">
        <v>843</v>
      </c>
      <c r="D874" s="22" t="s">
        <v>207</v>
      </c>
      <c r="E874" s="24">
        <v>41868</v>
      </c>
      <c r="F874" s="21">
        <v>2014</v>
      </c>
      <c r="G874" s="22" t="s">
        <v>204</v>
      </c>
      <c r="H874" s="22" t="s">
        <v>41</v>
      </c>
      <c r="I874" s="21">
        <v>4</v>
      </c>
      <c r="J874" s="22" t="s">
        <v>844</v>
      </c>
      <c r="K874" s="22" t="s">
        <v>845</v>
      </c>
      <c r="L874" s="22" t="s">
        <v>832</v>
      </c>
      <c r="M874" s="22" t="s">
        <v>58</v>
      </c>
      <c r="N874" s="22" t="s">
        <v>227</v>
      </c>
      <c r="O874" s="22" t="s">
        <v>421</v>
      </c>
      <c r="P874" s="22" t="s">
        <v>747</v>
      </c>
      <c r="Q874" s="22" t="s">
        <v>61</v>
      </c>
      <c r="R874" s="26">
        <v>46.661310999999998</v>
      </c>
      <c r="S874" s="26">
        <v>-114.285506</v>
      </c>
      <c r="T874" s="22" t="s">
        <v>207</v>
      </c>
      <c r="U874" s="22" t="s">
        <v>44</v>
      </c>
      <c r="V874" s="27">
        <v>40.118130000000001</v>
      </c>
      <c r="W874" s="22" t="s">
        <v>55</v>
      </c>
      <c r="X874" s="21">
        <v>10</v>
      </c>
      <c r="Y874" s="27">
        <v>11.31</v>
      </c>
      <c r="Z874" s="27">
        <v>242.5</v>
      </c>
      <c r="AA874" s="23">
        <v>0.627</v>
      </c>
      <c r="AB874" s="27">
        <v>1.284</v>
      </c>
      <c r="AC874" s="23">
        <v>0.61166665951410926</v>
      </c>
      <c r="AD874" s="27">
        <v>24.742268041237111</v>
      </c>
      <c r="AE874" s="27">
        <v>43.835052411580818</v>
      </c>
      <c r="AF874" s="36">
        <v>15.49</v>
      </c>
      <c r="AG874" s="36">
        <v>37.97</v>
      </c>
      <c r="AH874" s="25">
        <v>6.4999999999999997E-3</v>
      </c>
      <c r="AI874" s="27">
        <v>31.63</v>
      </c>
      <c r="AJ874" s="27">
        <v>35.44</v>
      </c>
      <c r="AK874" s="27">
        <v>97.5</v>
      </c>
      <c r="AL874" s="27">
        <v>82.5</v>
      </c>
      <c r="AM874" s="29">
        <v>90</v>
      </c>
      <c r="AN874" s="27">
        <v>52.5</v>
      </c>
      <c r="AO874" s="27">
        <v>1991.75</v>
      </c>
      <c r="AP874" s="23">
        <v>820.93</v>
      </c>
    </row>
    <row r="875" spans="1:42" customFormat="1" x14ac:dyDescent="0.25">
      <c r="A875" s="21">
        <v>292</v>
      </c>
      <c r="B875" s="21">
        <v>10602</v>
      </c>
      <c r="C875" s="22" t="s">
        <v>843</v>
      </c>
      <c r="D875" s="22" t="s">
        <v>207</v>
      </c>
      <c r="E875" s="24">
        <v>43670</v>
      </c>
      <c r="F875" s="21">
        <v>2019</v>
      </c>
      <c r="G875" s="22" t="s">
        <v>204</v>
      </c>
      <c r="H875" s="22" t="s">
        <v>41</v>
      </c>
      <c r="I875" s="21">
        <v>4</v>
      </c>
      <c r="J875" s="22" t="s">
        <v>844</v>
      </c>
      <c r="K875" s="22" t="s">
        <v>845</v>
      </c>
      <c r="L875" s="22" t="s">
        <v>832</v>
      </c>
      <c r="M875" s="22" t="s">
        <v>58</v>
      </c>
      <c r="N875" s="22" t="s">
        <v>227</v>
      </c>
      <c r="O875" s="22" t="s">
        <v>421</v>
      </c>
      <c r="P875" s="22" t="s">
        <v>747</v>
      </c>
      <c r="Q875" s="22" t="s">
        <v>61</v>
      </c>
      <c r="R875" s="26">
        <v>46.661310999999998</v>
      </c>
      <c r="S875" s="26">
        <v>-114.285506</v>
      </c>
      <c r="T875" s="22" t="s">
        <v>207</v>
      </c>
      <c r="U875" s="22" t="s">
        <v>44</v>
      </c>
      <c r="V875" s="27">
        <v>49.868785080234098</v>
      </c>
      <c r="W875" s="22" t="s">
        <v>55</v>
      </c>
      <c r="X875" s="21">
        <v>10</v>
      </c>
      <c r="Y875" s="27">
        <v>12.01</v>
      </c>
      <c r="Z875" s="27">
        <v>221.3</v>
      </c>
      <c r="AA875" s="37"/>
      <c r="AB875" s="27">
        <v>1.202</v>
      </c>
      <c r="AC875" s="23">
        <v>1.1880000233650208</v>
      </c>
      <c r="AD875" s="27">
        <v>22.593764121102573</v>
      </c>
      <c r="AE875" s="27">
        <v>42.024400403367082</v>
      </c>
      <c r="AF875" s="27">
        <v>19.46</v>
      </c>
      <c r="AG875" s="27">
        <v>46.33</v>
      </c>
      <c r="AH875" s="25">
        <v>4.0000000000000001E-3</v>
      </c>
      <c r="AI875" s="27">
        <v>45.73</v>
      </c>
      <c r="AJ875" s="27">
        <v>62.67</v>
      </c>
      <c r="AK875" s="27">
        <v>88.89</v>
      </c>
      <c r="AL875" s="27">
        <v>61.11</v>
      </c>
      <c r="AM875" s="29">
        <v>74</v>
      </c>
      <c r="AN875" s="27">
        <v>68.75</v>
      </c>
      <c r="AO875" s="27">
        <v>939.9</v>
      </c>
      <c r="AP875" s="23">
        <v>571.50800000000004</v>
      </c>
    </row>
    <row r="876" spans="1:42" customFormat="1" x14ac:dyDescent="0.25">
      <c r="A876" s="21">
        <v>293</v>
      </c>
      <c r="B876" s="21">
        <v>363</v>
      </c>
      <c r="C876" s="22" t="s">
        <v>846</v>
      </c>
      <c r="D876" s="22" t="s">
        <v>207</v>
      </c>
      <c r="E876" s="24">
        <v>38188</v>
      </c>
      <c r="F876" s="21">
        <v>2004</v>
      </c>
      <c r="G876" s="22" t="s">
        <v>204</v>
      </c>
      <c r="H876" s="22" t="s">
        <v>41</v>
      </c>
      <c r="I876" s="21">
        <v>4</v>
      </c>
      <c r="J876" s="22" t="s">
        <v>847</v>
      </c>
      <c r="K876" s="22" t="s">
        <v>848</v>
      </c>
      <c r="L876" s="22" t="s">
        <v>832</v>
      </c>
      <c r="M876" s="22" t="s">
        <v>849</v>
      </c>
      <c r="N876" s="22" t="s">
        <v>227</v>
      </c>
      <c r="O876" s="22" t="s">
        <v>421</v>
      </c>
      <c r="P876" s="22" t="s">
        <v>747</v>
      </c>
      <c r="Q876" s="22" t="s">
        <v>61</v>
      </c>
      <c r="R876" s="26">
        <v>46.932881999999999</v>
      </c>
      <c r="S876" s="26">
        <v>-113.96025400000001</v>
      </c>
      <c r="T876" s="22" t="s">
        <v>207</v>
      </c>
      <c r="U876" s="22" t="s">
        <v>55</v>
      </c>
      <c r="V876" s="27">
        <v>54.510022424703102</v>
      </c>
      <c r="W876" s="22" t="s">
        <v>55</v>
      </c>
      <c r="X876" s="21">
        <v>120</v>
      </c>
      <c r="Y876" s="27">
        <v>1.89</v>
      </c>
      <c r="Z876" s="27">
        <v>166.8</v>
      </c>
      <c r="AA876" s="23">
        <v>3.327</v>
      </c>
      <c r="AB876" s="27">
        <v>1.054</v>
      </c>
      <c r="AC876" s="23">
        <v>0.17894737030330457</v>
      </c>
      <c r="AD876" s="27">
        <v>113.90887290167865</v>
      </c>
      <c r="AE876" s="27">
        <v>44.304556555027581</v>
      </c>
      <c r="AF876" s="35"/>
      <c r="AG876" s="35"/>
      <c r="AH876" s="25">
        <v>2.8000000000000001E-2</v>
      </c>
      <c r="AI876" s="27">
        <v>5.22</v>
      </c>
      <c r="AJ876" s="27">
        <v>11.59</v>
      </c>
      <c r="AK876" s="27">
        <v>97.62</v>
      </c>
      <c r="AL876" s="27">
        <v>88.1</v>
      </c>
      <c r="AM876" s="29">
        <v>91</v>
      </c>
      <c r="AN876" s="27">
        <v>48.78</v>
      </c>
      <c r="AO876" s="27">
        <v>137.88999999999999</v>
      </c>
      <c r="AP876" s="23">
        <v>7.0970000000000004</v>
      </c>
    </row>
    <row r="877" spans="1:42" customFormat="1" x14ac:dyDescent="0.25">
      <c r="A877" s="21">
        <v>293</v>
      </c>
      <c r="B877" s="21">
        <v>4884</v>
      </c>
      <c r="C877" s="22" t="s">
        <v>846</v>
      </c>
      <c r="D877" s="22" t="s">
        <v>207</v>
      </c>
      <c r="E877" s="24">
        <v>40002</v>
      </c>
      <c r="F877" s="21">
        <v>2009</v>
      </c>
      <c r="G877" s="22" t="s">
        <v>204</v>
      </c>
      <c r="H877" s="22" t="s">
        <v>41</v>
      </c>
      <c r="I877" s="21">
        <v>4</v>
      </c>
      <c r="J877" s="22" t="s">
        <v>847</v>
      </c>
      <c r="K877" s="22" t="s">
        <v>848</v>
      </c>
      <c r="L877" s="22" t="s">
        <v>832</v>
      </c>
      <c r="M877" s="22" t="s">
        <v>849</v>
      </c>
      <c r="N877" s="22" t="s">
        <v>227</v>
      </c>
      <c r="O877" s="22" t="s">
        <v>421</v>
      </c>
      <c r="P877" s="22" t="s">
        <v>747</v>
      </c>
      <c r="Q877" s="22" t="s">
        <v>61</v>
      </c>
      <c r="R877" s="26">
        <v>46.932881999999999</v>
      </c>
      <c r="S877" s="26">
        <v>-113.96025400000001</v>
      </c>
      <c r="T877" s="22" t="s">
        <v>207</v>
      </c>
      <c r="U877" s="22" t="s">
        <v>44</v>
      </c>
      <c r="V877" s="27">
        <v>33.315860000000001</v>
      </c>
      <c r="W877" s="22" t="s">
        <v>55</v>
      </c>
      <c r="X877" s="21">
        <v>80</v>
      </c>
      <c r="Y877" s="27">
        <v>2.38</v>
      </c>
      <c r="Z877" s="27">
        <v>177.5</v>
      </c>
      <c r="AA877" s="23">
        <v>3.1720000000000002</v>
      </c>
      <c r="AB877" s="27">
        <v>1.1140000000000001</v>
      </c>
      <c r="AC877" s="23">
        <v>0.19499999620020389</v>
      </c>
      <c r="AD877" s="27">
        <v>112.67605633802818</v>
      </c>
      <c r="AE877" s="27">
        <v>34.816900810725251</v>
      </c>
      <c r="AF877" s="36">
        <v>8.86</v>
      </c>
      <c r="AG877" s="36">
        <v>14.09</v>
      </c>
      <c r="AH877" s="25">
        <v>1.9E-2</v>
      </c>
      <c r="AI877" s="27">
        <v>10.08</v>
      </c>
      <c r="AJ877" s="27">
        <v>31.51</v>
      </c>
      <c r="AK877" s="27">
        <v>97.73</v>
      </c>
      <c r="AL877" s="27">
        <v>68.180000000000007</v>
      </c>
      <c r="AM877" s="29">
        <v>105</v>
      </c>
      <c r="AN877" s="27">
        <v>34.090000000000003</v>
      </c>
      <c r="AO877" s="27">
        <v>219.72</v>
      </c>
      <c r="AP877" s="23">
        <v>14.586</v>
      </c>
    </row>
    <row r="878" spans="1:42" customFormat="1" x14ac:dyDescent="0.25">
      <c r="A878" s="21">
        <v>293</v>
      </c>
      <c r="B878" s="21">
        <v>7951</v>
      </c>
      <c r="C878" s="22" t="s">
        <v>846</v>
      </c>
      <c r="D878" s="22" t="s">
        <v>207</v>
      </c>
      <c r="E878" s="24">
        <v>41840</v>
      </c>
      <c r="F878" s="21">
        <v>2014</v>
      </c>
      <c r="G878" s="22" t="s">
        <v>204</v>
      </c>
      <c r="H878" s="22" t="s">
        <v>41</v>
      </c>
      <c r="I878" s="21">
        <v>4</v>
      </c>
      <c r="J878" s="22" t="s">
        <v>847</v>
      </c>
      <c r="K878" s="22" t="s">
        <v>848</v>
      </c>
      <c r="L878" s="22" t="s">
        <v>832</v>
      </c>
      <c r="M878" s="22" t="s">
        <v>849</v>
      </c>
      <c r="N878" s="22" t="s">
        <v>227</v>
      </c>
      <c r="O878" s="22" t="s">
        <v>421</v>
      </c>
      <c r="P878" s="22" t="s">
        <v>747</v>
      </c>
      <c r="Q878" s="22" t="s">
        <v>61</v>
      </c>
      <c r="R878" s="26">
        <v>46.932881999999999</v>
      </c>
      <c r="S878" s="26">
        <v>-113.96025400000001</v>
      </c>
      <c r="T878" s="22" t="s">
        <v>207</v>
      </c>
      <c r="U878" s="22" t="s">
        <v>44</v>
      </c>
      <c r="V878" s="27">
        <v>56.406170000000003</v>
      </c>
      <c r="W878" s="22" t="s">
        <v>55</v>
      </c>
      <c r="X878" s="21">
        <v>150</v>
      </c>
      <c r="Y878" s="27">
        <v>3.06</v>
      </c>
      <c r="Z878" s="27">
        <v>176.9</v>
      </c>
      <c r="AA878" s="23">
        <v>3.2050000000000001</v>
      </c>
      <c r="AB878" s="27">
        <v>1.147</v>
      </c>
      <c r="AC878" s="23">
        <v>0.22062500240281224</v>
      </c>
      <c r="AD878" s="27">
        <v>90.446579988694182</v>
      </c>
      <c r="AE878" s="27">
        <v>34.030525949865229</v>
      </c>
      <c r="AF878" s="27">
        <v>7.65</v>
      </c>
      <c r="AG878" s="27">
        <v>12.29</v>
      </c>
      <c r="AH878" s="25">
        <v>2.5000000000000001E-2</v>
      </c>
      <c r="AI878" s="27">
        <v>6.03</v>
      </c>
      <c r="AJ878" s="27">
        <v>8.66</v>
      </c>
      <c r="AK878" s="27">
        <v>90.91</v>
      </c>
      <c r="AL878" s="27">
        <v>68.180000000000007</v>
      </c>
      <c r="AM878" s="29">
        <v>93</v>
      </c>
      <c r="AN878" s="27">
        <v>43.18</v>
      </c>
      <c r="AO878" s="27">
        <v>226.12</v>
      </c>
      <c r="AP878" s="23">
        <v>9.3810000000000002</v>
      </c>
    </row>
    <row r="879" spans="1:42" customFormat="1" x14ac:dyDescent="0.25">
      <c r="A879" s="21">
        <v>294</v>
      </c>
      <c r="B879" s="21">
        <v>364</v>
      </c>
      <c r="C879" s="22" t="s">
        <v>850</v>
      </c>
      <c r="D879" s="22" t="s">
        <v>43</v>
      </c>
      <c r="E879" s="24">
        <v>37808</v>
      </c>
      <c r="F879" s="21">
        <v>2003</v>
      </c>
      <c r="G879" s="22" t="s">
        <v>204</v>
      </c>
      <c r="H879" s="22" t="s">
        <v>41</v>
      </c>
      <c r="I879" s="21">
        <v>3</v>
      </c>
      <c r="J879" s="22" t="s">
        <v>851</v>
      </c>
      <c r="K879" s="22" t="s">
        <v>852</v>
      </c>
      <c r="L879" s="22" t="s">
        <v>853</v>
      </c>
      <c r="M879" s="22" t="s">
        <v>42</v>
      </c>
      <c r="N879" s="22" t="s">
        <v>227</v>
      </c>
      <c r="O879" s="22" t="s">
        <v>421</v>
      </c>
      <c r="P879" s="22" t="s">
        <v>854</v>
      </c>
      <c r="Q879" s="22" t="s">
        <v>61</v>
      </c>
      <c r="R879" s="26">
        <v>47.111522999999998</v>
      </c>
      <c r="S879" s="26">
        <v>-114.47008700000001</v>
      </c>
      <c r="T879" s="22" t="s">
        <v>43</v>
      </c>
      <c r="U879" s="22" t="s">
        <v>55</v>
      </c>
      <c r="V879" s="27">
        <v>39.735293184918902</v>
      </c>
      <c r="W879" s="22" t="s">
        <v>55</v>
      </c>
      <c r="X879" s="21">
        <v>10</v>
      </c>
      <c r="Y879" s="27">
        <v>8.3000000000000007</v>
      </c>
      <c r="Z879" s="27">
        <v>218</v>
      </c>
      <c r="AA879" s="23">
        <v>2.1970000000000001</v>
      </c>
      <c r="AB879" s="27">
        <v>1.2629999999999999</v>
      </c>
      <c r="AC879" s="23">
        <v>0.37272726947611029</v>
      </c>
      <c r="AD879" s="27">
        <v>50.458715596330279</v>
      </c>
      <c r="AE879" s="27">
        <v>48.76146797740131</v>
      </c>
      <c r="AF879" s="27">
        <v>28.63</v>
      </c>
      <c r="AG879" s="27">
        <v>148.47999999999999</v>
      </c>
      <c r="AH879" s="25">
        <v>2.7E-2</v>
      </c>
      <c r="AI879" s="27">
        <v>21.24</v>
      </c>
      <c r="AJ879" s="27">
        <v>28.88</v>
      </c>
      <c r="AK879" s="27">
        <v>92.59</v>
      </c>
      <c r="AL879" s="27">
        <v>83.33</v>
      </c>
      <c r="AM879" s="29">
        <v>116</v>
      </c>
      <c r="AN879" s="27">
        <v>26.42</v>
      </c>
      <c r="AO879" s="27">
        <v>64.22</v>
      </c>
      <c r="AP879" s="23">
        <v>11.175000000000001</v>
      </c>
    </row>
    <row r="880" spans="1:42" customFormat="1" x14ac:dyDescent="0.25">
      <c r="A880" s="21">
        <v>294</v>
      </c>
      <c r="B880" s="21">
        <v>4162</v>
      </c>
      <c r="C880" s="22" t="s">
        <v>850</v>
      </c>
      <c r="D880" s="22" t="s">
        <v>43</v>
      </c>
      <c r="E880" s="24">
        <v>39657</v>
      </c>
      <c r="F880" s="21">
        <v>2008</v>
      </c>
      <c r="G880" s="22" t="s">
        <v>204</v>
      </c>
      <c r="H880" s="22" t="s">
        <v>41</v>
      </c>
      <c r="I880" s="21">
        <v>3</v>
      </c>
      <c r="J880" s="22" t="s">
        <v>851</v>
      </c>
      <c r="K880" s="22" t="s">
        <v>852</v>
      </c>
      <c r="L880" s="22" t="s">
        <v>853</v>
      </c>
      <c r="M880" s="22" t="s">
        <v>42</v>
      </c>
      <c r="N880" s="22" t="s">
        <v>227</v>
      </c>
      <c r="O880" s="22" t="s">
        <v>421</v>
      </c>
      <c r="P880" s="22" t="s">
        <v>854</v>
      </c>
      <c r="Q880" s="22" t="s">
        <v>61</v>
      </c>
      <c r="R880" s="26">
        <v>47.111522999999998</v>
      </c>
      <c r="S880" s="26">
        <v>-114.47008700000001</v>
      </c>
      <c r="T880" s="22" t="s">
        <v>43</v>
      </c>
      <c r="U880" s="22" t="s">
        <v>44</v>
      </c>
      <c r="V880" s="27">
        <v>62.928570000000001</v>
      </c>
      <c r="W880" s="22" t="s">
        <v>55</v>
      </c>
      <c r="X880" s="21">
        <v>10</v>
      </c>
      <c r="Y880" s="27">
        <v>7.12</v>
      </c>
      <c r="Z880" s="27">
        <v>224.8</v>
      </c>
      <c r="AA880" s="23">
        <v>2.1309999999999998</v>
      </c>
      <c r="AB880" s="27">
        <v>1.2989999999999999</v>
      </c>
      <c r="AC880" s="23">
        <v>0.2866666664679845</v>
      </c>
      <c r="AD880" s="27">
        <v>40.035587188612098</v>
      </c>
      <c r="AE880" s="27">
        <v>29.137010676156581</v>
      </c>
      <c r="AF880" s="27">
        <v>21.94</v>
      </c>
      <c r="AG880" s="27">
        <v>70.19</v>
      </c>
      <c r="AH880" s="25">
        <v>5.8000000000000003E-2</v>
      </c>
      <c r="AI880" s="27">
        <v>0</v>
      </c>
      <c r="AJ880" s="27">
        <v>1.1100000000000001</v>
      </c>
      <c r="AK880" s="27">
        <v>98.21</v>
      </c>
      <c r="AL880" s="27">
        <v>76.790000000000006</v>
      </c>
      <c r="AM880" s="29">
        <v>107</v>
      </c>
      <c r="AN880" s="27">
        <v>33.93</v>
      </c>
      <c r="AO880" s="27">
        <v>186.83</v>
      </c>
      <c r="AP880" s="23">
        <v>15.244999999999999</v>
      </c>
    </row>
    <row r="881" spans="1:42" customFormat="1" x14ac:dyDescent="0.25">
      <c r="A881" s="21">
        <v>294</v>
      </c>
      <c r="B881" s="21">
        <v>7352</v>
      </c>
      <c r="C881" s="22" t="s">
        <v>850</v>
      </c>
      <c r="D881" s="22" t="s">
        <v>43</v>
      </c>
      <c r="E881" s="24">
        <v>41473</v>
      </c>
      <c r="F881" s="21">
        <v>2013</v>
      </c>
      <c r="G881" s="22" t="s">
        <v>204</v>
      </c>
      <c r="H881" s="22" t="s">
        <v>41</v>
      </c>
      <c r="I881" s="21">
        <v>3</v>
      </c>
      <c r="J881" s="22" t="s">
        <v>851</v>
      </c>
      <c r="K881" s="22" t="s">
        <v>852</v>
      </c>
      <c r="L881" s="22" t="s">
        <v>853</v>
      </c>
      <c r="M881" s="22" t="s">
        <v>42</v>
      </c>
      <c r="N881" s="22" t="s">
        <v>227</v>
      </c>
      <c r="O881" s="22" t="s">
        <v>421</v>
      </c>
      <c r="P881" s="22" t="s">
        <v>854</v>
      </c>
      <c r="Q881" s="22" t="s">
        <v>61</v>
      </c>
      <c r="R881" s="26">
        <v>47.111522999999998</v>
      </c>
      <c r="S881" s="26">
        <v>-114.47008700000001</v>
      </c>
      <c r="T881" s="22" t="s">
        <v>43</v>
      </c>
      <c r="U881" s="22" t="s">
        <v>44</v>
      </c>
      <c r="V881" s="27">
        <v>64.993780000000001</v>
      </c>
      <c r="W881" s="22" t="s">
        <v>55</v>
      </c>
      <c r="X881" s="21">
        <v>20</v>
      </c>
      <c r="Y881" s="27">
        <v>8.39</v>
      </c>
      <c r="Z881" s="27">
        <v>219.1</v>
      </c>
      <c r="AA881" s="23">
        <v>2.1680000000000001</v>
      </c>
      <c r="AB881" s="27">
        <v>1.3180000000000001</v>
      </c>
      <c r="AC881" s="23">
        <v>0.34000000506639483</v>
      </c>
      <c r="AD881" s="27">
        <v>45.641259698767684</v>
      </c>
      <c r="AE881" s="27">
        <v>35.18941118422299</v>
      </c>
      <c r="AF881" s="36">
        <v>27.85</v>
      </c>
      <c r="AG881" s="36">
        <v>28.09</v>
      </c>
      <c r="AH881" s="25">
        <v>3.7999999999999999E-2</v>
      </c>
      <c r="AI881" s="27">
        <v>0.15</v>
      </c>
      <c r="AJ881" s="27">
        <v>3.16</v>
      </c>
      <c r="AK881" s="27">
        <v>98.15</v>
      </c>
      <c r="AL881" s="27">
        <v>88.89</v>
      </c>
      <c r="AM881" s="29">
        <v>102</v>
      </c>
      <c r="AN881" s="27">
        <v>39.619999999999997</v>
      </c>
      <c r="AO881" s="27">
        <v>209.95</v>
      </c>
      <c r="AP881" s="23">
        <v>52.027999999999999</v>
      </c>
    </row>
    <row r="882" spans="1:42" customFormat="1" x14ac:dyDescent="0.25">
      <c r="A882" s="21">
        <v>294</v>
      </c>
      <c r="B882" s="21">
        <v>10060</v>
      </c>
      <c r="C882" s="22" t="s">
        <v>850</v>
      </c>
      <c r="D882" s="22" t="s">
        <v>43</v>
      </c>
      <c r="E882" s="24">
        <v>43309</v>
      </c>
      <c r="F882" s="21">
        <v>2018</v>
      </c>
      <c r="G882" s="22" t="s">
        <v>204</v>
      </c>
      <c r="H882" s="22" t="s">
        <v>41</v>
      </c>
      <c r="I882" s="21">
        <v>3</v>
      </c>
      <c r="J882" s="22" t="s">
        <v>851</v>
      </c>
      <c r="K882" s="22" t="s">
        <v>852</v>
      </c>
      <c r="L882" s="22" t="s">
        <v>853</v>
      </c>
      <c r="M882" s="22" t="s">
        <v>42</v>
      </c>
      <c r="N882" s="22" t="s">
        <v>227</v>
      </c>
      <c r="O882" s="22" t="s">
        <v>421</v>
      </c>
      <c r="P882" s="22" t="s">
        <v>854</v>
      </c>
      <c r="Q882" s="22" t="s">
        <v>61</v>
      </c>
      <c r="R882" s="26">
        <v>47.111522999999998</v>
      </c>
      <c r="S882" s="26">
        <v>-114.47008700000001</v>
      </c>
      <c r="T882" s="22" t="s">
        <v>43</v>
      </c>
      <c r="U882" s="22" t="s">
        <v>44</v>
      </c>
      <c r="V882" s="27">
        <v>62.393904779323599</v>
      </c>
      <c r="W882" s="22" t="s">
        <v>55</v>
      </c>
      <c r="X882" s="21">
        <v>20</v>
      </c>
      <c r="Y882" s="27">
        <v>7.03</v>
      </c>
      <c r="Z882" s="27">
        <v>217.1</v>
      </c>
      <c r="AA882" s="23">
        <v>2.1720000000000002</v>
      </c>
      <c r="AB882" s="27">
        <v>1.232</v>
      </c>
      <c r="AC882" s="23">
        <v>0.34999999539418652</v>
      </c>
      <c r="AD882" s="27">
        <v>50.667894979272226</v>
      </c>
      <c r="AE882" s="27">
        <v>48.180561250170932</v>
      </c>
      <c r="AF882" s="27">
        <v>21.16</v>
      </c>
      <c r="AG882" s="27">
        <v>22.45</v>
      </c>
      <c r="AH882" s="25">
        <v>3.4000000000000002E-2</v>
      </c>
      <c r="AI882" s="27">
        <v>2.63</v>
      </c>
      <c r="AJ882" s="27">
        <v>3.14</v>
      </c>
      <c r="AK882" s="27">
        <v>100</v>
      </c>
      <c r="AL882" s="27">
        <v>75.930000000000007</v>
      </c>
      <c r="AM882" s="29">
        <v>107</v>
      </c>
      <c r="AN882" s="27">
        <v>33.33</v>
      </c>
      <c r="AO882" s="27">
        <v>96.73</v>
      </c>
      <c r="AP882" s="23">
        <v>52.625999999999998</v>
      </c>
    </row>
    <row r="883" spans="1:42" customFormat="1" x14ac:dyDescent="0.25">
      <c r="A883" s="21">
        <v>295</v>
      </c>
      <c r="B883" s="21">
        <v>365</v>
      </c>
      <c r="C883" s="22" t="s">
        <v>855</v>
      </c>
      <c r="D883" s="22" t="s">
        <v>43</v>
      </c>
      <c r="E883" s="24">
        <v>37808</v>
      </c>
      <c r="F883" s="21">
        <v>2003</v>
      </c>
      <c r="G883" s="22" t="s">
        <v>204</v>
      </c>
      <c r="H883" s="22" t="s">
        <v>41</v>
      </c>
      <c r="I883" s="21">
        <v>3</v>
      </c>
      <c r="J883" s="22" t="s">
        <v>856</v>
      </c>
      <c r="K883" s="22" t="s">
        <v>857</v>
      </c>
      <c r="L883" s="22" t="s">
        <v>853</v>
      </c>
      <c r="M883" s="22" t="s">
        <v>48</v>
      </c>
      <c r="N883" s="22" t="s">
        <v>227</v>
      </c>
      <c r="O883" s="22" t="s">
        <v>421</v>
      </c>
      <c r="P883" s="22" t="s">
        <v>854</v>
      </c>
      <c r="Q883" s="22" t="s">
        <v>61</v>
      </c>
      <c r="R883" s="26">
        <v>46.970354</v>
      </c>
      <c r="S883" s="26">
        <v>-114.319661</v>
      </c>
      <c r="T883" s="22" t="s">
        <v>43</v>
      </c>
      <c r="U883" s="22" t="s">
        <v>55</v>
      </c>
      <c r="V883" s="27">
        <v>42.1178205700161</v>
      </c>
      <c r="W883" s="22" t="s">
        <v>55</v>
      </c>
      <c r="X883" s="21">
        <v>30</v>
      </c>
      <c r="Y883" s="27">
        <v>3.79</v>
      </c>
      <c r="Z883" s="27">
        <v>179.9</v>
      </c>
      <c r="AA883" s="23">
        <v>1.6120000000000001</v>
      </c>
      <c r="AB883" s="27">
        <v>1.351</v>
      </c>
      <c r="AC883" s="23">
        <v>0.26923077266949874</v>
      </c>
      <c r="AD883" s="27">
        <v>72.262367982212339</v>
      </c>
      <c r="AE883" s="27">
        <v>40.300167421952693</v>
      </c>
      <c r="AF883" s="27">
        <v>18.100000000000001</v>
      </c>
      <c r="AG883" s="27">
        <v>55.4</v>
      </c>
      <c r="AH883" s="25">
        <v>2.4E-2</v>
      </c>
      <c r="AI883" s="27">
        <v>6.17</v>
      </c>
      <c r="AJ883" s="27">
        <v>19.829999999999998</v>
      </c>
      <c r="AK883" s="27">
        <v>100</v>
      </c>
      <c r="AL883" s="27">
        <v>84.09</v>
      </c>
      <c r="AM883" s="29">
        <v>102</v>
      </c>
      <c r="AN883" s="27">
        <v>38.1</v>
      </c>
      <c r="AO883" s="27">
        <v>144.52000000000001</v>
      </c>
      <c r="AP883" s="23">
        <v>10.951000000000001</v>
      </c>
    </row>
    <row r="884" spans="1:42" customFormat="1" x14ac:dyDescent="0.25">
      <c r="A884" s="21">
        <v>295</v>
      </c>
      <c r="B884" s="21">
        <v>4163</v>
      </c>
      <c r="C884" s="22" t="s">
        <v>855</v>
      </c>
      <c r="D884" s="22" t="s">
        <v>43</v>
      </c>
      <c r="E884" s="24">
        <v>39641</v>
      </c>
      <c r="F884" s="21">
        <v>2008</v>
      </c>
      <c r="G884" s="22" t="s">
        <v>204</v>
      </c>
      <c r="H884" s="22" t="s">
        <v>41</v>
      </c>
      <c r="I884" s="21">
        <v>3</v>
      </c>
      <c r="J884" s="22" t="s">
        <v>856</v>
      </c>
      <c r="K884" s="22" t="s">
        <v>857</v>
      </c>
      <c r="L884" s="22" t="s">
        <v>853</v>
      </c>
      <c r="M884" s="22" t="s">
        <v>48</v>
      </c>
      <c r="N884" s="22" t="s">
        <v>227</v>
      </c>
      <c r="O884" s="22" t="s">
        <v>421</v>
      </c>
      <c r="P884" s="22" t="s">
        <v>854</v>
      </c>
      <c r="Q884" s="22" t="s">
        <v>61</v>
      </c>
      <c r="R884" s="26">
        <v>46.970354</v>
      </c>
      <c r="S884" s="26">
        <v>-114.319661</v>
      </c>
      <c r="T884" s="22" t="s">
        <v>43</v>
      </c>
      <c r="U884" s="22" t="s">
        <v>44</v>
      </c>
      <c r="V884" s="27">
        <v>64.228260000000006</v>
      </c>
      <c r="W884" s="22" t="s">
        <v>55</v>
      </c>
      <c r="X884" s="21">
        <v>30</v>
      </c>
      <c r="Y884" s="27">
        <v>3.9</v>
      </c>
      <c r="Z884" s="27">
        <v>155.1</v>
      </c>
      <c r="AA884" s="23">
        <v>1.8180000000000001</v>
      </c>
      <c r="AB884" s="27">
        <v>1.127</v>
      </c>
      <c r="AC884" s="23">
        <v>0.32749999314546585</v>
      </c>
      <c r="AD884" s="27">
        <v>77.369439071566731</v>
      </c>
      <c r="AE884" s="27">
        <v>73.887813944420003</v>
      </c>
      <c r="AF884" s="27">
        <v>14.37</v>
      </c>
      <c r="AG884" s="27">
        <v>21.79</v>
      </c>
      <c r="AH884" s="25">
        <v>3.2000000000000001E-2</v>
      </c>
      <c r="AI884" s="27">
        <v>6.54</v>
      </c>
      <c r="AJ884" s="27">
        <v>17.37</v>
      </c>
      <c r="AK884" s="27">
        <v>100</v>
      </c>
      <c r="AL884" s="27">
        <v>68.42</v>
      </c>
      <c r="AM884" s="29">
        <v>107</v>
      </c>
      <c r="AN884" s="27">
        <v>42.11</v>
      </c>
      <c r="AO884" s="27">
        <v>167.63</v>
      </c>
      <c r="AP884" s="23">
        <v>13.476000000000001</v>
      </c>
    </row>
    <row r="885" spans="1:42" customFormat="1" x14ac:dyDescent="0.25">
      <c r="A885" s="21">
        <v>295</v>
      </c>
      <c r="B885" s="21">
        <v>7353</v>
      </c>
      <c r="C885" s="22" t="s">
        <v>855</v>
      </c>
      <c r="D885" s="22" t="s">
        <v>43</v>
      </c>
      <c r="E885" s="24">
        <v>41478</v>
      </c>
      <c r="F885" s="21">
        <v>2013</v>
      </c>
      <c r="G885" s="22" t="s">
        <v>204</v>
      </c>
      <c r="H885" s="22" t="s">
        <v>41</v>
      </c>
      <c r="I885" s="21">
        <v>3</v>
      </c>
      <c r="J885" s="22" t="s">
        <v>856</v>
      </c>
      <c r="K885" s="22" t="s">
        <v>857</v>
      </c>
      <c r="L885" s="22" t="s">
        <v>853</v>
      </c>
      <c r="M885" s="22" t="s">
        <v>48</v>
      </c>
      <c r="N885" s="22" t="s">
        <v>227</v>
      </c>
      <c r="O885" s="22" t="s">
        <v>421</v>
      </c>
      <c r="P885" s="22" t="s">
        <v>854</v>
      </c>
      <c r="Q885" s="22" t="s">
        <v>61</v>
      </c>
      <c r="R885" s="26">
        <v>46.970354</v>
      </c>
      <c r="S885" s="26">
        <v>-114.319661</v>
      </c>
      <c r="T885" s="22" t="s">
        <v>43</v>
      </c>
      <c r="U885" s="22" t="s">
        <v>44</v>
      </c>
      <c r="V885" s="27">
        <v>58.562559999999998</v>
      </c>
      <c r="W885" s="22" t="s">
        <v>55</v>
      </c>
      <c r="X885" s="21">
        <v>70</v>
      </c>
      <c r="Y885" s="27">
        <v>3.99</v>
      </c>
      <c r="Z885" s="27">
        <v>187.1</v>
      </c>
      <c r="AA885" s="23">
        <v>1.5609999999999999</v>
      </c>
      <c r="AB885" s="27">
        <v>1.421</v>
      </c>
      <c r="AC885" s="23">
        <v>0.27749999364217121</v>
      </c>
      <c r="AD885" s="27">
        <v>64.136825227151263</v>
      </c>
      <c r="AE885" s="27">
        <v>41.154462981517149</v>
      </c>
      <c r="AF885" s="36">
        <v>10.65</v>
      </c>
      <c r="AG885" s="36">
        <v>17.82</v>
      </c>
      <c r="AH885" s="25">
        <v>3.0499999999999999E-2</v>
      </c>
      <c r="AI885" s="27">
        <v>0.08</v>
      </c>
      <c r="AJ885" s="27">
        <v>5.39</v>
      </c>
      <c r="AK885" s="27">
        <v>97.78</v>
      </c>
      <c r="AL885" s="27">
        <v>86.67</v>
      </c>
      <c r="AM885" s="29">
        <v>94</v>
      </c>
      <c r="AN885" s="27">
        <v>47.73</v>
      </c>
      <c r="AO885" s="27">
        <v>155</v>
      </c>
      <c r="AP885" s="23">
        <v>15.827999999999999</v>
      </c>
    </row>
    <row r="886" spans="1:42" customFormat="1" x14ac:dyDescent="0.25">
      <c r="A886" s="21">
        <v>295</v>
      </c>
      <c r="B886" s="21">
        <v>10061</v>
      </c>
      <c r="C886" s="22" t="s">
        <v>855</v>
      </c>
      <c r="D886" s="22" t="s">
        <v>43</v>
      </c>
      <c r="E886" s="24">
        <v>43307</v>
      </c>
      <c r="F886" s="21">
        <v>2018</v>
      </c>
      <c r="G886" s="22" t="s">
        <v>204</v>
      </c>
      <c r="H886" s="22" t="s">
        <v>41</v>
      </c>
      <c r="I886" s="21">
        <v>3</v>
      </c>
      <c r="J886" s="22" t="s">
        <v>856</v>
      </c>
      <c r="K886" s="22" t="s">
        <v>857</v>
      </c>
      <c r="L886" s="22" t="s">
        <v>853</v>
      </c>
      <c r="M886" s="22" t="s">
        <v>48</v>
      </c>
      <c r="N886" s="22" t="s">
        <v>227</v>
      </c>
      <c r="O886" s="22" t="s">
        <v>421</v>
      </c>
      <c r="P886" s="22" t="s">
        <v>854</v>
      </c>
      <c r="Q886" s="22" t="s">
        <v>61</v>
      </c>
      <c r="R886" s="26">
        <v>46.970354</v>
      </c>
      <c r="S886" s="26">
        <v>-114.319661</v>
      </c>
      <c r="T886" s="22" t="s">
        <v>43</v>
      </c>
      <c r="U886" s="22" t="s">
        <v>44</v>
      </c>
      <c r="V886" s="27">
        <v>52.796725639089303</v>
      </c>
      <c r="W886" s="22" t="s">
        <v>55</v>
      </c>
      <c r="X886" s="21">
        <v>50</v>
      </c>
      <c r="Y886" s="27">
        <v>4.3</v>
      </c>
      <c r="Z886" s="27">
        <v>172.3</v>
      </c>
      <c r="AA886" s="23">
        <v>0.55700000000000005</v>
      </c>
      <c r="AB886" s="27">
        <v>1.298</v>
      </c>
      <c r="AC886" s="23">
        <v>0.29571428575686048</v>
      </c>
      <c r="AD886" s="27">
        <v>81.253627394080084</v>
      </c>
      <c r="AE886" s="27">
        <v>63.435868129298491</v>
      </c>
      <c r="AF886" s="27">
        <v>12.2</v>
      </c>
      <c r="AG886" s="27">
        <v>19.64</v>
      </c>
      <c r="AH886" s="25">
        <v>2.5999999999999999E-2</v>
      </c>
      <c r="AI886" s="27">
        <v>1.59</v>
      </c>
      <c r="AJ886" s="27">
        <v>3.67</v>
      </c>
      <c r="AK886" s="27">
        <v>100</v>
      </c>
      <c r="AL886" s="27">
        <v>78.569999999999993</v>
      </c>
      <c r="AM886" s="29">
        <v>107</v>
      </c>
      <c r="AN886" s="27">
        <v>33.33</v>
      </c>
      <c r="AO886" s="27">
        <v>127.68</v>
      </c>
      <c r="AP886" s="23">
        <v>48.447000000000003</v>
      </c>
    </row>
    <row r="887" spans="1:42" customFormat="1" x14ac:dyDescent="0.25">
      <c r="A887" s="21">
        <v>296</v>
      </c>
      <c r="B887" s="21">
        <v>366</v>
      </c>
      <c r="C887" s="22" t="s">
        <v>858</v>
      </c>
      <c r="D887" s="22" t="s">
        <v>43</v>
      </c>
      <c r="E887" s="24">
        <v>37824</v>
      </c>
      <c r="F887" s="21">
        <v>2003</v>
      </c>
      <c r="G887" s="22" t="s">
        <v>204</v>
      </c>
      <c r="H887" s="22" t="s">
        <v>41</v>
      </c>
      <c r="I887" s="21">
        <v>3</v>
      </c>
      <c r="J887" s="22" t="s">
        <v>859</v>
      </c>
      <c r="K887" s="22" t="s">
        <v>860</v>
      </c>
      <c r="L887" s="22" t="s">
        <v>853</v>
      </c>
      <c r="M887" s="22" t="s">
        <v>49</v>
      </c>
      <c r="N887" s="22" t="s">
        <v>227</v>
      </c>
      <c r="O887" s="22" t="s">
        <v>421</v>
      </c>
      <c r="P887" s="22" t="s">
        <v>854</v>
      </c>
      <c r="Q887" s="22" t="s">
        <v>61</v>
      </c>
      <c r="R887" s="26">
        <v>47.227876999999999</v>
      </c>
      <c r="S887" s="26">
        <v>-114.661629</v>
      </c>
      <c r="T887" s="22" t="s">
        <v>43</v>
      </c>
      <c r="U887" s="22" t="s">
        <v>55</v>
      </c>
      <c r="V887" s="27">
        <v>49.675013768054697</v>
      </c>
      <c r="W887" s="22" t="s">
        <v>55</v>
      </c>
      <c r="X887" s="21">
        <v>30</v>
      </c>
      <c r="Y887" s="27">
        <v>3.74</v>
      </c>
      <c r="Z887" s="27">
        <v>167.4</v>
      </c>
      <c r="AA887" s="23">
        <v>2.8610000000000002</v>
      </c>
      <c r="AB887" s="27">
        <v>1.125</v>
      </c>
      <c r="AC887" s="23">
        <v>0.20181817087260159</v>
      </c>
      <c r="AD887" s="27">
        <v>65.71087216248506</v>
      </c>
      <c r="AE887" s="27">
        <v>36.559139386157689</v>
      </c>
      <c r="AF887" s="27">
        <v>18.309999999999999</v>
      </c>
      <c r="AG887" s="27">
        <v>60.49</v>
      </c>
      <c r="AH887" s="25">
        <v>2.5999999999999999E-2</v>
      </c>
      <c r="AI887" s="27">
        <v>4.6900000000000004</v>
      </c>
      <c r="AJ887" s="27">
        <v>13.23</v>
      </c>
      <c r="AK887" s="27">
        <v>92.86</v>
      </c>
      <c r="AL887" s="27">
        <v>83.33</v>
      </c>
      <c r="AM887" s="29">
        <v>106</v>
      </c>
      <c r="AN887" s="27">
        <v>37.840000000000003</v>
      </c>
      <c r="AO887" s="27">
        <v>376.34</v>
      </c>
      <c r="AP887" s="23">
        <v>88.539000000000001</v>
      </c>
    </row>
    <row r="888" spans="1:42" customFormat="1" x14ac:dyDescent="0.25">
      <c r="A888" s="21">
        <v>296</v>
      </c>
      <c r="B888" s="21">
        <v>4164</v>
      </c>
      <c r="C888" s="22" t="s">
        <v>858</v>
      </c>
      <c r="D888" s="22" t="s">
        <v>43</v>
      </c>
      <c r="E888" s="24">
        <v>39643</v>
      </c>
      <c r="F888" s="21">
        <v>2008</v>
      </c>
      <c r="G888" s="22" t="s">
        <v>204</v>
      </c>
      <c r="H888" s="22" t="s">
        <v>41</v>
      </c>
      <c r="I888" s="21">
        <v>3</v>
      </c>
      <c r="J888" s="22" t="s">
        <v>859</v>
      </c>
      <c r="K888" s="22" t="s">
        <v>860</v>
      </c>
      <c r="L888" s="22" t="s">
        <v>853</v>
      </c>
      <c r="M888" s="22" t="s">
        <v>49</v>
      </c>
      <c r="N888" s="22" t="s">
        <v>227</v>
      </c>
      <c r="O888" s="22" t="s">
        <v>421</v>
      </c>
      <c r="P888" s="22" t="s">
        <v>854</v>
      </c>
      <c r="Q888" s="22" t="s">
        <v>61</v>
      </c>
      <c r="R888" s="26">
        <v>47.227876999999999</v>
      </c>
      <c r="S888" s="26">
        <v>-114.661629</v>
      </c>
      <c r="T888" s="22" t="s">
        <v>43</v>
      </c>
      <c r="U888" s="22" t="s">
        <v>44</v>
      </c>
      <c r="V888" s="27">
        <v>74.267439999999993</v>
      </c>
      <c r="W888" s="22" t="s">
        <v>55</v>
      </c>
      <c r="X888" s="21">
        <v>40</v>
      </c>
      <c r="Y888" s="27">
        <v>4.1100000000000003</v>
      </c>
      <c r="Z888" s="27">
        <v>152.5</v>
      </c>
      <c r="AA888" s="23">
        <v>2.8980000000000001</v>
      </c>
      <c r="AB888" s="27">
        <v>1.151</v>
      </c>
      <c r="AC888" s="23">
        <v>0.30181818252260034</v>
      </c>
      <c r="AD888" s="27">
        <v>72.131147540983605</v>
      </c>
      <c r="AE888" s="27">
        <v>47.737704417744617</v>
      </c>
      <c r="AF888" s="27">
        <v>13.03</v>
      </c>
      <c r="AG888" s="27">
        <v>29.55</v>
      </c>
      <c r="AH888" s="25">
        <v>6.3E-2</v>
      </c>
      <c r="AI888" s="36">
        <v>6.02</v>
      </c>
      <c r="AJ888" s="36">
        <v>11.82</v>
      </c>
      <c r="AK888" s="27">
        <v>97.37</v>
      </c>
      <c r="AL888" s="27">
        <v>81.58</v>
      </c>
      <c r="AM888" s="29">
        <v>109</v>
      </c>
      <c r="AN888" s="27">
        <v>31.58</v>
      </c>
      <c r="AO888" s="27">
        <v>557.38</v>
      </c>
      <c r="AP888" s="23">
        <v>161.673</v>
      </c>
    </row>
    <row r="889" spans="1:42" customFormat="1" x14ac:dyDescent="0.25">
      <c r="A889" s="21">
        <v>296</v>
      </c>
      <c r="B889" s="21">
        <v>7354</v>
      </c>
      <c r="C889" s="22" t="s">
        <v>858</v>
      </c>
      <c r="D889" s="22" t="s">
        <v>43</v>
      </c>
      <c r="E889" s="24">
        <v>41471</v>
      </c>
      <c r="F889" s="21">
        <v>2013</v>
      </c>
      <c r="G889" s="22" t="s">
        <v>204</v>
      </c>
      <c r="H889" s="22" t="s">
        <v>41</v>
      </c>
      <c r="I889" s="21">
        <v>3</v>
      </c>
      <c r="J889" s="22" t="s">
        <v>859</v>
      </c>
      <c r="K889" s="22" t="s">
        <v>860</v>
      </c>
      <c r="L889" s="22" t="s">
        <v>853</v>
      </c>
      <c r="M889" s="22" t="s">
        <v>49</v>
      </c>
      <c r="N889" s="22" t="s">
        <v>227</v>
      </c>
      <c r="O889" s="22" t="s">
        <v>421</v>
      </c>
      <c r="P889" s="22" t="s">
        <v>854</v>
      </c>
      <c r="Q889" s="22" t="s">
        <v>61</v>
      </c>
      <c r="R889" s="26">
        <v>47.227876999999999</v>
      </c>
      <c r="S889" s="26">
        <v>-114.661629</v>
      </c>
      <c r="T889" s="22" t="s">
        <v>43</v>
      </c>
      <c r="U889" s="22" t="s">
        <v>44</v>
      </c>
      <c r="V889" s="27">
        <v>69.326130000000006</v>
      </c>
      <c r="W889" s="22" t="s">
        <v>55</v>
      </c>
      <c r="X889" s="21">
        <v>50</v>
      </c>
      <c r="Y889" s="27">
        <v>4.09</v>
      </c>
      <c r="Z889" s="27">
        <v>166.4</v>
      </c>
      <c r="AA889" s="23">
        <v>2.843</v>
      </c>
      <c r="AB889" s="27">
        <v>1.242</v>
      </c>
      <c r="AC889" s="23">
        <v>0.28166665757695836</v>
      </c>
      <c r="AD889" s="27">
        <v>72.115384615384613</v>
      </c>
      <c r="AE889" s="27">
        <v>45.012019073160793</v>
      </c>
      <c r="AF889" s="27">
        <v>10.08</v>
      </c>
      <c r="AG889" s="27">
        <v>22.65</v>
      </c>
      <c r="AH889" s="25">
        <v>3.95E-2</v>
      </c>
      <c r="AI889" s="27">
        <v>5.54</v>
      </c>
      <c r="AJ889" s="27">
        <v>9.3000000000000007</v>
      </c>
      <c r="AK889" s="27">
        <v>100</v>
      </c>
      <c r="AL889" s="27">
        <v>90</v>
      </c>
      <c r="AM889" s="29">
        <v>104</v>
      </c>
      <c r="AN889" s="27">
        <v>35</v>
      </c>
      <c r="AO889" s="27">
        <v>468.75</v>
      </c>
      <c r="AP889" s="23">
        <v>151.92500000000001</v>
      </c>
    </row>
    <row r="890" spans="1:42" customFormat="1" x14ac:dyDescent="0.25">
      <c r="A890" s="21">
        <v>296</v>
      </c>
      <c r="B890" s="21">
        <v>10062</v>
      </c>
      <c r="C890" s="22" t="s">
        <v>858</v>
      </c>
      <c r="D890" s="22" t="s">
        <v>43</v>
      </c>
      <c r="E890" s="24">
        <v>43310</v>
      </c>
      <c r="F890" s="21">
        <v>2018</v>
      </c>
      <c r="G890" s="22" t="s">
        <v>204</v>
      </c>
      <c r="H890" s="22" t="s">
        <v>41</v>
      </c>
      <c r="I890" s="21">
        <v>3</v>
      </c>
      <c r="J890" s="22" t="s">
        <v>859</v>
      </c>
      <c r="K890" s="22" t="s">
        <v>860</v>
      </c>
      <c r="L890" s="22" t="s">
        <v>853</v>
      </c>
      <c r="M890" s="22" t="s">
        <v>49</v>
      </c>
      <c r="N890" s="22" t="s">
        <v>227</v>
      </c>
      <c r="O890" s="22" t="s">
        <v>421</v>
      </c>
      <c r="P890" s="22" t="s">
        <v>854</v>
      </c>
      <c r="Q890" s="22" t="s">
        <v>61</v>
      </c>
      <c r="R890" s="26">
        <v>47.227876999999999</v>
      </c>
      <c r="S890" s="26">
        <v>-114.661629</v>
      </c>
      <c r="T890" s="22" t="s">
        <v>43</v>
      </c>
      <c r="U890" s="22" t="s">
        <v>44</v>
      </c>
      <c r="V890" s="27"/>
      <c r="W890" s="22" t="s">
        <v>55</v>
      </c>
      <c r="X890" s="21">
        <v>40</v>
      </c>
      <c r="Y890" s="27">
        <v>4</v>
      </c>
      <c r="Z890" s="27">
        <v>167.9</v>
      </c>
      <c r="AA890" s="23">
        <v>2.5880000000000001</v>
      </c>
      <c r="AB890" s="27">
        <v>1.1639999999999999</v>
      </c>
      <c r="AC890" s="23">
        <v>0.39230769184919506</v>
      </c>
      <c r="AD890" s="27">
        <v>77.427039904705168</v>
      </c>
      <c r="AE890" s="27">
        <v>49.315068251750098</v>
      </c>
      <c r="AF890" s="27">
        <v>9.1999999999999993</v>
      </c>
      <c r="AG890" s="27">
        <v>15.81</v>
      </c>
      <c r="AH890" s="25">
        <v>2.3E-2</v>
      </c>
      <c r="AI890" s="35"/>
      <c r="AJ890" s="35"/>
      <c r="AK890" s="27">
        <v>100</v>
      </c>
      <c r="AL890" s="27">
        <v>92.5</v>
      </c>
      <c r="AM890" s="29">
        <v>110</v>
      </c>
      <c r="AN890" s="27">
        <v>30</v>
      </c>
      <c r="AO890" s="27">
        <v>595.59</v>
      </c>
      <c r="AP890" s="23">
        <v>201.833</v>
      </c>
    </row>
    <row r="891" spans="1:42" customFormat="1" x14ac:dyDescent="0.25">
      <c r="A891" s="21">
        <v>297</v>
      </c>
      <c r="B891" s="21">
        <v>367</v>
      </c>
      <c r="C891" s="22" t="s">
        <v>861</v>
      </c>
      <c r="D891" s="22" t="s">
        <v>43</v>
      </c>
      <c r="E891" s="24">
        <v>37834</v>
      </c>
      <c r="F891" s="21">
        <v>2003</v>
      </c>
      <c r="G891" s="22" t="s">
        <v>204</v>
      </c>
      <c r="H891" s="22" t="s">
        <v>41</v>
      </c>
      <c r="I891" s="21">
        <v>3</v>
      </c>
      <c r="J891" s="22" t="s">
        <v>862</v>
      </c>
      <c r="K891" s="22" t="s">
        <v>863</v>
      </c>
      <c r="L891" s="22" t="s">
        <v>853</v>
      </c>
      <c r="M891" s="22" t="s">
        <v>68</v>
      </c>
      <c r="N891" s="22" t="s">
        <v>227</v>
      </c>
      <c r="O891" s="22" t="s">
        <v>421</v>
      </c>
      <c r="P891" s="22" t="s">
        <v>854</v>
      </c>
      <c r="Q891" s="22" t="s">
        <v>61</v>
      </c>
      <c r="R891" s="26">
        <v>47.061036999999999</v>
      </c>
      <c r="S891" s="26">
        <v>-114.645127</v>
      </c>
      <c r="T891" s="22" t="s">
        <v>43</v>
      </c>
      <c r="U891" s="22" t="s">
        <v>55</v>
      </c>
      <c r="V891" s="27">
        <v>43.336016203788702</v>
      </c>
      <c r="W891" s="22" t="s">
        <v>45</v>
      </c>
      <c r="X891" s="21">
        <v>40</v>
      </c>
      <c r="Y891" s="27">
        <v>2.87</v>
      </c>
      <c r="Z891" s="27">
        <v>186</v>
      </c>
      <c r="AA891" s="23">
        <v>4.0270000000000001</v>
      </c>
      <c r="AB891" s="27">
        <v>1.5009999999999999</v>
      </c>
      <c r="AC891" s="23">
        <v>0.16857143278632844</v>
      </c>
      <c r="AD891" s="27">
        <v>75.268817204301072</v>
      </c>
      <c r="AE891" s="27">
        <v>28.333333358969742</v>
      </c>
      <c r="AF891" s="27">
        <v>12.5</v>
      </c>
      <c r="AG891" s="27">
        <v>39</v>
      </c>
      <c r="AH891" s="25">
        <v>3.5999999999999997E-2</v>
      </c>
      <c r="AI891" s="27">
        <v>6.33</v>
      </c>
      <c r="AJ891" s="27">
        <v>12.83</v>
      </c>
      <c r="AK891" s="27">
        <v>100</v>
      </c>
      <c r="AL891" s="27">
        <v>81.819999999999993</v>
      </c>
      <c r="AM891" s="29">
        <v>108</v>
      </c>
      <c r="AN891" s="27">
        <v>26.83</v>
      </c>
      <c r="AO891" s="27">
        <v>220.43</v>
      </c>
      <c r="AP891" s="23">
        <v>71.707999999999998</v>
      </c>
    </row>
    <row r="892" spans="1:42" customFormat="1" x14ac:dyDescent="0.25">
      <c r="A892" s="21">
        <v>297</v>
      </c>
      <c r="B892" s="21">
        <v>4165</v>
      </c>
      <c r="C892" s="22" t="s">
        <v>861</v>
      </c>
      <c r="D892" s="22" t="s">
        <v>43</v>
      </c>
      <c r="E892" s="24">
        <v>39657</v>
      </c>
      <c r="F892" s="21">
        <v>2008</v>
      </c>
      <c r="G892" s="22" t="s">
        <v>204</v>
      </c>
      <c r="H892" s="22" t="s">
        <v>41</v>
      </c>
      <c r="I892" s="21">
        <v>3</v>
      </c>
      <c r="J892" s="22" t="s">
        <v>862</v>
      </c>
      <c r="K892" s="22" t="s">
        <v>863</v>
      </c>
      <c r="L892" s="22" t="s">
        <v>853</v>
      </c>
      <c r="M892" s="22" t="s">
        <v>68</v>
      </c>
      <c r="N892" s="22" t="s">
        <v>227</v>
      </c>
      <c r="O892" s="22" t="s">
        <v>421</v>
      </c>
      <c r="P892" s="22" t="s">
        <v>854</v>
      </c>
      <c r="Q892" s="22" t="s">
        <v>61</v>
      </c>
      <c r="R892" s="26">
        <v>47.061036999999999</v>
      </c>
      <c r="S892" s="26">
        <v>-114.645127</v>
      </c>
      <c r="T892" s="22" t="s">
        <v>43</v>
      </c>
      <c r="U892" s="22" t="s">
        <v>44</v>
      </c>
      <c r="V892" s="27">
        <v>49.609090000000002</v>
      </c>
      <c r="W892" s="22" t="s">
        <v>45</v>
      </c>
      <c r="X892" s="21">
        <v>30</v>
      </c>
      <c r="Y892" s="27">
        <v>2.88</v>
      </c>
      <c r="Z892" s="27">
        <v>164.4</v>
      </c>
      <c r="AA892" s="23">
        <v>4.3609999999999998</v>
      </c>
      <c r="AB892" s="27">
        <v>1.1080000000000001</v>
      </c>
      <c r="AC892" s="23">
        <v>0.23937499988824129</v>
      </c>
      <c r="AD892" s="27">
        <v>97.323600973235997</v>
      </c>
      <c r="AE892" s="27">
        <v>29.318734822192038</v>
      </c>
      <c r="AF892" s="27">
        <v>11.82</v>
      </c>
      <c r="AG892" s="27">
        <v>22.25</v>
      </c>
      <c r="AH892" s="25">
        <v>3.5000000000000003E-2</v>
      </c>
      <c r="AI892" s="36">
        <v>4.29</v>
      </c>
      <c r="AJ892" s="36">
        <v>17.600000000000001</v>
      </c>
      <c r="AK892" s="27">
        <v>97.62</v>
      </c>
      <c r="AL892" s="27">
        <v>54.76</v>
      </c>
      <c r="AM892" s="29">
        <v>104</v>
      </c>
      <c r="AN892" s="27">
        <v>35.71</v>
      </c>
      <c r="AO892" s="27">
        <v>164.23</v>
      </c>
      <c r="AP892" s="23">
        <v>46.253</v>
      </c>
    </row>
    <row r="893" spans="1:42" customFormat="1" x14ac:dyDescent="0.25">
      <c r="A893" s="21">
        <v>297</v>
      </c>
      <c r="B893" s="21">
        <v>7355</v>
      </c>
      <c r="C893" s="22" t="s">
        <v>861</v>
      </c>
      <c r="D893" s="22" t="s">
        <v>43</v>
      </c>
      <c r="E893" s="24">
        <v>41491</v>
      </c>
      <c r="F893" s="21">
        <v>2013</v>
      </c>
      <c r="G893" s="22" t="s">
        <v>204</v>
      </c>
      <c r="H893" s="22" t="s">
        <v>41</v>
      </c>
      <c r="I893" s="21">
        <v>3</v>
      </c>
      <c r="J893" s="22" t="s">
        <v>862</v>
      </c>
      <c r="K893" s="22" t="s">
        <v>863</v>
      </c>
      <c r="L893" s="22" t="s">
        <v>853</v>
      </c>
      <c r="M893" s="22" t="s">
        <v>68</v>
      </c>
      <c r="N893" s="22" t="s">
        <v>227</v>
      </c>
      <c r="O893" s="22" t="s">
        <v>421</v>
      </c>
      <c r="P893" s="22" t="s">
        <v>854</v>
      </c>
      <c r="Q893" s="22" t="s">
        <v>61</v>
      </c>
      <c r="R893" s="26">
        <v>47.061036999999999</v>
      </c>
      <c r="S893" s="26">
        <v>-114.645127</v>
      </c>
      <c r="T893" s="22" t="s">
        <v>43</v>
      </c>
      <c r="U893" s="22" t="s">
        <v>44</v>
      </c>
      <c r="V893" s="27">
        <v>49.768430000000002</v>
      </c>
      <c r="W893" s="22" t="s">
        <v>45</v>
      </c>
      <c r="X893" s="21">
        <v>160</v>
      </c>
      <c r="Y893" s="27">
        <v>2.6</v>
      </c>
      <c r="Z893" s="27">
        <v>166.1</v>
      </c>
      <c r="AA893" s="23">
        <v>4.3230000000000004</v>
      </c>
      <c r="AB893" s="27">
        <v>1.123</v>
      </c>
      <c r="AC893" s="23">
        <v>0.27199999988079071</v>
      </c>
      <c r="AD893" s="27">
        <v>30.102347983142685</v>
      </c>
      <c r="AE893" s="27">
        <v>9.3317278747742325</v>
      </c>
      <c r="AF893" s="27">
        <v>9.23</v>
      </c>
      <c r="AG893" s="27">
        <v>16.510000000000002</v>
      </c>
      <c r="AH893" s="25">
        <v>0.04</v>
      </c>
      <c r="AI893" s="27">
        <v>3.34</v>
      </c>
      <c r="AJ893" s="27">
        <v>7.88</v>
      </c>
      <c r="AK893" s="27">
        <v>100</v>
      </c>
      <c r="AL893" s="27">
        <v>60</v>
      </c>
      <c r="AM893" s="29">
        <v>106</v>
      </c>
      <c r="AN893" s="27">
        <v>42.5</v>
      </c>
      <c r="AO893" s="27">
        <v>252.86</v>
      </c>
      <c r="AP893" s="23">
        <v>73.507000000000005</v>
      </c>
    </row>
    <row r="894" spans="1:42" customFormat="1" x14ac:dyDescent="0.25">
      <c r="A894" s="21">
        <v>297</v>
      </c>
      <c r="B894" s="21">
        <v>10063</v>
      </c>
      <c r="C894" s="22" t="s">
        <v>861</v>
      </c>
      <c r="D894" s="22" t="s">
        <v>43</v>
      </c>
      <c r="E894" s="24">
        <v>43309</v>
      </c>
      <c r="F894" s="21">
        <v>2018</v>
      </c>
      <c r="G894" s="22" t="s">
        <v>204</v>
      </c>
      <c r="H894" s="22" t="s">
        <v>41</v>
      </c>
      <c r="I894" s="21">
        <v>3</v>
      </c>
      <c r="J894" s="22" t="s">
        <v>862</v>
      </c>
      <c r="K894" s="22" t="s">
        <v>863</v>
      </c>
      <c r="L894" s="22" t="s">
        <v>853</v>
      </c>
      <c r="M894" s="22" t="s">
        <v>68</v>
      </c>
      <c r="N894" s="22" t="s">
        <v>227</v>
      </c>
      <c r="O894" s="22" t="s">
        <v>421</v>
      </c>
      <c r="P894" s="22" t="s">
        <v>854</v>
      </c>
      <c r="Q894" s="22" t="s">
        <v>61</v>
      </c>
      <c r="R894" s="26">
        <v>47.061036999999999</v>
      </c>
      <c r="S894" s="26">
        <v>-114.645127</v>
      </c>
      <c r="T894" s="22" t="s">
        <v>43</v>
      </c>
      <c r="U894" s="22" t="s">
        <v>44</v>
      </c>
      <c r="V894" s="27">
        <v>38.654314749321003</v>
      </c>
      <c r="W894" s="22" t="s">
        <v>45</v>
      </c>
      <c r="X894" s="21">
        <v>40</v>
      </c>
      <c r="Y894" s="27">
        <v>2.6</v>
      </c>
      <c r="Z894" s="27">
        <v>169</v>
      </c>
      <c r="AA894" s="23">
        <v>4.1509999999999998</v>
      </c>
      <c r="AB894" s="27">
        <v>1.0189999999999999</v>
      </c>
      <c r="AC894" s="23">
        <v>0.17142857930489949</v>
      </c>
      <c r="AD894" s="27">
        <v>41.42011834319527</v>
      </c>
      <c r="AE894" s="27">
        <v>13.846153761508198</v>
      </c>
      <c r="AF894" s="27">
        <v>9.1</v>
      </c>
      <c r="AG894" s="27">
        <v>18.100000000000001</v>
      </c>
      <c r="AH894" s="25">
        <v>3.9E-2</v>
      </c>
      <c r="AI894" s="27">
        <v>3.44</v>
      </c>
      <c r="AJ894" s="27">
        <v>5.0999999999999996</v>
      </c>
      <c r="AK894" s="27">
        <v>100</v>
      </c>
      <c r="AL894" s="27">
        <v>66.67</v>
      </c>
      <c r="AM894" s="29">
        <v>111</v>
      </c>
      <c r="AN894" s="27">
        <v>21.43</v>
      </c>
      <c r="AO894" s="27">
        <v>153.85</v>
      </c>
      <c r="AP894" s="23">
        <v>38.387</v>
      </c>
    </row>
    <row r="895" spans="1:42" customFormat="1" x14ac:dyDescent="0.25">
      <c r="A895" s="21">
        <v>298</v>
      </c>
      <c r="B895" s="21">
        <v>368</v>
      </c>
      <c r="C895" s="22" t="s">
        <v>864</v>
      </c>
      <c r="D895" s="22" t="s">
        <v>43</v>
      </c>
      <c r="E895" s="24">
        <v>37808</v>
      </c>
      <c r="F895" s="21">
        <v>2003</v>
      </c>
      <c r="G895" s="22" t="s">
        <v>204</v>
      </c>
      <c r="H895" s="22" t="s">
        <v>41</v>
      </c>
      <c r="I895" s="21">
        <v>3</v>
      </c>
      <c r="J895" s="22" t="s">
        <v>865</v>
      </c>
      <c r="K895" s="22" t="s">
        <v>866</v>
      </c>
      <c r="L895" s="22" t="s">
        <v>853</v>
      </c>
      <c r="M895" s="22" t="s">
        <v>50</v>
      </c>
      <c r="N895" s="22" t="s">
        <v>227</v>
      </c>
      <c r="O895" s="22" t="s">
        <v>421</v>
      </c>
      <c r="P895" s="22" t="s">
        <v>854</v>
      </c>
      <c r="Q895" s="22" t="s">
        <v>61</v>
      </c>
      <c r="R895" s="26">
        <v>47.148162999999997</v>
      </c>
      <c r="S895" s="26">
        <v>-114.497737</v>
      </c>
      <c r="T895" s="22" t="s">
        <v>43</v>
      </c>
      <c r="U895" s="22" t="s">
        <v>55</v>
      </c>
      <c r="V895" s="27">
        <v>29.6869982346747</v>
      </c>
      <c r="W895" s="22" t="s">
        <v>55</v>
      </c>
      <c r="X895" s="21">
        <v>30</v>
      </c>
      <c r="Y895" s="27">
        <v>6.29</v>
      </c>
      <c r="Z895" s="27">
        <v>179.5</v>
      </c>
      <c r="AA895" s="23">
        <v>2.7519999999999998</v>
      </c>
      <c r="AB895" s="27">
        <v>1.2190000000000001</v>
      </c>
      <c r="AC895" s="23">
        <v>0.21666666865348816</v>
      </c>
      <c r="AD895" s="27">
        <v>16.713091922005571</v>
      </c>
      <c r="AE895" s="27">
        <v>11.197771268966802</v>
      </c>
      <c r="AF895" s="27">
        <v>19.73</v>
      </c>
      <c r="AG895" s="27">
        <v>48.5</v>
      </c>
      <c r="AH895" s="25">
        <v>6.2E-2</v>
      </c>
      <c r="AI895" s="36">
        <v>1.33</v>
      </c>
      <c r="AJ895" s="36">
        <v>2.67</v>
      </c>
      <c r="AK895" s="27">
        <v>100</v>
      </c>
      <c r="AL895" s="27">
        <v>77.5</v>
      </c>
      <c r="AM895" s="29">
        <v>129</v>
      </c>
      <c r="AN895" s="27">
        <v>15.38</v>
      </c>
      <c r="AO895" s="27">
        <v>61.28</v>
      </c>
      <c r="AP895" s="23">
        <v>25.946000000000002</v>
      </c>
    </row>
    <row r="896" spans="1:42" customFormat="1" x14ac:dyDescent="0.25">
      <c r="A896" s="21">
        <v>298</v>
      </c>
      <c r="B896" s="21">
        <v>4166</v>
      </c>
      <c r="C896" s="22" t="s">
        <v>864</v>
      </c>
      <c r="D896" s="22" t="s">
        <v>43</v>
      </c>
      <c r="E896" s="24">
        <v>39643</v>
      </c>
      <c r="F896" s="21">
        <v>2008</v>
      </c>
      <c r="G896" s="22" t="s">
        <v>204</v>
      </c>
      <c r="H896" s="22" t="s">
        <v>41</v>
      </c>
      <c r="I896" s="21">
        <v>3</v>
      </c>
      <c r="J896" s="22" t="s">
        <v>865</v>
      </c>
      <c r="K896" s="22" t="s">
        <v>866</v>
      </c>
      <c r="L896" s="22" t="s">
        <v>853</v>
      </c>
      <c r="M896" s="22" t="s">
        <v>50</v>
      </c>
      <c r="N896" s="22" t="s">
        <v>227</v>
      </c>
      <c r="O896" s="22" t="s">
        <v>421</v>
      </c>
      <c r="P896" s="22" t="s">
        <v>854</v>
      </c>
      <c r="Q896" s="22" t="s">
        <v>61</v>
      </c>
      <c r="R896" s="26">
        <v>47.148162999999997</v>
      </c>
      <c r="S896" s="26">
        <v>-114.497737</v>
      </c>
      <c r="T896" s="22" t="s">
        <v>43</v>
      </c>
      <c r="U896" s="22" t="s">
        <v>44</v>
      </c>
      <c r="V896" s="27">
        <v>36.77131</v>
      </c>
      <c r="W896" s="22" t="s">
        <v>55</v>
      </c>
      <c r="X896" s="21">
        <v>20</v>
      </c>
      <c r="Y896" s="27">
        <v>5.53</v>
      </c>
      <c r="Z896" s="27">
        <v>180.3</v>
      </c>
      <c r="AA896" s="38">
        <v>2.7570000000000001</v>
      </c>
      <c r="AB896" s="27">
        <v>1.0489999999999999</v>
      </c>
      <c r="AC896" s="23">
        <v>0.29374998994171619</v>
      </c>
      <c r="AD896" s="27">
        <v>44.370493621741538</v>
      </c>
      <c r="AE896" s="27">
        <v>21.464226315964343</v>
      </c>
      <c r="AF896" s="27">
        <v>21.59</v>
      </c>
      <c r="AG896" s="27">
        <v>51.6</v>
      </c>
      <c r="AH896" s="25">
        <v>8.4000000000000005E-2</v>
      </c>
      <c r="AI896" s="36">
        <v>0.96</v>
      </c>
      <c r="AJ896" s="36">
        <v>4.92</v>
      </c>
      <c r="AK896" s="27">
        <v>100</v>
      </c>
      <c r="AL896" s="27">
        <v>70.45</v>
      </c>
      <c r="AM896" s="29">
        <v>146</v>
      </c>
      <c r="AN896" s="27">
        <v>2.27</v>
      </c>
      <c r="AO896" s="27">
        <v>99.83</v>
      </c>
      <c r="AP896" s="23">
        <v>22.382000000000001</v>
      </c>
    </row>
    <row r="897" spans="1:42" customFormat="1" x14ac:dyDescent="0.25">
      <c r="A897" s="21">
        <v>298</v>
      </c>
      <c r="B897" s="21">
        <v>7356</v>
      </c>
      <c r="C897" s="22" t="s">
        <v>864</v>
      </c>
      <c r="D897" s="22" t="s">
        <v>43</v>
      </c>
      <c r="E897" s="24">
        <v>41472</v>
      </c>
      <c r="F897" s="21">
        <v>2013</v>
      </c>
      <c r="G897" s="22" t="s">
        <v>204</v>
      </c>
      <c r="H897" s="22" t="s">
        <v>41</v>
      </c>
      <c r="I897" s="21">
        <v>3</v>
      </c>
      <c r="J897" s="22" t="s">
        <v>865</v>
      </c>
      <c r="K897" s="22" t="s">
        <v>866</v>
      </c>
      <c r="L897" s="22" t="s">
        <v>853</v>
      </c>
      <c r="M897" s="22" t="s">
        <v>50</v>
      </c>
      <c r="N897" s="22" t="s">
        <v>227</v>
      </c>
      <c r="O897" s="22" t="s">
        <v>421</v>
      </c>
      <c r="P897" s="22" t="s">
        <v>854</v>
      </c>
      <c r="Q897" s="22" t="s">
        <v>61</v>
      </c>
      <c r="R897" s="26">
        <v>47.148162999999997</v>
      </c>
      <c r="S897" s="26">
        <v>-114.497737</v>
      </c>
      <c r="T897" s="22" t="s">
        <v>43</v>
      </c>
      <c r="U897" s="22" t="s">
        <v>44</v>
      </c>
      <c r="V897" s="27">
        <v>34.475029999999997</v>
      </c>
      <c r="W897" s="22" t="s">
        <v>55</v>
      </c>
      <c r="X897" s="21">
        <v>30</v>
      </c>
      <c r="Y897" s="27">
        <v>5.63</v>
      </c>
      <c r="Z897" s="27">
        <v>198.8</v>
      </c>
      <c r="AA897" s="23">
        <v>2.46</v>
      </c>
      <c r="AB897" s="27">
        <v>1.089</v>
      </c>
      <c r="AC897" s="23">
        <v>0.24499998986721039</v>
      </c>
      <c r="AD897" s="27">
        <v>10.060362173038229</v>
      </c>
      <c r="AE897" s="27">
        <v>3.9738429863927829</v>
      </c>
      <c r="AF897" s="27">
        <v>16.46</v>
      </c>
      <c r="AG897" s="27">
        <v>28.53</v>
      </c>
      <c r="AH897" s="25">
        <v>5.9499999999999997E-2</v>
      </c>
      <c r="AI897" s="27">
        <v>0</v>
      </c>
      <c r="AJ897" s="27">
        <v>1.67</v>
      </c>
      <c r="AK897" s="27">
        <v>100</v>
      </c>
      <c r="AL897" s="27">
        <v>85.42</v>
      </c>
      <c r="AM897" s="29">
        <v>126</v>
      </c>
      <c r="AN897" s="27">
        <v>14.58</v>
      </c>
      <c r="AO897" s="27">
        <v>80.48</v>
      </c>
      <c r="AP897" s="23">
        <v>29.919</v>
      </c>
    </row>
    <row r="898" spans="1:42" customFormat="1" x14ac:dyDescent="0.25">
      <c r="A898" s="21">
        <v>298</v>
      </c>
      <c r="B898" s="21">
        <v>10064</v>
      </c>
      <c r="C898" s="22" t="s">
        <v>864</v>
      </c>
      <c r="D898" s="22" t="s">
        <v>43</v>
      </c>
      <c r="E898" s="24">
        <v>43297</v>
      </c>
      <c r="F898" s="21">
        <v>2018</v>
      </c>
      <c r="G898" s="22" t="s">
        <v>204</v>
      </c>
      <c r="H898" s="22" t="s">
        <v>41</v>
      </c>
      <c r="I898" s="21">
        <v>3</v>
      </c>
      <c r="J898" s="22" t="s">
        <v>865</v>
      </c>
      <c r="K898" s="22" t="s">
        <v>866</v>
      </c>
      <c r="L898" s="22" t="s">
        <v>853</v>
      </c>
      <c r="M898" s="22" t="s">
        <v>50</v>
      </c>
      <c r="N898" s="22" t="s">
        <v>227</v>
      </c>
      <c r="O898" s="22" t="s">
        <v>421</v>
      </c>
      <c r="P898" s="22" t="s">
        <v>854</v>
      </c>
      <c r="Q898" s="22" t="s">
        <v>61</v>
      </c>
      <c r="R898" s="26">
        <v>47.148162999999997</v>
      </c>
      <c r="S898" s="26">
        <v>-114.497737</v>
      </c>
      <c r="T898" s="22" t="s">
        <v>43</v>
      </c>
      <c r="U898" s="22" t="s">
        <v>44</v>
      </c>
      <c r="V898" s="27">
        <v>28.1287792883072</v>
      </c>
      <c r="W898" s="22" t="s">
        <v>55</v>
      </c>
      <c r="X898" s="21">
        <v>20</v>
      </c>
      <c r="Y898" s="27">
        <v>5.23</v>
      </c>
      <c r="Z898" s="27">
        <v>203</v>
      </c>
      <c r="AA898" s="23">
        <v>2.4430000000000001</v>
      </c>
      <c r="AB898" s="27">
        <v>1.079</v>
      </c>
      <c r="AC898" s="23">
        <v>0.24999998013178507</v>
      </c>
      <c r="AD898" s="27">
        <v>14.778325123152708</v>
      </c>
      <c r="AE898" s="27">
        <v>4.4827586911582005</v>
      </c>
      <c r="AF898" s="27">
        <v>18.010000000000002</v>
      </c>
      <c r="AG898" s="27">
        <v>33.5</v>
      </c>
      <c r="AH898" s="25">
        <v>6.4500000000000002E-2</v>
      </c>
      <c r="AI898" s="27">
        <v>2.52</v>
      </c>
      <c r="AJ898" s="27">
        <v>6.39</v>
      </c>
      <c r="AK898" s="27">
        <v>100</v>
      </c>
      <c r="AL898" s="27">
        <v>80</v>
      </c>
      <c r="AM898" s="29">
        <v>134</v>
      </c>
      <c r="AN898" s="27">
        <v>10</v>
      </c>
      <c r="AO898" s="27">
        <v>88.67</v>
      </c>
      <c r="AP898" s="23">
        <v>31.166</v>
      </c>
    </row>
    <row r="899" spans="1:42" customFormat="1" x14ac:dyDescent="0.25">
      <c r="A899" s="21">
        <v>299</v>
      </c>
      <c r="B899" s="21">
        <v>369</v>
      </c>
      <c r="C899" s="22" t="s">
        <v>867</v>
      </c>
      <c r="D899" s="22" t="s">
        <v>43</v>
      </c>
      <c r="E899" s="24">
        <v>37807</v>
      </c>
      <c r="F899" s="21">
        <v>2003</v>
      </c>
      <c r="G899" s="22" t="s">
        <v>204</v>
      </c>
      <c r="H899" s="22" t="s">
        <v>41</v>
      </c>
      <c r="I899" s="21">
        <v>3</v>
      </c>
      <c r="J899" s="22" t="s">
        <v>868</v>
      </c>
      <c r="K899" s="22" t="s">
        <v>869</v>
      </c>
      <c r="L899" s="22" t="s">
        <v>853</v>
      </c>
      <c r="M899" s="22" t="s">
        <v>52</v>
      </c>
      <c r="N899" s="22" t="s">
        <v>227</v>
      </c>
      <c r="O899" s="22" t="s">
        <v>421</v>
      </c>
      <c r="P899" s="22" t="s">
        <v>854</v>
      </c>
      <c r="Q899" s="22" t="s">
        <v>61</v>
      </c>
      <c r="R899" s="26">
        <v>46.840876999999999</v>
      </c>
      <c r="S899" s="26">
        <v>-114.443455</v>
      </c>
      <c r="T899" s="22" t="s">
        <v>43</v>
      </c>
      <c r="U899" s="22" t="s">
        <v>55</v>
      </c>
      <c r="V899" s="27">
        <v>29.096048225350501</v>
      </c>
      <c r="W899" s="22" t="s">
        <v>55</v>
      </c>
      <c r="X899" s="21">
        <v>90</v>
      </c>
      <c r="Y899" s="27">
        <v>4.42</v>
      </c>
      <c r="Z899" s="27">
        <v>169.7</v>
      </c>
      <c r="AA899" s="23">
        <v>1.4379999999999999</v>
      </c>
      <c r="AB899" s="27">
        <v>1.17</v>
      </c>
      <c r="AC899" s="23">
        <v>0.20666665997770098</v>
      </c>
      <c r="AD899" s="27">
        <v>53.034767236299359</v>
      </c>
      <c r="AE899" s="27">
        <v>32.351208491822732</v>
      </c>
      <c r="AF899" s="27">
        <v>17.82</v>
      </c>
      <c r="AG899" s="27">
        <v>32.08</v>
      </c>
      <c r="AH899" s="25">
        <v>2.5999999999999999E-2</v>
      </c>
      <c r="AI899" s="27">
        <v>4</v>
      </c>
      <c r="AJ899" s="27">
        <v>10.67</v>
      </c>
      <c r="AK899" s="27">
        <v>97.62</v>
      </c>
      <c r="AL899" s="27">
        <v>80.95</v>
      </c>
      <c r="AM899" s="29">
        <v>124</v>
      </c>
      <c r="AN899" s="27">
        <v>14.71</v>
      </c>
      <c r="AO899" s="27">
        <v>165</v>
      </c>
      <c r="AP899" s="23">
        <v>78.963999999999999</v>
      </c>
    </row>
    <row r="900" spans="1:42" customFormat="1" x14ac:dyDescent="0.25">
      <c r="A900" s="21">
        <v>299</v>
      </c>
      <c r="B900" s="21">
        <v>4167</v>
      </c>
      <c r="C900" s="22" t="s">
        <v>867</v>
      </c>
      <c r="D900" s="22" t="s">
        <v>43</v>
      </c>
      <c r="E900" s="24">
        <v>39641</v>
      </c>
      <c r="F900" s="21">
        <v>2008</v>
      </c>
      <c r="G900" s="22" t="s">
        <v>204</v>
      </c>
      <c r="H900" s="22" t="s">
        <v>41</v>
      </c>
      <c r="I900" s="21">
        <v>3</v>
      </c>
      <c r="J900" s="22" t="s">
        <v>868</v>
      </c>
      <c r="K900" s="22" t="s">
        <v>869</v>
      </c>
      <c r="L900" s="22" t="s">
        <v>853</v>
      </c>
      <c r="M900" s="22" t="s">
        <v>52</v>
      </c>
      <c r="N900" s="22" t="s">
        <v>227</v>
      </c>
      <c r="O900" s="22" t="s">
        <v>421</v>
      </c>
      <c r="P900" s="22" t="s">
        <v>854</v>
      </c>
      <c r="Q900" s="22" t="s">
        <v>61</v>
      </c>
      <c r="R900" s="26">
        <v>46.840876999999999</v>
      </c>
      <c r="S900" s="26">
        <v>-114.443455</v>
      </c>
      <c r="T900" s="22" t="s">
        <v>43</v>
      </c>
      <c r="U900" s="22" t="s">
        <v>44</v>
      </c>
      <c r="V900" s="27">
        <v>39.433079999999997</v>
      </c>
      <c r="W900" s="22" t="s">
        <v>55</v>
      </c>
      <c r="X900" s="21">
        <v>80</v>
      </c>
      <c r="Y900" s="27">
        <v>4.05</v>
      </c>
      <c r="Z900" s="27">
        <v>155.80000000000001</v>
      </c>
      <c r="AA900" s="23">
        <v>1.444</v>
      </c>
      <c r="AB900" s="27">
        <v>1.161</v>
      </c>
      <c r="AC900" s="23">
        <v>0.27714286531720844</v>
      </c>
      <c r="AD900" s="27">
        <v>44.929396662387674</v>
      </c>
      <c r="AE900" s="27">
        <v>37.869063207212548</v>
      </c>
      <c r="AF900" s="27">
        <v>23.98</v>
      </c>
      <c r="AG900" s="27">
        <v>26.52</v>
      </c>
      <c r="AH900" s="25">
        <v>3.3000000000000002E-2</v>
      </c>
      <c r="AI900" s="36">
        <v>1.43</v>
      </c>
      <c r="AJ900" s="36">
        <v>7.33</v>
      </c>
      <c r="AK900" s="27">
        <v>100</v>
      </c>
      <c r="AL900" s="27">
        <v>82.5</v>
      </c>
      <c r="AM900" s="29">
        <v>130</v>
      </c>
      <c r="AN900" s="27">
        <v>12.5</v>
      </c>
      <c r="AO900" s="27">
        <v>147.63</v>
      </c>
      <c r="AP900" s="23">
        <v>77.453999999999994</v>
      </c>
    </row>
    <row r="901" spans="1:42" customFormat="1" x14ac:dyDescent="0.25">
      <c r="A901" s="21">
        <v>299</v>
      </c>
      <c r="B901" s="21">
        <v>7357</v>
      </c>
      <c r="C901" s="22" t="s">
        <v>867</v>
      </c>
      <c r="D901" s="22" t="s">
        <v>43</v>
      </c>
      <c r="E901" s="24">
        <v>41491</v>
      </c>
      <c r="F901" s="21">
        <v>2013</v>
      </c>
      <c r="G901" s="22" t="s">
        <v>204</v>
      </c>
      <c r="H901" s="22" t="s">
        <v>41</v>
      </c>
      <c r="I901" s="21">
        <v>3</v>
      </c>
      <c r="J901" s="22" t="s">
        <v>868</v>
      </c>
      <c r="K901" s="22" t="s">
        <v>869</v>
      </c>
      <c r="L901" s="22" t="s">
        <v>853</v>
      </c>
      <c r="M901" s="22" t="s">
        <v>52</v>
      </c>
      <c r="N901" s="22" t="s">
        <v>227</v>
      </c>
      <c r="O901" s="22" t="s">
        <v>421</v>
      </c>
      <c r="P901" s="22" t="s">
        <v>854</v>
      </c>
      <c r="Q901" s="22" t="s">
        <v>61</v>
      </c>
      <c r="R901" s="26">
        <v>46.840876999999999</v>
      </c>
      <c r="S901" s="26">
        <v>-114.443455</v>
      </c>
      <c r="T901" s="22" t="s">
        <v>43</v>
      </c>
      <c r="U901" s="22" t="s">
        <v>44</v>
      </c>
      <c r="V901" s="27">
        <v>53.29954</v>
      </c>
      <c r="W901" s="22" t="s">
        <v>55</v>
      </c>
      <c r="X901" s="21">
        <v>170</v>
      </c>
      <c r="Y901" s="27">
        <v>5.67</v>
      </c>
      <c r="Z901" s="27">
        <v>160.80000000000001</v>
      </c>
      <c r="AA901" s="23">
        <v>1.5489999999999999</v>
      </c>
      <c r="AB901" s="35"/>
      <c r="AC901" s="23">
        <v>0.30181818252260034</v>
      </c>
      <c r="AD901" s="27">
        <v>68.407960199004975</v>
      </c>
      <c r="AE901" s="27">
        <v>46.455223317170017</v>
      </c>
      <c r="AF901" s="27">
        <v>20.96</v>
      </c>
      <c r="AG901" s="27">
        <v>26.88</v>
      </c>
      <c r="AH901" s="25">
        <v>0.03</v>
      </c>
      <c r="AI901" s="27">
        <v>1.47</v>
      </c>
      <c r="AJ901" s="27">
        <v>4.53</v>
      </c>
      <c r="AK901" s="27">
        <v>100</v>
      </c>
      <c r="AL901" s="27">
        <v>87.5</v>
      </c>
      <c r="AM901" s="29">
        <v>121</v>
      </c>
      <c r="AN901" s="27">
        <v>25</v>
      </c>
      <c r="AO901" s="27">
        <v>261.19</v>
      </c>
      <c r="AP901" s="23">
        <v>71.087999999999994</v>
      </c>
    </row>
    <row r="902" spans="1:42" customFormat="1" x14ac:dyDescent="0.25">
      <c r="A902" s="21">
        <v>299</v>
      </c>
      <c r="B902" s="21">
        <v>10065</v>
      </c>
      <c r="C902" s="22" t="s">
        <v>867</v>
      </c>
      <c r="D902" s="22" t="s">
        <v>43</v>
      </c>
      <c r="E902" s="24">
        <v>43308</v>
      </c>
      <c r="F902" s="21">
        <v>2018</v>
      </c>
      <c r="G902" s="22" t="s">
        <v>204</v>
      </c>
      <c r="H902" s="22" t="s">
        <v>41</v>
      </c>
      <c r="I902" s="21">
        <v>3</v>
      </c>
      <c r="J902" s="22" t="s">
        <v>868</v>
      </c>
      <c r="K902" s="22" t="s">
        <v>869</v>
      </c>
      <c r="L902" s="22" t="s">
        <v>853</v>
      </c>
      <c r="M902" s="22" t="s">
        <v>52</v>
      </c>
      <c r="N902" s="22" t="s">
        <v>227</v>
      </c>
      <c r="O902" s="22" t="s">
        <v>421</v>
      </c>
      <c r="P902" s="22" t="s">
        <v>854</v>
      </c>
      <c r="Q902" s="22" t="s">
        <v>61</v>
      </c>
      <c r="R902" s="26">
        <v>46.840876999999999</v>
      </c>
      <c r="S902" s="26">
        <v>-114.443455</v>
      </c>
      <c r="T902" s="22" t="s">
        <v>43</v>
      </c>
      <c r="U902" s="22" t="s">
        <v>44</v>
      </c>
      <c r="V902" s="27">
        <v>53.911312104410101</v>
      </c>
      <c r="W902" s="22" t="s">
        <v>55</v>
      </c>
      <c r="X902" s="21">
        <v>110</v>
      </c>
      <c r="Y902" s="27">
        <v>6.98</v>
      </c>
      <c r="Z902" s="27">
        <v>161</v>
      </c>
      <c r="AA902" s="23">
        <v>1.752</v>
      </c>
      <c r="AB902" s="27">
        <v>1.0840000000000001</v>
      </c>
      <c r="AC902" s="23">
        <v>0.29357142959322247</v>
      </c>
      <c r="AD902" s="27">
        <v>86.956521739130437</v>
      </c>
      <c r="AE902" s="27">
        <v>67.763975244131146</v>
      </c>
      <c r="AF902" s="27">
        <v>26.73</v>
      </c>
      <c r="AG902" s="27">
        <v>21.52</v>
      </c>
      <c r="AH902" s="25">
        <v>0.02</v>
      </c>
      <c r="AI902" s="27">
        <v>2.38</v>
      </c>
      <c r="AJ902" s="27">
        <v>4.05</v>
      </c>
      <c r="AK902" s="27">
        <v>100</v>
      </c>
      <c r="AL902" s="27">
        <v>95.24</v>
      </c>
      <c r="AM902" s="29">
        <v>120</v>
      </c>
      <c r="AN902" s="27">
        <v>21.95</v>
      </c>
      <c r="AO902" s="27">
        <v>118.01</v>
      </c>
      <c r="AP902" s="23">
        <v>58.929000000000002</v>
      </c>
    </row>
    <row r="903" spans="1:42" customFormat="1" x14ac:dyDescent="0.25">
      <c r="A903" s="21">
        <v>300</v>
      </c>
      <c r="B903" s="21">
        <v>370</v>
      </c>
      <c r="C903" s="22" t="s">
        <v>854</v>
      </c>
      <c r="D903" s="22" t="s">
        <v>43</v>
      </c>
      <c r="E903" s="24">
        <v>37807</v>
      </c>
      <c r="F903" s="21">
        <v>2003</v>
      </c>
      <c r="G903" s="22" t="s">
        <v>204</v>
      </c>
      <c r="H903" s="22" t="s">
        <v>41</v>
      </c>
      <c r="I903" s="21">
        <v>3</v>
      </c>
      <c r="J903" s="22" t="s">
        <v>859</v>
      </c>
      <c r="K903" s="22" t="s">
        <v>870</v>
      </c>
      <c r="L903" s="22" t="s">
        <v>853</v>
      </c>
      <c r="M903" s="22" t="s">
        <v>64</v>
      </c>
      <c r="N903" s="22" t="s">
        <v>227</v>
      </c>
      <c r="O903" s="22" t="s">
        <v>421</v>
      </c>
      <c r="P903" s="22" t="s">
        <v>854</v>
      </c>
      <c r="Q903" s="22" t="s">
        <v>61</v>
      </c>
      <c r="R903" s="26">
        <v>47.234693999999998</v>
      </c>
      <c r="S903" s="26">
        <v>-114.7037</v>
      </c>
      <c r="T903" s="22" t="s">
        <v>43</v>
      </c>
      <c r="U903" s="22" t="s">
        <v>55</v>
      </c>
      <c r="V903" s="27">
        <v>53.623613133176903</v>
      </c>
      <c r="W903" s="22" t="s">
        <v>55</v>
      </c>
      <c r="X903" s="21">
        <v>190</v>
      </c>
      <c r="Y903" s="27">
        <v>5.55</v>
      </c>
      <c r="Z903" s="27">
        <v>175.2</v>
      </c>
      <c r="AA903" s="23">
        <v>1.3129999999999999</v>
      </c>
      <c r="AB903" s="27">
        <v>1.27</v>
      </c>
      <c r="AC903" s="23">
        <v>0.31249999813735485</v>
      </c>
      <c r="AD903" s="27">
        <v>45.662100456621012</v>
      </c>
      <c r="AE903" s="27">
        <v>55.022830832494449</v>
      </c>
      <c r="AF903" s="27">
        <v>16.260000000000002</v>
      </c>
      <c r="AG903" s="27">
        <v>22.13</v>
      </c>
      <c r="AH903" s="25">
        <v>4.2000000000000003E-2</v>
      </c>
      <c r="AI903" s="27">
        <v>5</v>
      </c>
      <c r="AJ903" s="27">
        <v>10</v>
      </c>
      <c r="AK903" s="27">
        <v>97.5</v>
      </c>
      <c r="AL903" s="27">
        <v>47.5</v>
      </c>
      <c r="AM903" s="29">
        <v>107</v>
      </c>
      <c r="AN903" s="27">
        <v>31.43</v>
      </c>
      <c r="AO903" s="27">
        <v>131.28</v>
      </c>
      <c r="AP903" s="23">
        <v>110.786</v>
      </c>
    </row>
    <row r="904" spans="1:42" customFormat="1" x14ac:dyDescent="0.25">
      <c r="A904" s="21">
        <v>300</v>
      </c>
      <c r="B904" s="21">
        <v>4168</v>
      </c>
      <c r="C904" s="22" t="s">
        <v>854</v>
      </c>
      <c r="D904" s="22" t="s">
        <v>43</v>
      </c>
      <c r="E904" s="24">
        <v>39642</v>
      </c>
      <c r="F904" s="21">
        <v>2008</v>
      </c>
      <c r="G904" s="22" t="s">
        <v>204</v>
      </c>
      <c r="H904" s="22" t="s">
        <v>41</v>
      </c>
      <c r="I904" s="21">
        <v>3</v>
      </c>
      <c r="J904" s="22" t="s">
        <v>859</v>
      </c>
      <c r="K904" s="22" t="s">
        <v>870</v>
      </c>
      <c r="L904" s="22" t="s">
        <v>853</v>
      </c>
      <c r="M904" s="22" t="s">
        <v>64</v>
      </c>
      <c r="N904" s="22" t="s">
        <v>227</v>
      </c>
      <c r="O904" s="22" t="s">
        <v>421</v>
      </c>
      <c r="P904" s="22" t="s">
        <v>854</v>
      </c>
      <c r="Q904" s="22" t="s">
        <v>61</v>
      </c>
      <c r="R904" s="26">
        <v>47.234693999999998</v>
      </c>
      <c r="S904" s="26">
        <v>-114.7037</v>
      </c>
      <c r="T904" s="22" t="s">
        <v>43</v>
      </c>
      <c r="U904" s="22" t="s">
        <v>44</v>
      </c>
      <c r="V904" s="27">
        <v>63.873950000000001</v>
      </c>
      <c r="W904" s="22" t="s">
        <v>55</v>
      </c>
      <c r="X904" s="21">
        <v>140</v>
      </c>
      <c r="Y904" s="27">
        <v>5.33</v>
      </c>
      <c r="Z904" s="27">
        <v>152.1</v>
      </c>
      <c r="AA904" s="38">
        <v>1.609</v>
      </c>
      <c r="AB904" s="27">
        <v>1.0349999999999999</v>
      </c>
      <c r="AC904" s="23">
        <v>0.36416666458050412</v>
      </c>
      <c r="AD904" s="27">
        <v>78.895463510848131</v>
      </c>
      <c r="AE904" s="27">
        <v>60.618014652269757</v>
      </c>
      <c r="AF904" s="27">
        <v>17.55</v>
      </c>
      <c r="AG904" s="27">
        <v>39.68</v>
      </c>
      <c r="AH904" s="25">
        <v>6.25E-2</v>
      </c>
      <c r="AI904" s="36">
        <v>7.07</v>
      </c>
      <c r="AJ904" s="36">
        <v>12.33</v>
      </c>
      <c r="AK904" s="27">
        <v>97.37</v>
      </c>
      <c r="AL904" s="27">
        <v>44.74</v>
      </c>
      <c r="AM904" s="29">
        <v>119</v>
      </c>
      <c r="AN904" s="27">
        <v>21.05</v>
      </c>
      <c r="AO904" s="27">
        <v>368.18</v>
      </c>
      <c r="AP904" s="23">
        <v>149.22999999999999</v>
      </c>
    </row>
    <row r="905" spans="1:42" customFormat="1" x14ac:dyDescent="0.25">
      <c r="A905" s="21">
        <v>300</v>
      </c>
      <c r="B905" s="21">
        <v>10066</v>
      </c>
      <c r="C905" s="22" t="s">
        <v>854</v>
      </c>
      <c r="D905" s="22" t="s">
        <v>43</v>
      </c>
      <c r="E905" s="24">
        <v>43311</v>
      </c>
      <c r="F905" s="21">
        <v>2018</v>
      </c>
      <c r="G905" s="22" t="s">
        <v>204</v>
      </c>
      <c r="H905" s="22" t="s">
        <v>41</v>
      </c>
      <c r="I905" s="21">
        <v>3</v>
      </c>
      <c r="J905" s="22" t="s">
        <v>859</v>
      </c>
      <c r="K905" s="22" t="s">
        <v>870</v>
      </c>
      <c r="L905" s="22" t="s">
        <v>853</v>
      </c>
      <c r="M905" s="22" t="s">
        <v>64</v>
      </c>
      <c r="N905" s="22" t="s">
        <v>227</v>
      </c>
      <c r="O905" s="22" t="s">
        <v>421</v>
      </c>
      <c r="P905" s="22" t="s">
        <v>854</v>
      </c>
      <c r="Q905" s="22" t="s">
        <v>61</v>
      </c>
      <c r="R905" s="26">
        <v>47.234693999999998</v>
      </c>
      <c r="S905" s="26">
        <v>-114.7037</v>
      </c>
      <c r="T905" s="22" t="s">
        <v>43</v>
      </c>
      <c r="U905" s="22" t="s">
        <v>44</v>
      </c>
      <c r="V905" s="27">
        <v>58.548793798782903</v>
      </c>
      <c r="W905" s="22" t="s">
        <v>55</v>
      </c>
      <c r="X905" s="21">
        <v>170</v>
      </c>
      <c r="Y905" s="27">
        <v>5.12</v>
      </c>
      <c r="Z905" s="27">
        <v>163.4</v>
      </c>
      <c r="AA905" s="23">
        <v>1.6</v>
      </c>
      <c r="AB905" s="27">
        <v>1.34</v>
      </c>
      <c r="AC905" s="23">
        <v>0.41777777671813965</v>
      </c>
      <c r="AD905" s="27">
        <v>55.079559363525092</v>
      </c>
      <c r="AE905" s="27">
        <v>50.673195095949396</v>
      </c>
      <c r="AF905" s="27">
        <v>12.84</v>
      </c>
      <c r="AG905" s="27">
        <v>16.95</v>
      </c>
      <c r="AH905" s="25">
        <v>0.04</v>
      </c>
      <c r="AI905" s="36">
        <v>5.28</v>
      </c>
      <c r="AJ905" s="36">
        <v>7.13</v>
      </c>
      <c r="AK905" s="27">
        <v>97.5</v>
      </c>
      <c r="AL905" s="27">
        <v>70</v>
      </c>
      <c r="AM905" s="29">
        <v>124</v>
      </c>
      <c r="AN905" s="27">
        <v>24.32</v>
      </c>
      <c r="AO905" s="27">
        <v>354.96</v>
      </c>
      <c r="AP905" s="23">
        <v>93.915000000000006</v>
      </c>
    </row>
    <row r="906" spans="1:42" customFormat="1" x14ac:dyDescent="0.25">
      <c r="A906" s="21">
        <v>301</v>
      </c>
      <c r="B906" s="21">
        <v>371</v>
      </c>
      <c r="C906" s="22" t="s">
        <v>871</v>
      </c>
      <c r="D906" s="22" t="s">
        <v>43</v>
      </c>
      <c r="E906" s="24">
        <v>37473</v>
      </c>
      <c r="F906" s="21">
        <v>2002</v>
      </c>
      <c r="G906" s="22" t="s">
        <v>204</v>
      </c>
      <c r="H906" s="22" t="s">
        <v>41</v>
      </c>
      <c r="I906" s="21">
        <v>2</v>
      </c>
      <c r="J906" s="22" t="s">
        <v>872</v>
      </c>
      <c r="K906" s="22" t="s">
        <v>873</v>
      </c>
      <c r="L906" s="22" t="s">
        <v>874</v>
      </c>
      <c r="M906" s="22" t="s">
        <v>48</v>
      </c>
      <c r="N906" s="22" t="s">
        <v>227</v>
      </c>
      <c r="O906" s="22" t="s">
        <v>421</v>
      </c>
      <c r="P906" s="22" t="s">
        <v>854</v>
      </c>
      <c r="Q906" s="22" t="s">
        <v>61</v>
      </c>
      <c r="R906" s="26">
        <v>46.813307000000002</v>
      </c>
      <c r="S906" s="26">
        <v>-114.620982</v>
      </c>
      <c r="T906" s="22" t="s">
        <v>43</v>
      </c>
      <c r="U906" s="22" t="s">
        <v>55</v>
      </c>
      <c r="V906" s="27">
        <v>32.523200327855797</v>
      </c>
      <c r="W906" s="22" t="s">
        <v>55</v>
      </c>
      <c r="X906" s="21">
        <v>100</v>
      </c>
      <c r="Y906" s="27">
        <v>4.26</v>
      </c>
      <c r="Z906" s="27">
        <v>90.7</v>
      </c>
      <c r="AA906" s="23">
        <v>1.1140000000000001</v>
      </c>
      <c r="AB906" s="27">
        <v>1.2190000000000001</v>
      </c>
      <c r="AC906" s="23">
        <v>0.36833334962526959</v>
      </c>
      <c r="AD906" s="27">
        <v>66.152149944873202</v>
      </c>
      <c r="AE906" s="27">
        <v>63.726572375313317</v>
      </c>
      <c r="AF906" s="36">
        <v>22.92</v>
      </c>
      <c r="AG906" s="36">
        <v>51.85</v>
      </c>
      <c r="AH906" s="25">
        <v>0.02</v>
      </c>
      <c r="AI906" s="35"/>
      <c r="AJ906" s="27">
        <v>18.670000000000002</v>
      </c>
      <c r="AK906" s="27">
        <v>93.48</v>
      </c>
      <c r="AL906" s="27">
        <v>78.260000000000005</v>
      </c>
      <c r="AM906" s="29">
        <v>123</v>
      </c>
      <c r="AN906" s="27">
        <v>20</v>
      </c>
      <c r="AO906" s="27">
        <v>99.23</v>
      </c>
      <c r="AP906" s="23">
        <v>20.920999999999999</v>
      </c>
    </row>
    <row r="907" spans="1:42" customFormat="1" x14ac:dyDescent="0.25">
      <c r="A907" s="21">
        <v>301</v>
      </c>
      <c r="B907" s="21">
        <v>3870</v>
      </c>
      <c r="C907" s="22" t="s">
        <v>871</v>
      </c>
      <c r="D907" s="22" t="s">
        <v>43</v>
      </c>
      <c r="E907" s="24">
        <v>39293</v>
      </c>
      <c r="F907" s="21">
        <v>2007</v>
      </c>
      <c r="G907" s="22" t="s">
        <v>204</v>
      </c>
      <c r="H907" s="22" t="s">
        <v>41</v>
      </c>
      <c r="I907" s="21">
        <v>2</v>
      </c>
      <c r="J907" s="22" t="s">
        <v>872</v>
      </c>
      <c r="K907" s="22" t="s">
        <v>873</v>
      </c>
      <c r="L907" s="22" t="s">
        <v>874</v>
      </c>
      <c r="M907" s="22" t="s">
        <v>48</v>
      </c>
      <c r="N907" s="22" t="s">
        <v>227</v>
      </c>
      <c r="O907" s="22" t="s">
        <v>421</v>
      </c>
      <c r="P907" s="22" t="s">
        <v>854</v>
      </c>
      <c r="Q907" s="22" t="s">
        <v>61</v>
      </c>
      <c r="R907" s="26">
        <v>46.813307000000002</v>
      </c>
      <c r="S907" s="26">
        <v>-114.620982</v>
      </c>
      <c r="T907" s="22" t="s">
        <v>43</v>
      </c>
      <c r="U907" s="22" t="s">
        <v>44</v>
      </c>
      <c r="V907" s="27">
        <v>38.67868</v>
      </c>
      <c r="W907" s="22" t="s">
        <v>55</v>
      </c>
      <c r="X907" s="21">
        <v>90</v>
      </c>
      <c r="Y907" s="27">
        <v>3.77</v>
      </c>
      <c r="Z907" s="27">
        <v>172.7</v>
      </c>
      <c r="AA907" s="23">
        <v>1.181</v>
      </c>
      <c r="AB907" s="27">
        <v>1.3160000000000001</v>
      </c>
      <c r="AC907" s="23">
        <v>0.30100000202655791</v>
      </c>
      <c r="AD907" s="27">
        <v>57.903879559930516</v>
      </c>
      <c r="AE907" s="27">
        <v>45.744064576237896</v>
      </c>
      <c r="AF907" s="27">
        <v>20.36</v>
      </c>
      <c r="AG907" s="27">
        <v>61.27</v>
      </c>
      <c r="AH907" s="25">
        <v>3.2000000000000001E-2</v>
      </c>
      <c r="AI907" s="27">
        <v>11.6</v>
      </c>
      <c r="AJ907" s="27">
        <v>13.73</v>
      </c>
      <c r="AK907" s="27">
        <v>100</v>
      </c>
      <c r="AL907" s="27">
        <v>95.45</v>
      </c>
      <c r="AM907" s="29">
        <v>95</v>
      </c>
      <c r="AN907" s="27">
        <v>48.84</v>
      </c>
      <c r="AO907" s="36">
        <v>52.11</v>
      </c>
      <c r="AP907" s="38">
        <v>7.1669999999999998</v>
      </c>
    </row>
    <row r="908" spans="1:42" customFormat="1" x14ac:dyDescent="0.25">
      <c r="A908" s="21">
        <v>301</v>
      </c>
      <c r="B908" s="21">
        <v>6556</v>
      </c>
      <c r="C908" s="22" t="s">
        <v>871</v>
      </c>
      <c r="D908" s="22" t="s">
        <v>43</v>
      </c>
      <c r="E908" s="24">
        <v>41100</v>
      </c>
      <c r="F908" s="21">
        <v>2012</v>
      </c>
      <c r="G908" s="22" t="s">
        <v>204</v>
      </c>
      <c r="H908" s="22" t="s">
        <v>41</v>
      </c>
      <c r="I908" s="21">
        <v>2</v>
      </c>
      <c r="J908" s="22" t="s">
        <v>872</v>
      </c>
      <c r="K908" s="22" t="s">
        <v>873</v>
      </c>
      <c r="L908" s="22" t="s">
        <v>874</v>
      </c>
      <c r="M908" s="22" t="s">
        <v>48</v>
      </c>
      <c r="N908" s="22" t="s">
        <v>227</v>
      </c>
      <c r="O908" s="22" t="s">
        <v>421</v>
      </c>
      <c r="P908" s="22" t="s">
        <v>854</v>
      </c>
      <c r="Q908" s="22" t="s">
        <v>61</v>
      </c>
      <c r="R908" s="26">
        <v>46.813307000000002</v>
      </c>
      <c r="S908" s="26">
        <v>-114.620982</v>
      </c>
      <c r="T908" s="22" t="s">
        <v>43</v>
      </c>
      <c r="U908" s="22" t="s">
        <v>44</v>
      </c>
      <c r="V908" s="27">
        <v>33.915320000000001</v>
      </c>
      <c r="W908" s="22" t="s">
        <v>55</v>
      </c>
      <c r="X908" s="21">
        <v>90</v>
      </c>
      <c r="Y908" s="27">
        <v>4.09</v>
      </c>
      <c r="Z908" s="27">
        <v>162.69999999999999</v>
      </c>
      <c r="AA908" s="23">
        <v>1.242</v>
      </c>
      <c r="AB908" s="27">
        <v>1.2609999999999999</v>
      </c>
      <c r="AC908" s="23">
        <v>0.37599999457597733</v>
      </c>
      <c r="AD908" s="27">
        <v>61.462814996926866</v>
      </c>
      <c r="AE908" s="27">
        <v>49.539028975446314</v>
      </c>
      <c r="AF908" s="27">
        <v>11.97</v>
      </c>
      <c r="AG908" s="27">
        <v>17.16</v>
      </c>
      <c r="AH908" s="25">
        <v>3.2500000000000001E-2</v>
      </c>
      <c r="AI908" s="27">
        <v>6.67</v>
      </c>
      <c r="AJ908" s="27">
        <v>34.07</v>
      </c>
      <c r="AK908" s="27">
        <v>100</v>
      </c>
      <c r="AL908" s="27">
        <v>100</v>
      </c>
      <c r="AM908" s="29">
        <v>118</v>
      </c>
      <c r="AN908" s="27">
        <v>25</v>
      </c>
      <c r="AO908" s="27">
        <v>215.12</v>
      </c>
      <c r="AP908" s="23">
        <v>32.92</v>
      </c>
    </row>
    <row r="909" spans="1:42" customFormat="1" x14ac:dyDescent="0.25">
      <c r="A909" s="21">
        <v>301</v>
      </c>
      <c r="B909" s="21">
        <v>9603</v>
      </c>
      <c r="C909" s="22" t="s">
        <v>871</v>
      </c>
      <c r="D909" s="22" t="s">
        <v>43</v>
      </c>
      <c r="E909" s="24">
        <v>42960</v>
      </c>
      <c r="F909" s="21">
        <v>2017</v>
      </c>
      <c r="G909" s="22" t="s">
        <v>204</v>
      </c>
      <c r="H909" s="22" t="s">
        <v>41</v>
      </c>
      <c r="I909" s="21">
        <v>2</v>
      </c>
      <c r="J909" s="22" t="s">
        <v>872</v>
      </c>
      <c r="K909" s="22" t="s">
        <v>873</v>
      </c>
      <c r="L909" s="22" t="s">
        <v>874</v>
      </c>
      <c r="M909" s="22" t="s">
        <v>48</v>
      </c>
      <c r="N909" s="22" t="s">
        <v>227</v>
      </c>
      <c r="O909" s="22" t="s">
        <v>421</v>
      </c>
      <c r="P909" s="22" t="s">
        <v>854</v>
      </c>
      <c r="Q909" s="22" t="s">
        <v>61</v>
      </c>
      <c r="R909" s="26">
        <v>46.813307000000002</v>
      </c>
      <c r="S909" s="26">
        <v>-114.620982</v>
      </c>
      <c r="T909" s="22" t="s">
        <v>43</v>
      </c>
      <c r="U909" s="22" t="s">
        <v>44</v>
      </c>
      <c r="V909" s="27">
        <v>44.405105184245699</v>
      </c>
      <c r="W909" s="22" t="s">
        <v>55</v>
      </c>
      <c r="X909" s="21">
        <v>110</v>
      </c>
      <c r="Y909" s="27">
        <v>3.97</v>
      </c>
      <c r="Z909" s="27">
        <v>170.5</v>
      </c>
      <c r="AA909" s="23">
        <v>1.2729999999999999</v>
      </c>
      <c r="AB909" s="27">
        <v>1.3819999999999999</v>
      </c>
      <c r="AC909" s="23">
        <v>0.39222221242056954</v>
      </c>
      <c r="AD909" s="27">
        <v>52.785923753665692</v>
      </c>
      <c r="AE909" s="27">
        <v>54.721408016171267</v>
      </c>
      <c r="AF909" s="27">
        <v>12.92</v>
      </c>
      <c r="AG909" s="27">
        <v>21.57</v>
      </c>
      <c r="AH909" s="25">
        <v>2.5000000000000001E-2</v>
      </c>
      <c r="AI909" s="27">
        <v>12.67</v>
      </c>
      <c r="AJ909" s="27">
        <v>15.41</v>
      </c>
      <c r="AK909" s="27">
        <v>100</v>
      </c>
      <c r="AL909" s="27">
        <v>88.1</v>
      </c>
      <c r="AM909" s="29">
        <v>109</v>
      </c>
      <c r="AN909" s="27">
        <v>34.15</v>
      </c>
      <c r="AO909" s="27">
        <v>152.49</v>
      </c>
      <c r="AP909" s="23">
        <v>29.789000000000001</v>
      </c>
    </row>
    <row r="910" spans="1:42" customFormat="1" x14ac:dyDescent="0.25">
      <c r="A910" s="21">
        <v>302</v>
      </c>
      <c r="B910" s="21">
        <v>372</v>
      </c>
      <c r="C910" s="22" t="s">
        <v>875</v>
      </c>
      <c r="D910" s="22" t="s">
        <v>207</v>
      </c>
      <c r="E910" s="24">
        <v>37472</v>
      </c>
      <c r="F910" s="21">
        <v>2002</v>
      </c>
      <c r="G910" s="22" t="s">
        <v>204</v>
      </c>
      <c r="H910" s="22" t="s">
        <v>210</v>
      </c>
      <c r="I910" s="21">
        <v>2</v>
      </c>
      <c r="J910" s="22" t="s">
        <v>876</v>
      </c>
      <c r="K910" s="22" t="s">
        <v>877</v>
      </c>
      <c r="L910" s="22" t="s">
        <v>874</v>
      </c>
      <c r="M910" s="22" t="s">
        <v>63</v>
      </c>
      <c r="N910" s="22" t="s">
        <v>227</v>
      </c>
      <c r="O910" s="22" t="s">
        <v>421</v>
      </c>
      <c r="P910" s="22" t="s">
        <v>854</v>
      </c>
      <c r="Q910" s="22" t="s">
        <v>61</v>
      </c>
      <c r="R910" s="26">
        <v>46.928351999999997</v>
      </c>
      <c r="S910" s="26">
        <v>-114.825183</v>
      </c>
      <c r="T910" s="22" t="s">
        <v>207</v>
      </c>
      <c r="U910" s="22" t="s">
        <v>55</v>
      </c>
      <c r="V910" s="27">
        <v>41.713486979795498</v>
      </c>
      <c r="W910" s="22" t="s">
        <v>55</v>
      </c>
      <c r="X910" s="21">
        <v>100</v>
      </c>
      <c r="Y910" s="27">
        <v>9.93</v>
      </c>
      <c r="Z910" s="27">
        <v>252</v>
      </c>
      <c r="AA910" s="23">
        <v>1.619</v>
      </c>
      <c r="AB910" s="27">
        <v>1.143</v>
      </c>
      <c r="AC910" s="23">
        <v>0.37400001287460327</v>
      </c>
      <c r="AD910" s="27">
        <v>19.841269841269842</v>
      </c>
      <c r="AE910" s="27">
        <v>21.19047622832041</v>
      </c>
      <c r="AF910" s="27">
        <v>29.98</v>
      </c>
      <c r="AG910" s="27">
        <v>43.08</v>
      </c>
      <c r="AH910" s="25">
        <v>9.6000000000000002E-2</v>
      </c>
      <c r="AI910" s="35"/>
      <c r="AJ910" s="27">
        <v>1.1100000000000001</v>
      </c>
      <c r="AK910" s="27">
        <v>84.09</v>
      </c>
      <c r="AL910" s="27">
        <v>31.82</v>
      </c>
      <c r="AM910" s="29">
        <v>130</v>
      </c>
      <c r="AN910" s="27">
        <v>20.93</v>
      </c>
      <c r="AO910" s="27">
        <v>273.81</v>
      </c>
      <c r="AP910" s="23">
        <v>170.93799999999999</v>
      </c>
    </row>
    <row r="911" spans="1:42" customFormat="1" x14ac:dyDescent="0.25">
      <c r="A911" s="21">
        <v>302</v>
      </c>
      <c r="B911" s="21">
        <v>373</v>
      </c>
      <c r="C911" s="22" t="s">
        <v>875</v>
      </c>
      <c r="D911" s="22" t="s">
        <v>207</v>
      </c>
      <c r="E911" s="24">
        <v>38195</v>
      </c>
      <c r="F911" s="21">
        <v>2004</v>
      </c>
      <c r="G911" s="22" t="s">
        <v>204</v>
      </c>
      <c r="H911" s="22" t="s">
        <v>210</v>
      </c>
      <c r="I911" s="21">
        <v>2</v>
      </c>
      <c r="J911" s="22" t="s">
        <v>876</v>
      </c>
      <c r="K911" s="22" t="s">
        <v>877</v>
      </c>
      <c r="L911" s="22" t="s">
        <v>874</v>
      </c>
      <c r="M911" s="22" t="s">
        <v>63</v>
      </c>
      <c r="N911" s="22" t="s">
        <v>227</v>
      </c>
      <c r="O911" s="22" t="s">
        <v>421</v>
      </c>
      <c r="P911" s="22" t="s">
        <v>854</v>
      </c>
      <c r="Q911" s="22" t="s">
        <v>61</v>
      </c>
      <c r="R911" s="26">
        <v>46.928351999999997</v>
      </c>
      <c r="S911" s="26">
        <v>-114.825183</v>
      </c>
      <c r="T911" s="22" t="s">
        <v>207</v>
      </c>
      <c r="U911" s="22" t="s">
        <v>55</v>
      </c>
      <c r="V911" s="27">
        <v>51.522499538908697</v>
      </c>
      <c r="W911" s="22" t="s">
        <v>55</v>
      </c>
      <c r="X911" s="21">
        <v>100</v>
      </c>
      <c r="Y911" s="27">
        <v>8.0399999999999991</v>
      </c>
      <c r="Z911" s="27">
        <v>257.2</v>
      </c>
      <c r="AA911" s="23">
        <v>1.625</v>
      </c>
      <c r="AB911" s="27">
        <v>1.1459999999999999</v>
      </c>
      <c r="AC911" s="23">
        <v>0.41800000667572024</v>
      </c>
      <c r="AD911" s="27">
        <v>19.440124416796266</v>
      </c>
      <c r="AE911" s="27">
        <v>22.70606554129261</v>
      </c>
      <c r="AF911" s="35"/>
      <c r="AG911" s="35"/>
      <c r="AH911" s="25">
        <v>8.6999999999999994E-2</v>
      </c>
      <c r="AI911" s="27">
        <v>0.8</v>
      </c>
      <c r="AJ911" s="27">
        <v>2</v>
      </c>
      <c r="AK911" s="27">
        <v>86.36</v>
      </c>
      <c r="AL911" s="27">
        <v>11.36</v>
      </c>
      <c r="AM911" s="29">
        <v>106</v>
      </c>
      <c r="AN911" s="27">
        <v>31.25</v>
      </c>
      <c r="AO911" s="27">
        <v>163.30000000000001</v>
      </c>
      <c r="AP911" s="23">
        <v>65.617999999999995</v>
      </c>
    </row>
    <row r="912" spans="1:42" customFormat="1" x14ac:dyDescent="0.25">
      <c r="A912" s="21">
        <v>302</v>
      </c>
      <c r="B912" s="21">
        <v>375</v>
      </c>
      <c r="C912" s="22" t="s">
        <v>875</v>
      </c>
      <c r="D912" s="22" t="s">
        <v>207</v>
      </c>
      <c r="E912" s="24">
        <v>37831</v>
      </c>
      <c r="F912" s="21">
        <v>2003</v>
      </c>
      <c r="G912" s="22" t="s">
        <v>204</v>
      </c>
      <c r="H912" s="22" t="s">
        <v>210</v>
      </c>
      <c r="I912" s="21">
        <v>2</v>
      </c>
      <c r="J912" s="22" t="s">
        <v>876</v>
      </c>
      <c r="K912" s="22" t="s">
        <v>877</v>
      </c>
      <c r="L912" s="22" t="s">
        <v>874</v>
      </c>
      <c r="M912" s="22" t="s">
        <v>63</v>
      </c>
      <c r="N912" s="22" t="s">
        <v>227</v>
      </c>
      <c r="O912" s="22" t="s">
        <v>421</v>
      </c>
      <c r="P912" s="22" t="s">
        <v>854</v>
      </c>
      <c r="Q912" s="22" t="s">
        <v>61</v>
      </c>
      <c r="R912" s="26">
        <v>46.928351999999997</v>
      </c>
      <c r="S912" s="26">
        <v>-114.825183</v>
      </c>
      <c r="T912" s="22" t="s">
        <v>207</v>
      </c>
      <c r="U912" s="22" t="s">
        <v>55</v>
      </c>
      <c r="V912" s="27"/>
      <c r="W912" s="22" t="s">
        <v>55</v>
      </c>
      <c r="X912" s="21">
        <v>110</v>
      </c>
      <c r="Y912" s="27">
        <v>8.84</v>
      </c>
      <c r="Z912" s="27">
        <v>249.1</v>
      </c>
      <c r="AA912" s="23">
        <v>1.67</v>
      </c>
      <c r="AB912" s="27">
        <v>1.129</v>
      </c>
      <c r="AC912" s="23">
        <v>0.3566666493813197</v>
      </c>
      <c r="AD912" s="27">
        <v>24.086712163789645</v>
      </c>
      <c r="AE912" s="27">
        <v>27.418707423016809</v>
      </c>
      <c r="AF912" s="27">
        <v>33.74</v>
      </c>
      <c r="AG912" s="27">
        <v>37.24</v>
      </c>
      <c r="AH912" s="25">
        <v>7.2999999999999995E-2</v>
      </c>
      <c r="AI912" s="27">
        <v>0.5</v>
      </c>
      <c r="AJ912" s="27">
        <v>3</v>
      </c>
      <c r="AK912" s="27">
        <v>97.62</v>
      </c>
      <c r="AL912" s="27">
        <v>26.19</v>
      </c>
      <c r="AM912" s="29">
        <v>142</v>
      </c>
      <c r="AN912" s="27">
        <v>3.57</v>
      </c>
      <c r="AO912" s="35"/>
      <c r="AP912" s="37"/>
    </row>
    <row r="913" spans="1:42" customFormat="1" x14ac:dyDescent="0.25">
      <c r="A913" s="21">
        <v>302</v>
      </c>
      <c r="B913" s="21">
        <v>1850</v>
      </c>
      <c r="C913" s="22" t="s">
        <v>875</v>
      </c>
      <c r="D913" s="22" t="s">
        <v>207</v>
      </c>
      <c r="E913" s="24">
        <v>38566</v>
      </c>
      <c r="F913" s="21">
        <v>2005</v>
      </c>
      <c r="G913" s="22" t="s">
        <v>204</v>
      </c>
      <c r="H913" s="22" t="s">
        <v>210</v>
      </c>
      <c r="I913" s="21">
        <v>2</v>
      </c>
      <c r="J913" s="22" t="s">
        <v>876</v>
      </c>
      <c r="K913" s="22" t="s">
        <v>877</v>
      </c>
      <c r="L913" s="22" t="s">
        <v>874</v>
      </c>
      <c r="M913" s="22" t="s">
        <v>63</v>
      </c>
      <c r="N913" s="22" t="s">
        <v>227</v>
      </c>
      <c r="O913" s="22" t="s">
        <v>421</v>
      </c>
      <c r="P913" s="22" t="s">
        <v>854</v>
      </c>
      <c r="Q913" s="22" t="s">
        <v>61</v>
      </c>
      <c r="R913" s="26">
        <v>46.928351999999997</v>
      </c>
      <c r="S913" s="26">
        <v>-114.825183</v>
      </c>
      <c r="T913" s="22" t="s">
        <v>207</v>
      </c>
      <c r="U913" s="22" t="s">
        <v>55</v>
      </c>
      <c r="V913" s="27"/>
      <c r="W913" s="22" t="s">
        <v>55</v>
      </c>
      <c r="X913" s="21">
        <v>90</v>
      </c>
      <c r="Y913" s="27">
        <v>9.4</v>
      </c>
      <c r="Z913" s="27">
        <v>251.4</v>
      </c>
      <c r="AA913" s="23">
        <v>1.603</v>
      </c>
      <c r="AB913" s="27">
        <v>1.1180000000000001</v>
      </c>
      <c r="AC913" s="23">
        <v>0.32874999940395355</v>
      </c>
      <c r="AD913" s="27">
        <v>31.821797931583134</v>
      </c>
      <c r="AE913" s="27">
        <v>45.14717581543357</v>
      </c>
      <c r="AF913" s="27">
        <v>32.200000000000003</v>
      </c>
      <c r="AG913" s="27">
        <v>54.46</v>
      </c>
      <c r="AH913" s="25">
        <v>6.3E-2</v>
      </c>
      <c r="AI913" s="27">
        <v>4.92</v>
      </c>
      <c r="AJ913" s="27">
        <v>11.5</v>
      </c>
      <c r="AK913" s="27">
        <v>100</v>
      </c>
      <c r="AL913" s="27">
        <v>63.64</v>
      </c>
      <c r="AM913" s="29">
        <v>103</v>
      </c>
      <c r="AN913" s="27">
        <v>41.67</v>
      </c>
      <c r="AO913" s="35"/>
      <c r="AP913" s="37"/>
    </row>
    <row r="914" spans="1:42" customFormat="1" x14ac:dyDescent="0.25">
      <c r="A914" s="21">
        <v>302</v>
      </c>
      <c r="B914" s="21">
        <v>2206</v>
      </c>
      <c r="C914" s="22" t="s">
        <v>875</v>
      </c>
      <c r="D914" s="22" t="s">
        <v>207</v>
      </c>
      <c r="E914" s="24">
        <v>38926</v>
      </c>
      <c r="F914" s="21">
        <v>2006</v>
      </c>
      <c r="G914" s="22" t="s">
        <v>204</v>
      </c>
      <c r="H914" s="22" t="s">
        <v>210</v>
      </c>
      <c r="I914" s="21">
        <v>2</v>
      </c>
      <c r="J914" s="22" t="s">
        <v>876</v>
      </c>
      <c r="K914" s="22" t="s">
        <v>877</v>
      </c>
      <c r="L914" s="22" t="s">
        <v>874</v>
      </c>
      <c r="M914" s="22" t="s">
        <v>63</v>
      </c>
      <c r="N914" s="22" t="s">
        <v>227</v>
      </c>
      <c r="O914" s="22" t="s">
        <v>421</v>
      </c>
      <c r="P914" s="22" t="s">
        <v>854</v>
      </c>
      <c r="Q914" s="22" t="s">
        <v>61</v>
      </c>
      <c r="R914" s="26">
        <v>46.928351999999997</v>
      </c>
      <c r="S914" s="26">
        <v>-114.825183</v>
      </c>
      <c r="T914" s="22" t="s">
        <v>207</v>
      </c>
      <c r="U914" s="22" t="s">
        <v>44</v>
      </c>
      <c r="V914" s="27">
        <v>39.202100000000002</v>
      </c>
      <c r="W914" s="22" t="s">
        <v>55</v>
      </c>
      <c r="X914" s="21">
        <v>100</v>
      </c>
      <c r="Y914" s="27">
        <v>9.3699999999999992</v>
      </c>
      <c r="Z914" s="27">
        <v>274.2</v>
      </c>
      <c r="AA914" s="23">
        <v>1.524</v>
      </c>
      <c r="AB914" s="27">
        <v>1.224</v>
      </c>
      <c r="AC914" s="23">
        <v>0.31666664779186249</v>
      </c>
      <c r="AD914" s="27">
        <v>21.881838074398249</v>
      </c>
      <c r="AE914" s="27">
        <v>29.431072140505155</v>
      </c>
      <c r="AF914" s="27">
        <v>41.9</v>
      </c>
      <c r="AG914" s="27">
        <v>62.29</v>
      </c>
      <c r="AH914" s="25">
        <v>8.6999999999999994E-2</v>
      </c>
      <c r="AI914" s="27">
        <v>0.22</v>
      </c>
      <c r="AJ914" s="27">
        <v>1.67</v>
      </c>
      <c r="AK914" s="27">
        <v>86.96</v>
      </c>
      <c r="AL914" s="27">
        <v>54.35</v>
      </c>
      <c r="AM914" s="29">
        <v>131</v>
      </c>
      <c r="AN914" s="27">
        <v>10.81</v>
      </c>
      <c r="AO914" s="27">
        <v>251.64</v>
      </c>
      <c r="AP914" s="23">
        <v>118.374</v>
      </c>
    </row>
    <row r="915" spans="1:42" customFormat="1" x14ac:dyDescent="0.25">
      <c r="A915" s="21">
        <v>302</v>
      </c>
      <c r="B915" s="21">
        <v>3880</v>
      </c>
      <c r="C915" s="22" t="s">
        <v>875</v>
      </c>
      <c r="D915" s="22" t="s">
        <v>207</v>
      </c>
      <c r="E915" s="24">
        <v>39293</v>
      </c>
      <c r="F915" s="21">
        <v>2007</v>
      </c>
      <c r="G915" s="22" t="s">
        <v>204</v>
      </c>
      <c r="H915" s="22" t="s">
        <v>210</v>
      </c>
      <c r="I915" s="21">
        <v>2</v>
      </c>
      <c r="J915" s="22" t="s">
        <v>876</v>
      </c>
      <c r="K915" s="22" t="s">
        <v>877</v>
      </c>
      <c r="L915" s="22" t="s">
        <v>874</v>
      </c>
      <c r="M915" s="22" t="s">
        <v>63</v>
      </c>
      <c r="N915" s="22" t="s">
        <v>227</v>
      </c>
      <c r="O915" s="22" t="s">
        <v>421</v>
      </c>
      <c r="P915" s="22" t="s">
        <v>854</v>
      </c>
      <c r="Q915" s="22" t="s">
        <v>61</v>
      </c>
      <c r="R915" s="26">
        <v>46.928351999999997</v>
      </c>
      <c r="S915" s="26">
        <v>-114.825183</v>
      </c>
      <c r="T915" s="22" t="s">
        <v>207</v>
      </c>
      <c r="U915" s="22" t="s">
        <v>44</v>
      </c>
      <c r="V915" s="27">
        <v>42.825670000000002</v>
      </c>
      <c r="W915" s="22" t="s">
        <v>55</v>
      </c>
      <c r="X915" s="21">
        <v>130</v>
      </c>
      <c r="Y915" s="27">
        <v>10.36</v>
      </c>
      <c r="Z915" s="27">
        <v>265.89999999999998</v>
      </c>
      <c r="AA915" s="23">
        <v>1.61</v>
      </c>
      <c r="AB915" s="36">
        <v>1.18</v>
      </c>
      <c r="AC915" s="23">
        <v>0.30333332220713299</v>
      </c>
      <c r="AD915" s="27">
        <v>22.564874012786763</v>
      </c>
      <c r="AE915" s="27">
        <v>29.259119682986295</v>
      </c>
      <c r="AF915" s="27">
        <v>34.19</v>
      </c>
      <c r="AG915" s="27">
        <v>66.5</v>
      </c>
      <c r="AH915" s="25">
        <v>7.0000000000000007E-2</v>
      </c>
      <c r="AI915" s="27">
        <v>1.78</v>
      </c>
      <c r="AJ915" s="27">
        <v>4.5599999999999996</v>
      </c>
      <c r="AK915" s="27">
        <v>95.45</v>
      </c>
      <c r="AL915" s="27">
        <v>72.73</v>
      </c>
      <c r="AM915" s="29">
        <v>115</v>
      </c>
      <c r="AN915" s="27">
        <v>28.95</v>
      </c>
      <c r="AO915" s="27">
        <v>349.76</v>
      </c>
      <c r="AP915" s="23">
        <v>118.764</v>
      </c>
    </row>
    <row r="916" spans="1:42" customFormat="1" x14ac:dyDescent="0.25">
      <c r="A916" s="21">
        <v>302</v>
      </c>
      <c r="B916" s="21">
        <v>4169</v>
      </c>
      <c r="C916" s="22" t="s">
        <v>875</v>
      </c>
      <c r="D916" s="22" t="s">
        <v>207</v>
      </c>
      <c r="E916" s="24">
        <v>39672</v>
      </c>
      <c r="F916" s="21">
        <v>2008</v>
      </c>
      <c r="G916" s="22" t="s">
        <v>204</v>
      </c>
      <c r="H916" s="22" t="s">
        <v>210</v>
      </c>
      <c r="I916" s="21">
        <v>2</v>
      </c>
      <c r="J916" s="22" t="s">
        <v>876</v>
      </c>
      <c r="K916" s="22" t="s">
        <v>877</v>
      </c>
      <c r="L916" s="22" t="s">
        <v>874</v>
      </c>
      <c r="M916" s="22" t="s">
        <v>63</v>
      </c>
      <c r="N916" s="22" t="s">
        <v>227</v>
      </c>
      <c r="O916" s="22" t="s">
        <v>421</v>
      </c>
      <c r="P916" s="22" t="s">
        <v>854</v>
      </c>
      <c r="Q916" s="22" t="s">
        <v>61</v>
      </c>
      <c r="R916" s="26">
        <v>46.928351999999997</v>
      </c>
      <c r="S916" s="26">
        <v>-114.825183</v>
      </c>
      <c r="T916" s="22" t="s">
        <v>207</v>
      </c>
      <c r="U916" s="22" t="s">
        <v>44</v>
      </c>
      <c r="V916" s="27">
        <v>39.94876</v>
      </c>
      <c r="W916" s="22" t="s">
        <v>55</v>
      </c>
      <c r="X916" s="21">
        <v>100</v>
      </c>
      <c r="Y916" s="27">
        <v>15.5</v>
      </c>
      <c r="Z916" s="27">
        <v>277.3</v>
      </c>
      <c r="AA916" s="23">
        <v>1.522</v>
      </c>
      <c r="AB916" s="55"/>
      <c r="AC916" s="23">
        <v>0.33714286770139423</v>
      </c>
      <c r="AD916" s="27">
        <v>25.243418680129821</v>
      </c>
      <c r="AE916" s="27">
        <v>28.957807497560356</v>
      </c>
      <c r="AF916" s="27">
        <v>40.69</v>
      </c>
      <c r="AG916" s="27">
        <v>43.24</v>
      </c>
      <c r="AH916" s="25">
        <v>7.0999999999999994E-2</v>
      </c>
      <c r="AI916" s="27">
        <v>3.33</v>
      </c>
      <c r="AJ916" s="27">
        <v>6.76</v>
      </c>
      <c r="AK916" s="27">
        <v>97.83</v>
      </c>
      <c r="AL916" s="27">
        <v>63.04</v>
      </c>
      <c r="AM916" s="29">
        <v>121</v>
      </c>
      <c r="AN916" s="27">
        <v>30.43</v>
      </c>
      <c r="AO916" s="27">
        <v>335.38</v>
      </c>
      <c r="AP916" s="23">
        <v>120.874</v>
      </c>
    </row>
    <row r="917" spans="1:42" customFormat="1" x14ac:dyDescent="0.25">
      <c r="A917" s="21">
        <v>302</v>
      </c>
      <c r="B917" s="21">
        <v>4885</v>
      </c>
      <c r="C917" s="22" t="s">
        <v>875</v>
      </c>
      <c r="D917" s="22" t="s">
        <v>207</v>
      </c>
      <c r="E917" s="24">
        <v>40029</v>
      </c>
      <c r="F917" s="21">
        <v>2009</v>
      </c>
      <c r="G917" s="22" t="s">
        <v>204</v>
      </c>
      <c r="H917" s="22" t="s">
        <v>210</v>
      </c>
      <c r="I917" s="21">
        <v>2</v>
      </c>
      <c r="J917" s="22" t="s">
        <v>876</v>
      </c>
      <c r="K917" s="22" t="s">
        <v>877</v>
      </c>
      <c r="L917" s="22" t="s">
        <v>874</v>
      </c>
      <c r="M917" s="22" t="s">
        <v>63</v>
      </c>
      <c r="N917" s="22" t="s">
        <v>227</v>
      </c>
      <c r="O917" s="22" t="s">
        <v>421</v>
      </c>
      <c r="P917" s="22" t="s">
        <v>854</v>
      </c>
      <c r="Q917" s="22" t="s">
        <v>61</v>
      </c>
      <c r="R917" s="26">
        <v>46.928351999999997</v>
      </c>
      <c r="S917" s="26">
        <v>-114.825183</v>
      </c>
      <c r="T917" s="22" t="s">
        <v>207</v>
      </c>
      <c r="U917" s="22" t="s">
        <v>44</v>
      </c>
      <c r="V917" s="27">
        <v>34.392769999999999</v>
      </c>
      <c r="W917" s="22" t="s">
        <v>55</v>
      </c>
      <c r="X917" s="21">
        <v>80</v>
      </c>
      <c r="Y917" s="27">
        <v>13.19</v>
      </c>
      <c r="Z917" s="27">
        <v>256.7</v>
      </c>
      <c r="AA917" s="23">
        <v>1.5429999999999999</v>
      </c>
      <c r="AB917" s="27">
        <v>1.1319999999999999</v>
      </c>
      <c r="AC917" s="23">
        <v>0.28428571139063152</v>
      </c>
      <c r="AD917" s="27">
        <v>27.269185820023374</v>
      </c>
      <c r="AE917" s="27">
        <v>27.191273934840225</v>
      </c>
      <c r="AF917" s="27">
        <v>36.020000000000003</v>
      </c>
      <c r="AG917" s="27">
        <v>32.71</v>
      </c>
      <c r="AH917" s="25">
        <v>6.2E-2</v>
      </c>
      <c r="AI917" s="36">
        <v>0.22</v>
      </c>
      <c r="AJ917" s="27">
        <v>7.11</v>
      </c>
      <c r="AK917" s="27">
        <v>97.73</v>
      </c>
      <c r="AL917" s="27">
        <v>86.36</v>
      </c>
      <c r="AM917" s="29">
        <v>121</v>
      </c>
      <c r="AN917" s="27">
        <v>35</v>
      </c>
      <c r="AO917" s="27">
        <v>385.66</v>
      </c>
      <c r="AP917" s="23">
        <v>101.116</v>
      </c>
    </row>
    <row r="918" spans="1:42" customFormat="1" x14ac:dyDescent="0.25">
      <c r="A918" s="21">
        <v>302</v>
      </c>
      <c r="B918" s="21">
        <v>5678</v>
      </c>
      <c r="C918" s="22" t="s">
        <v>875</v>
      </c>
      <c r="D918" s="22" t="s">
        <v>207</v>
      </c>
      <c r="E918" s="24">
        <v>40386</v>
      </c>
      <c r="F918" s="21">
        <v>2010</v>
      </c>
      <c r="G918" s="22" t="s">
        <v>204</v>
      </c>
      <c r="H918" s="22" t="s">
        <v>210</v>
      </c>
      <c r="I918" s="21">
        <v>2</v>
      </c>
      <c r="J918" s="22" t="s">
        <v>876</v>
      </c>
      <c r="K918" s="22" t="s">
        <v>877</v>
      </c>
      <c r="L918" s="22" t="s">
        <v>874</v>
      </c>
      <c r="M918" s="22" t="s">
        <v>63</v>
      </c>
      <c r="N918" s="22" t="s">
        <v>227</v>
      </c>
      <c r="O918" s="22" t="s">
        <v>421</v>
      </c>
      <c r="P918" s="22" t="s">
        <v>854</v>
      </c>
      <c r="Q918" s="22" t="s">
        <v>61</v>
      </c>
      <c r="R918" s="26">
        <v>46.928351999999997</v>
      </c>
      <c r="S918" s="26">
        <v>-114.825183</v>
      </c>
      <c r="T918" s="22" t="s">
        <v>207</v>
      </c>
      <c r="U918" s="22" t="s">
        <v>44</v>
      </c>
      <c r="V918" s="27">
        <v>36.27722</v>
      </c>
      <c r="W918" s="22" t="s">
        <v>55</v>
      </c>
      <c r="X918" s="21">
        <v>120</v>
      </c>
      <c r="Y918" s="27">
        <v>11.91</v>
      </c>
      <c r="Z918" s="27">
        <v>275</v>
      </c>
      <c r="AA918" s="23">
        <v>1.4650000000000001</v>
      </c>
      <c r="AB918" s="27">
        <v>1.19</v>
      </c>
      <c r="AC918" s="23">
        <v>0.29142857023647856</v>
      </c>
      <c r="AD918" s="27">
        <v>25.454545454545457</v>
      </c>
      <c r="AE918" s="27">
        <v>29.09090909090909</v>
      </c>
      <c r="AF918" s="27">
        <v>31.09</v>
      </c>
      <c r="AG918" s="27">
        <v>47.23</v>
      </c>
      <c r="AH918" s="25">
        <v>0.12</v>
      </c>
      <c r="AI918" s="27">
        <v>6.19</v>
      </c>
      <c r="AJ918" s="27">
        <v>10.95</v>
      </c>
      <c r="AK918" s="27">
        <v>100</v>
      </c>
      <c r="AL918" s="27">
        <v>21.74</v>
      </c>
      <c r="AM918" s="29">
        <v>123</v>
      </c>
      <c r="AN918" s="27">
        <v>24.39</v>
      </c>
      <c r="AO918" s="27">
        <v>240</v>
      </c>
      <c r="AP918" s="23">
        <v>111.05</v>
      </c>
    </row>
    <row r="919" spans="1:42" customFormat="1" x14ac:dyDescent="0.25">
      <c r="A919" s="21">
        <v>302</v>
      </c>
      <c r="B919" s="21">
        <v>6012</v>
      </c>
      <c r="C919" s="22" t="s">
        <v>875</v>
      </c>
      <c r="D919" s="22" t="s">
        <v>207</v>
      </c>
      <c r="E919" s="24">
        <v>40763</v>
      </c>
      <c r="F919" s="21">
        <v>2011</v>
      </c>
      <c r="G919" s="22" t="s">
        <v>204</v>
      </c>
      <c r="H919" s="22" t="s">
        <v>210</v>
      </c>
      <c r="I919" s="21">
        <v>2</v>
      </c>
      <c r="J919" s="22" t="s">
        <v>876</v>
      </c>
      <c r="K919" s="22" t="s">
        <v>877</v>
      </c>
      <c r="L919" s="22" t="s">
        <v>874</v>
      </c>
      <c r="M919" s="22" t="s">
        <v>63</v>
      </c>
      <c r="N919" s="22" t="s">
        <v>227</v>
      </c>
      <c r="O919" s="22" t="s">
        <v>421</v>
      </c>
      <c r="P919" s="22" t="s">
        <v>854</v>
      </c>
      <c r="Q919" s="22" t="s">
        <v>61</v>
      </c>
      <c r="R919" s="26">
        <v>46.928351999999997</v>
      </c>
      <c r="S919" s="26">
        <v>-114.825183</v>
      </c>
      <c r="T919" s="22" t="s">
        <v>207</v>
      </c>
      <c r="U919" s="22" t="s">
        <v>44</v>
      </c>
      <c r="V919" s="27">
        <v>48.785629999999998</v>
      </c>
      <c r="W919" s="22" t="s">
        <v>55</v>
      </c>
      <c r="X919" s="21">
        <v>90</v>
      </c>
      <c r="Y919" s="27">
        <v>17.61</v>
      </c>
      <c r="Z919" s="27">
        <v>261.5</v>
      </c>
      <c r="AA919" s="23">
        <v>1.4990000000000001</v>
      </c>
      <c r="AB919" s="35"/>
      <c r="AC919" s="23">
        <v>0.48750001192092896</v>
      </c>
      <c r="AD919" s="27">
        <v>15.296367112810707</v>
      </c>
      <c r="AE919" s="27">
        <v>23.938814312732472</v>
      </c>
      <c r="AF919" s="27">
        <v>36.24</v>
      </c>
      <c r="AG919" s="27">
        <v>29.59</v>
      </c>
      <c r="AH919" s="25">
        <v>6.9000000000000006E-2</v>
      </c>
      <c r="AI919" s="27">
        <v>4</v>
      </c>
      <c r="AJ919" s="27">
        <v>8.17</v>
      </c>
      <c r="AK919" s="27">
        <v>100</v>
      </c>
      <c r="AL919" s="27">
        <v>64.290000000000006</v>
      </c>
      <c r="AM919" s="29">
        <v>122</v>
      </c>
      <c r="AN919" s="27">
        <v>19.05</v>
      </c>
      <c r="AO919" s="27">
        <v>791.59</v>
      </c>
      <c r="AP919" s="23">
        <v>241.625</v>
      </c>
    </row>
    <row r="920" spans="1:42" customFormat="1" x14ac:dyDescent="0.25">
      <c r="A920" s="21">
        <v>302</v>
      </c>
      <c r="B920" s="21">
        <v>6557</v>
      </c>
      <c r="C920" s="22" t="s">
        <v>875</v>
      </c>
      <c r="D920" s="22" t="s">
        <v>207</v>
      </c>
      <c r="E920" s="24">
        <v>41141</v>
      </c>
      <c r="F920" s="21">
        <v>2012</v>
      </c>
      <c r="G920" s="22" t="s">
        <v>204</v>
      </c>
      <c r="H920" s="22" t="s">
        <v>210</v>
      </c>
      <c r="I920" s="21">
        <v>2</v>
      </c>
      <c r="J920" s="22" t="s">
        <v>876</v>
      </c>
      <c r="K920" s="22" t="s">
        <v>877</v>
      </c>
      <c r="L920" s="22" t="s">
        <v>874</v>
      </c>
      <c r="M920" s="22" t="s">
        <v>63</v>
      </c>
      <c r="N920" s="22" t="s">
        <v>227</v>
      </c>
      <c r="O920" s="22" t="s">
        <v>421</v>
      </c>
      <c r="P920" s="22" t="s">
        <v>854</v>
      </c>
      <c r="Q920" s="22" t="s">
        <v>61</v>
      </c>
      <c r="R920" s="26">
        <v>46.928351999999997</v>
      </c>
      <c r="S920" s="26">
        <v>-114.825183</v>
      </c>
      <c r="T920" s="22" t="s">
        <v>207</v>
      </c>
      <c r="U920" s="22" t="s">
        <v>44</v>
      </c>
      <c r="V920" s="27">
        <v>36.460909999999998</v>
      </c>
      <c r="W920" s="22" t="s">
        <v>55</v>
      </c>
      <c r="X920" s="21">
        <v>120</v>
      </c>
      <c r="Y920" s="27">
        <v>10.59</v>
      </c>
      <c r="Z920" s="27">
        <v>269.10000000000002</v>
      </c>
      <c r="AA920" s="23">
        <v>1.498</v>
      </c>
      <c r="AB920" s="27">
        <v>1.1259999999999999</v>
      </c>
      <c r="AC920" s="23">
        <v>0.31166667242844898</v>
      </c>
      <c r="AD920" s="27">
        <v>22.296544035674469</v>
      </c>
      <c r="AE920" s="27">
        <v>28.948346020696064</v>
      </c>
      <c r="AF920" s="36">
        <v>28.39</v>
      </c>
      <c r="AG920" s="36">
        <v>30.44</v>
      </c>
      <c r="AH920" s="25">
        <v>5.1999999999999998E-2</v>
      </c>
      <c r="AI920" s="27">
        <v>0</v>
      </c>
      <c r="AJ920" s="27">
        <v>1</v>
      </c>
      <c r="AK920" s="27">
        <v>97.73</v>
      </c>
      <c r="AL920" s="27">
        <v>40.909999999999997</v>
      </c>
      <c r="AM920" s="29">
        <v>129</v>
      </c>
      <c r="AN920" s="27">
        <v>25</v>
      </c>
      <c r="AO920" s="27">
        <v>330.73</v>
      </c>
      <c r="AP920" s="23">
        <v>138.922</v>
      </c>
    </row>
    <row r="921" spans="1:42" customFormat="1" x14ac:dyDescent="0.25">
      <c r="A921" s="21">
        <v>302</v>
      </c>
      <c r="B921" s="21">
        <v>10424</v>
      </c>
      <c r="C921" s="22" t="s">
        <v>875</v>
      </c>
      <c r="D921" s="22" t="s">
        <v>207</v>
      </c>
      <c r="E921" s="24">
        <v>43339</v>
      </c>
      <c r="F921" s="21">
        <v>2018</v>
      </c>
      <c r="G921" s="22" t="s">
        <v>204</v>
      </c>
      <c r="H921" s="22" t="s">
        <v>210</v>
      </c>
      <c r="I921" s="21">
        <v>2</v>
      </c>
      <c r="J921" s="22" t="s">
        <v>876</v>
      </c>
      <c r="K921" s="22" t="s">
        <v>877</v>
      </c>
      <c r="L921" s="22" t="s">
        <v>874</v>
      </c>
      <c r="M921" s="22" t="s">
        <v>63</v>
      </c>
      <c r="N921" s="22" t="s">
        <v>227</v>
      </c>
      <c r="O921" s="22" t="s">
        <v>421</v>
      </c>
      <c r="P921" s="22" t="s">
        <v>854</v>
      </c>
      <c r="Q921" s="22" t="s">
        <v>61</v>
      </c>
      <c r="R921" s="26">
        <v>46.928351999999997</v>
      </c>
      <c r="S921" s="26">
        <v>-114.825183</v>
      </c>
      <c r="T921" s="22" t="s">
        <v>207</v>
      </c>
      <c r="U921" s="22" t="s">
        <v>44</v>
      </c>
      <c r="V921" s="27">
        <v>53.785492816798403</v>
      </c>
      <c r="W921" s="22" t="s">
        <v>55</v>
      </c>
      <c r="X921" s="21">
        <v>130</v>
      </c>
      <c r="Y921" s="27">
        <v>10.81</v>
      </c>
      <c r="Z921" s="27">
        <v>274.60000000000002</v>
      </c>
      <c r="AA921" s="23">
        <v>1.6879999999999999</v>
      </c>
      <c r="AB921" s="35"/>
      <c r="AC921" s="23">
        <v>0.32799999117851258</v>
      </c>
      <c r="AD921" s="27">
        <v>18.208302986161691</v>
      </c>
      <c r="AE921" s="27">
        <v>23.270211424692128</v>
      </c>
      <c r="AF921" s="27">
        <v>22.71</v>
      </c>
      <c r="AG921" s="27">
        <v>39.840000000000003</v>
      </c>
      <c r="AH921" s="25">
        <v>0.121</v>
      </c>
      <c r="AI921" s="27">
        <v>2.27</v>
      </c>
      <c r="AJ921" s="27">
        <v>3.2</v>
      </c>
      <c r="AK921" s="27">
        <v>97.73</v>
      </c>
      <c r="AL921" s="27">
        <v>45.45</v>
      </c>
      <c r="AM921" s="29">
        <v>89</v>
      </c>
      <c r="AN921" s="27">
        <v>58.33</v>
      </c>
      <c r="AO921" s="27">
        <v>182.08</v>
      </c>
      <c r="AP921" s="23">
        <v>87.716999999999999</v>
      </c>
    </row>
    <row r="922" spans="1:42" customFormat="1" x14ac:dyDescent="0.25">
      <c r="A922" s="21">
        <v>303</v>
      </c>
      <c r="B922" s="21">
        <v>376</v>
      </c>
      <c r="C922" s="22" t="s">
        <v>878</v>
      </c>
      <c r="D922" s="22" t="s">
        <v>207</v>
      </c>
      <c r="E922" s="24">
        <v>37472</v>
      </c>
      <c r="F922" s="21">
        <v>2002</v>
      </c>
      <c r="G922" s="22" t="s">
        <v>204</v>
      </c>
      <c r="H922" s="22" t="s">
        <v>41</v>
      </c>
      <c r="I922" s="21">
        <v>2</v>
      </c>
      <c r="J922" s="22" t="s">
        <v>879</v>
      </c>
      <c r="K922" s="22" t="s">
        <v>880</v>
      </c>
      <c r="L922" s="22" t="s">
        <v>874</v>
      </c>
      <c r="M922" s="22" t="s">
        <v>56</v>
      </c>
      <c r="N922" s="22" t="s">
        <v>227</v>
      </c>
      <c r="O922" s="22" t="s">
        <v>421</v>
      </c>
      <c r="P922" s="22" t="s">
        <v>854</v>
      </c>
      <c r="Q922" s="22" t="s">
        <v>61</v>
      </c>
      <c r="R922" s="26">
        <v>46.867140999999997</v>
      </c>
      <c r="S922" s="26">
        <v>-114.818262</v>
      </c>
      <c r="T922" s="22" t="s">
        <v>207</v>
      </c>
      <c r="U922" s="22" t="s">
        <v>55</v>
      </c>
      <c r="V922" s="27">
        <v>56.387070980841798</v>
      </c>
      <c r="W922" s="22" t="s">
        <v>55</v>
      </c>
      <c r="X922" s="21">
        <v>100</v>
      </c>
      <c r="Y922" s="27">
        <v>15.32</v>
      </c>
      <c r="Z922" s="27">
        <v>290.10000000000002</v>
      </c>
      <c r="AA922" s="23">
        <v>1.331</v>
      </c>
      <c r="AB922" s="27">
        <v>1.073</v>
      </c>
      <c r="AC922" s="23">
        <v>0.9049999862909317</v>
      </c>
      <c r="AD922" s="27">
        <v>6.8941744226128909</v>
      </c>
      <c r="AE922" s="27">
        <v>17.23543605653223</v>
      </c>
      <c r="AF922" s="27">
        <v>40.520000000000003</v>
      </c>
      <c r="AG922" s="27">
        <v>133.19999999999999</v>
      </c>
      <c r="AH922" s="25">
        <v>7.6999999999999999E-2</v>
      </c>
      <c r="AI922" s="35"/>
      <c r="AJ922" s="27">
        <v>11.01</v>
      </c>
      <c r="AK922" s="27">
        <v>97.62</v>
      </c>
      <c r="AL922" s="27">
        <v>71.430000000000007</v>
      </c>
      <c r="AM922" s="29">
        <v>117</v>
      </c>
      <c r="AN922" s="27">
        <v>26.83</v>
      </c>
      <c r="AO922" s="27">
        <v>923.82</v>
      </c>
      <c r="AP922" s="23">
        <v>611.16300000000001</v>
      </c>
    </row>
    <row r="923" spans="1:42" customFormat="1" x14ac:dyDescent="0.25">
      <c r="A923" s="21">
        <v>303</v>
      </c>
      <c r="B923" s="21">
        <v>3933</v>
      </c>
      <c r="C923" s="22" t="s">
        <v>878</v>
      </c>
      <c r="D923" s="22" t="s">
        <v>207</v>
      </c>
      <c r="E923" s="24">
        <v>39303</v>
      </c>
      <c r="F923" s="21">
        <v>2007</v>
      </c>
      <c r="G923" s="22" t="s">
        <v>204</v>
      </c>
      <c r="H923" s="22" t="s">
        <v>41</v>
      </c>
      <c r="I923" s="21">
        <v>2</v>
      </c>
      <c r="J923" s="22" t="s">
        <v>879</v>
      </c>
      <c r="K923" s="22" t="s">
        <v>880</v>
      </c>
      <c r="L923" s="22" t="s">
        <v>874</v>
      </c>
      <c r="M923" s="22" t="s">
        <v>56</v>
      </c>
      <c r="N923" s="22" t="s">
        <v>227</v>
      </c>
      <c r="O923" s="22" t="s">
        <v>421</v>
      </c>
      <c r="P923" s="22" t="s">
        <v>854</v>
      </c>
      <c r="Q923" s="22" t="s">
        <v>61</v>
      </c>
      <c r="R923" s="26">
        <v>46.867140999999997</v>
      </c>
      <c r="S923" s="26">
        <v>-114.818262</v>
      </c>
      <c r="T923" s="22" t="s">
        <v>207</v>
      </c>
      <c r="U923" s="22" t="s">
        <v>44</v>
      </c>
      <c r="V923" s="27">
        <v>61.948590000000003</v>
      </c>
      <c r="W923" s="22" t="s">
        <v>55</v>
      </c>
      <c r="X923" s="21">
        <v>100</v>
      </c>
      <c r="Y923" s="27">
        <v>14.57</v>
      </c>
      <c r="Z923" s="27">
        <v>287.8</v>
      </c>
      <c r="AA923" s="23">
        <v>1.3620000000000001</v>
      </c>
      <c r="AB923" s="27">
        <v>1.0169999999999999</v>
      </c>
      <c r="AC923" s="23">
        <v>0.5624999925494194</v>
      </c>
      <c r="AD923" s="27">
        <v>13.898540653231411</v>
      </c>
      <c r="AE923" s="27">
        <v>27.414871968686207</v>
      </c>
      <c r="AF923" s="36">
        <v>27.92</v>
      </c>
      <c r="AG923" s="36">
        <v>84.75</v>
      </c>
      <c r="AH923" s="25">
        <v>8.5999999999999993E-2</v>
      </c>
      <c r="AI923" s="27">
        <v>0.67</v>
      </c>
      <c r="AJ923" s="27">
        <v>2.17</v>
      </c>
      <c r="AK923" s="27">
        <v>100</v>
      </c>
      <c r="AL923" s="27">
        <v>90.48</v>
      </c>
      <c r="AM923" s="29">
        <v>109</v>
      </c>
      <c r="AN923" s="27">
        <v>33.33</v>
      </c>
      <c r="AO923" s="27">
        <v>580.26</v>
      </c>
      <c r="AP923" s="23">
        <v>286.68700000000001</v>
      </c>
    </row>
    <row r="924" spans="1:42" customFormat="1" x14ac:dyDescent="0.25">
      <c r="A924" s="21">
        <v>303</v>
      </c>
      <c r="B924" s="21">
        <v>6558</v>
      </c>
      <c r="C924" s="22" t="s">
        <v>878</v>
      </c>
      <c r="D924" s="22" t="s">
        <v>207</v>
      </c>
      <c r="E924" s="24">
        <v>41111</v>
      </c>
      <c r="F924" s="21">
        <v>2012</v>
      </c>
      <c r="G924" s="22" t="s">
        <v>204</v>
      </c>
      <c r="H924" s="22" t="s">
        <v>41</v>
      </c>
      <c r="I924" s="21">
        <v>2</v>
      </c>
      <c r="J924" s="22" t="s">
        <v>879</v>
      </c>
      <c r="K924" s="22" t="s">
        <v>880</v>
      </c>
      <c r="L924" s="22" t="s">
        <v>874</v>
      </c>
      <c r="M924" s="22" t="s">
        <v>56</v>
      </c>
      <c r="N924" s="22" t="s">
        <v>227</v>
      </c>
      <c r="O924" s="22" t="s">
        <v>421</v>
      </c>
      <c r="P924" s="22" t="s">
        <v>854</v>
      </c>
      <c r="Q924" s="22" t="s">
        <v>61</v>
      </c>
      <c r="R924" s="26">
        <v>46.867140999999997</v>
      </c>
      <c r="S924" s="26">
        <v>-114.818262</v>
      </c>
      <c r="T924" s="22" t="s">
        <v>207</v>
      </c>
      <c r="U924" s="22" t="s">
        <v>44</v>
      </c>
      <c r="V924" s="27">
        <v>70.779499999999999</v>
      </c>
      <c r="W924" s="22" t="s">
        <v>55</v>
      </c>
      <c r="X924" s="21">
        <v>60</v>
      </c>
      <c r="Y924" s="27">
        <v>16.100000000000001</v>
      </c>
      <c r="Z924" s="27">
        <v>283.7</v>
      </c>
      <c r="AA924" s="23">
        <v>1.3220000000000001</v>
      </c>
      <c r="AB924" s="27">
        <v>1</v>
      </c>
      <c r="AC924" s="23">
        <v>0.77666668097178138</v>
      </c>
      <c r="AD924" s="27">
        <v>10.574550581600283</v>
      </c>
      <c r="AE924" s="27">
        <v>18.470214881399464</v>
      </c>
      <c r="AF924" s="27">
        <v>25.36</v>
      </c>
      <c r="AG924" s="27">
        <v>44.8</v>
      </c>
      <c r="AH924" s="25">
        <v>8.7999999999999995E-2</v>
      </c>
      <c r="AI924" s="27">
        <v>0.22</v>
      </c>
      <c r="AJ924" s="27">
        <v>2.67</v>
      </c>
      <c r="AK924" s="27">
        <v>100</v>
      </c>
      <c r="AL924" s="27">
        <v>90</v>
      </c>
      <c r="AM924" s="29">
        <v>101</v>
      </c>
      <c r="AN924" s="27">
        <v>42.5</v>
      </c>
      <c r="AO924" s="27">
        <v>895.31</v>
      </c>
      <c r="AP924" s="23">
        <v>329.03500000000003</v>
      </c>
    </row>
    <row r="925" spans="1:42" customFormat="1" x14ac:dyDescent="0.25">
      <c r="A925" s="21">
        <v>303</v>
      </c>
      <c r="B925" s="21">
        <v>10425</v>
      </c>
      <c r="C925" s="22" t="s">
        <v>878</v>
      </c>
      <c r="D925" s="22" t="s">
        <v>207</v>
      </c>
      <c r="E925" s="24">
        <v>43324</v>
      </c>
      <c r="F925" s="21">
        <v>2018</v>
      </c>
      <c r="G925" s="22" t="s">
        <v>204</v>
      </c>
      <c r="H925" s="22" t="s">
        <v>41</v>
      </c>
      <c r="I925" s="21">
        <v>2</v>
      </c>
      <c r="J925" s="22" t="s">
        <v>879</v>
      </c>
      <c r="K925" s="22" t="s">
        <v>880</v>
      </c>
      <c r="L925" s="22" t="s">
        <v>874</v>
      </c>
      <c r="M925" s="22" t="s">
        <v>56</v>
      </c>
      <c r="N925" s="22" t="s">
        <v>227</v>
      </c>
      <c r="O925" s="22" t="s">
        <v>421</v>
      </c>
      <c r="P925" s="22" t="s">
        <v>854</v>
      </c>
      <c r="Q925" s="22" t="s">
        <v>61</v>
      </c>
      <c r="R925" s="26">
        <v>46.867140999999997</v>
      </c>
      <c r="S925" s="26">
        <v>-114.818262</v>
      </c>
      <c r="T925" s="22" t="s">
        <v>207</v>
      </c>
      <c r="U925" s="22" t="s">
        <v>44</v>
      </c>
      <c r="V925" s="27">
        <v>57.237179138948498</v>
      </c>
      <c r="W925" s="22" t="s">
        <v>55</v>
      </c>
      <c r="X925" s="21">
        <v>110</v>
      </c>
      <c r="Y925" s="27">
        <v>14.27</v>
      </c>
      <c r="Z925" s="27">
        <v>301.7</v>
      </c>
      <c r="AA925" s="23">
        <v>1.399</v>
      </c>
      <c r="AB925" s="27">
        <v>1.099</v>
      </c>
      <c r="AC925" s="23">
        <v>0.60799999237060542</v>
      </c>
      <c r="AD925" s="27">
        <v>16.572754391779917</v>
      </c>
      <c r="AE925" s="27">
        <v>25.256878262052957</v>
      </c>
      <c r="AF925" s="27">
        <v>24.71</v>
      </c>
      <c r="AG925" s="27">
        <v>43.41</v>
      </c>
      <c r="AH925" s="25">
        <v>5.7000000000000002E-2</v>
      </c>
      <c r="AI925" s="27">
        <v>13.47</v>
      </c>
      <c r="AJ925" s="27">
        <v>14.94</v>
      </c>
      <c r="AK925" s="27">
        <v>100</v>
      </c>
      <c r="AL925" s="27">
        <v>95.24</v>
      </c>
      <c r="AM925" s="29">
        <v>96</v>
      </c>
      <c r="AN925" s="27">
        <v>50</v>
      </c>
      <c r="AO925" s="27">
        <v>735.83</v>
      </c>
      <c r="AP925" s="23">
        <v>243.268</v>
      </c>
    </row>
    <row r="926" spans="1:42" customFormat="1" x14ac:dyDescent="0.25">
      <c r="A926" s="21">
        <v>304</v>
      </c>
      <c r="B926" s="21">
        <v>377</v>
      </c>
      <c r="C926" s="22" t="s">
        <v>881</v>
      </c>
      <c r="D926" s="22" t="s">
        <v>43</v>
      </c>
      <c r="E926" s="24">
        <v>37069</v>
      </c>
      <c r="F926" s="21">
        <v>2001</v>
      </c>
      <c r="G926" s="22" t="s">
        <v>204</v>
      </c>
      <c r="H926" s="22" t="s">
        <v>41</v>
      </c>
      <c r="I926" s="21">
        <v>1</v>
      </c>
      <c r="J926" s="22" t="s">
        <v>882</v>
      </c>
      <c r="K926" s="22" t="s">
        <v>883</v>
      </c>
      <c r="L926" s="22" t="s">
        <v>884</v>
      </c>
      <c r="M926" s="22" t="s">
        <v>47</v>
      </c>
      <c r="N926" s="22" t="s">
        <v>227</v>
      </c>
      <c r="O926" s="22" t="s">
        <v>421</v>
      </c>
      <c r="P926" s="22" t="s">
        <v>885</v>
      </c>
      <c r="Q926" s="22" t="s">
        <v>61</v>
      </c>
      <c r="R926" s="26">
        <v>47.280622999999999</v>
      </c>
      <c r="S926" s="26">
        <v>-114.973021</v>
      </c>
      <c r="T926" s="22" t="s">
        <v>43</v>
      </c>
      <c r="U926" s="22" t="s">
        <v>55</v>
      </c>
      <c r="V926" s="27"/>
      <c r="W926" s="22" t="s">
        <v>55</v>
      </c>
      <c r="X926" s="21">
        <v>280</v>
      </c>
      <c r="Y926" s="27">
        <v>1.78</v>
      </c>
      <c r="Z926" s="27">
        <v>96.8</v>
      </c>
      <c r="AA926" s="23">
        <v>3.9260000000000002</v>
      </c>
      <c r="AB926" s="27">
        <v>1.2410000000000001</v>
      </c>
      <c r="AC926" s="23">
        <v>0.21124999783933163</v>
      </c>
      <c r="AD926" s="27">
        <v>82.644628099173559</v>
      </c>
      <c r="AE926" s="27">
        <v>19.318181744291763</v>
      </c>
      <c r="AF926" s="27">
        <v>14.21</v>
      </c>
      <c r="AG926" s="27">
        <v>123.54</v>
      </c>
      <c r="AH926" s="25">
        <v>1.4E-2</v>
      </c>
      <c r="AI926" s="35"/>
      <c r="AJ926" s="35"/>
      <c r="AK926" s="27">
        <v>87.5</v>
      </c>
      <c r="AL926" s="27">
        <v>43.75</v>
      </c>
      <c r="AM926" s="29">
        <v>84</v>
      </c>
      <c r="AN926" s="27">
        <v>63.83</v>
      </c>
      <c r="AO926" s="27">
        <v>144.63</v>
      </c>
      <c r="AP926" s="23">
        <v>10.191000000000001</v>
      </c>
    </row>
    <row r="927" spans="1:42" customFormat="1" x14ac:dyDescent="0.25">
      <c r="A927" s="21">
        <v>304</v>
      </c>
      <c r="B927" s="21">
        <v>2208</v>
      </c>
      <c r="C927" s="22" t="s">
        <v>881</v>
      </c>
      <c r="D927" s="22" t="s">
        <v>43</v>
      </c>
      <c r="E927" s="24">
        <v>38881</v>
      </c>
      <c r="F927" s="21">
        <v>2006</v>
      </c>
      <c r="G927" s="22" t="s">
        <v>204</v>
      </c>
      <c r="H927" s="22" t="s">
        <v>41</v>
      </c>
      <c r="I927" s="21">
        <v>1</v>
      </c>
      <c r="J927" s="22" t="s">
        <v>882</v>
      </c>
      <c r="K927" s="22" t="s">
        <v>883</v>
      </c>
      <c r="L927" s="22" t="s">
        <v>884</v>
      </c>
      <c r="M927" s="22" t="s">
        <v>47</v>
      </c>
      <c r="N927" s="22" t="s">
        <v>227</v>
      </c>
      <c r="O927" s="22" t="s">
        <v>421</v>
      </c>
      <c r="P927" s="22" t="s">
        <v>885</v>
      </c>
      <c r="Q927" s="22" t="s">
        <v>61</v>
      </c>
      <c r="R927" s="26">
        <v>47.280622999999999</v>
      </c>
      <c r="S927" s="26">
        <v>-114.973021</v>
      </c>
      <c r="T927" s="22" t="s">
        <v>43</v>
      </c>
      <c r="U927" s="22" t="s">
        <v>44</v>
      </c>
      <c r="V927" s="27">
        <v>25.855979999999999</v>
      </c>
      <c r="W927" s="22" t="s">
        <v>55</v>
      </c>
      <c r="X927" s="21">
        <v>280</v>
      </c>
      <c r="Y927" s="27">
        <v>3.28</v>
      </c>
      <c r="Z927" s="27">
        <v>165.8</v>
      </c>
      <c r="AA927" s="23">
        <v>3.6850000000000001</v>
      </c>
      <c r="AB927" s="27">
        <v>1.1459999999999999</v>
      </c>
      <c r="AC927" s="23">
        <v>0.17307692193067992</v>
      </c>
      <c r="AD927" s="27">
        <v>78.407720144752716</v>
      </c>
      <c r="AE927" s="27">
        <v>22.376356783476897</v>
      </c>
      <c r="AF927" s="36">
        <v>11.29</v>
      </c>
      <c r="AG927" s="36">
        <v>15.23</v>
      </c>
      <c r="AH927" s="25">
        <v>8.9999999999999993E-3</v>
      </c>
      <c r="AI927" s="27">
        <v>53.72</v>
      </c>
      <c r="AJ927" s="27">
        <v>59.46</v>
      </c>
      <c r="AK927" s="27">
        <v>89.74</v>
      </c>
      <c r="AL927" s="27">
        <v>53.85</v>
      </c>
      <c r="AM927" s="29">
        <v>105</v>
      </c>
      <c r="AN927" s="27">
        <v>31.58</v>
      </c>
      <c r="AO927" s="27">
        <v>259.35000000000002</v>
      </c>
      <c r="AP927" s="23">
        <v>267.54599999999999</v>
      </c>
    </row>
    <row r="928" spans="1:42" customFormat="1" x14ac:dyDescent="0.25">
      <c r="A928" s="21">
        <v>304</v>
      </c>
      <c r="B928" s="21">
        <v>6014</v>
      </c>
      <c r="C928" s="22" t="s">
        <v>881</v>
      </c>
      <c r="D928" s="22" t="s">
        <v>43</v>
      </c>
      <c r="E928" s="24">
        <v>40736</v>
      </c>
      <c r="F928" s="21">
        <v>2011</v>
      </c>
      <c r="G928" s="22" t="s">
        <v>204</v>
      </c>
      <c r="H928" s="22" t="s">
        <v>41</v>
      </c>
      <c r="I928" s="21">
        <v>1</v>
      </c>
      <c r="J928" s="22" t="s">
        <v>882</v>
      </c>
      <c r="K928" s="22" t="s">
        <v>883</v>
      </c>
      <c r="L928" s="22" t="s">
        <v>884</v>
      </c>
      <c r="M928" s="22" t="s">
        <v>47</v>
      </c>
      <c r="N928" s="22" t="s">
        <v>227</v>
      </c>
      <c r="O928" s="22" t="s">
        <v>421</v>
      </c>
      <c r="P928" s="22" t="s">
        <v>885</v>
      </c>
      <c r="Q928" s="22" t="s">
        <v>61</v>
      </c>
      <c r="R928" s="26">
        <v>47.280622999999999</v>
      </c>
      <c r="S928" s="26">
        <v>-114.973021</v>
      </c>
      <c r="T928" s="22" t="s">
        <v>43</v>
      </c>
      <c r="U928" s="22" t="s">
        <v>44</v>
      </c>
      <c r="V928" s="27">
        <v>33.223300000000002</v>
      </c>
      <c r="W928" s="22" t="s">
        <v>55</v>
      </c>
      <c r="X928" s="21">
        <v>250</v>
      </c>
      <c r="Y928" s="27">
        <v>1.96</v>
      </c>
      <c r="Z928" s="27">
        <v>157.5</v>
      </c>
      <c r="AA928" s="23">
        <v>3.7709999999999999</v>
      </c>
      <c r="AB928" s="27">
        <v>1.1819999999999999</v>
      </c>
      <c r="AC928" s="23">
        <v>0.16000000076989332</v>
      </c>
      <c r="AD928" s="27">
        <v>76.190476190476204</v>
      </c>
      <c r="AE928" s="27">
        <v>19.74603160979256</v>
      </c>
      <c r="AF928" s="27">
        <v>7.3</v>
      </c>
      <c r="AG928" s="27">
        <v>11.01</v>
      </c>
      <c r="AH928" s="25">
        <v>1.6500000000000001E-2</v>
      </c>
      <c r="AI928" s="27">
        <v>25.96</v>
      </c>
      <c r="AJ928" s="27">
        <v>36.9</v>
      </c>
      <c r="AK928" s="27">
        <v>97.37</v>
      </c>
      <c r="AL928" s="27">
        <v>31.58</v>
      </c>
      <c r="AM928" s="29">
        <v>93</v>
      </c>
      <c r="AN928" s="27">
        <v>45.71</v>
      </c>
      <c r="AO928" s="27">
        <v>203.17</v>
      </c>
      <c r="AP928" s="23">
        <v>64.313999999999993</v>
      </c>
    </row>
    <row r="929" spans="1:42" customFormat="1" x14ac:dyDescent="0.25">
      <c r="A929" s="21">
        <v>304</v>
      </c>
      <c r="B929" s="21">
        <v>9046</v>
      </c>
      <c r="C929" s="22" t="s">
        <v>881</v>
      </c>
      <c r="D929" s="22" t="s">
        <v>43</v>
      </c>
      <c r="E929" s="24">
        <v>42553</v>
      </c>
      <c r="F929" s="21">
        <v>2016</v>
      </c>
      <c r="G929" s="22" t="s">
        <v>204</v>
      </c>
      <c r="H929" s="22" t="s">
        <v>41</v>
      </c>
      <c r="I929" s="21">
        <v>1</v>
      </c>
      <c r="J929" s="22" t="s">
        <v>882</v>
      </c>
      <c r="K929" s="22" t="s">
        <v>883</v>
      </c>
      <c r="L929" s="22" t="s">
        <v>884</v>
      </c>
      <c r="M929" s="22" t="s">
        <v>47</v>
      </c>
      <c r="N929" s="22" t="s">
        <v>227</v>
      </c>
      <c r="O929" s="22" t="s">
        <v>421</v>
      </c>
      <c r="P929" s="22" t="s">
        <v>885</v>
      </c>
      <c r="Q929" s="22" t="s">
        <v>61</v>
      </c>
      <c r="R929" s="26">
        <v>47.280622999999999</v>
      </c>
      <c r="S929" s="26">
        <v>-114.973021</v>
      </c>
      <c r="T929" s="22" t="s">
        <v>43</v>
      </c>
      <c r="U929" s="22" t="s">
        <v>53</v>
      </c>
      <c r="V929" s="27">
        <v>20.885809999999999</v>
      </c>
      <c r="W929" s="22" t="s">
        <v>55</v>
      </c>
      <c r="X929" s="21">
        <v>290</v>
      </c>
      <c r="Y929" s="27">
        <v>1.77</v>
      </c>
      <c r="Z929" s="27">
        <v>167.9</v>
      </c>
      <c r="AA929" s="23">
        <v>3.5680000000000001</v>
      </c>
      <c r="AB929" s="27">
        <v>1.236</v>
      </c>
      <c r="AC929" s="23">
        <v>0.1045833348762244</v>
      </c>
      <c r="AD929" s="27">
        <v>142.94222751637881</v>
      </c>
      <c r="AE929" s="27">
        <v>34.425252885460637</v>
      </c>
      <c r="AF929" s="27">
        <v>5.9</v>
      </c>
      <c r="AG929" s="27">
        <v>18.989999999999998</v>
      </c>
      <c r="AH929" s="25">
        <v>3.0000000000000001E-3</v>
      </c>
      <c r="AI929" s="27">
        <v>59.05</v>
      </c>
      <c r="AJ929" s="27">
        <v>92.38</v>
      </c>
      <c r="AK929" s="27">
        <v>100</v>
      </c>
      <c r="AL929" s="27">
        <v>35</v>
      </c>
      <c r="AM929" s="29">
        <v>94</v>
      </c>
      <c r="AN929" s="27">
        <v>60</v>
      </c>
      <c r="AO929" s="27">
        <v>142.94</v>
      </c>
      <c r="AP929" s="23">
        <v>48.781999999999996</v>
      </c>
    </row>
    <row r="930" spans="1:42" customFormat="1" x14ac:dyDescent="0.25">
      <c r="A930" s="21">
        <v>305</v>
      </c>
      <c r="B930" s="21">
        <v>378</v>
      </c>
      <c r="C930" s="22" t="s">
        <v>886</v>
      </c>
      <c r="D930" s="22" t="s">
        <v>43</v>
      </c>
      <c r="E930" s="24">
        <v>37065</v>
      </c>
      <c r="F930" s="21">
        <v>2001</v>
      </c>
      <c r="G930" s="22" t="s">
        <v>204</v>
      </c>
      <c r="H930" s="22" t="s">
        <v>41</v>
      </c>
      <c r="I930" s="21">
        <v>1</v>
      </c>
      <c r="J930" s="22" t="s">
        <v>887</v>
      </c>
      <c r="K930" s="22" t="s">
        <v>888</v>
      </c>
      <c r="L930" s="22" t="s">
        <v>884</v>
      </c>
      <c r="M930" s="22" t="s">
        <v>46</v>
      </c>
      <c r="N930" s="22" t="s">
        <v>227</v>
      </c>
      <c r="O930" s="22" t="s">
        <v>421</v>
      </c>
      <c r="P930" s="22" t="s">
        <v>885</v>
      </c>
      <c r="Q930" s="22" t="s">
        <v>61</v>
      </c>
      <c r="R930" s="26">
        <v>47.394429000000002</v>
      </c>
      <c r="S930" s="26">
        <v>-115.392335</v>
      </c>
      <c r="T930" s="22" t="s">
        <v>43</v>
      </c>
      <c r="U930" s="22" t="s">
        <v>55</v>
      </c>
      <c r="V930" s="27"/>
      <c r="W930" s="22" t="s">
        <v>55</v>
      </c>
      <c r="X930" s="21">
        <v>60</v>
      </c>
      <c r="Y930" s="27">
        <v>4.6399999999999997</v>
      </c>
      <c r="Z930" s="27">
        <v>158.30000000000001</v>
      </c>
      <c r="AA930" s="23">
        <v>1.036</v>
      </c>
      <c r="AB930" s="27">
        <v>1.2030000000000001</v>
      </c>
      <c r="AC930" s="23">
        <v>0.46999997496604917</v>
      </c>
      <c r="AD930" s="27">
        <v>31.585596967782688</v>
      </c>
      <c r="AE930" s="27">
        <v>38.155400896102506</v>
      </c>
      <c r="AF930" s="27">
        <v>12.9</v>
      </c>
      <c r="AG930" s="27">
        <v>17.43</v>
      </c>
      <c r="AH930" s="25">
        <v>7.0000000000000007E-2</v>
      </c>
      <c r="AI930" s="35"/>
      <c r="AJ930" s="35"/>
      <c r="AK930" s="27">
        <v>96.15</v>
      </c>
      <c r="AL930" s="27">
        <v>96.15</v>
      </c>
      <c r="AM930" s="29">
        <v>107</v>
      </c>
      <c r="AN930" s="27">
        <v>32.65</v>
      </c>
      <c r="AO930" s="27">
        <v>6.32</v>
      </c>
      <c r="AP930" s="23">
        <v>6.1989999999999998</v>
      </c>
    </row>
    <row r="931" spans="1:42" customFormat="1" x14ac:dyDescent="0.25">
      <c r="A931" s="21">
        <v>305</v>
      </c>
      <c r="B931" s="21">
        <v>2207</v>
      </c>
      <c r="C931" s="22" t="s">
        <v>886</v>
      </c>
      <c r="D931" s="22" t="s">
        <v>43</v>
      </c>
      <c r="E931" s="24">
        <v>38887</v>
      </c>
      <c r="F931" s="21">
        <v>2006</v>
      </c>
      <c r="G931" s="22" t="s">
        <v>204</v>
      </c>
      <c r="H931" s="22" t="s">
        <v>41</v>
      </c>
      <c r="I931" s="21">
        <v>1</v>
      </c>
      <c r="J931" s="22" t="s">
        <v>887</v>
      </c>
      <c r="K931" s="22" t="s">
        <v>888</v>
      </c>
      <c r="L931" s="22" t="s">
        <v>884</v>
      </c>
      <c r="M931" s="22" t="s">
        <v>46</v>
      </c>
      <c r="N931" s="22" t="s">
        <v>227</v>
      </c>
      <c r="O931" s="22" t="s">
        <v>421</v>
      </c>
      <c r="P931" s="22" t="s">
        <v>885</v>
      </c>
      <c r="Q931" s="22" t="s">
        <v>61</v>
      </c>
      <c r="R931" s="26">
        <v>47.394429000000002</v>
      </c>
      <c r="S931" s="26">
        <v>-115.392335</v>
      </c>
      <c r="T931" s="22" t="s">
        <v>43</v>
      </c>
      <c r="U931" s="22" t="s">
        <v>44</v>
      </c>
      <c r="V931" s="27">
        <v>64.331460000000007</v>
      </c>
      <c r="W931" s="22" t="s">
        <v>55</v>
      </c>
      <c r="X931" s="21">
        <v>70</v>
      </c>
      <c r="Y931" s="27">
        <v>6.05</v>
      </c>
      <c r="Z931" s="27">
        <v>178.6</v>
      </c>
      <c r="AA931" s="23">
        <v>1.0409999999999999</v>
      </c>
      <c r="AB931" s="27">
        <v>1.347</v>
      </c>
      <c r="AC931" s="23">
        <v>0.50000001490116119</v>
      </c>
      <c r="AD931" s="27">
        <v>22.396416573348265</v>
      </c>
      <c r="AE931" s="27">
        <v>46.416572600703226</v>
      </c>
      <c r="AF931" s="36">
        <v>18.28</v>
      </c>
      <c r="AG931" s="36">
        <v>20.170000000000002</v>
      </c>
      <c r="AH931" s="25">
        <v>4.3999999999999997E-2</v>
      </c>
      <c r="AI931" s="27">
        <v>5.67</v>
      </c>
      <c r="AJ931" s="27">
        <v>6</v>
      </c>
      <c r="AK931" s="27">
        <v>97.83</v>
      </c>
      <c r="AL931" s="27">
        <v>89.13</v>
      </c>
      <c r="AM931" s="29">
        <v>103</v>
      </c>
      <c r="AN931" s="27">
        <v>35.71</v>
      </c>
      <c r="AO931" s="27">
        <v>128.78</v>
      </c>
      <c r="AP931" s="23">
        <v>118.508</v>
      </c>
    </row>
    <row r="932" spans="1:42" customFormat="1" x14ac:dyDescent="0.25">
      <c r="A932" s="21">
        <v>305</v>
      </c>
      <c r="B932" s="21">
        <v>6013</v>
      </c>
      <c r="C932" s="22" t="s">
        <v>886</v>
      </c>
      <c r="D932" s="22" t="s">
        <v>43</v>
      </c>
      <c r="E932" s="24">
        <v>40736</v>
      </c>
      <c r="F932" s="21">
        <v>2011</v>
      </c>
      <c r="G932" s="22" t="s">
        <v>204</v>
      </c>
      <c r="H932" s="22" t="s">
        <v>41</v>
      </c>
      <c r="I932" s="21">
        <v>1</v>
      </c>
      <c r="J932" s="22" t="s">
        <v>887</v>
      </c>
      <c r="K932" s="22" t="s">
        <v>888</v>
      </c>
      <c r="L932" s="22" t="s">
        <v>884</v>
      </c>
      <c r="M932" s="22" t="s">
        <v>46</v>
      </c>
      <c r="N932" s="22" t="s">
        <v>227</v>
      </c>
      <c r="O932" s="22" t="s">
        <v>421</v>
      </c>
      <c r="P932" s="22" t="s">
        <v>885</v>
      </c>
      <c r="Q932" s="22" t="s">
        <v>61</v>
      </c>
      <c r="R932" s="26">
        <v>47.394429000000002</v>
      </c>
      <c r="S932" s="26">
        <v>-115.392335</v>
      </c>
      <c r="T932" s="22" t="s">
        <v>43</v>
      </c>
      <c r="U932" s="22" t="s">
        <v>44</v>
      </c>
      <c r="V932" s="27">
        <v>52.113630000000001</v>
      </c>
      <c r="W932" s="22" t="s">
        <v>55</v>
      </c>
      <c r="X932" s="21">
        <v>60</v>
      </c>
      <c r="Y932" s="27">
        <v>5.69</v>
      </c>
      <c r="Z932" s="27">
        <v>175</v>
      </c>
      <c r="AA932" s="23">
        <v>1.131</v>
      </c>
      <c r="AB932" s="27">
        <v>1.379</v>
      </c>
      <c r="AC932" s="23">
        <v>0.56428569555282593</v>
      </c>
      <c r="AD932" s="27">
        <v>40</v>
      </c>
      <c r="AE932" s="27">
        <v>49.828572137015207</v>
      </c>
      <c r="AF932" s="27">
        <v>10.26</v>
      </c>
      <c r="AG932" s="27">
        <v>11.8</v>
      </c>
      <c r="AH932" s="25">
        <v>5.0999999999999997E-2</v>
      </c>
      <c r="AI932" s="27">
        <v>23.36</v>
      </c>
      <c r="AJ932" s="27">
        <v>25.85</v>
      </c>
      <c r="AK932" s="27">
        <v>97.62</v>
      </c>
      <c r="AL932" s="27">
        <v>88.1</v>
      </c>
      <c r="AM932" s="29">
        <v>114</v>
      </c>
      <c r="AN932" s="27">
        <v>39.020000000000003</v>
      </c>
      <c r="AO932" s="27">
        <v>97.14</v>
      </c>
      <c r="AP932" s="23">
        <v>131.49199999999999</v>
      </c>
    </row>
    <row r="933" spans="1:42" customFormat="1" x14ac:dyDescent="0.25">
      <c r="A933" s="21">
        <v>305</v>
      </c>
      <c r="B933" s="21">
        <v>9047</v>
      </c>
      <c r="C933" s="22" t="s">
        <v>886</v>
      </c>
      <c r="D933" s="22" t="s">
        <v>43</v>
      </c>
      <c r="E933" s="24">
        <v>42542</v>
      </c>
      <c r="F933" s="21">
        <v>2016</v>
      </c>
      <c r="G933" s="22" t="s">
        <v>204</v>
      </c>
      <c r="H933" s="22" t="s">
        <v>41</v>
      </c>
      <c r="I933" s="21">
        <v>1</v>
      </c>
      <c r="J933" s="22" t="s">
        <v>887</v>
      </c>
      <c r="K933" s="22" t="s">
        <v>888</v>
      </c>
      <c r="L933" s="22" t="s">
        <v>884</v>
      </c>
      <c r="M933" s="22" t="s">
        <v>46</v>
      </c>
      <c r="N933" s="22" t="s">
        <v>227</v>
      </c>
      <c r="O933" s="22" t="s">
        <v>421</v>
      </c>
      <c r="P933" s="22" t="s">
        <v>885</v>
      </c>
      <c r="Q933" s="22" t="s">
        <v>61</v>
      </c>
      <c r="R933" s="26">
        <v>47.394429000000002</v>
      </c>
      <c r="S933" s="26">
        <v>-115.392335</v>
      </c>
      <c r="T933" s="22" t="s">
        <v>43</v>
      </c>
      <c r="U933" s="22" t="s">
        <v>44</v>
      </c>
      <c r="V933" s="27">
        <v>68.547439999999995</v>
      </c>
      <c r="W933" s="22" t="s">
        <v>55</v>
      </c>
      <c r="X933" s="21">
        <v>80</v>
      </c>
      <c r="Y933" s="27">
        <v>5.75</v>
      </c>
      <c r="Z933" s="27">
        <v>176.5</v>
      </c>
      <c r="AA933" s="23">
        <v>1.224</v>
      </c>
      <c r="AB933" s="27">
        <v>1.377</v>
      </c>
      <c r="AC933" s="23">
        <v>0.45222222805023193</v>
      </c>
      <c r="AD933" s="27">
        <v>50.991501416430594</v>
      </c>
      <c r="AE933" s="27">
        <v>57.507081612649117</v>
      </c>
      <c r="AF933" s="27">
        <v>10.17</v>
      </c>
      <c r="AG933" s="27">
        <v>12.3</v>
      </c>
      <c r="AH933" s="25">
        <v>6.4000000000000001E-2</v>
      </c>
      <c r="AI933" s="27">
        <v>3</v>
      </c>
      <c r="AJ933" s="27">
        <v>8.67</v>
      </c>
      <c r="AK933" s="27">
        <v>100</v>
      </c>
      <c r="AL933" s="27">
        <v>100</v>
      </c>
      <c r="AM933" s="29">
        <v>104</v>
      </c>
      <c r="AN933" s="27">
        <v>47.73</v>
      </c>
      <c r="AO933" s="27">
        <v>118.98</v>
      </c>
      <c r="AP933" s="23">
        <v>58.322000000000003</v>
      </c>
    </row>
    <row r="934" spans="1:42" customFormat="1" x14ac:dyDescent="0.25">
      <c r="A934" s="21">
        <v>306</v>
      </c>
      <c r="B934" s="21">
        <v>379</v>
      </c>
      <c r="C934" s="22" t="s">
        <v>219</v>
      </c>
      <c r="D934" s="22" t="s">
        <v>43</v>
      </c>
      <c r="E934" s="24">
        <v>37065</v>
      </c>
      <c r="F934" s="21">
        <v>2001</v>
      </c>
      <c r="G934" s="22" t="s">
        <v>204</v>
      </c>
      <c r="H934" s="22" t="s">
        <v>41</v>
      </c>
      <c r="I934" s="21">
        <v>1</v>
      </c>
      <c r="J934" s="22" t="s">
        <v>889</v>
      </c>
      <c r="K934" s="22" t="s">
        <v>890</v>
      </c>
      <c r="L934" s="22" t="s">
        <v>884</v>
      </c>
      <c r="M934" s="22" t="s">
        <v>54</v>
      </c>
      <c r="N934" s="22" t="s">
        <v>227</v>
      </c>
      <c r="O934" s="22" t="s">
        <v>421</v>
      </c>
      <c r="P934" s="22" t="s">
        <v>885</v>
      </c>
      <c r="Q934" s="22" t="s">
        <v>61</v>
      </c>
      <c r="R934" s="26">
        <v>47.375666000000002</v>
      </c>
      <c r="S934" s="26">
        <v>-115.25978499999999</v>
      </c>
      <c r="T934" s="22" t="s">
        <v>43</v>
      </c>
      <c r="U934" s="22" t="s">
        <v>55</v>
      </c>
      <c r="V934" s="27"/>
      <c r="W934" s="22" t="s">
        <v>55</v>
      </c>
      <c r="X934" s="21">
        <v>60</v>
      </c>
      <c r="Y934" s="27">
        <v>9.18</v>
      </c>
      <c r="Z934" s="27">
        <v>173.7</v>
      </c>
      <c r="AA934" s="23">
        <v>1.0880000000000001</v>
      </c>
      <c r="AB934" s="27">
        <v>1.135</v>
      </c>
      <c r="AC934" s="23">
        <v>0.48499998946984607</v>
      </c>
      <c r="AD934" s="27">
        <v>34.542314335060446</v>
      </c>
      <c r="AE934" s="27">
        <v>47.207829316731633</v>
      </c>
      <c r="AF934" s="36">
        <v>18.600000000000001</v>
      </c>
      <c r="AG934" s="36">
        <v>40.92</v>
      </c>
      <c r="AH934" s="25">
        <v>7.8E-2</v>
      </c>
      <c r="AI934" s="35"/>
      <c r="AJ934" s="35"/>
      <c r="AK934" s="27">
        <v>97.62</v>
      </c>
      <c r="AL934" s="27">
        <v>80.95</v>
      </c>
      <c r="AM934" s="29">
        <v>114</v>
      </c>
      <c r="AN934" s="27">
        <v>32.35</v>
      </c>
      <c r="AO934" s="27">
        <v>178.47</v>
      </c>
      <c r="AP934" s="23">
        <v>65.789000000000001</v>
      </c>
    </row>
    <row r="935" spans="1:42" customFormat="1" x14ac:dyDescent="0.25">
      <c r="A935" s="21">
        <v>306</v>
      </c>
      <c r="B935" s="21">
        <v>2209</v>
      </c>
      <c r="C935" s="22" t="s">
        <v>219</v>
      </c>
      <c r="D935" s="22" t="s">
        <v>43</v>
      </c>
      <c r="E935" s="24">
        <v>38883</v>
      </c>
      <c r="F935" s="21">
        <v>2006</v>
      </c>
      <c r="G935" s="22" t="s">
        <v>204</v>
      </c>
      <c r="H935" s="22" t="s">
        <v>41</v>
      </c>
      <c r="I935" s="21">
        <v>1</v>
      </c>
      <c r="J935" s="22" t="s">
        <v>889</v>
      </c>
      <c r="K935" s="22" t="s">
        <v>890</v>
      </c>
      <c r="L935" s="22" t="s">
        <v>884</v>
      </c>
      <c r="M935" s="22" t="s">
        <v>54</v>
      </c>
      <c r="N935" s="22" t="s">
        <v>227</v>
      </c>
      <c r="O935" s="22" t="s">
        <v>421</v>
      </c>
      <c r="P935" s="22" t="s">
        <v>885</v>
      </c>
      <c r="Q935" s="22" t="s">
        <v>61</v>
      </c>
      <c r="R935" s="26">
        <v>47.375666000000002</v>
      </c>
      <c r="S935" s="26">
        <v>-115.25978499999999</v>
      </c>
      <c r="T935" s="22" t="s">
        <v>43</v>
      </c>
      <c r="U935" s="22" t="s">
        <v>44</v>
      </c>
      <c r="V935" s="27">
        <v>49.404609999999998</v>
      </c>
      <c r="W935" s="22" t="s">
        <v>55</v>
      </c>
      <c r="X935" s="21">
        <v>70</v>
      </c>
      <c r="Y935" s="27">
        <v>8.5</v>
      </c>
      <c r="Z935" s="27">
        <v>165.4</v>
      </c>
      <c r="AA935" s="23">
        <v>1.2090000000000001</v>
      </c>
      <c r="AB935" s="27">
        <v>1</v>
      </c>
      <c r="AC935" s="23">
        <v>0.64666663606961572</v>
      </c>
      <c r="AD935" s="27">
        <v>18.137847642079805</v>
      </c>
      <c r="AE935" s="27">
        <v>56.348246559410597</v>
      </c>
      <c r="AF935" s="27">
        <v>19.93</v>
      </c>
      <c r="AG935" s="27">
        <v>29.32</v>
      </c>
      <c r="AH935" s="25">
        <v>5.7500000000000002E-2</v>
      </c>
      <c r="AI935" s="27">
        <v>2.2200000000000002</v>
      </c>
      <c r="AJ935" s="27">
        <v>4.4400000000000004</v>
      </c>
      <c r="AK935" s="27">
        <v>97.56</v>
      </c>
      <c r="AL935" s="27">
        <v>70.73</v>
      </c>
      <c r="AM935" s="29">
        <v>123</v>
      </c>
      <c r="AN935" s="27">
        <v>30</v>
      </c>
      <c r="AO935" s="27">
        <v>145.1</v>
      </c>
      <c r="AP935" s="23">
        <v>84.7</v>
      </c>
    </row>
    <row r="936" spans="1:42" customFormat="1" x14ac:dyDescent="0.25">
      <c r="A936" s="21">
        <v>306</v>
      </c>
      <c r="B936" s="21">
        <v>6015</v>
      </c>
      <c r="C936" s="22" t="s">
        <v>219</v>
      </c>
      <c r="D936" s="22" t="s">
        <v>43</v>
      </c>
      <c r="E936" s="24">
        <v>40744</v>
      </c>
      <c r="F936" s="21">
        <v>2011</v>
      </c>
      <c r="G936" s="22" t="s">
        <v>204</v>
      </c>
      <c r="H936" s="22" t="s">
        <v>41</v>
      </c>
      <c r="I936" s="21">
        <v>1</v>
      </c>
      <c r="J936" s="22" t="s">
        <v>889</v>
      </c>
      <c r="K936" s="22" t="s">
        <v>890</v>
      </c>
      <c r="L936" s="22" t="s">
        <v>884</v>
      </c>
      <c r="M936" s="22" t="s">
        <v>54</v>
      </c>
      <c r="N936" s="22" t="s">
        <v>227</v>
      </c>
      <c r="O936" s="22" t="s">
        <v>421</v>
      </c>
      <c r="P936" s="22" t="s">
        <v>885</v>
      </c>
      <c r="Q936" s="22" t="s">
        <v>61</v>
      </c>
      <c r="R936" s="26">
        <v>47.375666000000002</v>
      </c>
      <c r="S936" s="26">
        <v>-115.25978499999999</v>
      </c>
      <c r="T936" s="22" t="s">
        <v>43</v>
      </c>
      <c r="U936" s="22" t="s">
        <v>44</v>
      </c>
      <c r="V936" s="27">
        <v>29.27796</v>
      </c>
      <c r="W936" s="22" t="s">
        <v>55</v>
      </c>
      <c r="X936" s="21">
        <v>70</v>
      </c>
      <c r="Y936" s="27">
        <v>8.2200000000000006</v>
      </c>
      <c r="Z936" s="27">
        <v>172.7</v>
      </c>
      <c r="AA936" s="23">
        <v>1.181</v>
      </c>
      <c r="AB936" s="27">
        <v>1.35</v>
      </c>
      <c r="AC936" s="23">
        <v>0.39999999105930328</v>
      </c>
      <c r="AD936" s="27">
        <v>23.161551823972207</v>
      </c>
      <c r="AE936" s="27">
        <v>22.408801141196619</v>
      </c>
      <c r="AF936" s="27">
        <v>15.17</v>
      </c>
      <c r="AG936" s="27">
        <v>21.2</v>
      </c>
      <c r="AH936" s="25">
        <v>7.4999999999999997E-2</v>
      </c>
      <c r="AI936" s="27">
        <v>0.83</v>
      </c>
      <c r="AJ936" s="27">
        <v>3.33</v>
      </c>
      <c r="AK936" s="27">
        <v>100</v>
      </c>
      <c r="AL936" s="27">
        <v>88.1</v>
      </c>
      <c r="AM936" s="29">
        <v>112</v>
      </c>
      <c r="AN936" s="27">
        <v>38.1</v>
      </c>
      <c r="AO936" s="27">
        <v>69.48</v>
      </c>
      <c r="AP936" s="23">
        <v>40.252000000000002</v>
      </c>
    </row>
    <row r="937" spans="1:42" customFormat="1" x14ac:dyDescent="0.25">
      <c r="A937" s="21">
        <v>306</v>
      </c>
      <c r="B937" s="21">
        <v>9048</v>
      </c>
      <c r="C937" s="22" t="s">
        <v>219</v>
      </c>
      <c r="D937" s="22" t="s">
        <v>43</v>
      </c>
      <c r="E937" s="24">
        <v>42541</v>
      </c>
      <c r="F937" s="21">
        <v>2016</v>
      </c>
      <c r="G937" s="22" t="s">
        <v>204</v>
      </c>
      <c r="H937" s="22" t="s">
        <v>41</v>
      </c>
      <c r="I937" s="21">
        <v>1</v>
      </c>
      <c r="J937" s="22" t="s">
        <v>889</v>
      </c>
      <c r="K937" s="22" t="s">
        <v>890</v>
      </c>
      <c r="L937" s="22" t="s">
        <v>884</v>
      </c>
      <c r="M937" s="22" t="s">
        <v>54</v>
      </c>
      <c r="N937" s="22" t="s">
        <v>227</v>
      </c>
      <c r="O937" s="22" t="s">
        <v>421</v>
      </c>
      <c r="P937" s="22" t="s">
        <v>885</v>
      </c>
      <c r="Q937" s="22" t="s">
        <v>61</v>
      </c>
      <c r="R937" s="26">
        <v>47.375666000000002</v>
      </c>
      <c r="S937" s="26">
        <v>-115.25978499999999</v>
      </c>
      <c r="T937" s="22" t="s">
        <v>43</v>
      </c>
      <c r="U937" s="22" t="s">
        <v>44</v>
      </c>
      <c r="V937" s="27">
        <v>39.301389999999998</v>
      </c>
      <c r="W937" s="22" t="s">
        <v>55</v>
      </c>
      <c r="X937" s="21">
        <v>70</v>
      </c>
      <c r="Y937" s="27">
        <v>9.83</v>
      </c>
      <c r="Z937" s="27">
        <v>171.2</v>
      </c>
      <c r="AA937" s="23">
        <v>1.133</v>
      </c>
      <c r="AB937" s="27">
        <v>1.052</v>
      </c>
      <c r="AC937" s="23">
        <v>0.38166666030883789</v>
      </c>
      <c r="AD937" s="27">
        <v>35.046728971962622</v>
      </c>
      <c r="AE937" s="27">
        <v>57.184579355694432</v>
      </c>
      <c r="AF937" s="27">
        <v>14.7</v>
      </c>
      <c r="AG937" s="27">
        <v>24.8</v>
      </c>
      <c r="AH937" s="25">
        <v>7.3999999999999996E-2</v>
      </c>
      <c r="AI937" s="27">
        <v>3</v>
      </c>
      <c r="AJ937" s="27">
        <v>5.33</v>
      </c>
      <c r="AK937" s="27">
        <v>100</v>
      </c>
      <c r="AL937" s="27">
        <v>90.48</v>
      </c>
      <c r="AM937" s="29">
        <v>128</v>
      </c>
      <c r="AN937" s="27">
        <v>26.19</v>
      </c>
      <c r="AO937" s="27">
        <v>186.92</v>
      </c>
      <c r="AP937" s="23">
        <v>80.582999999999998</v>
      </c>
    </row>
    <row r="938" spans="1:42" customFormat="1" x14ac:dyDescent="0.25">
      <c r="A938" s="21">
        <v>307</v>
      </c>
      <c r="B938" s="21">
        <v>380</v>
      </c>
      <c r="C938" s="22" t="s">
        <v>891</v>
      </c>
      <c r="D938" s="22" t="s">
        <v>43</v>
      </c>
      <c r="E938" s="24">
        <v>37066</v>
      </c>
      <c r="F938" s="21">
        <v>2001</v>
      </c>
      <c r="G938" s="22" t="s">
        <v>204</v>
      </c>
      <c r="H938" s="22" t="s">
        <v>41</v>
      </c>
      <c r="I938" s="21">
        <v>1</v>
      </c>
      <c r="J938" s="22" t="s">
        <v>892</v>
      </c>
      <c r="K938" s="22" t="s">
        <v>893</v>
      </c>
      <c r="L938" s="22" t="s">
        <v>884</v>
      </c>
      <c r="M938" s="22" t="s">
        <v>56</v>
      </c>
      <c r="N938" s="22" t="s">
        <v>227</v>
      </c>
      <c r="O938" s="22" t="s">
        <v>421</v>
      </c>
      <c r="P938" s="22" t="s">
        <v>885</v>
      </c>
      <c r="Q938" s="22" t="s">
        <v>61</v>
      </c>
      <c r="R938" s="26">
        <v>47.278567000000002</v>
      </c>
      <c r="S938" s="26">
        <v>-115.125494</v>
      </c>
      <c r="T938" s="22" t="s">
        <v>43</v>
      </c>
      <c r="U938" s="22" t="s">
        <v>55</v>
      </c>
      <c r="V938" s="27"/>
      <c r="W938" s="22" t="s">
        <v>55</v>
      </c>
      <c r="X938" s="21">
        <v>100</v>
      </c>
      <c r="Y938" s="27">
        <v>7.11</v>
      </c>
      <c r="Z938" s="27">
        <v>171</v>
      </c>
      <c r="AA938" s="23">
        <v>1.175</v>
      </c>
      <c r="AB938" s="27">
        <v>1.1379999999999999</v>
      </c>
      <c r="AC938" s="23">
        <v>0.44750000536441803</v>
      </c>
      <c r="AD938" s="27">
        <v>23.391812865497073</v>
      </c>
      <c r="AE938" s="27">
        <v>29.532163742690059</v>
      </c>
      <c r="AF938" s="36">
        <v>34.869999999999997</v>
      </c>
      <c r="AG938" s="36">
        <v>58.12</v>
      </c>
      <c r="AH938" s="25">
        <v>6.6000000000000003E-2</v>
      </c>
      <c r="AI938" s="35"/>
      <c r="AJ938" s="35"/>
      <c r="AK938" s="27">
        <v>96.3</v>
      </c>
      <c r="AL938" s="27">
        <v>62.96</v>
      </c>
      <c r="AM938" s="29">
        <v>119</v>
      </c>
      <c r="AN938" s="27">
        <v>32</v>
      </c>
      <c r="AO938" s="35"/>
      <c r="AP938" s="37"/>
    </row>
    <row r="939" spans="1:42" customFormat="1" x14ac:dyDescent="0.25">
      <c r="A939" s="21">
        <v>307</v>
      </c>
      <c r="B939" s="21">
        <v>2211</v>
      </c>
      <c r="C939" s="22" t="s">
        <v>891</v>
      </c>
      <c r="D939" s="22" t="s">
        <v>43</v>
      </c>
      <c r="E939" s="24">
        <v>38888</v>
      </c>
      <c r="F939" s="21">
        <v>2006</v>
      </c>
      <c r="G939" s="22" t="s">
        <v>204</v>
      </c>
      <c r="H939" s="22" t="s">
        <v>41</v>
      </c>
      <c r="I939" s="21">
        <v>1</v>
      </c>
      <c r="J939" s="22" t="s">
        <v>892</v>
      </c>
      <c r="K939" s="22" t="s">
        <v>893</v>
      </c>
      <c r="L939" s="22" t="s">
        <v>884</v>
      </c>
      <c r="M939" s="22" t="s">
        <v>56</v>
      </c>
      <c r="N939" s="22" t="s">
        <v>227</v>
      </c>
      <c r="O939" s="22" t="s">
        <v>421</v>
      </c>
      <c r="P939" s="22" t="s">
        <v>885</v>
      </c>
      <c r="Q939" s="22" t="s">
        <v>61</v>
      </c>
      <c r="R939" s="26">
        <v>47.278567000000002</v>
      </c>
      <c r="S939" s="26">
        <v>-115.125494</v>
      </c>
      <c r="T939" s="22" t="s">
        <v>43</v>
      </c>
      <c r="U939" s="22" t="s">
        <v>44</v>
      </c>
      <c r="V939" s="27">
        <v>46.442889999999998</v>
      </c>
      <c r="W939" s="22" t="s">
        <v>55</v>
      </c>
      <c r="X939" s="21">
        <v>110</v>
      </c>
      <c r="Y939" s="27">
        <v>9.3000000000000007</v>
      </c>
      <c r="Z939" s="27">
        <v>177</v>
      </c>
      <c r="AA939" s="23">
        <v>1.0960000000000001</v>
      </c>
      <c r="AB939" s="27">
        <v>1.1459999999999999</v>
      </c>
      <c r="AC939" s="23">
        <v>0.49500001966953278</v>
      </c>
      <c r="AD939" s="27">
        <v>22.598870056497177</v>
      </c>
      <c r="AE939" s="27">
        <v>64.971751412429384</v>
      </c>
      <c r="AF939" s="27">
        <v>22.07</v>
      </c>
      <c r="AG939" s="27">
        <v>30.03</v>
      </c>
      <c r="AH939" s="25">
        <v>5.3499999999999999E-2</v>
      </c>
      <c r="AI939" s="27">
        <v>5.5</v>
      </c>
      <c r="AJ939" s="27">
        <v>5.5</v>
      </c>
      <c r="AK939" s="27">
        <v>97.73</v>
      </c>
      <c r="AL939" s="27">
        <v>50</v>
      </c>
      <c r="AM939" s="29">
        <v>122</v>
      </c>
      <c r="AN939" s="27">
        <v>26.19</v>
      </c>
      <c r="AO939" s="27">
        <v>197.74</v>
      </c>
      <c r="AP939" s="23">
        <v>115.345</v>
      </c>
    </row>
    <row r="940" spans="1:42" customFormat="1" x14ac:dyDescent="0.25">
      <c r="A940" s="21">
        <v>307</v>
      </c>
      <c r="B940" s="21">
        <v>6016</v>
      </c>
      <c r="C940" s="22" t="s">
        <v>891</v>
      </c>
      <c r="D940" s="22" t="s">
        <v>43</v>
      </c>
      <c r="E940" s="24">
        <v>40744</v>
      </c>
      <c r="F940" s="21">
        <v>2011</v>
      </c>
      <c r="G940" s="22" t="s">
        <v>204</v>
      </c>
      <c r="H940" s="22" t="s">
        <v>41</v>
      </c>
      <c r="I940" s="21">
        <v>1</v>
      </c>
      <c r="J940" s="22" t="s">
        <v>892</v>
      </c>
      <c r="K940" s="22" t="s">
        <v>893</v>
      </c>
      <c r="L940" s="22" t="s">
        <v>884</v>
      </c>
      <c r="M940" s="22" t="s">
        <v>56</v>
      </c>
      <c r="N940" s="22" t="s">
        <v>227</v>
      </c>
      <c r="O940" s="22" t="s">
        <v>421</v>
      </c>
      <c r="P940" s="22" t="s">
        <v>885</v>
      </c>
      <c r="Q940" s="22" t="s">
        <v>61</v>
      </c>
      <c r="R940" s="26">
        <v>47.278567000000002</v>
      </c>
      <c r="S940" s="26">
        <v>-115.125494</v>
      </c>
      <c r="T940" s="22" t="s">
        <v>43</v>
      </c>
      <c r="U940" s="22" t="s">
        <v>44</v>
      </c>
      <c r="V940" s="27">
        <v>44.737540000000003</v>
      </c>
      <c r="W940" s="22" t="s">
        <v>55</v>
      </c>
      <c r="X940" s="21">
        <v>90</v>
      </c>
      <c r="Y940" s="27">
        <v>11.53</v>
      </c>
      <c r="Z940" s="27">
        <v>158.30000000000001</v>
      </c>
      <c r="AA940" s="23">
        <v>1.2509999999999999</v>
      </c>
      <c r="AB940" s="27">
        <v>1</v>
      </c>
      <c r="AC940" s="23">
        <v>0.58333333333333337</v>
      </c>
      <c r="AD940" s="27">
        <v>18.951358180669612</v>
      </c>
      <c r="AE940" s="27">
        <v>35.375868603916608</v>
      </c>
      <c r="AF940" s="27">
        <v>24.49</v>
      </c>
      <c r="AG940" s="27">
        <v>18.559999999999999</v>
      </c>
      <c r="AH940" s="25">
        <v>6.6000000000000003E-2</v>
      </c>
      <c r="AI940" s="27">
        <v>1.78</v>
      </c>
      <c r="AJ940" s="27">
        <v>5.78</v>
      </c>
      <c r="AK940" s="27">
        <v>97.37</v>
      </c>
      <c r="AL940" s="27">
        <v>60.53</v>
      </c>
      <c r="AM940" s="29">
        <v>120</v>
      </c>
      <c r="AN940" s="27">
        <v>27.78</v>
      </c>
      <c r="AO940" s="27">
        <v>360.08</v>
      </c>
      <c r="AP940" s="23">
        <v>71.281999999999996</v>
      </c>
    </row>
    <row r="941" spans="1:42" customFormat="1" x14ac:dyDescent="0.25">
      <c r="A941" s="21">
        <v>307</v>
      </c>
      <c r="B941" s="21">
        <v>9049</v>
      </c>
      <c r="C941" s="22" t="s">
        <v>891</v>
      </c>
      <c r="D941" s="22" t="s">
        <v>43</v>
      </c>
      <c r="E941" s="24">
        <v>42540</v>
      </c>
      <c r="F941" s="21">
        <v>2016</v>
      </c>
      <c r="G941" s="22" t="s">
        <v>204</v>
      </c>
      <c r="H941" s="22" t="s">
        <v>41</v>
      </c>
      <c r="I941" s="21">
        <v>1</v>
      </c>
      <c r="J941" s="22" t="s">
        <v>892</v>
      </c>
      <c r="K941" s="22" t="s">
        <v>893</v>
      </c>
      <c r="L941" s="22" t="s">
        <v>884</v>
      </c>
      <c r="M941" s="22" t="s">
        <v>56</v>
      </c>
      <c r="N941" s="22" t="s">
        <v>227</v>
      </c>
      <c r="O941" s="22" t="s">
        <v>421</v>
      </c>
      <c r="P941" s="22" t="s">
        <v>885</v>
      </c>
      <c r="Q941" s="22" t="s">
        <v>61</v>
      </c>
      <c r="R941" s="26">
        <v>47.278567000000002</v>
      </c>
      <c r="S941" s="26">
        <v>-115.125494</v>
      </c>
      <c r="T941" s="22" t="s">
        <v>43</v>
      </c>
      <c r="U941" s="22" t="s">
        <v>44</v>
      </c>
      <c r="V941" s="27">
        <v>32.653410000000001</v>
      </c>
      <c r="W941" s="22" t="s">
        <v>55</v>
      </c>
      <c r="X941" s="21">
        <v>120</v>
      </c>
      <c r="Y941" s="27">
        <v>13.04</v>
      </c>
      <c r="Z941" s="27">
        <v>158.19999999999999</v>
      </c>
      <c r="AA941" s="23">
        <v>1.2450000000000001</v>
      </c>
      <c r="AB941" s="27">
        <v>1.044</v>
      </c>
      <c r="AC941" s="23">
        <v>0.4049999937415123</v>
      </c>
      <c r="AD941" s="27">
        <v>25.284450063211128</v>
      </c>
      <c r="AE941" s="27">
        <v>39.44374155606392</v>
      </c>
      <c r="AF941" s="36">
        <v>26.77</v>
      </c>
      <c r="AG941" s="36">
        <v>37.39</v>
      </c>
      <c r="AH941" s="25">
        <v>5.0999999999999997E-2</v>
      </c>
      <c r="AI941" s="27">
        <v>8.2799999999999994</v>
      </c>
      <c r="AJ941" s="27">
        <v>12.47</v>
      </c>
      <c r="AK941" s="27">
        <v>94.74</v>
      </c>
      <c r="AL941" s="27">
        <v>71.05</v>
      </c>
      <c r="AM941" s="29">
        <v>115</v>
      </c>
      <c r="AN941" s="27">
        <v>31.58</v>
      </c>
      <c r="AO941" s="27">
        <v>290.77</v>
      </c>
      <c r="AP941" s="23">
        <v>79.292000000000002</v>
      </c>
    </row>
    <row r="942" spans="1:42" customFormat="1" x14ac:dyDescent="0.25">
      <c r="A942" s="21">
        <v>308</v>
      </c>
      <c r="B942" s="21">
        <v>381</v>
      </c>
      <c r="C942" s="22" t="s">
        <v>894</v>
      </c>
      <c r="D942" s="22" t="s">
        <v>43</v>
      </c>
      <c r="E942" s="24">
        <v>37067</v>
      </c>
      <c r="F942" s="21">
        <v>2001</v>
      </c>
      <c r="G942" s="22" t="s">
        <v>204</v>
      </c>
      <c r="H942" s="22" t="s">
        <v>41</v>
      </c>
      <c r="I942" s="21">
        <v>1</v>
      </c>
      <c r="J942" s="22" t="s">
        <v>895</v>
      </c>
      <c r="K942" s="22" t="s">
        <v>896</v>
      </c>
      <c r="L942" s="22" t="s">
        <v>884</v>
      </c>
      <c r="M942" s="22" t="s">
        <v>64</v>
      </c>
      <c r="N942" s="22" t="s">
        <v>227</v>
      </c>
      <c r="O942" s="22" t="s">
        <v>421</v>
      </c>
      <c r="P942" s="22" t="s">
        <v>885</v>
      </c>
      <c r="Q942" s="22" t="s">
        <v>61</v>
      </c>
      <c r="R942" s="26">
        <v>47.418300000000002</v>
      </c>
      <c r="S942" s="26">
        <v>-115.624572</v>
      </c>
      <c r="T942" s="22" t="s">
        <v>43</v>
      </c>
      <c r="U942" s="22" t="s">
        <v>55</v>
      </c>
      <c r="V942" s="27"/>
      <c r="W942" s="22" t="s">
        <v>55</v>
      </c>
      <c r="X942" s="21">
        <v>40</v>
      </c>
      <c r="Y942" s="27">
        <v>11.26</v>
      </c>
      <c r="Z942" s="27">
        <v>253</v>
      </c>
      <c r="AA942" s="23">
        <v>1.2689999999999999</v>
      </c>
      <c r="AB942" s="27">
        <v>1.105</v>
      </c>
      <c r="AC942" s="23">
        <v>0.42000000178813934</v>
      </c>
      <c r="AD942" s="27">
        <v>19.762845849802371</v>
      </c>
      <c r="AE942" s="27">
        <v>26.877469978784855</v>
      </c>
      <c r="AF942" s="27">
        <v>47.08</v>
      </c>
      <c r="AG942" s="27">
        <v>55.46</v>
      </c>
      <c r="AH942" s="25">
        <v>4.8000000000000001E-2</v>
      </c>
      <c r="AI942" s="55"/>
      <c r="AJ942" s="55"/>
      <c r="AK942" s="27">
        <v>94.74</v>
      </c>
      <c r="AL942" s="27">
        <v>89.47</v>
      </c>
      <c r="AM942" s="29">
        <v>111</v>
      </c>
      <c r="AN942" s="27">
        <v>23.53</v>
      </c>
      <c r="AO942" s="27">
        <v>130.43</v>
      </c>
      <c r="AP942" s="23">
        <v>752.59100000000001</v>
      </c>
    </row>
    <row r="943" spans="1:42" customFormat="1" x14ac:dyDescent="0.25">
      <c r="A943" s="21">
        <v>308</v>
      </c>
      <c r="B943" s="21">
        <v>2212</v>
      </c>
      <c r="C943" s="22" t="s">
        <v>894</v>
      </c>
      <c r="D943" s="22" t="s">
        <v>43</v>
      </c>
      <c r="E943" s="24">
        <v>38897</v>
      </c>
      <c r="F943" s="21">
        <v>2006</v>
      </c>
      <c r="G943" s="22" t="s">
        <v>204</v>
      </c>
      <c r="H943" s="22" t="s">
        <v>41</v>
      </c>
      <c r="I943" s="21">
        <v>1</v>
      </c>
      <c r="J943" s="22" t="s">
        <v>895</v>
      </c>
      <c r="K943" s="22" t="s">
        <v>896</v>
      </c>
      <c r="L943" s="22" t="s">
        <v>884</v>
      </c>
      <c r="M943" s="22" t="s">
        <v>64</v>
      </c>
      <c r="N943" s="22" t="s">
        <v>227</v>
      </c>
      <c r="O943" s="22" t="s">
        <v>421</v>
      </c>
      <c r="P943" s="22" t="s">
        <v>885</v>
      </c>
      <c r="Q943" s="22" t="s">
        <v>61</v>
      </c>
      <c r="R943" s="26">
        <v>47.418300000000002</v>
      </c>
      <c r="S943" s="26">
        <v>-115.624572</v>
      </c>
      <c r="T943" s="22" t="s">
        <v>43</v>
      </c>
      <c r="U943" s="22" t="s">
        <v>44</v>
      </c>
      <c r="V943" s="27">
        <v>39.878990000000002</v>
      </c>
      <c r="W943" s="22" t="s">
        <v>55</v>
      </c>
      <c r="X943" s="21">
        <v>40</v>
      </c>
      <c r="Y943" s="27">
        <v>11.22</v>
      </c>
      <c r="Z943" s="27">
        <v>265.5</v>
      </c>
      <c r="AA943" s="23">
        <v>1.2470000000000001</v>
      </c>
      <c r="AB943" s="27">
        <v>1.149</v>
      </c>
      <c r="AC943" s="23">
        <v>0.30749998241662979</v>
      </c>
      <c r="AD943" s="27">
        <v>15.065913370998116</v>
      </c>
      <c r="AE943" s="27">
        <v>21.657250470809792</v>
      </c>
      <c r="AF943" s="36">
        <v>36.94</v>
      </c>
      <c r="AG943" s="36">
        <v>117.09</v>
      </c>
      <c r="AH943" s="25">
        <v>7.9500000000000001E-2</v>
      </c>
      <c r="AI943" s="27">
        <v>0</v>
      </c>
      <c r="AJ943" s="27">
        <v>4.67</v>
      </c>
      <c r="AK943" s="27">
        <v>100</v>
      </c>
      <c r="AL943" s="27">
        <v>100</v>
      </c>
      <c r="AM943" s="29">
        <v>110</v>
      </c>
      <c r="AN943" s="27">
        <v>29.55</v>
      </c>
      <c r="AO943" s="27">
        <v>173.26</v>
      </c>
      <c r="AP943" s="23">
        <v>94.099000000000004</v>
      </c>
    </row>
    <row r="944" spans="1:42" customFormat="1" x14ac:dyDescent="0.25">
      <c r="A944" s="21">
        <v>308</v>
      </c>
      <c r="B944" s="21">
        <v>6017</v>
      </c>
      <c r="C944" s="22" t="s">
        <v>894</v>
      </c>
      <c r="D944" s="22" t="s">
        <v>43</v>
      </c>
      <c r="E944" s="24">
        <v>40750</v>
      </c>
      <c r="F944" s="21">
        <v>2011</v>
      </c>
      <c r="G944" s="22" t="s">
        <v>204</v>
      </c>
      <c r="H944" s="22" t="s">
        <v>41</v>
      </c>
      <c r="I944" s="21">
        <v>1</v>
      </c>
      <c r="J944" s="22" t="s">
        <v>895</v>
      </c>
      <c r="K944" s="22" t="s">
        <v>896</v>
      </c>
      <c r="L944" s="22" t="s">
        <v>884</v>
      </c>
      <c r="M944" s="22" t="s">
        <v>64</v>
      </c>
      <c r="N944" s="22" t="s">
        <v>227</v>
      </c>
      <c r="O944" s="22" t="s">
        <v>421</v>
      </c>
      <c r="P944" s="22" t="s">
        <v>885</v>
      </c>
      <c r="Q944" s="22" t="s">
        <v>61</v>
      </c>
      <c r="R944" s="26">
        <v>47.418300000000002</v>
      </c>
      <c r="S944" s="26">
        <v>-115.624572</v>
      </c>
      <c r="T944" s="22" t="s">
        <v>43</v>
      </c>
      <c r="U944" s="22" t="s">
        <v>44</v>
      </c>
      <c r="V944" s="27">
        <v>54.731830000000002</v>
      </c>
      <c r="W944" s="22" t="s">
        <v>55</v>
      </c>
      <c r="X944" s="21">
        <v>50</v>
      </c>
      <c r="Y944" s="27">
        <v>12.43</v>
      </c>
      <c r="Z944" s="27">
        <v>243.3</v>
      </c>
      <c r="AA944" s="23">
        <v>1.2170000000000001</v>
      </c>
      <c r="AB944" s="27">
        <v>1.018</v>
      </c>
      <c r="AC944" s="23">
        <v>0.34250001609325409</v>
      </c>
      <c r="AD944" s="27">
        <v>16.44060830250719</v>
      </c>
      <c r="AE944" s="27">
        <v>26.962597380927004</v>
      </c>
      <c r="AF944" s="27">
        <v>24.42</v>
      </c>
      <c r="AG944" s="27">
        <v>34.51</v>
      </c>
      <c r="AH944" s="25">
        <v>6.6000000000000003E-2</v>
      </c>
      <c r="AI944" s="27">
        <v>0</v>
      </c>
      <c r="AJ944" s="27">
        <v>3</v>
      </c>
      <c r="AK944" s="27">
        <v>97.5</v>
      </c>
      <c r="AL944" s="27">
        <v>87.5</v>
      </c>
      <c r="AM944" s="29">
        <v>97</v>
      </c>
      <c r="AN944" s="27">
        <v>52.5</v>
      </c>
      <c r="AO944" s="27">
        <v>341.14</v>
      </c>
      <c r="AP944" s="23">
        <v>84.766999999999996</v>
      </c>
    </row>
    <row r="945" spans="1:42" customFormat="1" x14ac:dyDescent="0.25">
      <c r="A945" s="21">
        <v>308</v>
      </c>
      <c r="B945" s="21">
        <v>9050</v>
      </c>
      <c r="C945" s="22" t="s">
        <v>894</v>
      </c>
      <c r="D945" s="22" t="s">
        <v>43</v>
      </c>
      <c r="E945" s="24">
        <v>42549</v>
      </c>
      <c r="F945" s="21">
        <v>2016</v>
      </c>
      <c r="G945" s="22" t="s">
        <v>204</v>
      </c>
      <c r="H945" s="22" t="s">
        <v>41</v>
      </c>
      <c r="I945" s="21">
        <v>1</v>
      </c>
      <c r="J945" s="22" t="s">
        <v>895</v>
      </c>
      <c r="K945" s="22" t="s">
        <v>896</v>
      </c>
      <c r="L945" s="22" t="s">
        <v>884</v>
      </c>
      <c r="M945" s="22" t="s">
        <v>64</v>
      </c>
      <c r="N945" s="22" t="s">
        <v>227</v>
      </c>
      <c r="O945" s="22" t="s">
        <v>421</v>
      </c>
      <c r="P945" s="22" t="s">
        <v>885</v>
      </c>
      <c r="Q945" s="22" t="s">
        <v>61</v>
      </c>
      <c r="R945" s="26">
        <v>47.418300000000002</v>
      </c>
      <c r="S945" s="26">
        <v>-115.624572</v>
      </c>
      <c r="T945" s="22" t="s">
        <v>43</v>
      </c>
      <c r="U945" s="22" t="s">
        <v>44</v>
      </c>
      <c r="V945" s="27">
        <v>51.003900000000002</v>
      </c>
      <c r="W945" s="22" t="s">
        <v>55</v>
      </c>
      <c r="X945" s="21">
        <v>50</v>
      </c>
      <c r="Y945" s="27">
        <v>13.03</v>
      </c>
      <c r="Z945" s="27">
        <v>264.39999999999998</v>
      </c>
      <c r="AA945" s="23">
        <v>1.218</v>
      </c>
      <c r="AB945" s="27">
        <v>1.1279999999999999</v>
      </c>
      <c r="AC945" s="23">
        <v>0.42833332220713299</v>
      </c>
      <c r="AD945" s="27">
        <v>22.692889561270803</v>
      </c>
      <c r="AE945" s="27">
        <v>43.30559721873135</v>
      </c>
      <c r="AF945" s="27">
        <v>22.64</v>
      </c>
      <c r="AG945" s="27">
        <v>37.520000000000003</v>
      </c>
      <c r="AH945" s="25">
        <v>5.7000000000000002E-2</v>
      </c>
      <c r="AI945" s="27">
        <v>5.89</v>
      </c>
      <c r="AJ945" s="27">
        <v>11.89</v>
      </c>
      <c r="AK945" s="27">
        <v>95.45</v>
      </c>
      <c r="AL945" s="27">
        <v>79.55</v>
      </c>
      <c r="AM945" s="29">
        <v>103</v>
      </c>
      <c r="AN945" s="27">
        <v>44.19</v>
      </c>
      <c r="AO945" s="27">
        <v>170.2</v>
      </c>
      <c r="AP945" s="23">
        <v>100.11499999999999</v>
      </c>
    </row>
    <row r="946" spans="1:42" customFormat="1" x14ac:dyDescent="0.25">
      <c r="A946" s="21">
        <v>309</v>
      </c>
      <c r="B946" s="21">
        <v>382</v>
      </c>
      <c r="C946" s="22" t="s">
        <v>498</v>
      </c>
      <c r="D946" s="22" t="s">
        <v>43</v>
      </c>
      <c r="E946" s="24">
        <v>37066</v>
      </c>
      <c r="F946" s="21">
        <v>2001</v>
      </c>
      <c r="G946" s="22" t="s">
        <v>204</v>
      </c>
      <c r="H946" s="22" t="s">
        <v>41</v>
      </c>
      <c r="I946" s="21">
        <v>1</v>
      </c>
      <c r="J946" s="22" t="s">
        <v>897</v>
      </c>
      <c r="K946" s="22" t="s">
        <v>898</v>
      </c>
      <c r="L946" s="22" t="s">
        <v>884</v>
      </c>
      <c r="M946" s="22" t="s">
        <v>60</v>
      </c>
      <c r="N946" s="22" t="s">
        <v>227</v>
      </c>
      <c r="O946" s="22" t="s">
        <v>421</v>
      </c>
      <c r="P946" s="22" t="s">
        <v>885</v>
      </c>
      <c r="Q946" s="22" t="s">
        <v>61</v>
      </c>
      <c r="R946" s="26">
        <v>47.375872999999999</v>
      </c>
      <c r="S946" s="26">
        <v>-115.392939</v>
      </c>
      <c r="T946" s="22" t="s">
        <v>43</v>
      </c>
      <c r="U946" s="22" t="s">
        <v>55</v>
      </c>
      <c r="V946" s="27"/>
      <c r="W946" s="22" t="s">
        <v>55</v>
      </c>
      <c r="X946" s="21">
        <v>50</v>
      </c>
      <c r="Y946" s="27">
        <v>12.67</v>
      </c>
      <c r="Z946" s="27">
        <v>290</v>
      </c>
      <c r="AA946" s="23">
        <v>1.01</v>
      </c>
      <c r="AB946" s="27">
        <v>1.657</v>
      </c>
      <c r="AC946" s="23">
        <v>0.58800002336502077</v>
      </c>
      <c r="AD946" s="27">
        <v>17.241379310344826</v>
      </c>
      <c r="AE946" s="27">
        <v>38.31034463027428</v>
      </c>
      <c r="AF946" s="27">
        <v>48.57</v>
      </c>
      <c r="AG946" s="27">
        <v>41.68</v>
      </c>
      <c r="AH946" s="25">
        <v>7.9000000000000001E-2</v>
      </c>
      <c r="AI946" s="35"/>
      <c r="AJ946" s="35"/>
      <c r="AK946" s="27">
        <v>82.98</v>
      </c>
      <c r="AL946" s="27">
        <v>21.28</v>
      </c>
      <c r="AM946" s="29">
        <v>148</v>
      </c>
      <c r="AN946" s="27">
        <v>8.89</v>
      </c>
      <c r="AO946" s="27">
        <v>162.07</v>
      </c>
      <c r="AP946" s="23">
        <v>84.608000000000004</v>
      </c>
    </row>
    <row r="947" spans="1:42" customFormat="1" x14ac:dyDescent="0.25">
      <c r="A947" s="21">
        <v>309</v>
      </c>
      <c r="B947" s="21">
        <v>2213</v>
      </c>
      <c r="C947" s="22" t="s">
        <v>498</v>
      </c>
      <c r="D947" s="22" t="s">
        <v>43</v>
      </c>
      <c r="E947" s="24">
        <v>38895</v>
      </c>
      <c r="F947" s="21">
        <v>2006</v>
      </c>
      <c r="G947" s="22" t="s">
        <v>204</v>
      </c>
      <c r="H947" s="22" t="s">
        <v>41</v>
      </c>
      <c r="I947" s="21">
        <v>1</v>
      </c>
      <c r="J947" s="22" t="s">
        <v>897</v>
      </c>
      <c r="K947" s="22" t="s">
        <v>898</v>
      </c>
      <c r="L947" s="22" t="s">
        <v>884</v>
      </c>
      <c r="M947" s="22" t="s">
        <v>60</v>
      </c>
      <c r="N947" s="22" t="s">
        <v>227</v>
      </c>
      <c r="O947" s="22" t="s">
        <v>421</v>
      </c>
      <c r="P947" s="22" t="s">
        <v>885</v>
      </c>
      <c r="Q947" s="22" t="s">
        <v>61</v>
      </c>
      <c r="R947" s="26">
        <v>47.375872999999999</v>
      </c>
      <c r="S947" s="26">
        <v>-115.392939</v>
      </c>
      <c r="T947" s="22" t="s">
        <v>43</v>
      </c>
      <c r="U947" s="22" t="s">
        <v>44</v>
      </c>
      <c r="V947" s="27">
        <v>42.406440000000003</v>
      </c>
      <c r="W947" s="22" t="s">
        <v>55</v>
      </c>
      <c r="X947" s="21">
        <v>50</v>
      </c>
      <c r="Y947" s="27">
        <v>14.5</v>
      </c>
      <c r="Z947" s="27">
        <v>290.89999999999998</v>
      </c>
      <c r="AA947" s="23">
        <v>0.78400000000000003</v>
      </c>
      <c r="AB947" s="27">
        <v>1.56</v>
      </c>
      <c r="AC947" s="23">
        <v>0.60600001811981197</v>
      </c>
      <c r="AD947" s="27">
        <v>17.188037126160193</v>
      </c>
      <c r="AE947" s="27">
        <v>53.076659170119946</v>
      </c>
      <c r="AF947" s="36">
        <v>35.6</v>
      </c>
      <c r="AG947" s="36">
        <v>57.82</v>
      </c>
      <c r="AH947" s="25">
        <v>5.7000000000000002E-2</v>
      </c>
      <c r="AI947" s="27">
        <v>1.8</v>
      </c>
      <c r="AJ947" s="27">
        <v>4.2699999999999996</v>
      </c>
      <c r="AK947" s="27">
        <v>85.42</v>
      </c>
      <c r="AL947" s="27">
        <v>43.75</v>
      </c>
      <c r="AM947" s="29">
        <v>128</v>
      </c>
      <c r="AN947" s="27">
        <v>15.22</v>
      </c>
      <c r="AO947" s="27">
        <v>147.82</v>
      </c>
      <c r="AP947" s="23">
        <v>107.018</v>
      </c>
    </row>
    <row r="948" spans="1:42" customFormat="1" x14ac:dyDescent="0.25">
      <c r="A948" s="21">
        <v>309</v>
      </c>
      <c r="B948" s="21">
        <v>6018</v>
      </c>
      <c r="C948" s="22" t="s">
        <v>498</v>
      </c>
      <c r="D948" s="22" t="s">
        <v>43</v>
      </c>
      <c r="E948" s="24">
        <v>40764</v>
      </c>
      <c r="F948" s="21">
        <v>2011</v>
      </c>
      <c r="G948" s="22" t="s">
        <v>204</v>
      </c>
      <c r="H948" s="22" t="s">
        <v>41</v>
      </c>
      <c r="I948" s="21">
        <v>1</v>
      </c>
      <c r="J948" s="22" t="s">
        <v>897</v>
      </c>
      <c r="K948" s="22" t="s">
        <v>898</v>
      </c>
      <c r="L948" s="22" t="s">
        <v>884</v>
      </c>
      <c r="M948" s="22" t="s">
        <v>60</v>
      </c>
      <c r="N948" s="22" t="s">
        <v>227</v>
      </c>
      <c r="O948" s="22" t="s">
        <v>421</v>
      </c>
      <c r="P948" s="22" t="s">
        <v>885</v>
      </c>
      <c r="Q948" s="22" t="s">
        <v>61</v>
      </c>
      <c r="R948" s="26">
        <v>47.375872999999999</v>
      </c>
      <c r="S948" s="26">
        <v>-115.392939</v>
      </c>
      <c r="T948" s="22" t="s">
        <v>43</v>
      </c>
      <c r="U948" s="22" t="s">
        <v>44</v>
      </c>
      <c r="V948" s="27">
        <v>35.795949999999998</v>
      </c>
      <c r="W948" s="22" t="s">
        <v>55</v>
      </c>
      <c r="X948" s="21">
        <v>50</v>
      </c>
      <c r="Y948" s="27">
        <v>23.67</v>
      </c>
      <c r="Z948" s="27">
        <v>314</v>
      </c>
      <c r="AA948" s="23">
        <v>1.127</v>
      </c>
      <c r="AB948" s="27">
        <v>1.776</v>
      </c>
      <c r="AC948" s="23">
        <v>0.43999999389052391</v>
      </c>
      <c r="AD948" s="27">
        <v>25.477707006369428</v>
      </c>
      <c r="AE948" s="27">
        <v>36.592356414551944</v>
      </c>
      <c r="AF948" s="27">
        <v>47.16</v>
      </c>
      <c r="AG948" s="27">
        <v>192.82</v>
      </c>
      <c r="AH948" s="25">
        <v>5.6000000000000001E-2</v>
      </c>
      <c r="AI948" s="27">
        <v>1.25</v>
      </c>
      <c r="AJ948" s="27">
        <v>5.42</v>
      </c>
      <c r="AK948" s="27">
        <v>86.54</v>
      </c>
      <c r="AL948" s="27">
        <v>57.69</v>
      </c>
      <c r="AM948" s="29">
        <v>125</v>
      </c>
      <c r="AN948" s="27">
        <v>17.309999999999999</v>
      </c>
      <c r="AO948" s="27">
        <v>334.39</v>
      </c>
      <c r="AP948" s="23">
        <v>116.551</v>
      </c>
    </row>
    <row r="949" spans="1:42" customFormat="1" x14ac:dyDescent="0.25">
      <c r="A949" s="21">
        <v>309</v>
      </c>
      <c r="B949" s="21">
        <v>9051</v>
      </c>
      <c r="C949" s="22" t="s">
        <v>498</v>
      </c>
      <c r="D949" s="22" t="s">
        <v>43</v>
      </c>
      <c r="E949" s="24">
        <v>42551</v>
      </c>
      <c r="F949" s="21">
        <v>2016</v>
      </c>
      <c r="G949" s="22" t="s">
        <v>204</v>
      </c>
      <c r="H949" s="22" t="s">
        <v>41</v>
      </c>
      <c r="I949" s="21">
        <v>1</v>
      </c>
      <c r="J949" s="22" t="s">
        <v>897</v>
      </c>
      <c r="K949" s="22" t="s">
        <v>898</v>
      </c>
      <c r="L949" s="22" t="s">
        <v>884</v>
      </c>
      <c r="M949" s="22" t="s">
        <v>60</v>
      </c>
      <c r="N949" s="22" t="s">
        <v>227</v>
      </c>
      <c r="O949" s="22" t="s">
        <v>421</v>
      </c>
      <c r="P949" s="22" t="s">
        <v>885</v>
      </c>
      <c r="Q949" s="22" t="s">
        <v>61</v>
      </c>
      <c r="R949" s="26">
        <v>47.375872999999999</v>
      </c>
      <c r="S949" s="26">
        <v>-115.392939</v>
      </c>
      <c r="T949" s="22" t="s">
        <v>43</v>
      </c>
      <c r="U949" s="22" t="s">
        <v>44</v>
      </c>
      <c r="V949" s="27">
        <v>35.378169999999997</v>
      </c>
      <c r="W949" s="22" t="s">
        <v>55</v>
      </c>
      <c r="X949" s="21">
        <v>60</v>
      </c>
      <c r="Y949" s="27">
        <v>30.89</v>
      </c>
      <c r="Z949" s="27">
        <v>320.2</v>
      </c>
      <c r="AA949" s="23">
        <v>1.081</v>
      </c>
      <c r="AB949" s="27">
        <v>1.6739999999999999</v>
      </c>
      <c r="AC949" s="23">
        <v>0.67399998307228093</v>
      </c>
      <c r="AD949" s="27">
        <v>15.61524047470331</v>
      </c>
      <c r="AE949" s="27">
        <v>24.359775289455705</v>
      </c>
      <c r="AF949" s="27">
        <v>77.08</v>
      </c>
      <c r="AG949" s="27">
        <v>68.959999999999994</v>
      </c>
      <c r="AH949" s="25">
        <v>5.3999999999999999E-2</v>
      </c>
      <c r="AI949" s="27">
        <v>2.93</v>
      </c>
      <c r="AJ949" s="27">
        <v>7.33</v>
      </c>
      <c r="AK949" s="27">
        <v>98.08</v>
      </c>
      <c r="AL949" s="27">
        <v>34.619999999999997</v>
      </c>
      <c r="AM949" s="29">
        <v>126</v>
      </c>
      <c r="AN949" s="27">
        <v>21.57</v>
      </c>
      <c r="AO949" s="27">
        <v>281.07</v>
      </c>
      <c r="AP949" s="23">
        <v>200.94800000000001</v>
      </c>
    </row>
    <row r="950" spans="1:42" customFormat="1" x14ac:dyDescent="0.25">
      <c r="A950" s="21">
        <v>310</v>
      </c>
      <c r="B950" s="21">
        <v>383</v>
      </c>
      <c r="C950" s="22" t="s">
        <v>899</v>
      </c>
      <c r="D950" s="22" t="s">
        <v>43</v>
      </c>
      <c r="E950" s="24">
        <v>37068</v>
      </c>
      <c r="F950" s="21">
        <v>2001</v>
      </c>
      <c r="G950" s="22" t="s">
        <v>204</v>
      </c>
      <c r="H950" s="22" t="s">
        <v>41</v>
      </c>
      <c r="I950" s="21">
        <v>1</v>
      </c>
      <c r="J950" s="22" t="s">
        <v>900</v>
      </c>
      <c r="K950" s="22" t="s">
        <v>901</v>
      </c>
      <c r="L950" s="22" t="s">
        <v>884</v>
      </c>
      <c r="M950" s="22" t="s">
        <v>218</v>
      </c>
      <c r="N950" s="22" t="s">
        <v>227</v>
      </c>
      <c r="O950" s="22" t="s">
        <v>421</v>
      </c>
      <c r="P950" s="22" t="s">
        <v>885</v>
      </c>
      <c r="Q950" s="22" t="s">
        <v>61</v>
      </c>
      <c r="R950" s="26">
        <v>47.432513999999998</v>
      </c>
      <c r="S950" s="26">
        <v>-115.492637</v>
      </c>
      <c r="T950" s="22" t="s">
        <v>43</v>
      </c>
      <c r="U950" s="22" t="s">
        <v>55</v>
      </c>
      <c r="V950" s="27"/>
      <c r="W950" s="22" t="s">
        <v>55</v>
      </c>
      <c r="X950" s="21">
        <v>20</v>
      </c>
      <c r="Y950" s="27">
        <v>3.51</v>
      </c>
      <c r="Z950" s="27">
        <v>87.6</v>
      </c>
      <c r="AA950" s="23">
        <v>1.3129999999999999</v>
      </c>
      <c r="AB950" s="27">
        <v>1.429</v>
      </c>
      <c r="AC950" s="23">
        <v>0.30833332488934201</v>
      </c>
      <c r="AD950" s="27">
        <v>68.493150684931521</v>
      </c>
      <c r="AE950" s="27">
        <v>64.269407154762575</v>
      </c>
      <c r="AF950" s="27">
        <v>11.92</v>
      </c>
      <c r="AG950" s="27">
        <v>32.53</v>
      </c>
      <c r="AH950" s="25">
        <v>0.02</v>
      </c>
      <c r="AI950" s="35"/>
      <c r="AJ950" s="35"/>
      <c r="AK950" s="27">
        <v>75</v>
      </c>
      <c r="AL950" s="27">
        <v>63.64</v>
      </c>
      <c r="AM950" s="29">
        <v>96</v>
      </c>
      <c r="AN950" s="27">
        <v>43.59</v>
      </c>
      <c r="AO950" s="27">
        <v>262.56</v>
      </c>
      <c r="AP950" s="23">
        <v>22.321999999999999</v>
      </c>
    </row>
    <row r="951" spans="1:42" customFormat="1" x14ac:dyDescent="0.25">
      <c r="A951" s="21">
        <v>310</v>
      </c>
      <c r="B951" s="21">
        <v>2214</v>
      </c>
      <c r="C951" s="22" t="s">
        <v>899</v>
      </c>
      <c r="D951" s="22" t="s">
        <v>43</v>
      </c>
      <c r="E951" s="24">
        <v>38885</v>
      </c>
      <c r="F951" s="21">
        <v>2006</v>
      </c>
      <c r="G951" s="22" t="s">
        <v>204</v>
      </c>
      <c r="H951" s="22" t="s">
        <v>41</v>
      </c>
      <c r="I951" s="21">
        <v>1</v>
      </c>
      <c r="J951" s="22" t="s">
        <v>900</v>
      </c>
      <c r="K951" s="22" t="s">
        <v>901</v>
      </c>
      <c r="L951" s="22" t="s">
        <v>884</v>
      </c>
      <c r="M951" s="22" t="s">
        <v>218</v>
      </c>
      <c r="N951" s="22" t="s">
        <v>227</v>
      </c>
      <c r="O951" s="22" t="s">
        <v>421</v>
      </c>
      <c r="P951" s="22" t="s">
        <v>885</v>
      </c>
      <c r="Q951" s="22" t="s">
        <v>61</v>
      </c>
      <c r="R951" s="26">
        <v>47.432513999999998</v>
      </c>
      <c r="S951" s="26">
        <v>-115.492637</v>
      </c>
      <c r="T951" s="22" t="s">
        <v>43</v>
      </c>
      <c r="U951" s="22" t="s">
        <v>44</v>
      </c>
      <c r="V951" s="27">
        <v>54.422310000000003</v>
      </c>
      <c r="W951" s="22" t="s">
        <v>55</v>
      </c>
      <c r="X951" s="21">
        <v>20</v>
      </c>
      <c r="Y951" s="27">
        <v>3.8</v>
      </c>
      <c r="Z951" s="27">
        <v>167.3</v>
      </c>
      <c r="AA951" s="23">
        <v>1.0640000000000001</v>
      </c>
      <c r="AB951" s="27">
        <v>1.3520000000000001</v>
      </c>
      <c r="AC951" s="23">
        <v>0.31181819059632043</v>
      </c>
      <c r="AD951" s="27">
        <v>65.750149432157784</v>
      </c>
      <c r="AE951" s="27">
        <v>76.927675861693828</v>
      </c>
      <c r="AF951" s="36">
        <v>10.14</v>
      </c>
      <c r="AG951" s="36">
        <v>16.18</v>
      </c>
      <c r="AH951" s="25">
        <v>2.1999999999999999E-2</v>
      </c>
      <c r="AI951" s="27">
        <v>28.8</v>
      </c>
      <c r="AJ951" s="27">
        <v>32.119999999999997</v>
      </c>
      <c r="AK951" s="27">
        <v>95.24</v>
      </c>
      <c r="AL951" s="27">
        <v>92.86</v>
      </c>
      <c r="AM951" s="29">
        <v>106</v>
      </c>
      <c r="AN951" s="27">
        <v>30.95</v>
      </c>
      <c r="AO951" s="27">
        <v>251.05</v>
      </c>
      <c r="AP951" s="23">
        <v>79.227999999999994</v>
      </c>
    </row>
    <row r="952" spans="1:42" customFormat="1" x14ac:dyDescent="0.25">
      <c r="A952" s="21">
        <v>310</v>
      </c>
      <c r="B952" s="21">
        <v>6019</v>
      </c>
      <c r="C952" s="22" t="s">
        <v>899</v>
      </c>
      <c r="D952" s="22" t="s">
        <v>43</v>
      </c>
      <c r="E952" s="24">
        <v>40735</v>
      </c>
      <c r="F952" s="21">
        <v>2011</v>
      </c>
      <c r="G952" s="22" t="s">
        <v>204</v>
      </c>
      <c r="H952" s="22" t="s">
        <v>41</v>
      </c>
      <c r="I952" s="21">
        <v>1</v>
      </c>
      <c r="J952" s="22" t="s">
        <v>900</v>
      </c>
      <c r="K952" s="22" t="s">
        <v>901</v>
      </c>
      <c r="L952" s="22" t="s">
        <v>884</v>
      </c>
      <c r="M952" s="22" t="s">
        <v>218</v>
      </c>
      <c r="N952" s="22" t="s">
        <v>227</v>
      </c>
      <c r="O952" s="22" t="s">
        <v>421</v>
      </c>
      <c r="P952" s="22" t="s">
        <v>885</v>
      </c>
      <c r="Q952" s="22" t="s">
        <v>61</v>
      </c>
      <c r="R952" s="26">
        <v>47.432513999999998</v>
      </c>
      <c r="S952" s="26">
        <v>-115.492637</v>
      </c>
      <c r="T952" s="22" t="s">
        <v>43</v>
      </c>
      <c r="U952" s="22" t="s">
        <v>44</v>
      </c>
      <c r="V952" s="27">
        <v>45.743340000000003</v>
      </c>
      <c r="W952" s="22" t="s">
        <v>55</v>
      </c>
      <c r="X952" s="21">
        <v>10</v>
      </c>
      <c r="Y952" s="27">
        <v>3.48</v>
      </c>
      <c r="Z952" s="27">
        <v>169</v>
      </c>
      <c r="AA952" s="23">
        <v>1.462</v>
      </c>
      <c r="AB952" s="27">
        <v>1.2889999999999999</v>
      </c>
      <c r="AC952" s="23">
        <v>0.26111110630962586</v>
      </c>
      <c r="AD952" s="27">
        <v>106.50887573964498</v>
      </c>
      <c r="AE952" s="27">
        <v>50.414200894225978</v>
      </c>
      <c r="AF952" s="27">
        <v>9.1300000000000008</v>
      </c>
      <c r="AG952" s="27">
        <v>11.99</v>
      </c>
      <c r="AH952" s="25">
        <v>2.9000000000000001E-2</v>
      </c>
      <c r="AI952" s="27">
        <v>20.78</v>
      </c>
      <c r="AJ952" s="27">
        <v>25.81</v>
      </c>
      <c r="AK952" s="27">
        <v>92.86</v>
      </c>
      <c r="AL952" s="27">
        <v>85.71</v>
      </c>
      <c r="AM952" s="29">
        <v>109</v>
      </c>
      <c r="AN952" s="27">
        <v>35.71</v>
      </c>
      <c r="AO952" s="27">
        <v>278.11</v>
      </c>
      <c r="AP952" s="23">
        <v>92.724999999999994</v>
      </c>
    </row>
    <row r="953" spans="1:42" customFormat="1" x14ac:dyDescent="0.25">
      <c r="A953" s="21">
        <v>310</v>
      </c>
      <c r="B953" s="21">
        <v>9052</v>
      </c>
      <c r="C953" s="22" t="s">
        <v>899</v>
      </c>
      <c r="D953" s="22" t="s">
        <v>43</v>
      </c>
      <c r="E953" s="24">
        <v>42550</v>
      </c>
      <c r="F953" s="21">
        <v>2016</v>
      </c>
      <c r="G953" s="22" t="s">
        <v>204</v>
      </c>
      <c r="H953" s="22" t="s">
        <v>41</v>
      </c>
      <c r="I953" s="21">
        <v>1</v>
      </c>
      <c r="J953" s="22" t="s">
        <v>900</v>
      </c>
      <c r="K953" s="22" t="s">
        <v>901</v>
      </c>
      <c r="L953" s="22" t="s">
        <v>884</v>
      </c>
      <c r="M953" s="22" t="s">
        <v>218</v>
      </c>
      <c r="N953" s="22" t="s">
        <v>227</v>
      </c>
      <c r="O953" s="22" t="s">
        <v>421</v>
      </c>
      <c r="P953" s="22" t="s">
        <v>885</v>
      </c>
      <c r="Q953" s="22" t="s">
        <v>61</v>
      </c>
      <c r="R953" s="26">
        <v>47.432513999999998</v>
      </c>
      <c r="S953" s="26">
        <v>-115.492637</v>
      </c>
      <c r="T953" s="22" t="s">
        <v>43</v>
      </c>
      <c r="U953" s="22" t="s">
        <v>44</v>
      </c>
      <c r="V953" s="27">
        <v>60.784269999999999</v>
      </c>
      <c r="W953" s="22" t="s">
        <v>55</v>
      </c>
      <c r="X953" s="21">
        <v>20</v>
      </c>
      <c r="Y953" s="27">
        <v>4.8099999999999996</v>
      </c>
      <c r="Z953" s="27">
        <v>163.80000000000001</v>
      </c>
      <c r="AA953" s="23">
        <v>1.4710000000000001</v>
      </c>
      <c r="AB953" s="27">
        <v>1.4</v>
      </c>
      <c r="AC953" s="23">
        <v>0.2668749988079071</v>
      </c>
      <c r="AD953" s="27">
        <v>97.680097680097674</v>
      </c>
      <c r="AE953" s="27">
        <v>74.053723333228334</v>
      </c>
      <c r="AF953" s="27">
        <v>9.42</v>
      </c>
      <c r="AG953" s="27">
        <v>14.29</v>
      </c>
      <c r="AH953" s="25">
        <v>2.35E-2</v>
      </c>
      <c r="AI953" s="27">
        <v>7.75</v>
      </c>
      <c r="AJ953" s="27">
        <v>19.05</v>
      </c>
      <c r="AK953" s="27">
        <v>92.5</v>
      </c>
      <c r="AL953" s="27">
        <v>82.5</v>
      </c>
      <c r="AM953" s="29">
        <v>98</v>
      </c>
      <c r="AN953" s="27">
        <v>51.28</v>
      </c>
      <c r="AO953" s="27">
        <v>195.36</v>
      </c>
      <c r="AP953" s="23">
        <v>47.283999999999999</v>
      </c>
    </row>
    <row r="954" spans="1:42" customFormat="1" x14ac:dyDescent="0.25">
      <c r="A954" s="21">
        <v>311</v>
      </c>
      <c r="B954" s="21">
        <v>384</v>
      </c>
      <c r="C954" s="22" t="s">
        <v>902</v>
      </c>
      <c r="D954" s="22" t="s">
        <v>43</v>
      </c>
      <c r="E954" s="24">
        <v>38172</v>
      </c>
      <c r="F954" s="21">
        <v>2004</v>
      </c>
      <c r="G954" s="22" t="s">
        <v>204</v>
      </c>
      <c r="H954" s="22" t="s">
        <v>41</v>
      </c>
      <c r="I954" s="21">
        <v>4</v>
      </c>
      <c r="J954" s="22" t="s">
        <v>903</v>
      </c>
      <c r="K954" s="22" t="s">
        <v>904</v>
      </c>
      <c r="L954" s="22" t="s">
        <v>905</v>
      </c>
      <c r="M954" s="22" t="s">
        <v>42</v>
      </c>
      <c r="N954" s="22" t="s">
        <v>227</v>
      </c>
      <c r="O954" s="22" t="s">
        <v>228</v>
      </c>
      <c r="P954" s="22" t="s">
        <v>906</v>
      </c>
      <c r="Q954" s="22" t="s">
        <v>51</v>
      </c>
      <c r="R954" s="26">
        <v>47.272109999999998</v>
      </c>
      <c r="S954" s="26">
        <v>-115.608784</v>
      </c>
      <c r="T954" s="22" t="s">
        <v>43</v>
      </c>
      <c r="U954" s="22" t="s">
        <v>55</v>
      </c>
      <c r="V954" s="27">
        <v>55.863013046749401</v>
      </c>
      <c r="W954" s="22" t="s">
        <v>55</v>
      </c>
      <c r="X954" s="21">
        <v>90</v>
      </c>
      <c r="Y954" s="27">
        <v>6.8</v>
      </c>
      <c r="Z954" s="27">
        <v>179</v>
      </c>
      <c r="AA954" s="38">
        <v>1.821</v>
      </c>
      <c r="AB954" s="27">
        <v>1.093</v>
      </c>
      <c r="AC954" s="23">
        <v>0.41333335638046265</v>
      </c>
      <c r="AD954" s="27">
        <v>16.759776536312849</v>
      </c>
      <c r="AE954" s="27">
        <v>16.871508539721951</v>
      </c>
      <c r="AF954" s="35"/>
      <c r="AG954" s="35"/>
      <c r="AH954" s="25">
        <v>3.5499999999999997E-2</v>
      </c>
      <c r="AI954" s="27">
        <v>3.11</v>
      </c>
      <c r="AJ954" s="27">
        <v>12.44</v>
      </c>
      <c r="AK954" s="27">
        <v>100</v>
      </c>
      <c r="AL954" s="27">
        <v>84.09</v>
      </c>
      <c r="AM954" s="29">
        <v>113</v>
      </c>
      <c r="AN954" s="27">
        <v>29.41</v>
      </c>
      <c r="AO954" s="27">
        <v>335.2</v>
      </c>
      <c r="AP954" s="23">
        <v>211.565</v>
      </c>
    </row>
    <row r="955" spans="1:42" customFormat="1" x14ac:dyDescent="0.25">
      <c r="A955" s="21">
        <v>311</v>
      </c>
      <c r="B955" s="21">
        <v>4886</v>
      </c>
      <c r="C955" s="22" t="s">
        <v>902</v>
      </c>
      <c r="D955" s="22" t="s">
        <v>43</v>
      </c>
      <c r="E955" s="24">
        <v>39993</v>
      </c>
      <c r="F955" s="21">
        <v>2009</v>
      </c>
      <c r="G955" s="22" t="s">
        <v>204</v>
      </c>
      <c r="H955" s="22" t="s">
        <v>41</v>
      </c>
      <c r="I955" s="21">
        <v>4</v>
      </c>
      <c r="J955" s="22" t="s">
        <v>903</v>
      </c>
      <c r="K955" s="22" t="s">
        <v>904</v>
      </c>
      <c r="L955" s="22" t="s">
        <v>905</v>
      </c>
      <c r="M955" s="22" t="s">
        <v>42</v>
      </c>
      <c r="N955" s="22" t="s">
        <v>227</v>
      </c>
      <c r="O955" s="22" t="s">
        <v>228</v>
      </c>
      <c r="P955" s="22" t="s">
        <v>906</v>
      </c>
      <c r="Q955" s="22" t="s">
        <v>51</v>
      </c>
      <c r="R955" s="26">
        <v>47.272109999999998</v>
      </c>
      <c r="S955" s="26">
        <v>-115.608784</v>
      </c>
      <c r="T955" s="22" t="s">
        <v>43</v>
      </c>
      <c r="U955" s="22" t="s">
        <v>44</v>
      </c>
      <c r="V955" s="27">
        <v>60.711759999999998</v>
      </c>
      <c r="W955" s="22" t="s">
        <v>55</v>
      </c>
      <c r="X955" s="21">
        <v>70</v>
      </c>
      <c r="Y955" s="27">
        <v>8.25</v>
      </c>
      <c r="Z955" s="27">
        <v>176.5</v>
      </c>
      <c r="AA955" s="23">
        <v>1.9379999999999999</v>
      </c>
      <c r="AB955" s="27">
        <v>1.151</v>
      </c>
      <c r="AC955" s="23">
        <v>0.30999998934566975</v>
      </c>
      <c r="AD955" s="27">
        <v>45.3257790368272</v>
      </c>
      <c r="AE955" s="27">
        <v>32.634561122645742</v>
      </c>
      <c r="AF955" s="36">
        <v>26.55</v>
      </c>
      <c r="AG955" s="36">
        <v>20.64</v>
      </c>
      <c r="AH955" s="25">
        <v>5.5E-2</v>
      </c>
      <c r="AI955" s="27">
        <v>4.07</v>
      </c>
      <c r="AJ955" s="27">
        <v>15.93</v>
      </c>
      <c r="AK955" s="27">
        <v>100</v>
      </c>
      <c r="AL955" s="27">
        <v>90.91</v>
      </c>
      <c r="AM955" s="29">
        <v>112</v>
      </c>
      <c r="AN955" s="27">
        <v>33.33</v>
      </c>
      <c r="AO955" s="27">
        <v>328.61</v>
      </c>
      <c r="AP955" s="23">
        <v>245.84299999999999</v>
      </c>
    </row>
    <row r="956" spans="1:42" customFormat="1" x14ac:dyDescent="0.25">
      <c r="A956" s="21">
        <v>311</v>
      </c>
      <c r="B956" s="21">
        <v>7952</v>
      </c>
      <c r="C956" s="22" t="s">
        <v>902</v>
      </c>
      <c r="D956" s="22" t="s">
        <v>43</v>
      </c>
      <c r="E956" s="24">
        <v>41853</v>
      </c>
      <c r="F956" s="21">
        <v>2014</v>
      </c>
      <c r="G956" s="22" t="s">
        <v>204</v>
      </c>
      <c r="H956" s="22" t="s">
        <v>41</v>
      </c>
      <c r="I956" s="21">
        <v>4</v>
      </c>
      <c r="J956" s="22" t="s">
        <v>903</v>
      </c>
      <c r="K956" s="22" t="s">
        <v>904</v>
      </c>
      <c r="L956" s="22" t="s">
        <v>905</v>
      </c>
      <c r="M956" s="22" t="s">
        <v>42</v>
      </c>
      <c r="N956" s="22" t="s">
        <v>227</v>
      </c>
      <c r="O956" s="22" t="s">
        <v>228</v>
      </c>
      <c r="P956" s="22" t="s">
        <v>906</v>
      </c>
      <c r="Q956" s="22" t="s">
        <v>51</v>
      </c>
      <c r="R956" s="26">
        <v>47.272109999999998</v>
      </c>
      <c r="S956" s="26">
        <v>-115.608784</v>
      </c>
      <c r="T956" s="22" t="s">
        <v>43</v>
      </c>
      <c r="U956" s="22" t="s">
        <v>44</v>
      </c>
      <c r="V956" s="27">
        <v>68.946770000000001</v>
      </c>
      <c r="W956" s="22" t="s">
        <v>55</v>
      </c>
      <c r="X956" s="21">
        <v>100</v>
      </c>
      <c r="Y956" s="27">
        <v>6.54</v>
      </c>
      <c r="Z956" s="27">
        <v>178.8</v>
      </c>
      <c r="AA956" s="23">
        <v>1.8620000000000001</v>
      </c>
      <c r="AB956" s="27">
        <v>1.2110000000000001</v>
      </c>
      <c r="AC956" s="23">
        <v>0.36666666136847603</v>
      </c>
      <c r="AD956" s="27">
        <v>50.335570469798654</v>
      </c>
      <c r="AE956" s="27">
        <v>56.655481091015027</v>
      </c>
      <c r="AF956" s="27">
        <v>18.75</v>
      </c>
      <c r="AG956" s="27">
        <v>26.68</v>
      </c>
      <c r="AH956" s="25">
        <v>5.0999999999999997E-2</v>
      </c>
      <c r="AI956" s="27">
        <v>6.22</v>
      </c>
      <c r="AJ956" s="27">
        <v>10.89</v>
      </c>
      <c r="AK956" s="27">
        <v>100</v>
      </c>
      <c r="AL956" s="27">
        <v>90.91</v>
      </c>
      <c r="AM956" s="29">
        <v>129</v>
      </c>
      <c r="AN956" s="27">
        <v>16.28</v>
      </c>
      <c r="AO956" s="27">
        <v>503.36</v>
      </c>
      <c r="AP956" s="23">
        <v>115.961</v>
      </c>
    </row>
    <row r="957" spans="1:42" customFormat="1" x14ac:dyDescent="0.25">
      <c r="A957" s="21">
        <v>311</v>
      </c>
      <c r="B957" s="21">
        <v>10604</v>
      </c>
      <c r="C957" s="22" t="s">
        <v>902</v>
      </c>
      <c r="D957" s="22" t="s">
        <v>43</v>
      </c>
      <c r="E957" s="24">
        <v>43671</v>
      </c>
      <c r="F957" s="21">
        <v>2019</v>
      </c>
      <c r="G957" s="22" t="s">
        <v>204</v>
      </c>
      <c r="H957" s="22" t="s">
        <v>41</v>
      </c>
      <c r="I957" s="21">
        <v>4</v>
      </c>
      <c r="J957" s="22" t="s">
        <v>903</v>
      </c>
      <c r="K957" s="22" t="s">
        <v>904</v>
      </c>
      <c r="L957" s="22" t="s">
        <v>905</v>
      </c>
      <c r="M957" s="22" t="s">
        <v>42</v>
      </c>
      <c r="N957" s="22" t="s">
        <v>227</v>
      </c>
      <c r="O957" s="22" t="s">
        <v>228</v>
      </c>
      <c r="P957" s="22" t="s">
        <v>906</v>
      </c>
      <c r="Q957" s="22" t="s">
        <v>51</v>
      </c>
      <c r="R957" s="26">
        <v>47.272109999999998</v>
      </c>
      <c r="S957" s="26">
        <v>-115.608784</v>
      </c>
      <c r="T957" s="22" t="s">
        <v>43</v>
      </c>
      <c r="U957" s="22" t="s">
        <v>44</v>
      </c>
      <c r="V957" s="27">
        <v>54.888488346975997</v>
      </c>
      <c r="W957" s="22" t="s">
        <v>55</v>
      </c>
      <c r="X957" s="21">
        <v>100</v>
      </c>
      <c r="Y957" s="27">
        <v>7.23</v>
      </c>
      <c r="Z957" s="27">
        <v>172.5</v>
      </c>
      <c r="AA957" s="23">
        <v>2.081</v>
      </c>
      <c r="AB957" s="27">
        <v>1.056</v>
      </c>
      <c r="AC957" s="23">
        <v>0.46799999475479126</v>
      </c>
      <c r="AD957" s="27">
        <v>28.985507246376812</v>
      </c>
      <c r="AE957" s="27">
        <v>28.927536010742188</v>
      </c>
      <c r="AF957" s="27">
        <v>19.64</v>
      </c>
      <c r="AG957" s="27">
        <v>37.43</v>
      </c>
      <c r="AH957" s="25">
        <v>3.4500000000000003E-2</v>
      </c>
      <c r="AI957" s="27">
        <v>34.130000000000003</v>
      </c>
      <c r="AJ957" s="27">
        <v>49.73</v>
      </c>
      <c r="AK957" s="27">
        <v>100</v>
      </c>
      <c r="AL957" s="27">
        <v>78.569999999999993</v>
      </c>
      <c r="AM957" s="29">
        <v>96</v>
      </c>
      <c r="AN957" s="27">
        <v>53.85</v>
      </c>
      <c r="AO957" s="27">
        <v>260.87</v>
      </c>
      <c r="AP957" s="23">
        <v>214.815</v>
      </c>
    </row>
    <row r="958" spans="1:42" customFormat="1" x14ac:dyDescent="0.25">
      <c r="A958" s="21">
        <v>312</v>
      </c>
      <c r="B958" s="21">
        <v>385</v>
      </c>
      <c r="C958" s="22" t="s">
        <v>907</v>
      </c>
      <c r="D958" s="22" t="s">
        <v>43</v>
      </c>
      <c r="E958" s="24">
        <v>38200</v>
      </c>
      <c r="F958" s="21">
        <v>2004</v>
      </c>
      <c r="G958" s="22" t="s">
        <v>204</v>
      </c>
      <c r="H958" s="22" t="s">
        <v>41</v>
      </c>
      <c r="I958" s="21">
        <v>4</v>
      </c>
      <c r="J958" s="22" t="s">
        <v>908</v>
      </c>
      <c r="K958" s="22" t="s">
        <v>909</v>
      </c>
      <c r="L958" s="22" t="s">
        <v>905</v>
      </c>
      <c r="M958" s="22" t="s">
        <v>46</v>
      </c>
      <c r="N958" s="22" t="s">
        <v>227</v>
      </c>
      <c r="O958" s="22" t="s">
        <v>228</v>
      </c>
      <c r="P958" s="22" t="s">
        <v>906</v>
      </c>
      <c r="Q958" s="22" t="s">
        <v>51</v>
      </c>
      <c r="R958" s="26">
        <v>47.060049999999997</v>
      </c>
      <c r="S958" s="26">
        <v>-115.334637</v>
      </c>
      <c r="T958" s="22" t="s">
        <v>43</v>
      </c>
      <c r="U958" s="22" t="s">
        <v>55</v>
      </c>
      <c r="V958" s="27">
        <v>43.414017969825501</v>
      </c>
      <c r="W958" s="22" t="s">
        <v>55</v>
      </c>
      <c r="X958" s="21">
        <v>50</v>
      </c>
      <c r="Y958" s="27">
        <v>6.96</v>
      </c>
      <c r="Z958" s="27">
        <v>195</v>
      </c>
      <c r="AA958" s="23">
        <v>2.3490000000000002</v>
      </c>
      <c r="AB958" s="27">
        <v>1.071</v>
      </c>
      <c r="AC958" s="23">
        <v>0.21249998733401299</v>
      </c>
      <c r="AD958" s="27">
        <v>20.512820512820515</v>
      </c>
      <c r="AE958" s="27">
        <v>22.410256312443661</v>
      </c>
      <c r="AF958" s="35"/>
      <c r="AG958" s="35"/>
      <c r="AH958" s="25">
        <v>0.10199999999999999</v>
      </c>
      <c r="AI958" s="27">
        <v>0.67</v>
      </c>
      <c r="AJ958" s="27">
        <v>2.83</v>
      </c>
      <c r="AK958" s="27">
        <v>94</v>
      </c>
      <c r="AL958" s="27">
        <v>80</v>
      </c>
      <c r="AM958" s="29">
        <v>130</v>
      </c>
      <c r="AN958" s="27">
        <v>14.29</v>
      </c>
      <c r="AO958" s="27">
        <v>148.72</v>
      </c>
      <c r="AP958" s="23">
        <v>43.106999999999999</v>
      </c>
    </row>
    <row r="959" spans="1:42" customFormat="1" x14ac:dyDescent="0.25">
      <c r="A959" s="21">
        <v>312</v>
      </c>
      <c r="B959" s="21">
        <v>4887</v>
      </c>
      <c r="C959" s="22" t="s">
        <v>907</v>
      </c>
      <c r="D959" s="22" t="s">
        <v>43</v>
      </c>
      <c r="E959" s="24">
        <v>40018</v>
      </c>
      <c r="F959" s="21">
        <v>2009</v>
      </c>
      <c r="G959" s="22" t="s">
        <v>204</v>
      </c>
      <c r="H959" s="22" t="s">
        <v>41</v>
      </c>
      <c r="I959" s="21">
        <v>4</v>
      </c>
      <c r="J959" s="22" t="s">
        <v>908</v>
      </c>
      <c r="K959" s="22" t="s">
        <v>909</v>
      </c>
      <c r="L959" s="22" t="s">
        <v>905</v>
      </c>
      <c r="M959" s="22" t="s">
        <v>46</v>
      </c>
      <c r="N959" s="22" t="s">
        <v>227</v>
      </c>
      <c r="O959" s="22" t="s">
        <v>228</v>
      </c>
      <c r="P959" s="22" t="s">
        <v>906</v>
      </c>
      <c r="Q959" s="22" t="s">
        <v>51</v>
      </c>
      <c r="R959" s="26">
        <v>47.060049999999997</v>
      </c>
      <c r="S959" s="26">
        <v>-115.334637</v>
      </c>
      <c r="T959" s="22" t="s">
        <v>43</v>
      </c>
      <c r="U959" s="22" t="s">
        <v>44</v>
      </c>
      <c r="V959" s="27">
        <v>40.936639999999997</v>
      </c>
      <c r="W959" s="22" t="s">
        <v>55</v>
      </c>
      <c r="X959" s="21">
        <v>40</v>
      </c>
      <c r="Y959" s="27">
        <v>6.4</v>
      </c>
      <c r="Z959" s="27">
        <v>192.3</v>
      </c>
      <c r="AA959" s="23">
        <v>2.4079999999999999</v>
      </c>
      <c r="AB959" s="27">
        <v>1.0389999999999999</v>
      </c>
      <c r="AC959" s="23">
        <v>0.21500000357627869</v>
      </c>
      <c r="AD959" s="27">
        <v>10.400416016640666</v>
      </c>
      <c r="AE959" s="27">
        <v>8.8403536141445649</v>
      </c>
      <c r="AF959" s="36">
        <v>15.85</v>
      </c>
      <c r="AG959" s="36">
        <v>23.08</v>
      </c>
      <c r="AH959" s="25">
        <v>9.1999999999999998E-2</v>
      </c>
      <c r="AI959" s="27">
        <v>1</v>
      </c>
      <c r="AJ959" s="27">
        <v>2.36</v>
      </c>
      <c r="AK959" s="27">
        <v>100</v>
      </c>
      <c r="AL959" s="27">
        <v>90.48</v>
      </c>
      <c r="AM959" s="29">
        <v>116</v>
      </c>
      <c r="AN959" s="27">
        <v>24.39</v>
      </c>
      <c r="AO959" s="27">
        <v>104</v>
      </c>
      <c r="AP959" s="23">
        <v>41.036000000000001</v>
      </c>
    </row>
    <row r="960" spans="1:42" customFormat="1" x14ac:dyDescent="0.25">
      <c r="A960" s="21">
        <v>312</v>
      </c>
      <c r="B960" s="21">
        <v>7953</v>
      </c>
      <c r="C960" s="22" t="s">
        <v>907</v>
      </c>
      <c r="D960" s="22" t="s">
        <v>43</v>
      </c>
      <c r="E960" s="24">
        <v>41850</v>
      </c>
      <c r="F960" s="21">
        <v>2014</v>
      </c>
      <c r="G960" s="22" t="s">
        <v>204</v>
      </c>
      <c r="H960" s="22" t="s">
        <v>41</v>
      </c>
      <c r="I960" s="21">
        <v>4</v>
      </c>
      <c r="J960" s="22" t="s">
        <v>908</v>
      </c>
      <c r="K960" s="22" t="s">
        <v>909</v>
      </c>
      <c r="L960" s="22" t="s">
        <v>905</v>
      </c>
      <c r="M960" s="22" t="s">
        <v>46</v>
      </c>
      <c r="N960" s="22" t="s">
        <v>227</v>
      </c>
      <c r="O960" s="22" t="s">
        <v>228</v>
      </c>
      <c r="P960" s="22" t="s">
        <v>906</v>
      </c>
      <c r="Q960" s="22" t="s">
        <v>51</v>
      </c>
      <c r="R960" s="26">
        <v>47.060049999999997</v>
      </c>
      <c r="S960" s="26">
        <v>-115.334637</v>
      </c>
      <c r="T960" s="22" t="s">
        <v>43</v>
      </c>
      <c r="U960" s="22" t="s">
        <v>44</v>
      </c>
      <c r="V960" s="27">
        <v>58.673940000000002</v>
      </c>
      <c r="W960" s="22" t="s">
        <v>55</v>
      </c>
      <c r="X960" s="21">
        <v>50</v>
      </c>
      <c r="Y960" s="27">
        <v>6.05</v>
      </c>
      <c r="Z960" s="27">
        <v>193</v>
      </c>
      <c r="AA960" s="23">
        <v>2.3889999999999998</v>
      </c>
      <c r="AB960" s="27">
        <v>1.0309999999999999</v>
      </c>
      <c r="AC960" s="23">
        <v>0.22999999589390224</v>
      </c>
      <c r="AD960" s="27">
        <v>46.632124352331608</v>
      </c>
      <c r="AE960" s="27">
        <v>53.005181940108379</v>
      </c>
      <c r="AF960" s="27">
        <v>17.63</v>
      </c>
      <c r="AG960" s="27">
        <v>24.08</v>
      </c>
      <c r="AH960" s="25">
        <v>0.159</v>
      </c>
      <c r="AI960" s="27">
        <v>0.89</v>
      </c>
      <c r="AJ960" s="27">
        <v>2.96</v>
      </c>
      <c r="AK960" s="27">
        <v>100</v>
      </c>
      <c r="AL960" s="27">
        <v>95.83</v>
      </c>
      <c r="AM960" s="29">
        <v>130</v>
      </c>
      <c r="AN960" s="27">
        <v>12.5</v>
      </c>
      <c r="AO960" s="27">
        <v>108.81</v>
      </c>
      <c r="AP960" s="23">
        <v>34.43</v>
      </c>
    </row>
    <row r="961" spans="1:42" customFormat="1" x14ac:dyDescent="0.25">
      <c r="A961" s="21">
        <v>312</v>
      </c>
      <c r="B961" s="21">
        <v>10605</v>
      </c>
      <c r="C961" s="22" t="s">
        <v>907</v>
      </c>
      <c r="D961" s="22" t="s">
        <v>43</v>
      </c>
      <c r="E961" s="24">
        <v>43673</v>
      </c>
      <c r="F961" s="21">
        <v>2019</v>
      </c>
      <c r="G961" s="22" t="s">
        <v>204</v>
      </c>
      <c r="H961" s="22" t="s">
        <v>41</v>
      </c>
      <c r="I961" s="21">
        <v>4</v>
      </c>
      <c r="J961" s="22" t="s">
        <v>908</v>
      </c>
      <c r="K961" s="22" t="s">
        <v>909</v>
      </c>
      <c r="L961" s="22" t="s">
        <v>905</v>
      </c>
      <c r="M961" s="22" t="s">
        <v>46</v>
      </c>
      <c r="N961" s="22" t="s">
        <v>227</v>
      </c>
      <c r="O961" s="22" t="s">
        <v>228</v>
      </c>
      <c r="P961" s="22" t="s">
        <v>906</v>
      </c>
      <c r="Q961" s="22" t="s">
        <v>51</v>
      </c>
      <c r="R961" s="26">
        <v>47.060049999999997</v>
      </c>
      <c r="S961" s="26">
        <v>-115.334637</v>
      </c>
      <c r="T961" s="22" t="s">
        <v>43</v>
      </c>
      <c r="U961" s="22" t="s">
        <v>44</v>
      </c>
      <c r="V961" s="27">
        <v>58.594843402034201</v>
      </c>
      <c r="W961" s="22" t="s">
        <v>55</v>
      </c>
      <c r="X961" s="21">
        <v>50</v>
      </c>
      <c r="Y961" s="27">
        <v>8.32</v>
      </c>
      <c r="Z961" s="27">
        <v>152.30000000000001</v>
      </c>
      <c r="AA961" s="23">
        <v>1.7010000000000001</v>
      </c>
      <c r="AB961" s="36">
        <v>1.2010000000000001</v>
      </c>
      <c r="AC961" s="23">
        <v>1.4700000137090683</v>
      </c>
      <c r="AD961" s="27">
        <v>19.697964543663822</v>
      </c>
      <c r="AE961" s="27">
        <v>13.263296313921401</v>
      </c>
      <c r="AF961" s="27">
        <v>18.34</v>
      </c>
      <c r="AG961" s="27">
        <v>41.03</v>
      </c>
      <c r="AH961" s="25">
        <v>6.3E-2</v>
      </c>
      <c r="AI961" s="27">
        <v>0</v>
      </c>
      <c r="AJ961" s="27">
        <v>0</v>
      </c>
      <c r="AK961" s="27">
        <v>97.37</v>
      </c>
      <c r="AL961" s="27">
        <v>76.319999999999993</v>
      </c>
      <c r="AM961" s="29">
        <v>114</v>
      </c>
      <c r="AN961" s="27">
        <v>31.58</v>
      </c>
      <c r="AO961" s="27">
        <v>52.53</v>
      </c>
      <c r="AP961" s="23">
        <v>16.021999999999998</v>
      </c>
    </row>
    <row r="962" spans="1:42" customFormat="1" x14ac:dyDescent="0.25">
      <c r="A962" s="21">
        <v>313</v>
      </c>
      <c r="B962" s="21">
        <v>386</v>
      </c>
      <c r="C962" s="22" t="s">
        <v>910</v>
      </c>
      <c r="D962" s="22" t="s">
        <v>43</v>
      </c>
      <c r="E962" s="24">
        <v>38223</v>
      </c>
      <c r="F962" s="21">
        <v>2004</v>
      </c>
      <c r="G962" s="22" t="s">
        <v>204</v>
      </c>
      <c r="H962" s="22" t="s">
        <v>41</v>
      </c>
      <c r="I962" s="21">
        <v>4</v>
      </c>
      <c r="J962" s="22" t="s">
        <v>911</v>
      </c>
      <c r="K962" s="22" t="s">
        <v>912</v>
      </c>
      <c r="L962" s="22" t="s">
        <v>905</v>
      </c>
      <c r="M962" s="22" t="s">
        <v>48</v>
      </c>
      <c r="N962" s="22" t="s">
        <v>227</v>
      </c>
      <c r="O962" s="22" t="s">
        <v>228</v>
      </c>
      <c r="P962" s="22" t="s">
        <v>906</v>
      </c>
      <c r="Q962" s="22" t="s">
        <v>51</v>
      </c>
      <c r="R962" s="26">
        <v>47.138660000000002</v>
      </c>
      <c r="S962" s="26">
        <v>-115.39225500000001</v>
      </c>
      <c r="T962" s="22" t="s">
        <v>43</v>
      </c>
      <c r="U962" s="22" t="s">
        <v>55</v>
      </c>
      <c r="V962" s="27">
        <v>43.200208307729802</v>
      </c>
      <c r="W962" s="22" t="s">
        <v>55</v>
      </c>
      <c r="X962" s="21">
        <v>100</v>
      </c>
      <c r="Y962" s="27">
        <v>12.5</v>
      </c>
      <c r="Z962" s="27">
        <v>283</v>
      </c>
      <c r="AA962" s="23">
        <v>2.0110000000000001</v>
      </c>
      <c r="AB962" s="27">
        <v>1.08</v>
      </c>
      <c r="AC962" s="23">
        <v>0.42999999970197678</v>
      </c>
      <c r="AD962" s="27">
        <v>14.134275618374557</v>
      </c>
      <c r="AE962" s="27">
        <v>21.448763520473303</v>
      </c>
      <c r="AF962" s="35"/>
      <c r="AG962" s="35"/>
      <c r="AH962" s="25">
        <v>0.11799999999999999</v>
      </c>
      <c r="AI962" s="27">
        <v>1</v>
      </c>
      <c r="AJ962" s="27">
        <v>3.17</v>
      </c>
      <c r="AK962" s="27">
        <v>100</v>
      </c>
      <c r="AL962" s="27">
        <v>85.71</v>
      </c>
      <c r="AM962" s="29">
        <v>129</v>
      </c>
      <c r="AN962" s="27">
        <v>10.81</v>
      </c>
      <c r="AO962" s="27">
        <v>187.28</v>
      </c>
      <c r="AP962" s="23">
        <v>143.875</v>
      </c>
    </row>
    <row r="963" spans="1:42" customFormat="1" x14ac:dyDescent="0.25">
      <c r="A963" s="21">
        <v>313</v>
      </c>
      <c r="B963" s="21">
        <v>4888</v>
      </c>
      <c r="C963" s="22" t="s">
        <v>910</v>
      </c>
      <c r="D963" s="22" t="s">
        <v>43</v>
      </c>
      <c r="E963" s="24">
        <v>40020</v>
      </c>
      <c r="F963" s="21">
        <v>2009</v>
      </c>
      <c r="G963" s="22" t="s">
        <v>204</v>
      </c>
      <c r="H963" s="22" t="s">
        <v>41</v>
      </c>
      <c r="I963" s="21">
        <v>4</v>
      </c>
      <c r="J963" s="22" t="s">
        <v>911</v>
      </c>
      <c r="K963" s="22" t="s">
        <v>912</v>
      </c>
      <c r="L963" s="22" t="s">
        <v>905</v>
      </c>
      <c r="M963" s="22" t="s">
        <v>48</v>
      </c>
      <c r="N963" s="22" t="s">
        <v>227</v>
      </c>
      <c r="O963" s="22" t="s">
        <v>228</v>
      </c>
      <c r="P963" s="22" t="s">
        <v>906</v>
      </c>
      <c r="Q963" s="22" t="s">
        <v>51</v>
      </c>
      <c r="R963" s="26">
        <v>47.138660000000002</v>
      </c>
      <c r="S963" s="26">
        <v>-115.39225500000001</v>
      </c>
      <c r="T963" s="22" t="s">
        <v>43</v>
      </c>
      <c r="U963" s="22" t="s">
        <v>44</v>
      </c>
      <c r="V963" s="27">
        <v>36.692259999999997</v>
      </c>
      <c r="W963" s="22" t="s">
        <v>55</v>
      </c>
      <c r="X963" s="21">
        <v>60</v>
      </c>
      <c r="Y963" s="27">
        <v>13.01</v>
      </c>
      <c r="Z963" s="27">
        <v>312</v>
      </c>
      <c r="AA963" s="23">
        <v>1.804</v>
      </c>
      <c r="AB963" s="27">
        <v>1</v>
      </c>
      <c r="AC963" s="23">
        <v>0.37999998033046722</v>
      </c>
      <c r="AD963" s="27">
        <v>12.820512820512819</v>
      </c>
      <c r="AE963" s="27">
        <v>16.474359157757881</v>
      </c>
      <c r="AF963" s="36">
        <v>26.09</v>
      </c>
      <c r="AG963" s="36">
        <v>40.72</v>
      </c>
      <c r="AH963" s="25">
        <v>0.111</v>
      </c>
      <c r="AI963" s="27">
        <v>0.33</v>
      </c>
      <c r="AJ963" s="27">
        <v>3.65</v>
      </c>
      <c r="AK963" s="27">
        <v>97.67</v>
      </c>
      <c r="AL963" s="27">
        <v>86.05</v>
      </c>
      <c r="AM963" s="29">
        <v>121</v>
      </c>
      <c r="AN963" s="27">
        <v>21.43</v>
      </c>
      <c r="AO963" s="27">
        <v>112.18</v>
      </c>
      <c r="AP963" s="23">
        <v>101.714</v>
      </c>
    </row>
    <row r="964" spans="1:42" customFormat="1" x14ac:dyDescent="0.25">
      <c r="A964" s="21">
        <v>313</v>
      </c>
      <c r="B964" s="21">
        <v>7954</v>
      </c>
      <c r="C964" s="22" t="s">
        <v>910</v>
      </c>
      <c r="D964" s="22" t="s">
        <v>43</v>
      </c>
      <c r="E964" s="24">
        <v>41851</v>
      </c>
      <c r="F964" s="21">
        <v>2014</v>
      </c>
      <c r="G964" s="22" t="s">
        <v>204</v>
      </c>
      <c r="H964" s="22" t="s">
        <v>41</v>
      </c>
      <c r="I964" s="21">
        <v>4</v>
      </c>
      <c r="J964" s="22" t="s">
        <v>911</v>
      </c>
      <c r="K964" s="22" t="s">
        <v>912</v>
      </c>
      <c r="L964" s="22" t="s">
        <v>905</v>
      </c>
      <c r="M964" s="22" t="s">
        <v>48</v>
      </c>
      <c r="N964" s="22" t="s">
        <v>227</v>
      </c>
      <c r="O964" s="22" t="s">
        <v>228</v>
      </c>
      <c r="P964" s="22" t="s">
        <v>906</v>
      </c>
      <c r="Q964" s="22" t="s">
        <v>51</v>
      </c>
      <c r="R964" s="26">
        <v>47.138660000000002</v>
      </c>
      <c r="S964" s="26">
        <v>-115.39225500000001</v>
      </c>
      <c r="T964" s="22" t="s">
        <v>43</v>
      </c>
      <c r="U964" s="22" t="s">
        <v>44</v>
      </c>
      <c r="V964" s="27">
        <v>59.695489999999999</v>
      </c>
      <c r="W964" s="22" t="s">
        <v>55</v>
      </c>
      <c r="X964" s="21">
        <v>70</v>
      </c>
      <c r="Y964" s="27">
        <v>12.22</v>
      </c>
      <c r="Z964" s="27">
        <v>295</v>
      </c>
      <c r="AA964" s="23">
        <v>1.8979999999999999</v>
      </c>
      <c r="AB964" s="35"/>
      <c r="AC964" s="23">
        <v>0.36900000572204589</v>
      </c>
      <c r="AD964" s="27">
        <v>33.898305084745765</v>
      </c>
      <c r="AE964" s="27">
        <v>54.271186246710315</v>
      </c>
      <c r="AF964" s="27">
        <v>27.64</v>
      </c>
      <c r="AG964" s="27">
        <v>31.72</v>
      </c>
      <c r="AH964" s="25">
        <v>0.22</v>
      </c>
      <c r="AI964" s="27">
        <v>0.47</v>
      </c>
      <c r="AJ964" s="27">
        <v>2.13</v>
      </c>
      <c r="AK964" s="27">
        <v>100</v>
      </c>
      <c r="AL964" s="27">
        <v>100</v>
      </c>
      <c r="AM964" s="29">
        <v>125</v>
      </c>
      <c r="AN964" s="27">
        <v>19.05</v>
      </c>
      <c r="AO964" s="27">
        <v>125.42</v>
      </c>
      <c r="AP964" s="23">
        <v>66.222999999999999</v>
      </c>
    </row>
    <row r="965" spans="1:42" customFormat="1" x14ac:dyDescent="0.25">
      <c r="A965" s="21">
        <v>313</v>
      </c>
      <c r="B965" s="21">
        <v>10606</v>
      </c>
      <c r="C965" s="22" t="s">
        <v>910</v>
      </c>
      <c r="D965" s="22" t="s">
        <v>43</v>
      </c>
      <c r="E965" s="24">
        <v>43674</v>
      </c>
      <c r="F965" s="21">
        <v>2019</v>
      </c>
      <c r="G965" s="22" t="s">
        <v>204</v>
      </c>
      <c r="H965" s="22" t="s">
        <v>41</v>
      </c>
      <c r="I965" s="21">
        <v>4</v>
      </c>
      <c r="J965" s="22" t="s">
        <v>911</v>
      </c>
      <c r="K965" s="22" t="s">
        <v>912</v>
      </c>
      <c r="L965" s="22" t="s">
        <v>905</v>
      </c>
      <c r="M965" s="22" t="s">
        <v>48</v>
      </c>
      <c r="N965" s="22" t="s">
        <v>227</v>
      </c>
      <c r="O965" s="22" t="s">
        <v>228</v>
      </c>
      <c r="P965" s="22" t="s">
        <v>906</v>
      </c>
      <c r="Q965" s="22" t="s">
        <v>51</v>
      </c>
      <c r="R965" s="26">
        <v>47.138660000000002</v>
      </c>
      <c r="S965" s="26">
        <v>-115.39225500000001</v>
      </c>
      <c r="T965" s="22" t="s">
        <v>43</v>
      </c>
      <c r="U965" s="22" t="s">
        <v>44</v>
      </c>
      <c r="V965" s="27">
        <v>56.732225600857198</v>
      </c>
      <c r="W965" s="22" t="s">
        <v>55</v>
      </c>
      <c r="X965" s="21">
        <v>70</v>
      </c>
      <c r="Y965" s="27">
        <v>13.33</v>
      </c>
      <c r="Z965" s="27">
        <v>283</v>
      </c>
      <c r="AA965" s="37"/>
      <c r="AB965" s="27">
        <v>1.026</v>
      </c>
      <c r="AC965" s="23">
        <v>0.54999999205271399</v>
      </c>
      <c r="AD965" s="27">
        <v>10.600706713780919</v>
      </c>
      <c r="AE965" s="27">
        <v>10.141342688786267</v>
      </c>
      <c r="AF965" s="27">
        <v>28.62</v>
      </c>
      <c r="AG965" s="27">
        <v>76.11</v>
      </c>
      <c r="AH965" s="25">
        <v>0.22</v>
      </c>
      <c r="AI965" s="27">
        <v>0</v>
      </c>
      <c r="AJ965" s="27">
        <v>0</v>
      </c>
      <c r="AK965" s="27">
        <v>100</v>
      </c>
      <c r="AL965" s="27">
        <v>65</v>
      </c>
      <c r="AM965" s="29">
        <v>115</v>
      </c>
      <c r="AN965" s="27">
        <v>29.63</v>
      </c>
      <c r="AO965" s="27">
        <v>106.01</v>
      </c>
      <c r="AP965" s="23">
        <v>79.119</v>
      </c>
    </row>
    <row r="966" spans="1:42" customFormat="1" x14ac:dyDescent="0.25">
      <c r="A966" s="21">
        <v>314</v>
      </c>
      <c r="B966" s="21">
        <v>387</v>
      </c>
      <c r="C966" s="22" t="s">
        <v>906</v>
      </c>
      <c r="D966" s="22" t="s">
        <v>43</v>
      </c>
      <c r="E966" s="24">
        <v>38199</v>
      </c>
      <c r="F966" s="21">
        <v>2004</v>
      </c>
      <c r="G966" s="22" t="s">
        <v>204</v>
      </c>
      <c r="H966" s="22" t="s">
        <v>41</v>
      </c>
      <c r="I966" s="21">
        <v>4</v>
      </c>
      <c r="J966" s="22" t="s">
        <v>913</v>
      </c>
      <c r="K966" s="22" t="s">
        <v>914</v>
      </c>
      <c r="L966" s="22" t="s">
        <v>905</v>
      </c>
      <c r="M966" s="22" t="s">
        <v>49</v>
      </c>
      <c r="N966" s="22" t="s">
        <v>227</v>
      </c>
      <c r="O966" s="22" t="s">
        <v>228</v>
      </c>
      <c r="P966" s="22" t="s">
        <v>906</v>
      </c>
      <c r="Q966" s="22" t="s">
        <v>51</v>
      </c>
      <c r="R966" s="26">
        <v>47.046429000000003</v>
      </c>
      <c r="S966" s="26">
        <v>-115.180527</v>
      </c>
      <c r="T966" s="22" t="s">
        <v>43</v>
      </c>
      <c r="U966" s="22" t="s">
        <v>55</v>
      </c>
      <c r="V966" s="27">
        <v>38.584371077723901</v>
      </c>
      <c r="W966" s="22" t="s">
        <v>55</v>
      </c>
      <c r="X966" s="21">
        <v>60</v>
      </c>
      <c r="Y966" s="27">
        <v>10.48</v>
      </c>
      <c r="Z966" s="27">
        <v>245</v>
      </c>
      <c r="AA966" s="23">
        <v>1.155</v>
      </c>
      <c r="AB966" s="27">
        <v>1.081</v>
      </c>
      <c r="AC966" s="23">
        <v>0.31499999761581421</v>
      </c>
      <c r="AD966" s="27">
        <v>16.326530612244898</v>
      </c>
      <c r="AE966" s="27">
        <v>35.877551643215881</v>
      </c>
      <c r="AF966" s="35"/>
      <c r="AG966" s="35"/>
      <c r="AH966" s="25">
        <v>8.6999999999999994E-2</v>
      </c>
      <c r="AI966" s="27">
        <v>1.33</v>
      </c>
      <c r="AJ966" s="27">
        <v>3</v>
      </c>
      <c r="AK966" s="27">
        <v>90</v>
      </c>
      <c r="AL966" s="27">
        <v>84</v>
      </c>
      <c r="AM966" s="29">
        <v>116</v>
      </c>
      <c r="AN966" s="27">
        <v>22</v>
      </c>
      <c r="AO966" s="27">
        <v>106.12</v>
      </c>
      <c r="AP966" s="23">
        <v>29.349</v>
      </c>
    </row>
    <row r="967" spans="1:42" customFormat="1" x14ac:dyDescent="0.25">
      <c r="A967" s="21">
        <v>314</v>
      </c>
      <c r="B967" s="21">
        <v>4889</v>
      </c>
      <c r="C967" s="22" t="s">
        <v>906</v>
      </c>
      <c r="D967" s="22" t="s">
        <v>43</v>
      </c>
      <c r="E967" s="24">
        <v>40016</v>
      </c>
      <c r="F967" s="21">
        <v>2009</v>
      </c>
      <c r="G967" s="22" t="s">
        <v>204</v>
      </c>
      <c r="H967" s="22" t="s">
        <v>41</v>
      </c>
      <c r="I967" s="21">
        <v>4</v>
      </c>
      <c r="J967" s="22" t="s">
        <v>913</v>
      </c>
      <c r="K967" s="22" t="s">
        <v>914</v>
      </c>
      <c r="L967" s="22" t="s">
        <v>905</v>
      </c>
      <c r="M967" s="22" t="s">
        <v>49</v>
      </c>
      <c r="N967" s="22" t="s">
        <v>227</v>
      </c>
      <c r="O967" s="22" t="s">
        <v>228</v>
      </c>
      <c r="P967" s="22" t="s">
        <v>906</v>
      </c>
      <c r="Q967" s="22" t="s">
        <v>51</v>
      </c>
      <c r="R967" s="26">
        <v>47.046429000000003</v>
      </c>
      <c r="S967" s="26">
        <v>-115.180527</v>
      </c>
      <c r="T967" s="22" t="s">
        <v>43</v>
      </c>
      <c r="U967" s="22" t="s">
        <v>44</v>
      </c>
      <c r="V967" s="27">
        <v>44.879429999999999</v>
      </c>
      <c r="W967" s="22" t="s">
        <v>55</v>
      </c>
      <c r="X967" s="21">
        <v>40</v>
      </c>
      <c r="Y967" s="27">
        <v>10.9</v>
      </c>
      <c r="Z967" s="27">
        <v>244.4</v>
      </c>
      <c r="AA967" s="23">
        <v>1.1659999999999999</v>
      </c>
      <c r="AB967" s="27">
        <v>1.06</v>
      </c>
      <c r="AC967" s="23">
        <v>0.30499998480081558</v>
      </c>
      <c r="AD967" s="27">
        <v>16.366612111292962</v>
      </c>
      <c r="AE967" s="27">
        <v>34.492634712381566</v>
      </c>
      <c r="AF967" s="36">
        <v>21.66</v>
      </c>
      <c r="AG967" s="36">
        <v>35.590000000000003</v>
      </c>
      <c r="AH967" s="25">
        <v>9.7000000000000003E-2</v>
      </c>
      <c r="AI967" s="27">
        <v>0.33</v>
      </c>
      <c r="AJ967" s="27">
        <v>2.67</v>
      </c>
      <c r="AK967" s="27">
        <v>97.92</v>
      </c>
      <c r="AL967" s="27">
        <v>91.67</v>
      </c>
      <c r="AM967" s="29">
        <v>110</v>
      </c>
      <c r="AN967" s="27">
        <v>27.08</v>
      </c>
      <c r="AO967" s="27">
        <v>167.76</v>
      </c>
      <c r="AP967" s="23">
        <v>33.868000000000002</v>
      </c>
    </row>
    <row r="968" spans="1:42" customFormat="1" x14ac:dyDescent="0.25">
      <c r="A968" s="21">
        <v>314</v>
      </c>
      <c r="B968" s="21">
        <v>7955</v>
      </c>
      <c r="C968" s="22" t="s">
        <v>906</v>
      </c>
      <c r="D968" s="22" t="s">
        <v>43</v>
      </c>
      <c r="E968" s="24">
        <v>41841</v>
      </c>
      <c r="F968" s="21">
        <v>2014</v>
      </c>
      <c r="G968" s="22" t="s">
        <v>204</v>
      </c>
      <c r="H968" s="22" t="s">
        <v>41</v>
      </c>
      <c r="I968" s="21">
        <v>4</v>
      </c>
      <c r="J968" s="22" t="s">
        <v>913</v>
      </c>
      <c r="K968" s="22" t="s">
        <v>914</v>
      </c>
      <c r="L968" s="22" t="s">
        <v>905</v>
      </c>
      <c r="M968" s="22" t="s">
        <v>49</v>
      </c>
      <c r="N968" s="22" t="s">
        <v>227</v>
      </c>
      <c r="O968" s="22" t="s">
        <v>228</v>
      </c>
      <c r="P968" s="22" t="s">
        <v>906</v>
      </c>
      <c r="Q968" s="22" t="s">
        <v>51</v>
      </c>
      <c r="R968" s="26">
        <v>47.046429000000003</v>
      </c>
      <c r="S968" s="26">
        <v>-115.180527</v>
      </c>
      <c r="T968" s="22" t="s">
        <v>43</v>
      </c>
      <c r="U968" s="22" t="s">
        <v>44</v>
      </c>
      <c r="V968" s="27">
        <v>40.442039999999999</v>
      </c>
      <c r="W968" s="22" t="s">
        <v>55</v>
      </c>
      <c r="X968" s="21">
        <v>40</v>
      </c>
      <c r="Y968" s="27">
        <v>10.98</v>
      </c>
      <c r="Z968" s="27">
        <v>231.8</v>
      </c>
      <c r="AA968" s="23">
        <v>1.2250000000000001</v>
      </c>
      <c r="AB968" s="27">
        <v>1.0409999999999999</v>
      </c>
      <c r="AC968" s="23">
        <v>0.34999999403953552</v>
      </c>
      <c r="AD968" s="27">
        <v>4.3140638481449525</v>
      </c>
      <c r="AE968" s="27">
        <v>2.4590163111583854</v>
      </c>
      <c r="AF968" s="27">
        <v>18.41</v>
      </c>
      <c r="AG968" s="27">
        <v>32.22</v>
      </c>
      <c r="AH968" s="25">
        <v>9.1499999999999998E-2</v>
      </c>
      <c r="AI968" s="27">
        <v>0</v>
      </c>
      <c r="AJ968" s="27">
        <v>0</v>
      </c>
      <c r="AK968" s="27">
        <v>100</v>
      </c>
      <c r="AL968" s="27">
        <v>93.48</v>
      </c>
      <c r="AM968" s="29">
        <v>115</v>
      </c>
      <c r="AN968" s="27">
        <v>30.43</v>
      </c>
      <c r="AO968" s="27">
        <v>172.56</v>
      </c>
      <c r="AP968" s="23">
        <v>51.253999999999998</v>
      </c>
    </row>
    <row r="969" spans="1:42" customFormat="1" x14ac:dyDescent="0.25">
      <c r="A969" s="21">
        <v>314</v>
      </c>
      <c r="B969" s="21">
        <v>10607</v>
      </c>
      <c r="C969" s="22" t="s">
        <v>906</v>
      </c>
      <c r="D969" s="22" t="s">
        <v>43</v>
      </c>
      <c r="E969" s="24">
        <v>43685</v>
      </c>
      <c r="F969" s="21">
        <v>2019</v>
      </c>
      <c r="G969" s="22" t="s">
        <v>204</v>
      </c>
      <c r="H969" s="22" t="s">
        <v>41</v>
      </c>
      <c r="I969" s="21">
        <v>4</v>
      </c>
      <c r="J969" s="22" t="s">
        <v>913</v>
      </c>
      <c r="K969" s="22" t="s">
        <v>914</v>
      </c>
      <c r="L969" s="22" t="s">
        <v>905</v>
      </c>
      <c r="M969" s="22" t="s">
        <v>49</v>
      </c>
      <c r="N969" s="22" t="s">
        <v>227</v>
      </c>
      <c r="O969" s="22" t="s">
        <v>228</v>
      </c>
      <c r="P969" s="22" t="s">
        <v>906</v>
      </c>
      <c r="Q969" s="22" t="s">
        <v>51</v>
      </c>
      <c r="R969" s="26">
        <v>47.046429000000003</v>
      </c>
      <c r="S969" s="26">
        <v>-115.180527</v>
      </c>
      <c r="T969" s="22" t="s">
        <v>43</v>
      </c>
      <c r="U969" s="22" t="s">
        <v>44</v>
      </c>
      <c r="V969" s="27">
        <v>38.088869651922202</v>
      </c>
      <c r="W969" s="22" t="s">
        <v>55</v>
      </c>
      <c r="X969" s="21">
        <v>50</v>
      </c>
      <c r="Y969" s="27">
        <v>11.04</v>
      </c>
      <c r="Z969" s="27">
        <v>242.5</v>
      </c>
      <c r="AA969" s="23">
        <v>1.159</v>
      </c>
      <c r="AB969" s="27">
        <v>1.1599999999999999</v>
      </c>
      <c r="AC969" s="23">
        <v>0.26800000667572021</v>
      </c>
      <c r="AD969" s="27">
        <v>20.618556701030929</v>
      </c>
      <c r="AE969" s="27">
        <v>40.453608011462023</v>
      </c>
      <c r="AF969" s="27">
        <v>19.13</v>
      </c>
      <c r="AG969" s="27">
        <v>42.13</v>
      </c>
      <c r="AH969" s="25">
        <v>6.9000000000000006E-2</v>
      </c>
      <c r="AI969" s="27">
        <v>0.67</v>
      </c>
      <c r="AJ969" s="27">
        <v>2.27</v>
      </c>
      <c r="AK969" s="27">
        <v>89.58</v>
      </c>
      <c r="AL969" s="27">
        <v>87.5</v>
      </c>
      <c r="AM969" s="29">
        <v>122</v>
      </c>
      <c r="AN969" s="27">
        <v>22.92</v>
      </c>
      <c r="AO969" s="27">
        <v>235.05</v>
      </c>
      <c r="AP969" s="23">
        <v>77.382999999999996</v>
      </c>
    </row>
    <row r="970" spans="1:42" customFormat="1" x14ac:dyDescent="0.25">
      <c r="A970" s="21">
        <v>315</v>
      </c>
      <c r="B970" s="21">
        <v>388</v>
      </c>
      <c r="C970" s="22" t="s">
        <v>915</v>
      </c>
      <c r="D970" s="22" t="s">
        <v>207</v>
      </c>
      <c r="E970" s="24">
        <v>38225</v>
      </c>
      <c r="F970" s="21">
        <v>2004</v>
      </c>
      <c r="G970" s="22" t="s">
        <v>204</v>
      </c>
      <c r="H970" s="22" t="s">
        <v>41</v>
      </c>
      <c r="I970" s="21">
        <v>4</v>
      </c>
      <c r="J970" s="22" t="s">
        <v>916</v>
      </c>
      <c r="K970" s="22" t="s">
        <v>917</v>
      </c>
      <c r="L970" s="22" t="s">
        <v>905</v>
      </c>
      <c r="M970" s="22" t="s">
        <v>68</v>
      </c>
      <c r="N970" s="22" t="s">
        <v>227</v>
      </c>
      <c r="O970" s="22" t="s">
        <v>228</v>
      </c>
      <c r="P970" s="22" t="s">
        <v>906</v>
      </c>
      <c r="Q970" s="22" t="s">
        <v>51</v>
      </c>
      <c r="R970" s="26">
        <v>47.141392000000003</v>
      </c>
      <c r="S970" s="26">
        <v>-115.430908</v>
      </c>
      <c r="T970" s="22" t="s">
        <v>207</v>
      </c>
      <c r="U970" s="22" t="s">
        <v>55</v>
      </c>
      <c r="V970" s="27">
        <v>40.977419571865703</v>
      </c>
      <c r="W970" s="22" t="s">
        <v>55</v>
      </c>
      <c r="X970" s="21">
        <v>50</v>
      </c>
      <c r="Y970" s="27">
        <v>6.55</v>
      </c>
      <c r="Z970" s="27">
        <v>193.5</v>
      </c>
      <c r="AA970" s="38">
        <v>1.8240000000000001</v>
      </c>
      <c r="AB970" s="36">
        <v>1.4510000000000001</v>
      </c>
      <c r="AC970" s="23">
        <v>0.27500000037252903</v>
      </c>
      <c r="AD970" s="27">
        <v>41.343669250645995</v>
      </c>
      <c r="AE970" s="27">
        <v>42.067183511817795</v>
      </c>
      <c r="AF970" s="35"/>
      <c r="AG970" s="35"/>
      <c r="AH970" s="25">
        <v>5.3499999999999999E-2</v>
      </c>
      <c r="AI970" s="27">
        <v>6.17</v>
      </c>
      <c r="AJ970" s="27">
        <v>10.08</v>
      </c>
      <c r="AK970" s="27">
        <v>87.5</v>
      </c>
      <c r="AL970" s="27">
        <v>62.5</v>
      </c>
      <c r="AM970" s="29">
        <v>120</v>
      </c>
      <c r="AN970" s="27">
        <v>16.22</v>
      </c>
      <c r="AO970" s="27">
        <v>41.34</v>
      </c>
      <c r="AP970" s="23">
        <v>31.97</v>
      </c>
    </row>
    <row r="971" spans="1:42" customFormat="1" x14ac:dyDescent="0.25">
      <c r="A971" s="21">
        <v>315</v>
      </c>
      <c r="B971" s="21">
        <v>4890</v>
      </c>
      <c r="C971" s="22" t="s">
        <v>915</v>
      </c>
      <c r="D971" s="22" t="s">
        <v>207</v>
      </c>
      <c r="E971" s="24">
        <v>40019</v>
      </c>
      <c r="F971" s="21">
        <v>2009</v>
      </c>
      <c r="G971" s="22" t="s">
        <v>204</v>
      </c>
      <c r="H971" s="22" t="s">
        <v>41</v>
      </c>
      <c r="I971" s="21">
        <v>4</v>
      </c>
      <c r="J971" s="22" t="s">
        <v>916</v>
      </c>
      <c r="K971" s="22" t="s">
        <v>917</v>
      </c>
      <c r="L971" s="22" t="s">
        <v>905</v>
      </c>
      <c r="M971" s="22" t="s">
        <v>68</v>
      </c>
      <c r="N971" s="22" t="s">
        <v>227</v>
      </c>
      <c r="O971" s="22" t="s">
        <v>228</v>
      </c>
      <c r="P971" s="22" t="s">
        <v>906</v>
      </c>
      <c r="Q971" s="22" t="s">
        <v>51</v>
      </c>
      <c r="R971" s="26">
        <v>47.141392000000003</v>
      </c>
      <c r="S971" s="26">
        <v>-115.430908</v>
      </c>
      <c r="T971" s="22" t="s">
        <v>207</v>
      </c>
      <c r="U971" s="22" t="s">
        <v>44</v>
      </c>
      <c r="V971" s="27">
        <v>35.295940000000002</v>
      </c>
      <c r="W971" s="22" t="s">
        <v>55</v>
      </c>
      <c r="X971" s="21">
        <v>30</v>
      </c>
      <c r="Y971" s="27">
        <v>6.79</v>
      </c>
      <c r="Z971" s="27">
        <v>215.7</v>
      </c>
      <c r="AA971" s="23">
        <v>1.623</v>
      </c>
      <c r="AB971" s="27">
        <v>1.458</v>
      </c>
      <c r="AC971" s="23">
        <v>0.27666666275925106</v>
      </c>
      <c r="AD971" s="27">
        <v>41.724617524339365</v>
      </c>
      <c r="AE971" s="27">
        <v>31.386184979767286</v>
      </c>
      <c r="AF971" s="27">
        <v>23.89</v>
      </c>
      <c r="AG971" s="27">
        <v>40.76</v>
      </c>
      <c r="AH971" s="25">
        <v>7.6999999999999999E-2</v>
      </c>
      <c r="AI971" s="27">
        <v>1.19</v>
      </c>
      <c r="AJ971" s="27">
        <v>1.85</v>
      </c>
      <c r="AK971" s="27">
        <v>100</v>
      </c>
      <c r="AL971" s="27">
        <v>52.94</v>
      </c>
      <c r="AM971" s="29">
        <v>131</v>
      </c>
      <c r="AN971" s="27">
        <v>18.18</v>
      </c>
      <c r="AO971" s="27">
        <v>23.18</v>
      </c>
      <c r="AP971" s="23">
        <v>4.4610000000000003</v>
      </c>
    </row>
    <row r="972" spans="1:42" customFormat="1" x14ac:dyDescent="0.25">
      <c r="A972" s="21">
        <v>315</v>
      </c>
      <c r="B972" s="21">
        <v>7956</v>
      </c>
      <c r="C972" s="22" t="s">
        <v>915</v>
      </c>
      <c r="D972" s="22" t="s">
        <v>207</v>
      </c>
      <c r="E972" s="24">
        <v>41852</v>
      </c>
      <c r="F972" s="21">
        <v>2014</v>
      </c>
      <c r="G972" s="22" t="s">
        <v>204</v>
      </c>
      <c r="H972" s="22" t="s">
        <v>41</v>
      </c>
      <c r="I972" s="21">
        <v>4</v>
      </c>
      <c r="J972" s="22" t="s">
        <v>916</v>
      </c>
      <c r="K972" s="22" t="s">
        <v>917</v>
      </c>
      <c r="L972" s="22" t="s">
        <v>905</v>
      </c>
      <c r="M972" s="22" t="s">
        <v>68</v>
      </c>
      <c r="N972" s="22" t="s">
        <v>227</v>
      </c>
      <c r="O972" s="22" t="s">
        <v>228</v>
      </c>
      <c r="P972" s="22" t="s">
        <v>906</v>
      </c>
      <c r="Q972" s="22" t="s">
        <v>51</v>
      </c>
      <c r="R972" s="26">
        <v>47.141392000000003</v>
      </c>
      <c r="S972" s="26">
        <v>-115.430908</v>
      </c>
      <c r="T972" s="22" t="s">
        <v>207</v>
      </c>
      <c r="U972" s="22" t="s">
        <v>44</v>
      </c>
      <c r="V972" s="27">
        <v>41.761760000000002</v>
      </c>
      <c r="W972" s="22" t="s">
        <v>55</v>
      </c>
      <c r="X972" s="21">
        <v>40</v>
      </c>
      <c r="Y972" s="27">
        <v>6.43</v>
      </c>
      <c r="Z972" s="27">
        <v>202</v>
      </c>
      <c r="AA972" s="23">
        <v>1.7130000000000001</v>
      </c>
      <c r="AB972" s="27">
        <v>1.3460000000000001</v>
      </c>
      <c r="AC972" s="23">
        <v>0.23000000168879828</v>
      </c>
      <c r="AD972" s="27">
        <v>59.405940594059402</v>
      </c>
      <c r="AE972" s="27">
        <v>56.138613436481741</v>
      </c>
      <c r="AF972" s="27">
        <v>19.149999999999999</v>
      </c>
      <c r="AG972" s="27">
        <v>28.34</v>
      </c>
      <c r="AH972" s="25">
        <v>0.113</v>
      </c>
      <c r="AI972" s="27">
        <v>2.93</v>
      </c>
      <c r="AJ972" s="27">
        <v>4.4000000000000004</v>
      </c>
      <c r="AK972" s="27">
        <v>96</v>
      </c>
      <c r="AL972" s="27">
        <v>70</v>
      </c>
      <c r="AM972" s="29">
        <v>133</v>
      </c>
      <c r="AN972" s="27">
        <v>17.39</v>
      </c>
      <c r="AO972" s="27">
        <v>34.65</v>
      </c>
      <c r="AP972" s="23">
        <v>6.093</v>
      </c>
    </row>
    <row r="973" spans="1:42" customFormat="1" x14ac:dyDescent="0.25">
      <c r="A973" s="21">
        <v>315</v>
      </c>
      <c r="B973" s="21">
        <v>10608</v>
      </c>
      <c r="C973" s="22" t="s">
        <v>915</v>
      </c>
      <c r="D973" s="22" t="s">
        <v>207</v>
      </c>
      <c r="E973" s="24">
        <v>43685</v>
      </c>
      <c r="F973" s="21">
        <v>2019</v>
      </c>
      <c r="G973" s="22" t="s">
        <v>204</v>
      </c>
      <c r="H973" s="22" t="s">
        <v>41</v>
      </c>
      <c r="I973" s="21">
        <v>4</v>
      </c>
      <c r="J973" s="22" t="s">
        <v>916</v>
      </c>
      <c r="K973" s="22" t="s">
        <v>917</v>
      </c>
      <c r="L973" s="22" t="s">
        <v>905</v>
      </c>
      <c r="M973" s="22" t="s">
        <v>68</v>
      </c>
      <c r="N973" s="22" t="s">
        <v>227</v>
      </c>
      <c r="O973" s="22" t="s">
        <v>228</v>
      </c>
      <c r="P973" s="22" t="s">
        <v>906</v>
      </c>
      <c r="Q973" s="22" t="s">
        <v>51</v>
      </c>
      <c r="R973" s="26">
        <v>47.141392000000003</v>
      </c>
      <c r="S973" s="26">
        <v>-115.430908</v>
      </c>
      <c r="T973" s="22" t="s">
        <v>207</v>
      </c>
      <c r="U973" s="22" t="s">
        <v>44</v>
      </c>
      <c r="V973" s="27">
        <v>47.100628898081403</v>
      </c>
      <c r="W973" s="22" t="s">
        <v>55</v>
      </c>
      <c r="X973" s="21">
        <v>40</v>
      </c>
      <c r="Y973" s="27">
        <v>8.61</v>
      </c>
      <c r="Z973" s="27">
        <v>201</v>
      </c>
      <c r="AA973" s="23">
        <v>1.6120000000000001</v>
      </c>
      <c r="AB973" s="27">
        <v>1.42</v>
      </c>
      <c r="AC973" s="23">
        <v>0.45285715375627789</v>
      </c>
      <c r="AD973" s="27">
        <v>34.82587064676617</v>
      </c>
      <c r="AE973" s="27">
        <v>48.855721179525652</v>
      </c>
      <c r="AF973" s="27">
        <v>22.34</v>
      </c>
      <c r="AG973" s="27">
        <v>38.880000000000003</v>
      </c>
      <c r="AH973" s="25">
        <v>5.8000000000000003E-2</v>
      </c>
      <c r="AI973" s="27">
        <v>8.3800000000000008</v>
      </c>
      <c r="AJ973" s="27">
        <v>11.55</v>
      </c>
      <c r="AK973" s="27">
        <v>98</v>
      </c>
      <c r="AL973" s="27">
        <v>88</v>
      </c>
      <c r="AM973" s="29">
        <v>132</v>
      </c>
      <c r="AN973" s="27">
        <v>17.39</v>
      </c>
      <c r="AO973" s="27">
        <v>44.78</v>
      </c>
      <c r="AP973" s="23">
        <v>11.093</v>
      </c>
    </row>
    <row r="974" spans="1:42" customFormat="1" x14ac:dyDescent="0.25">
      <c r="A974" s="21">
        <v>316</v>
      </c>
      <c r="B974" s="21">
        <v>389</v>
      </c>
      <c r="C974" s="22" t="s">
        <v>918</v>
      </c>
      <c r="D974" s="22" t="s">
        <v>43</v>
      </c>
      <c r="E974" s="24">
        <v>38196</v>
      </c>
      <c r="F974" s="21">
        <v>2004</v>
      </c>
      <c r="G974" s="22" t="s">
        <v>204</v>
      </c>
      <c r="H974" s="22" t="s">
        <v>41</v>
      </c>
      <c r="I974" s="21">
        <v>4</v>
      </c>
      <c r="J974" s="22" t="s">
        <v>913</v>
      </c>
      <c r="K974" s="22" t="s">
        <v>919</v>
      </c>
      <c r="L974" s="22" t="s">
        <v>905</v>
      </c>
      <c r="M974" s="22" t="s">
        <v>52</v>
      </c>
      <c r="N974" s="22" t="s">
        <v>227</v>
      </c>
      <c r="O974" s="22" t="s">
        <v>228</v>
      </c>
      <c r="P974" s="22" t="s">
        <v>906</v>
      </c>
      <c r="Q974" s="22" t="s">
        <v>51</v>
      </c>
      <c r="R974" s="26">
        <v>47.066173999999997</v>
      </c>
      <c r="S974" s="26">
        <v>-115.21662600000001</v>
      </c>
      <c r="T974" s="22" t="s">
        <v>43</v>
      </c>
      <c r="U974" s="22" t="s">
        <v>55</v>
      </c>
      <c r="V974" s="27">
        <v>30.535034215108301</v>
      </c>
      <c r="W974" s="22" t="s">
        <v>55</v>
      </c>
      <c r="X974" s="21">
        <v>60</v>
      </c>
      <c r="Y974" s="27">
        <v>6.1</v>
      </c>
      <c r="Z974" s="27">
        <v>175.5</v>
      </c>
      <c r="AA974" s="23">
        <v>1.726</v>
      </c>
      <c r="AB974" s="27">
        <v>1.02</v>
      </c>
      <c r="AC974" s="23">
        <v>0.23333333681027094</v>
      </c>
      <c r="AD974" s="27">
        <v>34.188034188034194</v>
      </c>
      <c r="AE974" s="27">
        <v>26.26780621346585</v>
      </c>
      <c r="AF974" s="35"/>
      <c r="AG974" s="35"/>
      <c r="AH974" s="25">
        <v>8.3500000000000005E-2</v>
      </c>
      <c r="AI974" s="27">
        <v>4.4400000000000004</v>
      </c>
      <c r="AJ974" s="27">
        <v>6.44</v>
      </c>
      <c r="AK974" s="27">
        <v>97.73</v>
      </c>
      <c r="AL974" s="27">
        <v>90.91</v>
      </c>
      <c r="AM974" s="29">
        <v>135</v>
      </c>
      <c r="AN974" s="27">
        <v>6.98</v>
      </c>
      <c r="AO974" s="27">
        <v>85.47</v>
      </c>
      <c r="AP974" s="23">
        <v>22.783000000000001</v>
      </c>
    </row>
    <row r="975" spans="1:42" customFormat="1" x14ac:dyDescent="0.25">
      <c r="A975" s="21">
        <v>316</v>
      </c>
      <c r="B975" s="21">
        <v>4891</v>
      </c>
      <c r="C975" s="22" t="s">
        <v>918</v>
      </c>
      <c r="D975" s="22" t="s">
        <v>43</v>
      </c>
      <c r="E975" s="24">
        <v>40017</v>
      </c>
      <c r="F975" s="21">
        <v>2009</v>
      </c>
      <c r="G975" s="22" t="s">
        <v>204</v>
      </c>
      <c r="H975" s="22" t="s">
        <v>41</v>
      </c>
      <c r="I975" s="21">
        <v>4</v>
      </c>
      <c r="J975" s="22" t="s">
        <v>913</v>
      </c>
      <c r="K975" s="22" t="s">
        <v>919</v>
      </c>
      <c r="L975" s="22" t="s">
        <v>905</v>
      </c>
      <c r="M975" s="22" t="s">
        <v>52</v>
      </c>
      <c r="N975" s="22" t="s">
        <v>227</v>
      </c>
      <c r="O975" s="22" t="s">
        <v>228</v>
      </c>
      <c r="P975" s="22" t="s">
        <v>906</v>
      </c>
      <c r="Q975" s="22" t="s">
        <v>51</v>
      </c>
      <c r="R975" s="26">
        <v>47.066173999999997</v>
      </c>
      <c r="S975" s="26">
        <v>-115.21662600000001</v>
      </c>
      <c r="T975" s="22" t="s">
        <v>43</v>
      </c>
      <c r="U975" s="22" t="s">
        <v>44</v>
      </c>
      <c r="V975" s="27">
        <v>29.466200000000001</v>
      </c>
      <c r="W975" s="22" t="s">
        <v>55</v>
      </c>
      <c r="X975" s="21">
        <v>50</v>
      </c>
      <c r="Y975" s="27">
        <v>6.32</v>
      </c>
      <c r="Z975" s="27">
        <v>184.7</v>
      </c>
      <c r="AA975" s="23">
        <v>1.6240000000000001</v>
      </c>
      <c r="AB975" s="27">
        <v>1.1739999999999999</v>
      </c>
      <c r="AC975" s="23">
        <v>0.2859999895095825</v>
      </c>
      <c r="AD975" s="27">
        <v>27.070925825663238</v>
      </c>
      <c r="AE975" s="27">
        <v>18.354087374180668</v>
      </c>
      <c r="AF975" s="27">
        <v>19.09</v>
      </c>
      <c r="AG975" s="27">
        <v>28.14</v>
      </c>
      <c r="AH975" s="25">
        <v>7.4499999999999997E-2</v>
      </c>
      <c r="AI975" s="27">
        <v>3.47</v>
      </c>
      <c r="AJ975" s="27">
        <v>6.8</v>
      </c>
      <c r="AK975" s="27">
        <v>100</v>
      </c>
      <c r="AL975" s="27">
        <v>97.62</v>
      </c>
      <c r="AM975" s="29">
        <v>131</v>
      </c>
      <c r="AN975" s="27">
        <v>14.29</v>
      </c>
      <c r="AO975" s="27">
        <v>75.8</v>
      </c>
      <c r="AP975" s="23">
        <v>37.497999999999998</v>
      </c>
    </row>
    <row r="976" spans="1:42" customFormat="1" x14ac:dyDescent="0.25">
      <c r="A976" s="21">
        <v>316</v>
      </c>
      <c r="B976" s="21">
        <v>7957</v>
      </c>
      <c r="C976" s="22" t="s">
        <v>918</v>
      </c>
      <c r="D976" s="22" t="s">
        <v>43</v>
      </c>
      <c r="E976" s="24">
        <v>41849</v>
      </c>
      <c r="F976" s="21">
        <v>2014</v>
      </c>
      <c r="G976" s="22" t="s">
        <v>204</v>
      </c>
      <c r="H976" s="22" t="s">
        <v>41</v>
      </c>
      <c r="I976" s="21">
        <v>4</v>
      </c>
      <c r="J976" s="22" t="s">
        <v>913</v>
      </c>
      <c r="K976" s="22" t="s">
        <v>919</v>
      </c>
      <c r="L976" s="22" t="s">
        <v>905</v>
      </c>
      <c r="M976" s="22" t="s">
        <v>52</v>
      </c>
      <c r="N976" s="22" t="s">
        <v>227</v>
      </c>
      <c r="O976" s="22" t="s">
        <v>228</v>
      </c>
      <c r="P976" s="22" t="s">
        <v>906</v>
      </c>
      <c r="Q976" s="22" t="s">
        <v>51</v>
      </c>
      <c r="R976" s="26">
        <v>47.066173999999997</v>
      </c>
      <c r="S976" s="26">
        <v>-115.21662600000001</v>
      </c>
      <c r="T976" s="22" t="s">
        <v>43</v>
      </c>
      <c r="U976" s="22" t="s">
        <v>44</v>
      </c>
      <c r="V976" s="27">
        <v>48.301369999999999</v>
      </c>
      <c r="W976" s="22" t="s">
        <v>55</v>
      </c>
      <c r="X976" s="21">
        <v>50</v>
      </c>
      <c r="Y976" s="27">
        <v>5.95</v>
      </c>
      <c r="Z976" s="27">
        <v>175.6</v>
      </c>
      <c r="AA976" s="23">
        <v>1.7709999999999999</v>
      </c>
      <c r="AB976" s="27">
        <v>1.069</v>
      </c>
      <c r="AC976" s="23">
        <v>0.23222222096390194</v>
      </c>
      <c r="AD976" s="27">
        <v>51.252847380410024</v>
      </c>
      <c r="AE976" s="27">
        <v>64.00911167162154</v>
      </c>
      <c r="AF976" s="27">
        <v>23.26</v>
      </c>
      <c r="AG976" s="27">
        <v>36.44</v>
      </c>
      <c r="AH976" s="25">
        <v>8.8999999999999996E-2</v>
      </c>
      <c r="AI976" s="27">
        <v>2.15</v>
      </c>
      <c r="AJ976" s="27">
        <v>5.78</v>
      </c>
      <c r="AK976" s="27">
        <v>100</v>
      </c>
      <c r="AL976" s="27">
        <v>95.24</v>
      </c>
      <c r="AM976" s="29">
        <v>135</v>
      </c>
      <c r="AN976" s="27">
        <v>14.29</v>
      </c>
      <c r="AO976" s="27">
        <v>96.81</v>
      </c>
      <c r="AP976" s="23">
        <v>44.706000000000003</v>
      </c>
    </row>
    <row r="977" spans="1:42" customFormat="1" x14ac:dyDescent="0.25">
      <c r="A977" s="21">
        <v>316</v>
      </c>
      <c r="B977" s="21">
        <v>10609</v>
      </c>
      <c r="C977" s="22" t="s">
        <v>918</v>
      </c>
      <c r="D977" s="22" t="s">
        <v>43</v>
      </c>
      <c r="E977" s="24">
        <v>43674</v>
      </c>
      <c r="F977" s="21">
        <v>2019</v>
      </c>
      <c r="G977" s="22" t="s">
        <v>204</v>
      </c>
      <c r="H977" s="22" t="s">
        <v>41</v>
      </c>
      <c r="I977" s="21">
        <v>4</v>
      </c>
      <c r="J977" s="22" t="s">
        <v>913</v>
      </c>
      <c r="K977" s="22" t="s">
        <v>919</v>
      </c>
      <c r="L977" s="22" t="s">
        <v>905</v>
      </c>
      <c r="M977" s="22" t="s">
        <v>52</v>
      </c>
      <c r="N977" s="22" t="s">
        <v>227</v>
      </c>
      <c r="O977" s="22" t="s">
        <v>228</v>
      </c>
      <c r="P977" s="22" t="s">
        <v>906</v>
      </c>
      <c r="Q977" s="22" t="s">
        <v>51</v>
      </c>
      <c r="R977" s="26">
        <v>47.066173999999997</v>
      </c>
      <c r="S977" s="26">
        <v>-115.21662600000001</v>
      </c>
      <c r="T977" s="22" t="s">
        <v>43</v>
      </c>
      <c r="U977" s="22" t="s">
        <v>44</v>
      </c>
      <c r="V977" s="27">
        <v>46.371199696517102</v>
      </c>
      <c r="W977" s="22" t="s">
        <v>55</v>
      </c>
      <c r="X977" s="21">
        <v>60</v>
      </c>
      <c r="Y977" s="27">
        <v>6.37</v>
      </c>
      <c r="Z977" s="27">
        <v>165.6</v>
      </c>
      <c r="AA977" s="23">
        <v>1.893</v>
      </c>
      <c r="AB977" s="27">
        <v>1</v>
      </c>
      <c r="AC977" s="23">
        <v>0.45000001788139343</v>
      </c>
      <c r="AD977" s="27">
        <v>12.077294685990339</v>
      </c>
      <c r="AE977" s="27">
        <v>4.4082125315919587</v>
      </c>
      <c r="AF977" s="27">
        <v>23.03</v>
      </c>
      <c r="AG977" s="27">
        <v>41.78</v>
      </c>
      <c r="AH977" s="25">
        <v>7.6999999999999999E-2</v>
      </c>
      <c r="AI977" s="36">
        <v>0</v>
      </c>
      <c r="AJ977" s="36">
        <v>0</v>
      </c>
      <c r="AK977" s="27">
        <v>95</v>
      </c>
      <c r="AL977" s="27">
        <v>60</v>
      </c>
      <c r="AM977" s="29">
        <v>126</v>
      </c>
      <c r="AN977" s="27">
        <v>16.670000000000002</v>
      </c>
      <c r="AO977" s="27">
        <v>84.54</v>
      </c>
      <c r="AP977" s="23">
        <v>55.356999999999999</v>
      </c>
    </row>
    <row r="978" spans="1:42" customFormat="1" x14ac:dyDescent="0.25">
      <c r="A978" s="21">
        <v>317</v>
      </c>
      <c r="B978" s="21">
        <v>390</v>
      </c>
      <c r="C978" s="22" t="s">
        <v>920</v>
      </c>
      <c r="D978" s="22" t="s">
        <v>43</v>
      </c>
      <c r="E978" s="24">
        <v>38197</v>
      </c>
      <c r="F978" s="21">
        <v>2004</v>
      </c>
      <c r="G978" s="22" t="s">
        <v>204</v>
      </c>
      <c r="H978" s="22" t="s">
        <v>41</v>
      </c>
      <c r="I978" s="21">
        <v>4</v>
      </c>
      <c r="J978" s="22" t="s">
        <v>921</v>
      </c>
      <c r="K978" s="22" t="s">
        <v>922</v>
      </c>
      <c r="L978" s="22" t="s">
        <v>905</v>
      </c>
      <c r="M978" s="22" t="s">
        <v>63</v>
      </c>
      <c r="N978" s="22" t="s">
        <v>227</v>
      </c>
      <c r="O978" s="22" t="s">
        <v>228</v>
      </c>
      <c r="P978" s="22" t="s">
        <v>906</v>
      </c>
      <c r="Q978" s="22" t="s">
        <v>51</v>
      </c>
      <c r="R978" s="26">
        <v>47.004739000000001</v>
      </c>
      <c r="S978" s="26">
        <v>-115.27064799999999</v>
      </c>
      <c r="T978" s="22" t="s">
        <v>43</v>
      </c>
      <c r="U978" s="22" t="s">
        <v>55</v>
      </c>
      <c r="V978" s="27">
        <v>64.372618737068194</v>
      </c>
      <c r="W978" s="22" t="s">
        <v>55</v>
      </c>
      <c r="X978" s="21">
        <v>30</v>
      </c>
      <c r="Y978" s="27">
        <v>7.97</v>
      </c>
      <c r="Z978" s="27">
        <v>205</v>
      </c>
      <c r="AA978" s="23">
        <v>2.2730000000000001</v>
      </c>
      <c r="AB978" s="27">
        <v>1.016</v>
      </c>
      <c r="AC978" s="23">
        <v>0.50833333035310113</v>
      </c>
      <c r="AD978" s="27">
        <v>29.26829268292683</v>
      </c>
      <c r="AE978" s="27">
        <v>27.707317398815622</v>
      </c>
      <c r="AF978" s="55"/>
      <c r="AG978" s="55"/>
      <c r="AH978" s="25">
        <v>8.3000000000000004E-2</v>
      </c>
      <c r="AI978" s="27">
        <v>4.1100000000000003</v>
      </c>
      <c r="AJ978" s="27">
        <v>5.78</v>
      </c>
      <c r="AK978" s="27">
        <v>95.24</v>
      </c>
      <c r="AL978" s="27">
        <v>95.24</v>
      </c>
      <c r="AM978" s="29">
        <v>96</v>
      </c>
      <c r="AN978" s="27">
        <v>46.34</v>
      </c>
      <c r="AO978" s="27">
        <v>78.05</v>
      </c>
      <c r="AP978" s="23">
        <v>21.664999999999999</v>
      </c>
    </row>
    <row r="979" spans="1:42" customFormat="1" x14ac:dyDescent="0.25">
      <c r="A979" s="21">
        <v>317</v>
      </c>
      <c r="B979" s="21">
        <v>4892</v>
      </c>
      <c r="C979" s="22" t="s">
        <v>920</v>
      </c>
      <c r="D979" s="22" t="s">
        <v>43</v>
      </c>
      <c r="E979" s="24">
        <v>40016</v>
      </c>
      <c r="F979" s="21">
        <v>2009</v>
      </c>
      <c r="G979" s="22" t="s">
        <v>204</v>
      </c>
      <c r="H979" s="22" t="s">
        <v>41</v>
      </c>
      <c r="I979" s="21">
        <v>4</v>
      </c>
      <c r="J979" s="22" t="s">
        <v>921</v>
      </c>
      <c r="K979" s="22" t="s">
        <v>922</v>
      </c>
      <c r="L979" s="22" t="s">
        <v>905</v>
      </c>
      <c r="M979" s="22" t="s">
        <v>63</v>
      </c>
      <c r="N979" s="22" t="s">
        <v>227</v>
      </c>
      <c r="O979" s="22" t="s">
        <v>228</v>
      </c>
      <c r="P979" s="22" t="s">
        <v>906</v>
      </c>
      <c r="Q979" s="22" t="s">
        <v>51</v>
      </c>
      <c r="R979" s="26">
        <v>47.004739000000001</v>
      </c>
      <c r="S979" s="26">
        <v>-115.27064799999999</v>
      </c>
      <c r="T979" s="22" t="s">
        <v>43</v>
      </c>
      <c r="U979" s="22" t="s">
        <v>44</v>
      </c>
      <c r="V979" s="27">
        <v>63.920540000000003</v>
      </c>
      <c r="W979" s="22" t="s">
        <v>55</v>
      </c>
      <c r="X979" s="21">
        <v>30</v>
      </c>
      <c r="Y979" s="27">
        <v>8.68</v>
      </c>
      <c r="Z979" s="27">
        <v>214</v>
      </c>
      <c r="AA979" s="23">
        <v>2.2149999999999999</v>
      </c>
      <c r="AB979" s="27">
        <v>1.05</v>
      </c>
      <c r="AC979" s="23">
        <v>0.45500000317891437</v>
      </c>
      <c r="AD979" s="27">
        <v>28.037383177570092</v>
      </c>
      <c r="AE979" s="27">
        <v>25.841121138813339</v>
      </c>
      <c r="AF979" s="27">
        <v>17.920000000000002</v>
      </c>
      <c r="AG979" s="27">
        <v>34.840000000000003</v>
      </c>
      <c r="AH979" s="25">
        <v>0.11600000000000001</v>
      </c>
      <c r="AI979" s="27">
        <v>0.22</v>
      </c>
      <c r="AJ979" s="27">
        <v>1.22</v>
      </c>
      <c r="AK979" s="27">
        <v>100</v>
      </c>
      <c r="AL979" s="27">
        <v>88.1</v>
      </c>
      <c r="AM979" s="29">
        <v>106</v>
      </c>
      <c r="AN979" s="27">
        <v>33.33</v>
      </c>
      <c r="AO979" s="27">
        <v>70.09</v>
      </c>
      <c r="AP979" s="23">
        <v>17.423999999999999</v>
      </c>
    </row>
    <row r="980" spans="1:42" customFormat="1" x14ac:dyDescent="0.25">
      <c r="A980" s="21">
        <v>317</v>
      </c>
      <c r="B980" s="21">
        <v>7958</v>
      </c>
      <c r="C980" s="22" t="s">
        <v>920</v>
      </c>
      <c r="D980" s="22" t="s">
        <v>43</v>
      </c>
      <c r="E980" s="24">
        <v>41840</v>
      </c>
      <c r="F980" s="21">
        <v>2014</v>
      </c>
      <c r="G980" s="22" t="s">
        <v>204</v>
      </c>
      <c r="H980" s="22" t="s">
        <v>41</v>
      </c>
      <c r="I980" s="21">
        <v>4</v>
      </c>
      <c r="J980" s="22" t="s">
        <v>921</v>
      </c>
      <c r="K980" s="22" t="s">
        <v>922</v>
      </c>
      <c r="L980" s="22" t="s">
        <v>905</v>
      </c>
      <c r="M980" s="22" t="s">
        <v>63</v>
      </c>
      <c r="N980" s="22" t="s">
        <v>227</v>
      </c>
      <c r="O980" s="22" t="s">
        <v>228</v>
      </c>
      <c r="P980" s="22" t="s">
        <v>906</v>
      </c>
      <c r="Q980" s="22" t="s">
        <v>51</v>
      </c>
      <c r="R980" s="26">
        <v>47.004739000000001</v>
      </c>
      <c r="S980" s="26">
        <v>-115.27064799999999</v>
      </c>
      <c r="T980" s="22" t="s">
        <v>43</v>
      </c>
      <c r="U980" s="22" t="s">
        <v>44</v>
      </c>
      <c r="V980" s="27">
        <v>65.263099999999994</v>
      </c>
      <c r="W980" s="22" t="s">
        <v>55</v>
      </c>
      <c r="X980" s="21">
        <v>40</v>
      </c>
      <c r="Y980" s="27">
        <v>9.3699999999999992</v>
      </c>
      <c r="Z980" s="27">
        <v>206.8</v>
      </c>
      <c r="AA980" s="23">
        <v>2.403</v>
      </c>
      <c r="AB980" s="27">
        <v>1</v>
      </c>
      <c r="AC980" s="23">
        <v>0.37285714490073069</v>
      </c>
      <c r="AD980" s="27">
        <v>33.849129593810446</v>
      </c>
      <c r="AE980" s="27">
        <v>22.09864582729524</v>
      </c>
      <c r="AF980" s="27">
        <v>15</v>
      </c>
      <c r="AG980" s="27">
        <v>32.68</v>
      </c>
      <c r="AH980" s="25">
        <v>0.14749999999999999</v>
      </c>
      <c r="AI980" s="27">
        <v>0.1</v>
      </c>
      <c r="AJ980" s="27">
        <v>0.19</v>
      </c>
      <c r="AK980" s="27">
        <v>100</v>
      </c>
      <c r="AL980" s="27">
        <v>97.5</v>
      </c>
      <c r="AM980" s="29">
        <v>106</v>
      </c>
      <c r="AN980" s="27">
        <v>32.5</v>
      </c>
      <c r="AO980" s="27">
        <v>91.88</v>
      </c>
      <c r="AP980" s="23">
        <v>42.51</v>
      </c>
    </row>
    <row r="981" spans="1:42" customFormat="1" x14ac:dyDescent="0.25">
      <c r="A981" s="21">
        <v>317</v>
      </c>
      <c r="B981" s="21">
        <v>10610</v>
      </c>
      <c r="C981" s="22" t="s">
        <v>920</v>
      </c>
      <c r="D981" s="22" t="s">
        <v>43</v>
      </c>
      <c r="E981" s="24">
        <v>43683</v>
      </c>
      <c r="F981" s="21">
        <v>2019</v>
      </c>
      <c r="G981" s="22" t="s">
        <v>204</v>
      </c>
      <c r="H981" s="22" t="s">
        <v>41</v>
      </c>
      <c r="I981" s="21">
        <v>4</v>
      </c>
      <c r="J981" s="22" t="s">
        <v>921</v>
      </c>
      <c r="K981" s="22" t="s">
        <v>922</v>
      </c>
      <c r="L981" s="22" t="s">
        <v>905</v>
      </c>
      <c r="M981" s="22" t="s">
        <v>63</v>
      </c>
      <c r="N981" s="22" t="s">
        <v>227</v>
      </c>
      <c r="O981" s="22" t="s">
        <v>228</v>
      </c>
      <c r="P981" s="22" t="s">
        <v>906</v>
      </c>
      <c r="Q981" s="22" t="s">
        <v>51</v>
      </c>
      <c r="R981" s="26">
        <v>47.004739000000001</v>
      </c>
      <c r="S981" s="26">
        <v>-115.27064799999999</v>
      </c>
      <c r="T981" s="22" t="s">
        <v>43</v>
      </c>
      <c r="U981" s="22" t="s">
        <v>44</v>
      </c>
      <c r="V981" s="27">
        <v>61.557780943859399</v>
      </c>
      <c r="W981" s="22" t="s">
        <v>55</v>
      </c>
      <c r="X981" s="21">
        <v>40</v>
      </c>
      <c r="Y981" s="27">
        <v>9.15</v>
      </c>
      <c r="Z981" s="27">
        <v>199</v>
      </c>
      <c r="AA981" s="23">
        <v>2.2810000000000001</v>
      </c>
      <c r="AB981" s="27">
        <v>1.032</v>
      </c>
      <c r="AC981" s="23">
        <v>0.54200000166893003</v>
      </c>
      <c r="AD981" s="27">
        <v>25.125628140703519</v>
      </c>
      <c r="AE981" s="27">
        <v>21.206030054907103</v>
      </c>
      <c r="AF981" s="36">
        <v>16.760000000000002</v>
      </c>
      <c r="AG981" s="36">
        <v>41.5</v>
      </c>
      <c r="AH981" s="25">
        <v>9.8000000000000004E-2</v>
      </c>
      <c r="AI981" s="27">
        <v>1.0900000000000001</v>
      </c>
      <c r="AJ981" s="27">
        <v>1.89</v>
      </c>
      <c r="AK981" s="27">
        <v>100</v>
      </c>
      <c r="AL981" s="27">
        <v>100</v>
      </c>
      <c r="AM981" s="29">
        <v>119</v>
      </c>
      <c r="AN981" s="27">
        <v>20</v>
      </c>
      <c r="AO981" s="27">
        <v>170.85</v>
      </c>
      <c r="AP981" s="23">
        <v>37.523000000000003</v>
      </c>
    </row>
    <row r="982" spans="1:42" customFormat="1" x14ac:dyDescent="0.25">
      <c r="A982" s="21">
        <v>318</v>
      </c>
      <c r="B982" s="21">
        <v>391</v>
      </c>
      <c r="C982" s="22" t="s">
        <v>346</v>
      </c>
      <c r="D982" s="22" t="s">
        <v>43</v>
      </c>
      <c r="E982" s="24">
        <v>38195</v>
      </c>
      <c r="F982" s="21">
        <v>2004</v>
      </c>
      <c r="G982" s="22" t="s">
        <v>204</v>
      </c>
      <c r="H982" s="22" t="s">
        <v>41</v>
      </c>
      <c r="I982" s="21">
        <v>4</v>
      </c>
      <c r="J982" s="22" t="s">
        <v>923</v>
      </c>
      <c r="K982" s="22" t="s">
        <v>924</v>
      </c>
      <c r="L982" s="22" t="s">
        <v>905</v>
      </c>
      <c r="M982" s="22" t="s">
        <v>65</v>
      </c>
      <c r="N982" s="22" t="s">
        <v>227</v>
      </c>
      <c r="O982" s="22" t="s">
        <v>228</v>
      </c>
      <c r="P982" s="22" t="s">
        <v>906</v>
      </c>
      <c r="Q982" s="22" t="s">
        <v>51</v>
      </c>
      <c r="R982" s="26">
        <v>47.082600999999997</v>
      </c>
      <c r="S982" s="26">
        <v>-115.35766099999999</v>
      </c>
      <c r="T982" s="22" t="s">
        <v>43</v>
      </c>
      <c r="U982" s="22" t="s">
        <v>55</v>
      </c>
      <c r="V982" s="27">
        <v>34.248136141268802</v>
      </c>
      <c r="W982" s="22" t="s">
        <v>55</v>
      </c>
      <c r="X982" s="21">
        <v>10</v>
      </c>
      <c r="Y982" s="27">
        <v>6.58</v>
      </c>
      <c r="Z982" s="27">
        <v>173.1</v>
      </c>
      <c r="AA982" s="23">
        <v>1.629</v>
      </c>
      <c r="AB982" s="27">
        <v>1.1000000000000001</v>
      </c>
      <c r="AC982" s="23">
        <v>0.19923076377465174</v>
      </c>
      <c r="AD982" s="27">
        <v>75.101097631426924</v>
      </c>
      <c r="AE982" s="27">
        <v>51.704217628686152</v>
      </c>
      <c r="AF982" s="35"/>
      <c r="AG982" s="35"/>
      <c r="AH982" s="25">
        <v>2.1000000000000001E-2</v>
      </c>
      <c r="AI982" s="27">
        <v>10.07</v>
      </c>
      <c r="AJ982" s="27">
        <v>14.13</v>
      </c>
      <c r="AK982" s="27">
        <v>97.73</v>
      </c>
      <c r="AL982" s="27">
        <v>90.91</v>
      </c>
      <c r="AM982" s="29">
        <v>127</v>
      </c>
      <c r="AN982" s="27">
        <v>15.38</v>
      </c>
      <c r="AO982" s="27">
        <v>167.53</v>
      </c>
      <c r="AP982" s="23">
        <v>75.536000000000001</v>
      </c>
    </row>
    <row r="983" spans="1:42" customFormat="1" x14ac:dyDescent="0.25">
      <c r="A983" s="21">
        <v>318</v>
      </c>
      <c r="B983" s="21">
        <v>4893</v>
      </c>
      <c r="C983" s="22" t="s">
        <v>346</v>
      </c>
      <c r="D983" s="22" t="s">
        <v>43</v>
      </c>
      <c r="E983" s="24">
        <v>40008</v>
      </c>
      <c r="F983" s="21">
        <v>2009</v>
      </c>
      <c r="G983" s="22" t="s">
        <v>204</v>
      </c>
      <c r="H983" s="22" t="s">
        <v>41</v>
      </c>
      <c r="I983" s="21">
        <v>4</v>
      </c>
      <c r="J983" s="22" t="s">
        <v>923</v>
      </c>
      <c r="K983" s="22" t="s">
        <v>924</v>
      </c>
      <c r="L983" s="22" t="s">
        <v>905</v>
      </c>
      <c r="M983" s="22" t="s">
        <v>65</v>
      </c>
      <c r="N983" s="22" t="s">
        <v>227</v>
      </c>
      <c r="O983" s="22" t="s">
        <v>228</v>
      </c>
      <c r="P983" s="22" t="s">
        <v>906</v>
      </c>
      <c r="Q983" s="22" t="s">
        <v>51</v>
      </c>
      <c r="R983" s="26">
        <v>47.082600999999997</v>
      </c>
      <c r="S983" s="26">
        <v>-115.35766099999999</v>
      </c>
      <c r="T983" s="22" t="s">
        <v>43</v>
      </c>
      <c r="U983" s="22" t="s">
        <v>44</v>
      </c>
      <c r="V983" s="27">
        <v>64.408249999999995</v>
      </c>
      <c r="W983" s="22" t="s">
        <v>55</v>
      </c>
      <c r="X983" s="21">
        <v>10</v>
      </c>
      <c r="Y983" s="27">
        <v>7.12</v>
      </c>
      <c r="Z983" s="27">
        <v>166.7</v>
      </c>
      <c r="AA983" s="23">
        <v>1.56</v>
      </c>
      <c r="AB983" s="27">
        <v>1.2470000000000001</v>
      </c>
      <c r="AC983" s="23">
        <v>0.20818181335926056</v>
      </c>
      <c r="AD983" s="27">
        <v>65.986802639472117</v>
      </c>
      <c r="AE983" s="27">
        <v>62.507499244017175</v>
      </c>
      <c r="AF983" s="36">
        <v>14.65</v>
      </c>
      <c r="AG983" s="36">
        <v>23.81</v>
      </c>
      <c r="AH983" s="25">
        <v>5.8999999999999997E-2</v>
      </c>
      <c r="AI983" s="27">
        <v>8.82</v>
      </c>
      <c r="AJ983" s="27">
        <v>20.62</v>
      </c>
      <c r="AK983" s="27">
        <v>100</v>
      </c>
      <c r="AL983" s="27">
        <v>83.33</v>
      </c>
      <c r="AM983" s="29">
        <v>89</v>
      </c>
      <c r="AN983" s="27">
        <v>53.66</v>
      </c>
      <c r="AO983" s="27">
        <v>119.98</v>
      </c>
      <c r="AP983" s="23">
        <v>67.753</v>
      </c>
    </row>
    <row r="984" spans="1:42" customFormat="1" x14ac:dyDescent="0.25">
      <c r="A984" s="21">
        <v>318</v>
      </c>
      <c r="B984" s="21">
        <v>10611</v>
      </c>
      <c r="C984" s="22" t="s">
        <v>346</v>
      </c>
      <c r="D984" s="22" t="s">
        <v>43</v>
      </c>
      <c r="E984" s="24">
        <v>43672</v>
      </c>
      <c r="F984" s="21">
        <v>2019</v>
      </c>
      <c r="G984" s="22" t="s">
        <v>204</v>
      </c>
      <c r="H984" s="22" t="s">
        <v>41</v>
      </c>
      <c r="I984" s="21">
        <v>4</v>
      </c>
      <c r="J984" s="22" t="s">
        <v>923</v>
      </c>
      <c r="K984" s="22" t="s">
        <v>924</v>
      </c>
      <c r="L984" s="22" t="s">
        <v>905</v>
      </c>
      <c r="M984" s="22" t="s">
        <v>65</v>
      </c>
      <c r="N984" s="22" t="s">
        <v>227</v>
      </c>
      <c r="O984" s="22" t="s">
        <v>228</v>
      </c>
      <c r="P984" s="22" t="s">
        <v>906</v>
      </c>
      <c r="Q984" s="22" t="s">
        <v>51</v>
      </c>
      <c r="R984" s="26">
        <v>47.082600999999997</v>
      </c>
      <c r="S984" s="26">
        <v>-115.35766099999999</v>
      </c>
      <c r="T984" s="22" t="s">
        <v>43</v>
      </c>
      <c r="U984" s="22" t="s">
        <v>44</v>
      </c>
      <c r="V984" s="27">
        <v>49.757137287373702</v>
      </c>
      <c r="W984" s="22" t="s">
        <v>55</v>
      </c>
      <c r="X984" s="21">
        <v>10</v>
      </c>
      <c r="Y984" s="27">
        <v>7.22</v>
      </c>
      <c r="Z984" s="27">
        <v>155.69999999999999</v>
      </c>
      <c r="AA984" s="37"/>
      <c r="AB984" s="27">
        <v>1.133</v>
      </c>
      <c r="AC984" s="23">
        <v>0.37333334485689801</v>
      </c>
      <c r="AD984" s="27">
        <v>19.26782273603083</v>
      </c>
      <c r="AE984" s="27">
        <v>19.139371013212603</v>
      </c>
      <c r="AF984" s="27">
        <v>17.63</v>
      </c>
      <c r="AG984" s="27">
        <v>41.33</v>
      </c>
      <c r="AH984" s="25">
        <v>5.7000000000000002E-2</v>
      </c>
      <c r="AI984" s="27">
        <v>60.67</v>
      </c>
      <c r="AJ984" s="27">
        <v>74.5</v>
      </c>
      <c r="AK984" s="27">
        <v>89.47</v>
      </c>
      <c r="AL984" s="27">
        <v>78.95</v>
      </c>
      <c r="AM984" s="29">
        <v>93</v>
      </c>
      <c r="AN984" s="27">
        <v>47.06</v>
      </c>
      <c r="AO984" s="27">
        <v>109.18</v>
      </c>
      <c r="AP984" s="23">
        <v>84.915000000000006</v>
      </c>
    </row>
    <row r="985" spans="1:42" customFormat="1" x14ac:dyDescent="0.25">
      <c r="A985" s="21">
        <v>319</v>
      </c>
      <c r="B985" s="21">
        <v>392</v>
      </c>
      <c r="C985" s="22" t="s">
        <v>925</v>
      </c>
      <c r="D985" s="22" t="s">
        <v>43</v>
      </c>
      <c r="E985" s="24">
        <v>37426</v>
      </c>
      <c r="F985" s="21">
        <v>2002</v>
      </c>
      <c r="G985" s="22" t="s">
        <v>204</v>
      </c>
      <c r="H985" s="22" t="s">
        <v>41</v>
      </c>
      <c r="I985" s="21">
        <v>2</v>
      </c>
      <c r="J985" s="22" t="s">
        <v>926</v>
      </c>
      <c r="K985" s="22" t="s">
        <v>927</v>
      </c>
      <c r="L985" s="22" t="s">
        <v>928</v>
      </c>
      <c r="M985" s="22" t="s">
        <v>47</v>
      </c>
      <c r="N985" s="22" t="s">
        <v>227</v>
      </c>
      <c r="O985" s="22" t="s">
        <v>228</v>
      </c>
      <c r="P985" s="22" t="s">
        <v>906</v>
      </c>
      <c r="Q985" s="22" t="s">
        <v>51</v>
      </c>
      <c r="R985" s="26">
        <v>47.099086</v>
      </c>
      <c r="S985" s="26">
        <v>-116.584476</v>
      </c>
      <c r="T985" s="22" t="s">
        <v>43</v>
      </c>
      <c r="U985" s="22" t="s">
        <v>55</v>
      </c>
      <c r="V985" s="27">
        <v>1.01800068246266</v>
      </c>
      <c r="W985" s="22" t="s">
        <v>55</v>
      </c>
      <c r="X985" s="21">
        <v>30</v>
      </c>
      <c r="Y985" s="27">
        <v>2.12</v>
      </c>
      <c r="Z985" s="27">
        <v>81</v>
      </c>
      <c r="AA985" s="23">
        <v>0.37</v>
      </c>
      <c r="AB985" s="36">
        <v>1.8720000000000001</v>
      </c>
      <c r="AC985" s="23">
        <v>0.20999999716877937</v>
      </c>
      <c r="AD985" s="27">
        <v>74.074074074074076</v>
      </c>
      <c r="AE985" s="27">
        <v>70.740739210152341</v>
      </c>
      <c r="AF985" s="27">
        <v>10.51</v>
      </c>
      <c r="AG985" s="27">
        <v>40.96</v>
      </c>
      <c r="AH985" s="25">
        <v>6.0000000000000001E-3</v>
      </c>
      <c r="AI985" s="35"/>
      <c r="AJ985" s="27">
        <v>41.06</v>
      </c>
      <c r="AK985" s="27">
        <v>100</v>
      </c>
      <c r="AL985" s="27">
        <v>40.479999999999997</v>
      </c>
      <c r="AM985" s="29">
        <v>110</v>
      </c>
      <c r="AN985" s="27">
        <v>26.19</v>
      </c>
      <c r="AO985" s="27">
        <v>24.69</v>
      </c>
      <c r="AP985" s="23">
        <v>0.63300000000000001</v>
      </c>
    </row>
    <row r="986" spans="1:42" customFormat="1" x14ac:dyDescent="0.25">
      <c r="A986" s="21">
        <v>319</v>
      </c>
      <c r="B986" s="21">
        <v>3647</v>
      </c>
      <c r="C986" s="22" t="s">
        <v>925</v>
      </c>
      <c r="D986" s="22" t="s">
        <v>43</v>
      </c>
      <c r="E986" s="24">
        <v>39249</v>
      </c>
      <c r="F986" s="21">
        <v>2007</v>
      </c>
      <c r="G986" s="22" t="s">
        <v>204</v>
      </c>
      <c r="H986" s="22" t="s">
        <v>41</v>
      </c>
      <c r="I986" s="21">
        <v>2</v>
      </c>
      <c r="J986" s="22" t="s">
        <v>926</v>
      </c>
      <c r="K986" s="22" t="s">
        <v>927</v>
      </c>
      <c r="L986" s="22" t="s">
        <v>928</v>
      </c>
      <c r="M986" s="22" t="s">
        <v>47</v>
      </c>
      <c r="N986" s="22" t="s">
        <v>227</v>
      </c>
      <c r="O986" s="22" t="s">
        <v>228</v>
      </c>
      <c r="P986" s="22" t="s">
        <v>906</v>
      </c>
      <c r="Q986" s="22" t="s">
        <v>51</v>
      </c>
      <c r="R986" s="26">
        <v>47.099086</v>
      </c>
      <c r="S986" s="26">
        <v>-116.584476</v>
      </c>
      <c r="T986" s="22" t="s">
        <v>43</v>
      </c>
      <c r="U986" s="22" t="s">
        <v>44</v>
      </c>
      <c r="V986" s="27">
        <v>0</v>
      </c>
      <c r="W986" s="22" t="s">
        <v>55</v>
      </c>
      <c r="X986" s="21">
        <v>30</v>
      </c>
      <c r="Y986" s="27">
        <v>2.69</v>
      </c>
      <c r="Z986" s="27">
        <v>177</v>
      </c>
      <c r="AA986" s="23">
        <v>0.66100000000000003</v>
      </c>
      <c r="AB986" s="27">
        <v>1.331</v>
      </c>
      <c r="AC986" s="23">
        <v>0.20888888504770067</v>
      </c>
      <c r="AD986" s="27">
        <v>101.6949152542373</v>
      </c>
      <c r="AE986" s="27">
        <v>65.084746126401228</v>
      </c>
      <c r="AF986" s="27">
        <v>9.36</v>
      </c>
      <c r="AG986" s="27">
        <v>37.479999999999997</v>
      </c>
      <c r="AH986" s="25">
        <v>2E-3</v>
      </c>
      <c r="AI986" s="27">
        <v>70.069999999999993</v>
      </c>
      <c r="AJ986" s="27">
        <v>72.67</v>
      </c>
      <c r="AK986" s="27">
        <v>100</v>
      </c>
      <c r="AL986" s="27">
        <v>86.96</v>
      </c>
      <c r="AM986" s="29">
        <v>105</v>
      </c>
      <c r="AN986" s="27">
        <v>33.33</v>
      </c>
      <c r="AO986" s="27">
        <v>118.64</v>
      </c>
      <c r="AP986" s="23">
        <v>24.071999999999999</v>
      </c>
    </row>
    <row r="987" spans="1:42" customFormat="1" x14ac:dyDescent="0.25">
      <c r="A987" s="21">
        <v>319</v>
      </c>
      <c r="B987" s="21">
        <v>6559</v>
      </c>
      <c r="C987" s="22" t="s">
        <v>925</v>
      </c>
      <c r="D987" s="22" t="s">
        <v>43</v>
      </c>
      <c r="E987" s="24">
        <v>41084</v>
      </c>
      <c r="F987" s="21">
        <v>2012</v>
      </c>
      <c r="G987" s="22" t="s">
        <v>204</v>
      </c>
      <c r="H987" s="22" t="s">
        <v>41</v>
      </c>
      <c r="I987" s="21">
        <v>2</v>
      </c>
      <c r="J987" s="22" t="s">
        <v>926</v>
      </c>
      <c r="K987" s="22" t="s">
        <v>927</v>
      </c>
      <c r="L987" s="22" t="s">
        <v>928</v>
      </c>
      <c r="M987" s="22" t="s">
        <v>47</v>
      </c>
      <c r="N987" s="22" t="s">
        <v>227</v>
      </c>
      <c r="O987" s="22" t="s">
        <v>228</v>
      </c>
      <c r="P987" s="22" t="s">
        <v>906</v>
      </c>
      <c r="Q987" s="22" t="s">
        <v>51</v>
      </c>
      <c r="R987" s="26">
        <v>47.099086</v>
      </c>
      <c r="S987" s="26">
        <v>-116.584476</v>
      </c>
      <c r="T987" s="22" t="s">
        <v>43</v>
      </c>
      <c r="U987" s="22" t="s">
        <v>44</v>
      </c>
      <c r="V987" s="27">
        <v>10.42839</v>
      </c>
      <c r="W987" s="22" t="s">
        <v>55</v>
      </c>
      <c r="X987" s="21">
        <v>20</v>
      </c>
      <c r="Y987" s="27">
        <v>2.58</v>
      </c>
      <c r="Z987" s="27">
        <v>173</v>
      </c>
      <c r="AA987" s="23">
        <v>0.63</v>
      </c>
      <c r="AB987" s="27">
        <v>1.2170000000000001</v>
      </c>
      <c r="AC987" s="23">
        <v>0.23428571543523244</v>
      </c>
      <c r="AD987" s="27">
        <v>121.38728323699422</v>
      </c>
      <c r="AE987" s="27">
        <v>73.815028309133012</v>
      </c>
      <c r="AF987" s="27">
        <v>6.51</v>
      </c>
      <c r="AG987" s="27">
        <v>8.93</v>
      </c>
      <c r="AH987" s="25">
        <v>2E-3</v>
      </c>
      <c r="AI987" s="27">
        <v>34.5</v>
      </c>
      <c r="AJ987" s="27">
        <v>48.7</v>
      </c>
      <c r="AK987" s="27">
        <v>97.56</v>
      </c>
      <c r="AL987" s="27">
        <v>78.05</v>
      </c>
      <c r="AM987" s="29">
        <v>107</v>
      </c>
      <c r="AN987" s="27">
        <v>34.15</v>
      </c>
      <c r="AO987" s="27">
        <v>248.55</v>
      </c>
      <c r="AP987" s="23">
        <v>143.67699999999999</v>
      </c>
    </row>
    <row r="988" spans="1:42" customFormat="1" x14ac:dyDescent="0.25">
      <c r="A988" s="21">
        <v>319</v>
      </c>
      <c r="B988" s="21">
        <v>9606</v>
      </c>
      <c r="C988" s="22" t="s">
        <v>925</v>
      </c>
      <c r="D988" s="22" t="s">
        <v>43</v>
      </c>
      <c r="E988" s="24">
        <v>42914</v>
      </c>
      <c r="F988" s="21">
        <v>2017</v>
      </c>
      <c r="G988" s="22" t="s">
        <v>204</v>
      </c>
      <c r="H988" s="22" t="s">
        <v>41</v>
      </c>
      <c r="I988" s="21">
        <v>2</v>
      </c>
      <c r="J988" s="22" t="s">
        <v>926</v>
      </c>
      <c r="K988" s="22" t="s">
        <v>927</v>
      </c>
      <c r="L988" s="22" t="s">
        <v>928</v>
      </c>
      <c r="M988" s="22" t="s">
        <v>47</v>
      </c>
      <c r="N988" s="22" t="s">
        <v>227</v>
      </c>
      <c r="O988" s="22" t="s">
        <v>228</v>
      </c>
      <c r="P988" s="22" t="s">
        <v>906</v>
      </c>
      <c r="Q988" s="22" t="s">
        <v>51</v>
      </c>
      <c r="R988" s="26">
        <v>47.099086</v>
      </c>
      <c r="S988" s="26">
        <v>-116.584476</v>
      </c>
      <c r="T988" s="22" t="s">
        <v>43</v>
      </c>
      <c r="U988" s="22" t="s">
        <v>44</v>
      </c>
      <c r="V988" s="27">
        <v>0</v>
      </c>
      <c r="W988" s="22" t="s">
        <v>55</v>
      </c>
      <c r="X988" s="21">
        <v>40</v>
      </c>
      <c r="Y988" s="27">
        <v>2.08</v>
      </c>
      <c r="Z988" s="27">
        <v>180</v>
      </c>
      <c r="AA988" s="23">
        <v>0.53900000000000003</v>
      </c>
      <c r="AB988" s="27">
        <v>1.111</v>
      </c>
      <c r="AC988" s="23">
        <v>0.20136363939805466</v>
      </c>
      <c r="AD988" s="27">
        <v>122.22222222222221</v>
      </c>
      <c r="AE988" s="27">
        <v>59.833333028687377</v>
      </c>
      <c r="AF988" s="27">
        <v>5.98</v>
      </c>
      <c r="AG988" s="27">
        <v>12.27</v>
      </c>
      <c r="AH988" s="25">
        <v>2E-3</v>
      </c>
      <c r="AI988" s="27">
        <v>39.57</v>
      </c>
      <c r="AJ988" s="27">
        <v>63.26</v>
      </c>
      <c r="AK988" s="27">
        <v>97.67</v>
      </c>
      <c r="AL988" s="27">
        <v>62.79</v>
      </c>
      <c r="AM988" s="29">
        <v>98</v>
      </c>
      <c r="AN988" s="27">
        <v>34.880000000000003</v>
      </c>
      <c r="AO988" s="27">
        <v>94.44</v>
      </c>
      <c r="AP988" s="23">
        <v>48.328000000000003</v>
      </c>
    </row>
    <row r="989" spans="1:42" customFormat="1" x14ac:dyDescent="0.25">
      <c r="A989" s="21">
        <v>320</v>
      </c>
      <c r="B989" s="21">
        <v>393</v>
      </c>
      <c r="C989" s="22" t="s">
        <v>929</v>
      </c>
      <c r="D989" s="22" t="s">
        <v>43</v>
      </c>
      <c r="E989" s="24">
        <v>37426</v>
      </c>
      <c r="F989" s="21">
        <v>2002</v>
      </c>
      <c r="G989" s="22" t="s">
        <v>204</v>
      </c>
      <c r="H989" s="22" t="s">
        <v>205</v>
      </c>
      <c r="I989" s="21">
        <v>2</v>
      </c>
      <c r="J989" s="22" t="s">
        <v>926</v>
      </c>
      <c r="K989" s="22" t="s">
        <v>930</v>
      </c>
      <c r="L989" s="22" t="s">
        <v>928</v>
      </c>
      <c r="M989" s="22" t="s">
        <v>47</v>
      </c>
      <c r="N989" s="22" t="s">
        <v>227</v>
      </c>
      <c r="O989" s="22" t="s">
        <v>228</v>
      </c>
      <c r="P989" s="22" t="s">
        <v>906</v>
      </c>
      <c r="Q989" s="22" t="s">
        <v>51</v>
      </c>
      <c r="R989" s="26">
        <v>47.073357999999999</v>
      </c>
      <c r="S989" s="26">
        <v>-116.584333</v>
      </c>
      <c r="T989" s="22" t="s">
        <v>43</v>
      </c>
      <c r="U989" s="22" t="s">
        <v>55</v>
      </c>
      <c r="V989" s="27"/>
      <c r="W989" s="22" t="s">
        <v>55</v>
      </c>
      <c r="X989" s="30"/>
      <c r="Y989" s="27">
        <v>3.59</v>
      </c>
      <c r="Z989" s="27">
        <v>80.8</v>
      </c>
      <c r="AA989" s="23">
        <v>3.577</v>
      </c>
      <c r="AB989" s="27">
        <v>1.3380000000000001</v>
      </c>
      <c r="AC989" s="37"/>
      <c r="AD989" s="35"/>
      <c r="AE989" s="35"/>
      <c r="AF989" s="35"/>
      <c r="AG989" s="35"/>
      <c r="AH989" s="39"/>
      <c r="AI989" s="35"/>
      <c r="AJ989" s="35"/>
      <c r="AK989" s="27">
        <v>95</v>
      </c>
      <c r="AL989" s="27">
        <v>95</v>
      </c>
      <c r="AM989" s="29">
        <v>101</v>
      </c>
      <c r="AN989" s="27">
        <v>42.11</v>
      </c>
      <c r="AO989" s="35"/>
      <c r="AP989" s="37"/>
    </row>
    <row r="990" spans="1:42" customFormat="1" x14ac:dyDescent="0.25">
      <c r="A990" s="21">
        <v>320</v>
      </c>
      <c r="B990" s="21">
        <v>3648</v>
      </c>
      <c r="C990" s="22" t="s">
        <v>929</v>
      </c>
      <c r="D990" s="22" t="s">
        <v>43</v>
      </c>
      <c r="E990" s="24">
        <v>39248</v>
      </c>
      <c r="F990" s="21">
        <v>2007</v>
      </c>
      <c r="G990" s="22" t="s">
        <v>204</v>
      </c>
      <c r="H990" s="22" t="s">
        <v>205</v>
      </c>
      <c r="I990" s="21">
        <v>2</v>
      </c>
      <c r="J990" s="22" t="s">
        <v>926</v>
      </c>
      <c r="K990" s="22" t="s">
        <v>930</v>
      </c>
      <c r="L990" s="22" t="s">
        <v>928</v>
      </c>
      <c r="M990" s="22" t="s">
        <v>47</v>
      </c>
      <c r="N990" s="22" t="s">
        <v>227</v>
      </c>
      <c r="O990" s="22" t="s">
        <v>228</v>
      </c>
      <c r="P990" s="22" t="s">
        <v>906</v>
      </c>
      <c r="Q990" s="22" t="s">
        <v>51</v>
      </c>
      <c r="R990" s="26">
        <v>47.073357999999999</v>
      </c>
      <c r="S990" s="26">
        <v>-116.584333</v>
      </c>
      <c r="T990" s="22" t="s">
        <v>43</v>
      </c>
      <c r="U990" s="22" t="s">
        <v>44</v>
      </c>
      <c r="V990" s="27"/>
      <c r="W990" s="22" t="s">
        <v>55</v>
      </c>
      <c r="X990" s="33"/>
      <c r="Y990" s="27">
        <v>3</v>
      </c>
      <c r="Z990" s="27">
        <v>122</v>
      </c>
      <c r="AA990" s="23">
        <v>3.0329999999999999</v>
      </c>
      <c r="AB990" s="27">
        <v>1.359</v>
      </c>
      <c r="AC990" s="23">
        <v>0.21444444109996161</v>
      </c>
      <c r="AD990" s="27">
        <v>73.770491803278688</v>
      </c>
      <c r="AE990" s="27">
        <v>31.721311709919913</v>
      </c>
      <c r="AF990" s="36">
        <v>15.79</v>
      </c>
      <c r="AG990" s="36">
        <v>26.56</v>
      </c>
      <c r="AH990" s="39"/>
      <c r="AI990" s="35"/>
      <c r="AJ990" s="35"/>
      <c r="AK990" s="27">
        <v>100</v>
      </c>
      <c r="AL990" s="27">
        <v>97.62</v>
      </c>
      <c r="AM990" s="29">
        <v>94</v>
      </c>
      <c r="AN990" s="27">
        <v>38.1</v>
      </c>
      <c r="AO990" s="35"/>
      <c r="AP990" s="37"/>
    </row>
    <row r="991" spans="1:42" customFormat="1" x14ac:dyDescent="0.25">
      <c r="A991" s="21">
        <v>320</v>
      </c>
      <c r="B991" s="21">
        <v>6560</v>
      </c>
      <c r="C991" s="22" t="s">
        <v>929</v>
      </c>
      <c r="D991" s="22" t="s">
        <v>43</v>
      </c>
      <c r="E991" s="24">
        <v>41083</v>
      </c>
      <c r="F991" s="21">
        <v>2012</v>
      </c>
      <c r="G991" s="22" t="s">
        <v>204</v>
      </c>
      <c r="H991" s="22" t="s">
        <v>205</v>
      </c>
      <c r="I991" s="21">
        <v>2</v>
      </c>
      <c r="J991" s="22" t="s">
        <v>926</v>
      </c>
      <c r="K991" s="22" t="s">
        <v>930</v>
      </c>
      <c r="L991" s="22" t="s">
        <v>928</v>
      </c>
      <c r="M991" s="22" t="s">
        <v>47</v>
      </c>
      <c r="N991" s="22" t="s">
        <v>227</v>
      </c>
      <c r="O991" s="22" t="s">
        <v>228</v>
      </c>
      <c r="P991" s="22" t="s">
        <v>906</v>
      </c>
      <c r="Q991" s="22" t="s">
        <v>51</v>
      </c>
      <c r="R991" s="26">
        <v>47.073357999999999</v>
      </c>
      <c r="S991" s="26">
        <v>-116.584333</v>
      </c>
      <c r="T991" s="22" t="s">
        <v>43</v>
      </c>
      <c r="U991" s="22" t="s">
        <v>44</v>
      </c>
      <c r="V991" s="27">
        <v>66.583410000000001</v>
      </c>
      <c r="W991" s="22" t="s">
        <v>55</v>
      </c>
      <c r="X991" s="21">
        <v>10</v>
      </c>
      <c r="Y991" s="27">
        <v>3.77</v>
      </c>
      <c r="Z991" s="27">
        <v>109.6</v>
      </c>
      <c r="AA991" s="23">
        <v>3.641</v>
      </c>
      <c r="AB991" s="27">
        <v>1.353</v>
      </c>
      <c r="AC991" s="23">
        <v>0.24125000089406967</v>
      </c>
      <c r="AD991" s="27">
        <v>72.992700729927009</v>
      </c>
      <c r="AE991" s="27">
        <v>41.697080117942647</v>
      </c>
      <c r="AF991" s="27">
        <v>9.84</v>
      </c>
      <c r="AG991" s="27">
        <v>11.53</v>
      </c>
      <c r="AH991" s="25">
        <v>0.08</v>
      </c>
      <c r="AI991" s="27">
        <v>12.14</v>
      </c>
      <c r="AJ991" s="27">
        <v>16.27</v>
      </c>
      <c r="AK991" s="27">
        <v>100</v>
      </c>
      <c r="AL991" s="27">
        <v>94.12</v>
      </c>
      <c r="AM991" s="29">
        <v>111</v>
      </c>
      <c r="AN991" s="27">
        <v>26.47</v>
      </c>
      <c r="AO991" s="27">
        <v>364.96</v>
      </c>
      <c r="AP991" s="23">
        <v>43.567999999999998</v>
      </c>
    </row>
    <row r="992" spans="1:42" customFormat="1" x14ac:dyDescent="0.25">
      <c r="A992" s="21">
        <v>320</v>
      </c>
      <c r="B992" s="21">
        <v>9607</v>
      </c>
      <c r="C992" s="22" t="s">
        <v>929</v>
      </c>
      <c r="D992" s="22" t="s">
        <v>43</v>
      </c>
      <c r="E992" s="24">
        <v>42913</v>
      </c>
      <c r="F992" s="21">
        <v>2017</v>
      </c>
      <c r="G992" s="22" t="s">
        <v>204</v>
      </c>
      <c r="H992" s="22" t="s">
        <v>205</v>
      </c>
      <c r="I992" s="21">
        <v>2</v>
      </c>
      <c r="J992" s="22" t="s">
        <v>926</v>
      </c>
      <c r="K992" s="22" t="s">
        <v>930</v>
      </c>
      <c r="L992" s="22" t="s">
        <v>928</v>
      </c>
      <c r="M992" s="22" t="s">
        <v>47</v>
      </c>
      <c r="N992" s="22" t="s">
        <v>227</v>
      </c>
      <c r="O992" s="22" t="s">
        <v>228</v>
      </c>
      <c r="P992" s="22" t="s">
        <v>906</v>
      </c>
      <c r="Q992" s="22" t="s">
        <v>51</v>
      </c>
      <c r="R992" s="26">
        <v>47.073357999999999</v>
      </c>
      <c r="S992" s="26">
        <v>-116.584333</v>
      </c>
      <c r="T992" s="22" t="s">
        <v>43</v>
      </c>
      <c r="U992" s="22" t="s">
        <v>44</v>
      </c>
      <c r="V992" s="27">
        <v>45.680246245675797</v>
      </c>
      <c r="W992" s="22" t="s">
        <v>55</v>
      </c>
      <c r="X992" s="33"/>
      <c r="Y992" s="27">
        <v>3.12</v>
      </c>
      <c r="Z992" s="27">
        <v>117.1</v>
      </c>
      <c r="AA992" s="23">
        <v>3.3860000000000001</v>
      </c>
      <c r="AB992" s="27">
        <v>1.349</v>
      </c>
      <c r="AC992" s="23">
        <v>0.22800000309944152</v>
      </c>
      <c r="AD992" s="27">
        <v>42.698548249359519</v>
      </c>
      <c r="AE992" s="27">
        <v>20.751494408468218</v>
      </c>
      <c r="AF992" s="27">
        <v>9.25</v>
      </c>
      <c r="AG992" s="27">
        <v>12.54</v>
      </c>
      <c r="AH992" s="25">
        <v>0.08</v>
      </c>
      <c r="AI992" s="27">
        <v>28.86</v>
      </c>
      <c r="AJ992" s="27">
        <v>34.979999999999997</v>
      </c>
      <c r="AK992" s="27">
        <v>92.11</v>
      </c>
      <c r="AL992" s="27">
        <v>86.84</v>
      </c>
      <c r="AM992" s="29">
        <v>104</v>
      </c>
      <c r="AN992" s="27">
        <v>31.58</v>
      </c>
      <c r="AO992" s="27">
        <v>170.79</v>
      </c>
      <c r="AP992" s="23">
        <v>22.048999999999999</v>
      </c>
    </row>
    <row r="993" spans="1:42" customFormat="1" x14ac:dyDescent="0.25">
      <c r="A993" s="21">
        <v>322</v>
      </c>
      <c r="B993" s="21">
        <v>395</v>
      </c>
      <c r="C993" s="22" t="s">
        <v>627</v>
      </c>
      <c r="D993" s="22" t="s">
        <v>43</v>
      </c>
      <c r="E993" s="24">
        <v>37431</v>
      </c>
      <c r="F993" s="21">
        <v>2002</v>
      </c>
      <c r="G993" s="22" t="s">
        <v>204</v>
      </c>
      <c r="H993" s="22" t="s">
        <v>41</v>
      </c>
      <c r="I993" s="21">
        <v>2</v>
      </c>
      <c r="J993" s="22" t="s">
        <v>931</v>
      </c>
      <c r="K993" s="22" t="s">
        <v>932</v>
      </c>
      <c r="L993" s="22" t="s">
        <v>928</v>
      </c>
      <c r="M993" s="22" t="s">
        <v>67</v>
      </c>
      <c r="N993" s="22" t="s">
        <v>227</v>
      </c>
      <c r="O993" s="22" t="s">
        <v>228</v>
      </c>
      <c r="P993" s="22" t="s">
        <v>906</v>
      </c>
      <c r="Q993" s="22" t="s">
        <v>51</v>
      </c>
      <c r="R993" s="26">
        <v>47.355989000000001</v>
      </c>
      <c r="S993" s="26">
        <v>-116.293701</v>
      </c>
      <c r="T993" s="22" t="s">
        <v>43</v>
      </c>
      <c r="U993" s="22" t="s">
        <v>55</v>
      </c>
      <c r="V993" s="27">
        <v>53.197646392969403</v>
      </c>
      <c r="W993" s="22" t="s">
        <v>55</v>
      </c>
      <c r="X993" s="21">
        <v>20</v>
      </c>
      <c r="Y993" s="27">
        <v>8.8800000000000008</v>
      </c>
      <c r="Z993" s="27">
        <v>218.5</v>
      </c>
      <c r="AA993" s="23">
        <v>1.5840000000000001</v>
      </c>
      <c r="AB993" s="27">
        <v>1.1259999999999999</v>
      </c>
      <c r="AC993" s="23">
        <v>0.44500001519918442</v>
      </c>
      <c r="AD993" s="27">
        <v>18.306636155606409</v>
      </c>
      <c r="AE993" s="27">
        <v>31.350114416475972</v>
      </c>
      <c r="AF993" s="27">
        <v>23.01</v>
      </c>
      <c r="AG993" s="27">
        <v>48.25</v>
      </c>
      <c r="AH993" s="25">
        <v>8.5999999999999993E-2</v>
      </c>
      <c r="AI993" s="35"/>
      <c r="AJ993" s="27">
        <v>6.5</v>
      </c>
      <c r="AK993" s="27">
        <v>93.18</v>
      </c>
      <c r="AL993" s="27">
        <v>81.819999999999993</v>
      </c>
      <c r="AM993" s="29">
        <v>109</v>
      </c>
      <c r="AN993" s="27">
        <v>36.36</v>
      </c>
      <c r="AO993" s="27">
        <v>9.15</v>
      </c>
      <c r="AP993" s="23">
        <v>0.497</v>
      </c>
    </row>
    <row r="994" spans="1:42" customFormat="1" x14ac:dyDescent="0.25">
      <c r="A994" s="21">
        <v>322</v>
      </c>
      <c r="B994" s="21">
        <v>3650</v>
      </c>
      <c r="C994" s="22" t="s">
        <v>627</v>
      </c>
      <c r="D994" s="22" t="s">
        <v>43</v>
      </c>
      <c r="E994" s="24">
        <v>39251</v>
      </c>
      <c r="F994" s="21">
        <v>2007</v>
      </c>
      <c r="G994" s="22" t="s">
        <v>204</v>
      </c>
      <c r="H994" s="22" t="s">
        <v>41</v>
      </c>
      <c r="I994" s="21">
        <v>2</v>
      </c>
      <c r="J994" s="22" t="s">
        <v>931</v>
      </c>
      <c r="K994" s="22" t="s">
        <v>932</v>
      </c>
      <c r="L994" s="22" t="s">
        <v>928</v>
      </c>
      <c r="M994" s="22" t="s">
        <v>67</v>
      </c>
      <c r="N994" s="22" t="s">
        <v>227</v>
      </c>
      <c r="O994" s="22" t="s">
        <v>228</v>
      </c>
      <c r="P994" s="22" t="s">
        <v>906</v>
      </c>
      <c r="Q994" s="22" t="s">
        <v>51</v>
      </c>
      <c r="R994" s="26">
        <v>47.355989000000001</v>
      </c>
      <c r="S994" s="26">
        <v>-116.293701</v>
      </c>
      <c r="T994" s="22" t="s">
        <v>43</v>
      </c>
      <c r="U994" s="22" t="s">
        <v>44</v>
      </c>
      <c r="V994" s="27">
        <v>62.820259999999998</v>
      </c>
      <c r="W994" s="22" t="s">
        <v>55</v>
      </c>
      <c r="X994" s="21">
        <v>30</v>
      </c>
      <c r="Y994" s="27">
        <v>8.8699999999999992</v>
      </c>
      <c r="Z994" s="27">
        <v>226.5</v>
      </c>
      <c r="AA994" s="23">
        <v>1.4039999999999999</v>
      </c>
      <c r="AB994" s="27">
        <v>1.1739999999999999</v>
      </c>
      <c r="AC994" s="23">
        <v>0.4319999933242798</v>
      </c>
      <c r="AD994" s="27">
        <v>22.075055187637972</v>
      </c>
      <c r="AE994" s="27">
        <v>28.96247215355206</v>
      </c>
      <c r="AF994" s="27">
        <v>20.87</v>
      </c>
      <c r="AG994" s="27">
        <v>59.13</v>
      </c>
      <c r="AH994" s="25">
        <v>6.2E-2</v>
      </c>
      <c r="AI994" s="27">
        <v>3.07</v>
      </c>
      <c r="AJ994" s="27">
        <v>6</v>
      </c>
      <c r="AK994" s="27">
        <v>100</v>
      </c>
      <c r="AL994" s="27">
        <v>91.3</v>
      </c>
      <c r="AM994" s="29">
        <v>103</v>
      </c>
      <c r="AN994" s="27">
        <v>33.33</v>
      </c>
      <c r="AO994" s="27">
        <v>70.64</v>
      </c>
      <c r="AP994" s="23">
        <v>15.815</v>
      </c>
    </row>
    <row r="995" spans="1:42" customFormat="1" x14ac:dyDescent="0.25">
      <c r="A995" s="21">
        <v>322</v>
      </c>
      <c r="B995" s="21">
        <v>6561</v>
      </c>
      <c r="C995" s="22" t="s">
        <v>627</v>
      </c>
      <c r="D995" s="22" t="s">
        <v>43</v>
      </c>
      <c r="E995" s="24">
        <v>41082</v>
      </c>
      <c r="F995" s="21">
        <v>2012</v>
      </c>
      <c r="G995" s="22" t="s">
        <v>204</v>
      </c>
      <c r="H995" s="22" t="s">
        <v>41</v>
      </c>
      <c r="I995" s="21">
        <v>2</v>
      </c>
      <c r="J995" s="22" t="s">
        <v>931</v>
      </c>
      <c r="K995" s="22" t="s">
        <v>932</v>
      </c>
      <c r="L995" s="22" t="s">
        <v>928</v>
      </c>
      <c r="M995" s="22" t="s">
        <v>67</v>
      </c>
      <c r="N995" s="22" t="s">
        <v>227</v>
      </c>
      <c r="O995" s="22" t="s">
        <v>228</v>
      </c>
      <c r="P995" s="22" t="s">
        <v>906</v>
      </c>
      <c r="Q995" s="22" t="s">
        <v>51</v>
      </c>
      <c r="R995" s="26">
        <v>47.355989000000001</v>
      </c>
      <c r="S995" s="26">
        <v>-116.293701</v>
      </c>
      <c r="T995" s="22" t="s">
        <v>43</v>
      </c>
      <c r="U995" s="22" t="s">
        <v>44</v>
      </c>
      <c r="V995" s="27">
        <v>57.846780000000003</v>
      </c>
      <c r="W995" s="22" t="s">
        <v>55</v>
      </c>
      <c r="X995" s="21">
        <v>20</v>
      </c>
      <c r="Y995" s="27">
        <v>8.6</v>
      </c>
      <c r="Z995" s="27">
        <v>217.5</v>
      </c>
      <c r="AA995" s="23">
        <v>1.4159999999999999</v>
      </c>
      <c r="AB995" s="36">
        <v>1.0149999999999999</v>
      </c>
      <c r="AC995" s="23">
        <v>0.50749999284744263</v>
      </c>
      <c r="AD995" s="27">
        <v>18.390804597701148</v>
      </c>
      <c r="AE995" s="27">
        <v>23.494252172009698</v>
      </c>
      <c r="AF995" s="27">
        <v>15.24</v>
      </c>
      <c r="AG995" s="27">
        <v>28.7</v>
      </c>
      <c r="AH995" s="25">
        <v>8.7999999999999995E-2</v>
      </c>
      <c r="AI995" s="27">
        <v>0.33</v>
      </c>
      <c r="AJ995" s="27">
        <v>9.67</v>
      </c>
      <c r="AK995" s="27">
        <v>100</v>
      </c>
      <c r="AL995" s="27">
        <v>97.62</v>
      </c>
      <c r="AM995" s="29">
        <v>124</v>
      </c>
      <c r="AN995" s="27">
        <v>14.29</v>
      </c>
      <c r="AO995" s="27">
        <v>101.15</v>
      </c>
      <c r="AP995" s="23">
        <v>22.241</v>
      </c>
    </row>
    <row r="996" spans="1:42" customFormat="1" x14ac:dyDescent="0.25">
      <c r="A996" s="21">
        <v>322</v>
      </c>
      <c r="B996" s="21">
        <v>9608</v>
      </c>
      <c r="C996" s="22" t="s">
        <v>627</v>
      </c>
      <c r="D996" s="22" t="s">
        <v>43</v>
      </c>
      <c r="E996" s="24">
        <v>42905</v>
      </c>
      <c r="F996" s="21">
        <v>2017</v>
      </c>
      <c r="G996" s="22" t="s">
        <v>204</v>
      </c>
      <c r="H996" s="22" t="s">
        <v>41</v>
      </c>
      <c r="I996" s="21">
        <v>2</v>
      </c>
      <c r="J996" s="22" t="s">
        <v>931</v>
      </c>
      <c r="K996" s="22" t="s">
        <v>932</v>
      </c>
      <c r="L996" s="22" t="s">
        <v>928</v>
      </c>
      <c r="M996" s="22" t="s">
        <v>67</v>
      </c>
      <c r="N996" s="22" t="s">
        <v>227</v>
      </c>
      <c r="O996" s="22" t="s">
        <v>228</v>
      </c>
      <c r="P996" s="22" t="s">
        <v>906</v>
      </c>
      <c r="Q996" s="22" t="s">
        <v>51</v>
      </c>
      <c r="R996" s="26">
        <v>47.355989000000001</v>
      </c>
      <c r="S996" s="26">
        <v>-116.293701</v>
      </c>
      <c r="T996" s="22" t="s">
        <v>43</v>
      </c>
      <c r="U996" s="22" t="s">
        <v>44</v>
      </c>
      <c r="V996" s="27">
        <v>66.8375346511787</v>
      </c>
      <c r="W996" s="22" t="s">
        <v>55</v>
      </c>
      <c r="X996" s="34">
        <v>30</v>
      </c>
      <c r="Y996" s="27">
        <v>8.4600000000000009</v>
      </c>
      <c r="Z996" s="27">
        <v>206</v>
      </c>
      <c r="AA996" s="23">
        <v>1.4370000000000001</v>
      </c>
      <c r="AB996" s="35"/>
      <c r="AC996" s="23">
        <v>0.49400000572204589</v>
      </c>
      <c r="AD996" s="27">
        <v>24.271844660194173</v>
      </c>
      <c r="AE996" s="27">
        <v>34.805825150128705</v>
      </c>
      <c r="AF996" s="27">
        <v>15.07</v>
      </c>
      <c r="AG996" s="27">
        <v>35.19</v>
      </c>
      <c r="AH996" s="25">
        <v>0.10050000000000001</v>
      </c>
      <c r="AI996" s="27">
        <v>0.27</v>
      </c>
      <c r="AJ996" s="27">
        <v>4.8</v>
      </c>
      <c r="AK996" s="27">
        <v>95</v>
      </c>
      <c r="AL996" s="27">
        <v>95</v>
      </c>
      <c r="AM996" s="29">
        <v>115</v>
      </c>
      <c r="AN996" s="27">
        <v>32.5</v>
      </c>
      <c r="AO996" s="27">
        <v>77.67</v>
      </c>
      <c r="AP996" s="23">
        <v>13.07</v>
      </c>
    </row>
    <row r="997" spans="1:42" customFormat="1" x14ac:dyDescent="0.25">
      <c r="A997" s="21">
        <v>323</v>
      </c>
      <c r="B997" s="21">
        <v>397</v>
      </c>
      <c r="C997" s="22" t="s">
        <v>933</v>
      </c>
      <c r="D997" s="22" t="s">
        <v>43</v>
      </c>
      <c r="E997" s="24">
        <v>37081</v>
      </c>
      <c r="F997" s="21">
        <v>2001</v>
      </c>
      <c r="G997" s="22" t="s">
        <v>204</v>
      </c>
      <c r="H997" s="22" t="s">
        <v>41</v>
      </c>
      <c r="I997" s="21">
        <v>1</v>
      </c>
      <c r="J997" s="22" t="s">
        <v>934</v>
      </c>
      <c r="K997" s="22" t="s">
        <v>935</v>
      </c>
      <c r="L997" s="22" t="s">
        <v>936</v>
      </c>
      <c r="M997" s="22" t="s">
        <v>42</v>
      </c>
      <c r="N997" s="22" t="s">
        <v>227</v>
      </c>
      <c r="O997" s="22" t="s">
        <v>937</v>
      </c>
      <c r="P997" s="22" t="s">
        <v>938</v>
      </c>
      <c r="Q997" s="22" t="s">
        <v>51</v>
      </c>
      <c r="R997" s="26">
        <v>46.981076000000002</v>
      </c>
      <c r="S997" s="26">
        <v>-116.557962</v>
      </c>
      <c r="T997" s="22" t="s">
        <v>43</v>
      </c>
      <c r="U997" s="22" t="s">
        <v>55</v>
      </c>
      <c r="V997" s="27"/>
      <c r="W997" s="22" t="s">
        <v>55</v>
      </c>
      <c r="X997" s="21">
        <v>20</v>
      </c>
      <c r="Y997" s="27">
        <v>7.19</v>
      </c>
      <c r="Z997" s="27">
        <v>180.3</v>
      </c>
      <c r="AA997" s="23">
        <v>1.248</v>
      </c>
      <c r="AB997" s="27">
        <v>1.0249999999999999</v>
      </c>
      <c r="AC997" s="23">
        <v>0.35999999940395355</v>
      </c>
      <c r="AD997" s="27">
        <v>33.277870216306155</v>
      </c>
      <c r="AE997" s="27">
        <v>48.086522885712398</v>
      </c>
      <c r="AF997" s="36">
        <v>20.170000000000002</v>
      </c>
      <c r="AG997" s="36">
        <v>115.89</v>
      </c>
      <c r="AH997" s="25">
        <v>9.4E-2</v>
      </c>
      <c r="AI997" s="35"/>
      <c r="AJ997" s="35"/>
      <c r="AK997" s="27">
        <v>88.37</v>
      </c>
      <c r="AL997" s="27">
        <v>81.400000000000006</v>
      </c>
      <c r="AM997" s="29">
        <v>117</v>
      </c>
      <c r="AN997" s="27">
        <v>19.510000000000002</v>
      </c>
      <c r="AO997" s="27">
        <v>33.28</v>
      </c>
      <c r="AP997" s="23">
        <v>16.303999999999998</v>
      </c>
    </row>
    <row r="998" spans="1:42" customFormat="1" x14ac:dyDescent="0.25">
      <c r="A998" s="21">
        <v>323</v>
      </c>
      <c r="B998" s="21">
        <v>2215</v>
      </c>
      <c r="C998" s="22" t="s">
        <v>933</v>
      </c>
      <c r="D998" s="22" t="s">
        <v>43</v>
      </c>
      <c r="E998" s="24">
        <v>38899</v>
      </c>
      <c r="F998" s="21">
        <v>2006</v>
      </c>
      <c r="G998" s="22" t="s">
        <v>204</v>
      </c>
      <c r="H998" s="22" t="s">
        <v>41</v>
      </c>
      <c r="I998" s="21">
        <v>1</v>
      </c>
      <c r="J998" s="22" t="s">
        <v>934</v>
      </c>
      <c r="K998" s="22" t="s">
        <v>935</v>
      </c>
      <c r="L998" s="22" t="s">
        <v>936</v>
      </c>
      <c r="M998" s="22" t="s">
        <v>42</v>
      </c>
      <c r="N998" s="22" t="s">
        <v>227</v>
      </c>
      <c r="O998" s="22" t="s">
        <v>937</v>
      </c>
      <c r="P998" s="22" t="s">
        <v>938</v>
      </c>
      <c r="Q998" s="22" t="s">
        <v>51</v>
      </c>
      <c r="R998" s="26">
        <v>46.981076000000002</v>
      </c>
      <c r="S998" s="26">
        <v>-116.557962</v>
      </c>
      <c r="T998" s="22" t="s">
        <v>43</v>
      </c>
      <c r="U998" s="22" t="s">
        <v>44</v>
      </c>
      <c r="V998" s="27"/>
      <c r="W998" s="22" t="s">
        <v>55</v>
      </c>
      <c r="X998" s="21">
        <v>20</v>
      </c>
      <c r="Y998" s="27">
        <v>7.59</v>
      </c>
      <c r="Z998" s="27">
        <v>183.2</v>
      </c>
      <c r="AA998" s="37"/>
      <c r="AB998" s="27">
        <v>1.159</v>
      </c>
      <c r="AC998" s="37"/>
      <c r="AD998" s="35"/>
      <c r="AE998" s="35"/>
      <c r="AF998" s="35"/>
      <c r="AG998" s="35"/>
      <c r="AH998" s="25">
        <v>7.6499999999999999E-2</v>
      </c>
      <c r="AI998" s="35"/>
      <c r="AJ998" s="35"/>
      <c r="AK998" s="27">
        <v>100</v>
      </c>
      <c r="AL998" s="27">
        <v>89.13</v>
      </c>
      <c r="AM998" s="29">
        <v>113</v>
      </c>
      <c r="AN998" s="27">
        <v>32.61</v>
      </c>
      <c r="AO998" s="35"/>
      <c r="AP998" s="37"/>
    </row>
    <row r="999" spans="1:42" customFormat="1" x14ac:dyDescent="0.25">
      <c r="A999" s="21">
        <v>323</v>
      </c>
      <c r="B999" s="21">
        <v>6020</v>
      </c>
      <c r="C999" s="22" t="s">
        <v>933</v>
      </c>
      <c r="D999" s="22" t="s">
        <v>43</v>
      </c>
      <c r="E999" s="24">
        <v>40719</v>
      </c>
      <c r="F999" s="21">
        <v>2011</v>
      </c>
      <c r="G999" s="22" t="s">
        <v>204</v>
      </c>
      <c r="H999" s="22" t="s">
        <v>41</v>
      </c>
      <c r="I999" s="21">
        <v>1</v>
      </c>
      <c r="J999" s="22" t="s">
        <v>934</v>
      </c>
      <c r="K999" s="22" t="s">
        <v>935</v>
      </c>
      <c r="L999" s="22" t="s">
        <v>936</v>
      </c>
      <c r="M999" s="22" t="s">
        <v>42</v>
      </c>
      <c r="N999" s="22" t="s">
        <v>227</v>
      </c>
      <c r="O999" s="22" t="s">
        <v>937</v>
      </c>
      <c r="P999" s="22" t="s">
        <v>938</v>
      </c>
      <c r="Q999" s="22" t="s">
        <v>51</v>
      </c>
      <c r="R999" s="26">
        <v>46.981076000000002</v>
      </c>
      <c r="S999" s="26">
        <v>-116.557962</v>
      </c>
      <c r="T999" s="22" t="s">
        <v>43</v>
      </c>
      <c r="U999" s="22" t="s">
        <v>44</v>
      </c>
      <c r="V999" s="27">
        <v>38.989660000000001</v>
      </c>
      <c r="W999" s="22" t="s">
        <v>55</v>
      </c>
      <c r="X999" s="21">
        <v>10</v>
      </c>
      <c r="Y999" s="27">
        <v>7.16</v>
      </c>
      <c r="Z999" s="27">
        <v>183.8</v>
      </c>
      <c r="AA999" s="23">
        <v>1.2869999999999999</v>
      </c>
      <c r="AB999" s="27">
        <v>1.0860000000000001</v>
      </c>
      <c r="AC999" s="23">
        <v>0.24999998509883881</v>
      </c>
      <c r="AD999" s="27">
        <v>21.762785636561478</v>
      </c>
      <c r="AE999" s="27">
        <v>36.561480284515483</v>
      </c>
      <c r="AF999" s="27">
        <v>20.95</v>
      </c>
      <c r="AG999" s="27">
        <v>27.89</v>
      </c>
      <c r="AH999" s="25">
        <v>6.5500000000000003E-2</v>
      </c>
      <c r="AI999" s="27">
        <v>3.17</v>
      </c>
      <c r="AJ999" s="27">
        <v>3.17</v>
      </c>
      <c r="AK999" s="27">
        <v>95.45</v>
      </c>
      <c r="AL999" s="27">
        <v>36.36</v>
      </c>
      <c r="AM999" s="29">
        <v>127</v>
      </c>
      <c r="AN999" s="27">
        <v>18.600000000000001</v>
      </c>
      <c r="AO999" s="27">
        <v>32.64</v>
      </c>
      <c r="AP999" s="23">
        <v>6.3470000000000004</v>
      </c>
    </row>
    <row r="1000" spans="1:42" customFormat="1" x14ac:dyDescent="0.25">
      <c r="A1000" s="21">
        <v>323</v>
      </c>
      <c r="B1000" s="21">
        <v>9053</v>
      </c>
      <c r="C1000" s="22" t="s">
        <v>933</v>
      </c>
      <c r="D1000" s="22" t="s">
        <v>43</v>
      </c>
      <c r="E1000" s="24">
        <v>42535</v>
      </c>
      <c r="F1000" s="21">
        <v>2016</v>
      </c>
      <c r="G1000" s="22" t="s">
        <v>204</v>
      </c>
      <c r="H1000" s="22" t="s">
        <v>41</v>
      </c>
      <c r="I1000" s="21">
        <v>1</v>
      </c>
      <c r="J1000" s="22" t="s">
        <v>934</v>
      </c>
      <c r="K1000" s="22" t="s">
        <v>935</v>
      </c>
      <c r="L1000" s="22" t="s">
        <v>936</v>
      </c>
      <c r="M1000" s="22" t="s">
        <v>42</v>
      </c>
      <c r="N1000" s="22" t="s">
        <v>227</v>
      </c>
      <c r="O1000" s="22" t="s">
        <v>937</v>
      </c>
      <c r="P1000" s="22" t="s">
        <v>938</v>
      </c>
      <c r="Q1000" s="22" t="s">
        <v>51</v>
      </c>
      <c r="R1000" s="26">
        <v>46.981076000000002</v>
      </c>
      <c r="S1000" s="26">
        <v>-116.557962</v>
      </c>
      <c r="T1000" s="22" t="s">
        <v>43</v>
      </c>
      <c r="U1000" s="22" t="s">
        <v>44</v>
      </c>
      <c r="V1000" s="27">
        <v>39.963430000000002</v>
      </c>
      <c r="W1000" s="22" t="s">
        <v>55</v>
      </c>
      <c r="X1000" s="34">
        <v>20</v>
      </c>
      <c r="Y1000" s="27">
        <v>6.96</v>
      </c>
      <c r="Z1000" s="27">
        <v>181.2</v>
      </c>
      <c r="AA1000" s="23">
        <v>1.3520000000000001</v>
      </c>
      <c r="AB1000" s="27">
        <v>1.1870000000000001</v>
      </c>
      <c r="AC1000" s="23">
        <v>0.20000000027093021</v>
      </c>
      <c r="AD1000" s="27">
        <v>60.706401766004419</v>
      </c>
      <c r="AE1000" s="27">
        <v>43.653422107233382</v>
      </c>
      <c r="AF1000" s="27">
        <v>18.22</v>
      </c>
      <c r="AG1000" s="27">
        <v>31.39</v>
      </c>
      <c r="AH1000" s="25">
        <v>6.4000000000000001E-2</v>
      </c>
      <c r="AI1000" s="27">
        <v>2.12</v>
      </c>
      <c r="AJ1000" s="27">
        <v>4.8600000000000003</v>
      </c>
      <c r="AK1000" s="27">
        <v>97.73</v>
      </c>
      <c r="AL1000" s="27">
        <v>93.18</v>
      </c>
      <c r="AM1000" s="29">
        <v>129</v>
      </c>
      <c r="AN1000" s="27">
        <v>20.45</v>
      </c>
      <c r="AO1000" s="27">
        <v>60.71</v>
      </c>
      <c r="AP1000" s="23">
        <v>7.3970000000000002</v>
      </c>
    </row>
    <row r="1001" spans="1:42" customFormat="1" x14ac:dyDescent="0.25">
      <c r="A1001" s="21">
        <v>324</v>
      </c>
      <c r="B1001" s="21">
        <v>398</v>
      </c>
      <c r="C1001" s="22" t="s">
        <v>939</v>
      </c>
      <c r="D1001" s="22" t="s">
        <v>43</v>
      </c>
      <c r="E1001" s="24">
        <v>37080</v>
      </c>
      <c r="F1001" s="21">
        <v>2001</v>
      </c>
      <c r="G1001" s="22" t="s">
        <v>204</v>
      </c>
      <c r="H1001" s="22" t="s">
        <v>41</v>
      </c>
      <c r="I1001" s="21">
        <v>1</v>
      </c>
      <c r="J1001" s="22" t="s">
        <v>940</v>
      </c>
      <c r="K1001" s="22" t="s">
        <v>941</v>
      </c>
      <c r="L1001" s="22" t="s">
        <v>936</v>
      </c>
      <c r="M1001" s="22" t="s">
        <v>47</v>
      </c>
      <c r="N1001" s="22" t="s">
        <v>227</v>
      </c>
      <c r="O1001" s="22" t="s">
        <v>937</v>
      </c>
      <c r="P1001" s="22" t="s">
        <v>938</v>
      </c>
      <c r="Q1001" s="22" t="s">
        <v>51</v>
      </c>
      <c r="R1001" s="26">
        <v>46.913764</v>
      </c>
      <c r="S1001" s="26">
        <v>-116.39115700000001</v>
      </c>
      <c r="T1001" s="22" t="s">
        <v>43</v>
      </c>
      <c r="U1001" s="22" t="s">
        <v>55</v>
      </c>
      <c r="V1001" s="27"/>
      <c r="W1001" s="22" t="s">
        <v>45</v>
      </c>
      <c r="X1001" s="21">
        <v>40</v>
      </c>
      <c r="Y1001" s="27">
        <v>3.4</v>
      </c>
      <c r="Z1001" s="27">
        <v>92.7</v>
      </c>
      <c r="AA1001" s="37"/>
      <c r="AB1001" s="27">
        <v>1.448</v>
      </c>
      <c r="AC1001" s="23">
        <v>0.59428571164608002</v>
      </c>
      <c r="AD1001" s="27">
        <v>75.512405609492987</v>
      </c>
      <c r="AE1001" s="27">
        <v>81.337647916429631</v>
      </c>
      <c r="AF1001" s="36">
        <v>5.57</v>
      </c>
      <c r="AG1001" s="36">
        <v>10.82</v>
      </c>
      <c r="AH1001" s="25">
        <v>4.0000000000000001E-3</v>
      </c>
      <c r="AI1001" s="35"/>
      <c r="AJ1001" s="35"/>
      <c r="AK1001" s="27">
        <v>88.64</v>
      </c>
      <c r="AL1001" s="27">
        <v>88.64</v>
      </c>
      <c r="AM1001" s="29">
        <v>66</v>
      </c>
      <c r="AN1001" s="27">
        <v>73.81</v>
      </c>
      <c r="AO1001" s="27">
        <v>21.57</v>
      </c>
      <c r="AP1001" s="23">
        <v>2.9060000000000001</v>
      </c>
    </row>
    <row r="1002" spans="1:42" customFormat="1" x14ac:dyDescent="0.25">
      <c r="A1002" s="21">
        <v>324</v>
      </c>
      <c r="B1002" s="21">
        <v>2216</v>
      </c>
      <c r="C1002" s="22" t="s">
        <v>939</v>
      </c>
      <c r="D1002" s="22" t="s">
        <v>43</v>
      </c>
      <c r="E1002" s="24">
        <v>38900</v>
      </c>
      <c r="F1002" s="21">
        <v>2006</v>
      </c>
      <c r="G1002" s="22" t="s">
        <v>204</v>
      </c>
      <c r="H1002" s="22" t="s">
        <v>41</v>
      </c>
      <c r="I1002" s="21">
        <v>1</v>
      </c>
      <c r="J1002" s="22" t="s">
        <v>940</v>
      </c>
      <c r="K1002" s="22" t="s">
        <v>941</v>
      </c>
      <c r="L1002" s="22" t="s">
        <v>936</v>
      </c>
      <c r="M1002" s="22" t="s">
        <v>47</v>
      </c>
      <c r="N1002" s="22" t="s">
        <v>227</v>
      </c>
      <c r="O1002" s="22" t="s">
        <v>937</v>
      </c>
      <c r="P1002" s="22" t="s">
        <v>938</v>
      </c>
      <c r="Q1002" s="22" t="s">
        <v>51</v>
      </c>
      <c r="R1002" s="26">
        <v>46.913764</v>
      </c>
      <c r="S1002" s="26">
        <v>-116.39115700000001</v>
      </c>
      <c r="T1002" s="22" t="s">
        <v>43</v>
      </c>
      <c r="U1002" s="22" t="s">
        <v>44</v>
      </c>
      <c r="V1002" s="27">
        <v>33.40334</v>
      </c>
      <c r="W1002" s="22" t="s">
        <v>45</v>
      </c>
      <c r="X1002" s="21">
        <v>40</v>
      </c>
      <c r="Y1002" s="27">
        <v>3.82</v>
      </c>
      <c r="Z1002" s="27">
        <v>165.3</v>
      </c>
      <c r="AA1002" s="23">
        <v>0.27200000000000002</v>
      </c>
      <c r="AB1002" s="27">
        <v>1.64</v>
      </c>
      <c r="AC1002" s="23">
        <v>0.56799998879432678</v>
      </c>
      <c r="AD1002" s="27">
        <v>60.496067755595888</v>
      </c>
      <c r="AE1002" s="27">
        <v>88.324260653976367</v>
      </c>
      <c r="AF1002" s="27">
        <v>6.62</v>
      </c>
      <c r="AG1002" s="27">
        <v>15.31</v>
      </c>
      <c r="AH1002" s="25">
        <v>2E-3</v>
      </c>
      <c r="AI1002" s="27">
        <v>64.739999999999995</v>
      </c>
      <c r="AJ1002" s="27">
        <v>86.16</v>
      </c>
      <c r="AK1002" s="27">
        <v>95.24</v>
      </c>
      <c r="AL1002" s="27">
        <v>95.24</v>
      </c>
      <c r="AM1002" s="29">
        <v>75</v>
      </c>
      <c r="AN1002" s="27">
        <v>57.14</v>
      </c>
      <c r="AO1002" s="27">
        <v>24.2</v>
      </c>
      <c r="AP1002" s="23">
        <v>2.9590000000000001</v>
      </c>
    </row>
    <row r="1003" spans="1:42" customFormat="1" x14ac:dyDescent="0.25">
      <c r="A1003" s="21">
        <v>324</v>
      </c>
      <c r="B1003" s="21">
        <v>6021</v>
      </c>
      <c r="C1003" s="22" t="s">
        <v>939</v>
      </c>
      <c r="D1003" s="22" t="s">
        <v>43</v>
      </c>
      <c r="E1003" s="24">
        <v>40757</v>
      </c>
      <c r="F1003" s="21">
        <v>2011</v>
      </c>
      <c r="G1003" s="22" t="s">
        <v>204</v>
      </c>
      <c r="H1003" s="22" t="s">
        <v>41</v>
      </c>
      <c r="I1003" s="21">
        <v>1</v>
      </c>
      <c r="J1003" s="22" t="s">
        <v>940</v>
      </c>
      <c r="K1003" s="22" t="s">
        <v>941</v>
      </c>
      <c r="L1003" s="22" t="s">
        <v>936</v>
      </c>
      <c r="M1003" s="22" t="s">
        <v>47</v>
      </c>
      <c r="N1003" s="22" t="s">
        <v>227</v>
      </c>
      <c r="O1003" s="22" t="s">
        <v>937</v>
      </c>
      <c r="P1003" s="22" t="s">
        <v>938</v>
      </c>
      <c r="Q1003" s="22" t="s">
        <v>51</v>
      </c>
      <c r="R1003" s="26">
        <v>46.913764</v>
      </c>
      <c r="S1003" s="26">
        <v>-116.39115700000001</v>
      </c>
      <c r="T1003" s="22" t="s">
        <v>43</v>
      </c>
      <c r="U1003" s="22" t="s">
        <v>44</v>
      </c>
      <c r="V1003" s="27"/>
      <c r="W1003" s="22" t="s">
        <v>45</v>
      </c>
      <c r="X1003" s="21">
        <v>40</v>
      </c>
      <c r="Y1003" s="27">
        <v>3.91</v>
      </c>
      <c r="Z1003" s="27">
        <v>152.30000000000001</v>
      </c>
      <c r="AA1003" s="23">
        <v>0.25600000000000001</v>
      </c>
      <c r="AB1003" s="27">
        <v>1.548</v>
      </c>
      <c r="AC1003" s="23">
        <v>1.0949999690055847</v>
      </c>
      <c r="AD1003" s="27">
        <v>13.131976362442547</v>
      </c>
      <c r="AE1003" s="27">
        <v>99.803020354563358</v>
      </c>
      <c r="AF1003" s="27">
        <v>5.59</v>
      </c>
      <c r="AG1003" s="27">
        <v>5.41</v>
      </c>
      <c r="AH1003" s="25">
        <v>2E-3</v>
      </c>
      <c r="AI1003" s="35"/>
      <c r="AJ1003" s="35"/>
      <c r="AK1003" s="27">
        <v>100</v>
      </c>
      <c r="AL1003" s="27">
        <v>97.37</v>
      </c>
      <c r="AM1003" s="29">
        <v>86</v>
      </c>
      <c r="AN1003" s="27">
        <v>65.790000000000006</v>
      </c>
      <c r="AO1003" s="27">
        <v>19.7</v>
      </c>
      <c r="AP1003" s="23">
        <v>4.0259999999999998</v>
      </c>
    </row>
    <row r="1004" spans="1:42" customFormat="1" x14ac:dyDescent="0.25">
      <c r="A1004" s="21">
        <v>324</v>
      </c>
      <c r="B1004" s="21">
        <v>9054</v>
      </c>
      <c r="C1004" s="22" t="s">
        <v>939</v>
      </c>
      <c r="D1004" s="22" t="s">
        <v>43</v>
      </c>
      <c r="E1004" s="24">
        <v>42540</v>
      </c>
      <c r="F1004" s="21">
        <v>2016</v>
      </c>
      <c r="G1004" s="22" t="s">
        <v>204</v>
      </c>
      <c r="H1004" s="22" t="s">
        <v>41</v>
      </c>
      <c r="I1004" s="21">
        <v>1</v>
      </c>
      <c r="J1004" s="22" t="s">
        <v>940</v>
      </c>
      <c r="K1004" s="22" t="s">
        <v>941</v>
      </c>
      <c r="L1004" s="22" t="s">
        <v>936</v>
      </c>
      <c r="M1004" s="22" t="s">
        <v>47</v>
      </c>
      <c r="N1004" s="22" t="s">
        <v>227</v>
      </c>
      <c r="O1004" s="22" t="s">
        <v>937</v>
      </c>
      <c r="P1004" s="22" t="s">
        <v>938</v>
      </c>
      <c r="Q1004" s="22" t="s">
        <v>51</v>
      </c>
      <c r="R1004" s="26">
        <v>46.913764</v>
      </c>
      <c r="S1004" s="26">
        <v>-116.39115700000001</v>
      </c>
      <c r="T1004" s="22" t="s">
        <v>43</v>
      </c>
      <c r="U1004" s="22" t="s">
        <v>44</v>
      </c>
      <c r="V1004" s="27">
        <v>32.738230000000001</v>
      </c>
      <c r="W1004" s="22" t="s">
        <v>45</v>
      </c>
      <c r="X1004" s="21">
        <v>50</v>
      </c>
      <c r="Y1004" s="27">
        <v>3.41</v>
      </c>
      <c r="Z1004" s="27">
        <v>159.6</v>
      </c>
      <c r="AA1004" s="23">
        <v>0.182</v>
      </c>
      <c r="AB1004" s="27">
        <v>1.5089999999999999</v>
      </c>
      <c r="AC1004" s="23">
        <v>0.46400000055631002</v>
      </c>
      <c r="AD1004" s="27">
        <v>93.984962406015043</v>
      </c>
      <c r="AE1004" s="27">
        <v>99.310775747275287</v>
      </c>
      <c r="AF1004" s="36">
        <v>4.97</v>
      </c>
      <c r="AG1004" s="36">
        <v>8.92</v>
      </c>
      <c r="AH1004" s="25">
        <v>2E-3</v>
      </c>
      <c r="AI1004" s="27">
        <v>75.540000000000006</v>
      </c>
      <c r="AJ1004" s="27">
        <v>99.05</v>
      </c>
      <c r="AK1004" s="27">
        <v>100</v>
      </c>
      <c r="AL1004" s="27">
        <v>97.37</v>
      </c>
      <c r="AM1004" s="29">
        <v>84</v>
      </c>
      <c r="AN1004" s="27">
        <v>57.89</v>
      </c>
      <c r="AO1004" s="27">
        <v>31.33</v>
      </c>
      <c r="AP1004" s="23">
        <v>3.613</v>
      </c>
    </row>
    <row r="1005" spans="1:42" customFormat="1" x14ac:dyDescent="0.25">
      <c r="A1005" s="21">
        <v>325</v>
      </c>
      <c r="B1005" s="21">
        <v>399</v>
      </c>
      <c r="C1005" s="22" t="s">
        <v>751</v>
      </c>
      <c r="D1005" s="22" t="s">
        <v>43</v>
      </c>
      <c r="E1005" s="24">
        <v>37077</v>
      </c>
      <c r="F1005" s="21">
        <v>2001</v>
      </c>
      <c r="G1005" s="22" t="s">
        <v>204</v>
      </c>
      <c r="H1005" s="22" t="s">
        <v>41</v>
      </c>
      <c r="I1005" s="21">
        <v>1</v>
      </c>
      <c r="J1005" s="22" t="s">
        <v>942</v>
      </c>
      <c r="K1005" s="22" t="s">
        <v>943</v>
      </c>
      <c r="L1005" s="22" t="s">
        <v>936</v>
      </c>
      <c r="M1005" s="22" t="s">
        <v>49</v>
      </c>
      <c r="N1005" s="22" t="s">
        <v>227</v>
      </c>
      <c r="O1005" s="22" t="s">
        <v>937</v>
      </c>
      <c r="P1005" s="22" t="s">
        <v>938</v>
      </c>
      <c r="Q1005" s="22" t="s">
        <v>51</v>
      </c>
      <c r="R1005" s="26">
        <v>46.769596</v>
      </c>
      <c r="S1005" s="26">
        <v>-116.43993399999999</v>
      </c>
      <c r="T1005" s="22" t="s">
        <v>43</v>
      </c>
      <c r="U1005" s="22" t="s">
        <v>55</v>
      </c>
      <c r="V1005" s="27"/>
      <c r="W1005" s="22" t="s">
        <v>45</v>
      </c>
      <c r="X1005" s="21">
        <v>40</v>
      </c>
      <c r="Y1005" s="27">
        <v>3.08</v>
      </c>
      <c r="Z1005" s="27">
        <v>93.9</v>
      </c>
      <c r="AA1005" s="23">
        <v>0.60699999999999998</v>
      </c>
      <c r="AB1005" s="27">
        <v>1.605</v>
      </c>
      <c r="AC1005" s="23">
        <v>0.23624999448657036</v>
      </c>
      <c r="AD1005" s="27">
        <v>85.19701810436635</v>
      </c>
      <c r="AE1005" s="27">
        <v>57.933973174252571</v>
      </c>
      <c r="AF1005" s="27">
        <v>13.72</v>
      </c>
      <c r="AG1005" s="27">
        <v>73.7</v>
      </c>
      <c r="AH1005" s="25">
        <v>4.0000000000000001E-3</v>
      </c>
      <c r="AI1005" s="35"/>
      <c r="AJ1005" s="35"/>
      <c r="AK1005" s="27">
        <v>100</v>
      </c>
      <c r="AL1005" s="27">
        <v>81.400000000000006</v>
      </c>
      <c r="AM1005" s="29">
        <v>123</v>
      </c>
      <c r="AN1005" s="27">
        <v>11.63</v>
      </c>
      <c r="AO1005" s="27">
        <v>191.69</v>
      </c>
      <c r="AP1005" s="23">
        <v>47.686</v>
      </c>
    </row>
    <row r="1006" spans="1:42" customFormat="1" x14ac:dyDescent="0.25">
      <c r="A1006" s="21">
        <v>325</v>
      </c>
      <c r="B1006" s="21">
        <v>2217</v>
      </c>
      <c r="C1006" s="22" t="s">
        <v>751</v>
      </c>
      <c r="D1006" s="22" t="s">
        <v>43</v>
      </c>
      <c r="E1006" s="24">
        <v>38886</v>
      </c>
      <c r="F1006" s="21">
        <v>2006</v>
      </c>
      <c r="G1006" s="22" t="s">
        <v>204</v>
      </c>
      <c r="H1006" s="22" t="s">
        <v>41</v>
      </c>
      <c r="I1006" s="21">
        <v>1</v>
      </c>
      <c r="J1006" s="22" t="s">
        <v>942</v>
      </c>
      <c r="K1006" s="22" t="s">
        <v>943</v>
      </c>
      <c r="L1006" s="22" t="s">
        <v>936</v>
      </c>
      <c r="M1006" s="22" t="s">
        <v>49</v>
      </c>
      <c r="N1006" s="22" t="s">
        <v>227</v>
      </c>
      <c r="O1006" s="22" t="s">
        <v>937</v>
      </c>
      <c r="P1006" s="22" t="s">
        <v>938</v>
      </c>
      <c r="Q1006" s="22" t="s">
        <v>51</v>
      </c>
      <c r="R1006" s="26">
        <v>46.769596</v>
      </c>
      <c r="S1006" s="26">
        <v>-116.43993399999999</v>
      </c>
      <c r="T1006" s="22" t="s">
        <v>43</v>
      </c>
      <c r="U1006" s="22" t="s">
        <v>44</v>
      </c>
      <c r="V1006" s="27">
        <v>6.0123519999999999</v>
      </c>
      <c r="W1006" s="22" t="s">
        <v>45</v>
      </c>
      <c r="X1006" s="34">
        <v>30</v>
      </c>
      <c r="Y1006" s="27">
        <v>5.28</v>
      </c>
      <c r="Z1006" s="27">
        <v>170.7</v>
      </c>
      <c r="AA1006" s="23">
        <v>0.95499999999999996</v>
      </c>
      <c r="AB1006" s="27">
        <v>1.6180000000000001</v>
      </c>
      <c r="AC1006" s="23">
        <v>0.28428571032626287</v>
      </c>
      <c r="AD1006" s="27">
        <v>82.015231400117173</v>
      </c>
      <c r="AE1006" s="27">
        <v>38.898652802452268</v>
      </c>
      <c r="AF1006" s="27">
        <v>8.3699999999999992</v>
      </c>
      <c r="AG1006" s="27">
        <v>56.59</v>
      </c>
      <c r="AH1006" s="25">
        <v>2E-3</v>
      </c>
      <c r="AI1006" s="27">
        <v>51.33</v>
      </c>
      <c r="AJ1006" s="27">
        <v>83.92</v>
      </c>
      <c r="AK1006" s="27">
        <v>95.24</v>
      </c>
      <c r="AL1006" s="27">
        <v>88.1</v>
      </c>
      <c r="AM1006" s="29">
        <v>97</v>
      </c>
      <c r="AN1006" s="27">
        <v>42.86</v>
      </c>
      <c r="AO1006" s="27">
        <v>298.77</v>
      </c>
      <c r="AP1006" s="23">
        <v>82.5</v>
      </c>
    </row>
    <row r="1007" spans="1:42" customFormat="1" x14ac:dyDescent="0.25">
      <c r="A1007" s="21">
        <v>325</v>
      </c>
      <c r="B1007" s="21">
        <v>6022</v>
      </c>
      <c r="C1007" s="22" t="s">
        <v>751</v>
      </c>
      <c r="D1007" s="22" t="s">
        <v>43</v>
      </c>
      <c r="E1007" s="24">
        <v>40715</v>
      </c>
      <c r="F1007" s="21">
        <v>2011</v>
      </c>
      <c r="G1007" s="22" t="s">
        <v>204</v>
      </c>
      <c r="H1007" s="22" t="s">
        <v>41</v>
      </c>
      <c r="I1007" s="21">
        <v>1</v>
      </c>
      <c r="J1007" s="22" t="s">
        <v>942</v>
      </c>
      <c r="K1007" s="22" t="s">
        <v>943</v>
      </c>
      <c r="L1007" s="22" t="s">
        <v>936</v>
      </c>
      <c r="M1007" s="22" t="s">
        <v>49</v>
      </c>
      <c r="N1007" s="22" t="s">
        <v>227</v>
      </c>
      <c r="O1007" s="22" t="s">
        <v>937</v>
      </c>
      <c r="P1007" s="22" t="s">
        <v>938</v>
      </c>
      <c r="Q1007" s="22" t="s">
        <v>51</v>
      </c>
      <c r="R1007" s="26">
        <v>46.769596</v>
      </c>
      <c r="S1007" s="26">
        <v>-116.43993399999999</v>
      </c>
      <c r="T1007" s="22" t="s">
        <v>43</v>
      </c>
      <c r="U1007" s="22" t="s">
        <v>44</v>
      </c>
      <c r="V1007" s="27">
        <v>14.728020000000001</v>
      </c>
      <c r="W1007" s="22" t="s">
        <v>45</v>
      </c>
      <c r="X1007" s="21">
        <v>30</v>
      </c>
      <c r="Y1007" s="27">
        <v>3.11</v>
      </c>
      <c r="Z1007" s="27">
        <v>162.80000000000001</v>
      </c>
      <c r="AA1007" s="23">
        <v>0.78</v>
      </c>
      <c r="AB1007" s="27">
        <v>1.5960000000000001</v>
      </c>
      <c r="AC1007" s="23">
        <v>0.25937499571591616</v>
      </c>
      <c r="AD1007" s="27">
        <v>98.280098280098272</v>
      </c>
      <c r="AE1007" s="27">
        <v>53.56265359194331</v>
      </c>
      <c r="AF1007" s="27">
        <v>8.16</v>
      </c>
      <c r="AG1007" s="27">
        <v>11.88</v>
      </c>
      <c r="AH1007" s="25">
        <v>5.0000000000000001E-3</v>
      </c>
      <c r="AI1007" s="36">
        <v>56.17</v>
      </c>
      <c r="AJ1007" s="27">
        <v>70.760000000000005</v>
      </c>
      <c r="AK1007" s="27">
        <v>100</v>
      </c>
      <c r="AL1007" s="27">
        <v>82.5</v>
      </c>
      <c r="AM1007" s="29">
        <v>109</v>
      </c>
      <c r="AN1007" s="27">
        <v>30</v>
      </c>
      <c r="AO1007" s="27">
        <v>257.99</v>
      </c>
      <c r="AP1007" s="23">
        <v>37.83</v>
      </c>
    </row>
    <row r="1008" spans="1:42" customFormat="1" x14ac:dyDescent="0.25">
      <c r="A1008" s="21">
        <v>325</v>
      </c>
      <c r="B1008" s="21">
        <v>9055</v>
      </c>
      <c r="C1008" s="22" t="s">
        <v>751</v>
      </c>
      <c r="D1008" s="22" t="s">
        <v>43</v>
      </c>
      <c r="E1008" s="24">
        <v>42535</v>
      </c>
      <c r="F1008" s="21">
        <v>2016</v>
      </c>
      <c r="G1008" s="22" t="s">
        <v>204</v>
      </c>
      <c r="H1008" s="22" t="s">
        <v>41</v>
      </c>
      <c r="I1008" s="21">
        <v>1</v>
      </c>
      <c r="J1008" s="22" t="s">
        <v>942</v>
      </c>
      <c r="K1008" s="22" t="s">
        <v>943</v>
      </c>
      <c r="L1008" s="22" t="s">
        <v>936</v>
      </c>
      <c r="M1008" s="22" t="s">
        <v>49</v>
      </c>
      <c r="N1008" s="22" t="s">
        <v>227</v>
      </c>
      <c r="O1008" s="22" t="s">
        <v>937</v>
      </c>
      <c r="P1008" s="22" t="s">
        <v>938</v>
      </c>
      <c r="Q1008" s="22" t="s">
        <v>51</v>
      </c>
      <c r="R1008" s="26">
        <v>46.769596</v>
      </c>
      <c r="S1008" s="26">
        <v>-116.43993399999999</v>
      </c>
      <c r="T1008" s="22" t="s">
        <v>43</v>
      </c>
      <c r="U1008" s="22" t="s">
        <v>44</v>
      </c>
      <c r="V1008" s="27">
        <v>11.49807</v>
      </c>
      <c r="W1008" s="22" t="s">
        <v>45</v>
      </c>
      <c r="X1008" s="21">
        <v>40</v>
      </c>
      <c r="Y1008" s="27">
        <v>3.34</v>
      </c>
      <c r="Z1008" s="27">
        <v>169</v>
      </c>
      <c r="AA1008" s="23">
        <v>0.92300000000000004</v>
      </c>
      <c r="AB1008" s="27">
        <v>1.73</v>
      </c>
      <c r="AC1008" s="23">
        <v>0.18124999944120646</v>
      </c>
      <c r="AD1008" s="27">
        <v>142.01183431952663</v>
      </c>
      <c r="AE1008" s="27">
        <v>68.165681365678992</v>
      </c>
      <c r="AF1008" s="27">
        <v>6.95</v>
      </c>
      <c r="AG1008" s="27">
        <v>21.69</v>
      </c>
      <c r="AH1008" s="25">
        <v>2E-3</v>
      </c>
      <c r="AI1008" s="27">
        <v>35.29</v>
      </c>
      <c r="AJ1008" s="27">
        <v>64.48</v>
      </c>
      <c r="AK1008" s="27">
        <v>92.86</v>
      </c>
      <c r="AL1008" s="27">
        <v>69.05</v>
      </c>
      <c r="AM1008" s="29">
        <v>100</v>
      </c>
      <c r="AN1008" s="27">
        <v>45.24</v>
      </c>
      <c r="AO1008" s="27">
        <v>218.93</v>
      </c>
      <c r="AP1008" s="23">
        <v>21.059000000000001</v>
      </c>
    </row>
    <row r="1009" spans="1:42" customFormat="1" x14ac:dyDescent="0.25">
      <c r="A1009" s="21">
        <v>326</v>
      </c>
      <c r="B1009" s="21">
        <v>400</v>
      </c>
      <c r="C1009" s="22" t="s">
        <v>944</v>
      </c>
      <c r="D1009" s="22" t="s">
        <v>43</v>
      </c>
      <c r="E1009" s="24">
        <v>37078</v>
      </c>
      <c r="F1009" s="21">
        <v>2001</v>
      </c>
      <c r="G1009" s="22" t="s">
        <v>204</v>
      </c>
      <c r="H1009" s="22" t="s">
        <v>41</v>
      </c>
      <c r="I1009" s="21">
        <v>1</v>
      </c>
      <c r="J1009" s="22" t="s">
        <v>945</v>
      </c>
      <c r="K1009" s="22" t="s">
        <v>946</v>
      </c>
      <c r="L1009" s="22" t="s">
        <v>936</v>
      </c>
      <c r="M1009" s="22" t="s">
        <v>64</v>
      </c>
      <c r="N1009" s="22" t="s">
        <v>227</v>
      </c>
      <c r="O1009" s="22" t="s">
        <v>937</v>
      </c>
      <c r="P1009" s="22" t="s">
        <v>938</v>
      </c>
      <c r="Q1009" s="22" t="s">
        <v>51</v>
      </c>
      <c r="R1009" s="26">
        <v>46.835636000000001</v>
      </c>
      <c r="S1009" s="26">
        <v>-116.524367</v>
      </c>
      <c r="T1009" s="22" t="s">
        <v>43</v>
      </c>
      <c r="U1009" s="22" t="s">
        <v>214</v>
      </c>
      <c r="V1009" s="27"/>
      <c r="W1009" s="22" t="s">
        <v>45</v>
      </c>
      <c r="X1009" s="21">
        <v>40</v>
      </c>
      <c r="Y1009" s="27">
        <v>4.08</v>
      </c>
      <c r="Z1009" s="27">
        <v>87.2</v>
      </c>
      <c r="AA1009" s="23">
        <v>0.27500000000000002</v>
      </c>
      <c r="AB1009" s="27">
        <v>1.58</v>
      </c>
      <c r="AC1009" s="23">
        <v>0.60333335399627686</v>
      </c>
      <c r="AD1009" s="27">
        <v>34.403669724770644</v>
      </c>
      <c r="AE1009" s="27">
        <v>77.637613366503231</v>
      </c>
      <c r="AF1009" s="27">
        <v>18.68</v>
      </c>
      <c r="AG1009" s="27">
        <v>65.12</v>
      </c>
      <c r="AH1009" s="25">
        <v>4.0000000000000001E-3</v>
      </c>
      <c r="AI1009" s="35"/>
      <c r="AJ1009" s="35"/>
      <c r="AK1009" s="27">
        <v>93.02</v>
      </c>
      <c r="AL1009" s="27">
        <v>93.02</v>
      </c>
      <c r="AM1009" s="29">
        <v>122</v>
      </c>
      <c r="AN1009" s="27">
        <v>16.28</v>
      </c>
      <c r="AO1009" s="35"/>
      <c r="AP1009" s="37"/>
    </row>
    <row r="1010" spans="1:42" customFormat="1" x14ac:dyDescent="0.25">
      <c r="A1010" s="21">
        <v>326</v>
      </c>
      <c r="B1010" s="21">
        <v>2221</v>
      </c>
      <c r="C1010" s="22" t="s">
        <v>944</v>
      </c>
      <c r="D1010" s="22" t="s">
        <v>43</v>
      </c>
      <c r="E1010" s="24">
        <v>38887</v>
      </c>
      <c r="F1010" s="21">
        <v>2006</v>
      </c>
      <c r="G1010" s="22" t="s">
        <v>204</v>
      </c>
      <c r="H1010" s="22" t="s">
        <v>41</v>
      </c>
      <c r="I1010" s="21">
        <v>1</v>
      </c>
      <c r="J1010" s="22" t="s">
        <v>945</v>
      </c>
      <c r="K1010" s="22" t="s">
        <v>946</v>
      </c>
      <c r="L1010" s="22" t="s">
        <v>936</v>
      </c>
      <c r="M1010" s="22" t="s">
        <v>64</v>
      </c>
      <c r="N1010" s="22" t="s">
        <v>227</v>
      </c>
      <c r="O1010" s="22" t="s">
        <v>937</v>
      </c>
      <c r="P1010" s="22" t="s">
        <v>938</v>
      </c>
      <c r="Q1010" s="22" t="s">
        <v>51</v>
      </c>
      <c r="R1010" s="26">
        <v>46.835636000000001</v>
      </c>
      <c r="S1010" s="26">
        <v>-116.524367</v>
      </c>
      <c r="T1010" s="22" t="s">
        <v>43</v>
      </c>
      <c r="U1010" s="22" t="s">
        <v>44</v>
      </c>
      <c r="V1010" s="27">
        <v>52.027410000000003</v>
      </c>
      <c r="W1010" s="22" t="s">
        <v>45</v>
      </c>
      <c r="X1010" s="21">
        <v>30</v>
      </c>
      <c r="Y1010" s="27">
        <v>5.14</v>
      </c>
      <c r="Z1010" s="27">
        <v>172.5</v>
      </c>
      <c r="AA1010" s="23">
        <v>0.313</v>
      </c>
      <c r="AB1010" s="27">
        <v>1.5469999999999999</v>
      </c>
      <c r="AC1010" s="23">
        <v>0.52888888782925081</v>
      </c>
      <c r="AD1010" s="27">
        <v>52.173913043478258</v>
      </c>
      <c r="AE1010" s="27">
        <v>91.999998092651367</v>
      </c>
      <c r="AF1010" s="27">
        <v>24.96</v>
      </c>
      <c r="AG1010" s="27">
        <v>71.290000000000006</v>
      </c>
      <c r="AH1010" s="25">
        <v>7.4999999999999997E-3</v>
      </c>
      <c r="AI1010" s="27">
        <v>21.62</v>
      </c>
      <c r="AJ1010" s="27">
        <v>31.06</v>
      </c>
      <c r="AK1010" s="27">
        <v>100</v>
      </c>
      <c r="AL1010" s="27">
        <v>97.73</v>
      </c>
      <c r="AM1010" s="29">
        <v>113</v>
      </c>
      <c r="AN1010" s="27">
        <v>22.73</v>
      </c>
      <c r="AO1010" s="27">
        <v>5.8</v>
      </c>
      <c r="AP1010" s="23">
        <v>1.22</v>
      </c>
    </row>
    <row r="1011" spans="1:42" customFormat="1" x14ac:dyDescent="0.25">
      <c r="A1011" s="21">
        <v>326</v>
      </c>
      <c r="B1011" s="21">
        <v>6026</v>
      </c>
      <c r="C1011" s="22" t="s">
        <v>944</v>
      </c>
      <c r="D1011" s="22" t="s">
        <v>43</v>
      </c>
      <c r="E1011" s="24">
        <v>40717</v>
      </c>
      <c r="F1011" s="21">
        <v>2011</v>
      </c>
      <c r="G1011" s="22" t="s">
        <v>204</v>
      </c>
      <c r="H1011" s="22" t="s">
        <v>41</v>
      </c>
      <c r="I1011" s="21">
        <v>1</v>
      </c>
      <c r="J1011" s="22" t="s">
        <v>945</v>
      </c>
      <c r="K1011" s="22" t="s">
        <v>946</v>
      </c>
      <c r="L1011" s="22" t="s">
        <v>936</v>
      </c>
      <c r="M1011" s="22" t="s">
        <v>64</v>
      </c>
      <c r="N1011" s="22" t="s">
        <v>227</v>
      </c>
      <c r="O1011" s="22" t="s">
        <v>937</v>
      </c>
      <c r="P1011" s="22" t="s">
        <v>938</v>
      </c>
      <c r="Q1011" s="22" t="s">
        <v>51</v>
      </c>
      <c r="R1011" s="26">
        <v>46.835636000000001</v>
      </c>
      <c r="S1011" s="26">
        <v>-116.524367</v>
      </c>
      <c r="T1011" s="22" t="s">
        <v>43</v>
      </c>
      <c r="U1011" s="22" t="s">
        <v>44</v>
      </c>
      <c r="V1011" s="27">
        <v>35.310369999999999</v>
      </c>
      <c r="W1011" s="22" t="s">
        <v>45</v>
      </c>
      <c r="X1011" s="34">
        <v>30</v>
      </c>
      <c r="Y1011" s="27">
        <v>4.04</v>
      </c>
      <c r="Z1011" s="27">
        <v>164.9</v>
      </c>
      <c r="AA1011" s="23">
        <v>0.35799999999999998</v>
      </c>
      <c r="AB1011" s="27">
        <v>1.4550000000000001</v>
      </c>
      <c r="AC1011" s="23">
        <v>0.36222221785121494</v>
      </c>
      <c r="AD1011" s="27">
        <v>54.578532443905395</v>
      </c>
      <c r="AE1011" s="27">
        <v>68.647664846833209</v>
      </c>
      <c r="AF1011" s="27">
        <v>9.31</v>
      </c>
      <c r="AG1011" s="27">
        <v>9.25</v>
      </c>
      <c r="AH1011" s="25">
        <v>1.9E-2</v>
      </c>
      <c r="AI1011" s="36">
        <v>17.579999999999998</v>
      </c>
      <c r="AJ1011" s="27">
        <v>18.22</v>
      </c>
      <c r="AK1011" s="27">
        <v>100</v>
      </c>
      <c r="AL1011" s="27">
        <v>57.5</v>
      </c>
      <c r="AM1011" s="29">
        <v>117</v>
      </c>
      <c r="AN1011" s="27">
        <v>25</v>
      </c>
      <c r="AO1011" s="27">
        <v>36.39</v>
      </c>
      <c r="AP1011" s="23">
        <v>0.81699999999999995</v>
      </c>
    </row>
    <row r="1012" spans="1:42" customFormat="1" x14ac:dyDescent="0.25">
      <c r="A1012" s="21">
        <v>326</v>
      </c>
      <c r="B1012" s="21">
        <v>9056</v>
      </c>
      <c r="C1012" s="22" t="s">
        <v>944</v>
      </c>
      <c r="D1012" s="22" t="s">
        <v>43</v>
      </c>
      <c r="E1012" s="24">
        <v>42538</v>
      </c>
      <c r="F1012" s="21">
        <v>2016</v>
      </c>
      <c r="G1012" s="22" t="s">
        <v>204</v>
      </c>
      <c r="H1012" s="22" t="s">
        <v>41</v>
      </c>
      <c r="I1012" s="21">
        <v>1</v>
      </c>
      <c r="J1012" s="22" t="s">
        <v>945</v>
      </c>
      <c r="K1012" s="22" t="s">
        <v>946</v>
      </c>
      <c r="L1012" s="22" t="s">
        <v>936</v>
      </c>
      <c r="M1012" s="22" t="s">
        <v>64</v>
      </c>
      <c r="N1012" s="22" t="s">
        <v>227</v>
      </c>
      <c r="O1012" s="22" t="s">
        <v>937</v>
      </c>
      <c r="P1012" s="22" t="s">
        <v>938</v>
      </c>
      <c r="Q1012" s="22" t="s">
        <v>51</v>
      </c>
      <c r="R1012" s="26">
        <v>46.835636000000001</v>
      </c>
      <c r="S1012" s="26">
        <v>-116.524367</v>
      </c>
      <c r="T1012" s="22" t="s">
        <v>43</v>
      </c>
      <c r="U1012" s="22" t="s">
        <v>44</v>
      </c>
      <c r="V1012" s="27">
        <v>45.0047</v>
      </c>
      <c r="W1012" s="22" t="s">
        <v>45</v>
      </c>
      <c r="X1012" s="21">
        <v>30</v>
      </c>
      <c r="Y1012" s="27">
        <v>6.58</v>
      </c>
      <c r="Z1012" s="27">
        <v>158.69999999999999</v>
      </c>
      <c r="AA1012" s="23">
        <v>0.66200000000000003</v>
      </c>
      <c r="AB1012" s="27">
        <v>1.343</v>
      </c>
      <c r="AC1012" s="23">
        <v>0.70200001597404482</v>
      </c>
      <c r="AD1012" s="27">
        <v>31.505986137366104</v>
      </c>
      <c r="AE1012" s="27">
        <v>82.23062381852553</v>
      </c>
      <c r="AF1012" s="27">
        <v>14.38</v>
      </c>
      <c r="AG1012" s="27">
        <v>16.32</v>
      </c>
      <c r="AH1012" s="25">
        <v>2E-3</v>
      </c>
      <c r="AI1012" s="27">
        <v>19.64</v>
      </c>
      <c r="AJ1012" s="27">
        <v>19.64</v>
      </c>
      <c r="AK1012" s="27">
        <v>94.59</v>
      </c>
      <c r="AL1012" s="27">
        <v>81.08</v>
      </c>
      <c r="AM1012" s="29">
        <v>105</v>
      </c>
      <c r="AN1012" s="27">
        <v>48.65</v>
      </c>
      <c r="AO1012" s="27">
        <v>18.899999999999999</v>
      </c>
      <c r="AP1012" s="23">
        <v>53.789000000000001</v>
      </c>
    </row>
    <row r="1013" spans="1:42" customFormat="1" x14ac:dyDescent="0.25">
      <c r="A1013" s="21">
        <v>327</v>
      </c>
      <c r="B1013" s="21">
        <v>401</v>
      </c>
      <c r="C1013" s="22" t="s">
        <v>947</v>
      </c>
      <c r="D1013" s="22" t="s">
        <v>43</v>
      </c>
      <c r="E1013" s="24">
        <v>37079</v>
      </c>
      <c r="F1013" s="21">
        <v>2001</v>
      </c>
      <c r="G1013" s="22" t="s">
        <v>204</v>
      </c>
      <c r="H1013" s="22" t="s">
        <v>41</v>
      </c>
      <c r="I1013" s="21">
        <v>1</v>
      </c>
      <c r="J1013" s="22" t="s">
        <v>940</v>
      </c>
      <c r="K1013" s="22" t="s">
        <v>948</v>
      </c>
      <c r="L1013" s="22" t="s">
        <v>936</v>
      </c>
      <c r="M1013" s="22" t="s">
        <v>66</v>
      </c>
      <c r="N1013" s="22" t="s">
        <v>227</v>
      </c>
      <c r="O1013" s="22" t="s">
        <v>937</v>
      </c>
      <c r="P1013" s="22" t="s">
        <v>938</v>
      </c>
      <c r="Q1013" s="22" t="s">
        <v>51</v>
      </c>
      <c r="R1013" s="26">
        <v>46.915816999999997</v>
      </c>
      <c r="S1013" s="26">
        <v>-116.403426</v>
      </c>
      <c r="T1013" s="22" t="s">
        <v>43</v>
      </c>
      <c r="U1013" s="22" t="s">
        <v>55</v>
      </c>
      <c r="V1013" s="27"/>
      <c r="W1013" s="22" t="s">
        <v>55</v>
      </c>
      <c r="X1013" s="21">
        <v>40</v>
      </c>
      <c r="Y1013" s="27">
        <v>2.33</v>
      </c>
      <c r="Z1013" s="27">
        <v>81.400000000000006</v>
      </c>
      <c r="AA1013" s="23">
        <v>0.83499999999999996</v>
      </c>
      <c r="AB1013" s="27">
        <v>2.3660000000000001</v>
      </c>
      <c r="AC1013" s="23">
        <v>0.29428570185388836</v>
      </c>
      <c r="AD1013" s="27">
        <v>85.995085995085986</v>
      </c>
      <c r="AE1013" s="27">
        <v>59.828009886589328</v>
      </c>
      <c r="AF1013" s="27">
        <v>5.22</v>
      </c>
      <c r="AG1013" s="27">
        <v>14.9</v>
      </c>
      <c r="AH1013" s="25">
        <v>4.0000000000000001E-3</v>
      </c>
      <c r="AI1013" s="35"/>
      <c r="AJ1013" s="35"/>
      <c r="AK1013" s="27">
        <v>97.62</v>
      </c>
      <c r="AL1013" s="27">
        <v>97.62</v>
      </c>
      <c r="AM1013" s="29">
        <v>58</v>
      </c>
      <c r="AN1013" s="27">
        <v>81.58</v>
      </c>
      <c r="AO1013" s="27">
        <v>73.709999999999994</v>
      </c>
      <c r="AP1013" s="23">
        <v>3.4790000000000001</v>
      </c>
    </row>
    <row r="1014" spans="1:42" customFormat="1" x14ac:dyDescent="0.25">
      <c r="A1014" s="21">
        <v>327</v>
      </c>
      <c r="B1014" s="21">
        <v>2223</v>
      </c>
      <c r="C1014" s="22" t="s">
        <v>947</v>
      </c>
      <c r="D1014" s="22" t="s">
        <v>43</v>
      </c>
      <c r="E1014" s="24">
        <v>38909</v>
      </c>
      <c r="F1014" s="21">
        <v>2006</v>
      </c>
      <c r="G1014" s="22" t="s">
        <v>204</v>
      </c>
      <c r="H1014" s="22" t="s">
        <v>41</v>
      </c>
      <c r="I1014" s="21">
        <v>1</v>
      </c>
      <c r="J1014" s="22" t="s">
        <v>940</v>
      </c>
      <c r="K1014" s="22" t="s">
        <v>948</v>
      </c>
      <c r="L1014" s="22" t="s">
        <v>936</v>
      </c>
      <c r="M1014" s="22" t="s">
        <v>66</v>
      </c>
      <c r="N1014" s="22" t="s">
        <v>227</v>
      </c>
      <c r="O1014" s="22" t="s">
        <v>937</v>
      </c>
      <c r="P1014" s="22" t="s">
        <v>938</v>
      </c>
      <c r="Q1014" s="22" t="s">
        <v>51</v>
      </c>
      <c r="R1014" s="26">
        <v>46.915816999999997</v>
      </c>
      <c r="S1014" s="26">
        <v>-116.403426</v>
      </c>
      <c r="T1014" s="22" t="s">
        <v>43</v>
      </c>
      <c r="U1014" s="22" t="s">
        <v>44</v>
      </c>
      <c r="V1014" s="27">
        <v>0</v>
      </c>
      <c r="W1014" s="22" t="s">
        <v>55</v>
      </c>
      <c r="X1014" s="21">
        <v>40</v>
      </c>
      <c r="Y1014" s="27">
        <v>2.35</v>
      </c>
      <c r="Z1014" s="27">
        <v>168.8</v>
      </c>
      <c r="AA1014" s="23">
        <v>0.53300000000000003</v>
      </c>
      <c r="AB1014" s="27">
        <v>1.5509999999999999</v>
      </c>
      <c r="AC1014" s="23">
        <v>0.17363636195659637</v>
      </c>
      <c r="AD1014" s="27">
        <v>65.165876777251171</v>
      </c>
      <c r="AE1014" s="27">
        <v>44.431279338366608</v>
      </c>
      <c r="AF1014" s="27">
        <v>4.8099999999999996</v>
      </c>
      <c r="AG1014" s="27">
        <v>13.17</v>
      </c>
      <c r="AH1014" s="25">
        <v>2E-3</v>
      </c>
      <c r="AI1014" s="27">
        <v>100</v>
      </c>
      <c r="AJ1014" s="27">
        <v>100</v>
      </c>
      <c r="AK1014" s="27">
        <v>100</v>
      </c>
      <c r="AL1014" s="27">
        <v>100</v>
      </c>
      <c r="AM1014" s="29">
        <v>93</v>
      </c>
      <c r="AN1014" s="27">
        <v>28.57</v>
      </c>
      <c r="AO1014" s="27">
        <v>207.35</v>
      </c>
      <c r="AP1014" s="23">
        <v>19.638000000000002</v>
      </c>
    </row>
    <row r="1015" spans="1:42" customFormat="1" x14ac:dyDescent="0.25">
      <c r="A1015" s="21">
        <v>327</v>
      </c>
      <c r="B1015" s="21">
        <v>6028</v>
      </c>
      <c r="C1015" s="22" t="s">
        <v>947</v>
      </c>
      <c r="D1015" s="22" t="s">
        <v>43</v>
      </c>
      <c r="E1015" s="24">
        <v>40720</v>
      </c>
      <c r="F1015" s="21">
        <v>2011</v>
      </c>
      <c r="G1015" s="22" t="s">
        <v>204</v>
      </c>
      <c r="H1015" s="22" t="s">
        <v>41</v>
      </c>
      <c r="I1015" s="21">
        <v>1</v>
      </c>
      <c r="J1015" s="22" t="s">
        <v>940</v>
      </c>
      <c r="K1015" s="22" t="s">
        <v>948</v>
      </c>
      <c r="L1015" s="22" t="s">
        <v>936</v>
      </c>
      <c r="M1015" s="22" t="s">
        <v>66</v>
      </c>
      <c r="N1015" s="22" t="s">
        <v>227</v>
      </c>
      <c r="O1015" s="22" t="s">
        <v>937</v>
      </c>
      <c r="P1015" s="22" t="s">
        <v>938</v>
      </c>
      <c r="Q1015" s="22" t="s">
        <v>51</v>
      </c>
      <c r="R1015" s="26">
        <v>46.915816999999997</v>
      </c>
      <c r="S1015" s="26">
        <v>-116.403426</v>
      </c>
      <c r="T1015" s="22" t="s">
        <v>43</v>
      </c>
      <c r="U1015" s="22" t="s">
        <v>44</v>
      </c>
      <c r="V1015" s="27">
        <v>0.44576700000000002</v>
      </c>
      <c r="W1015" s="22" t="s">
        <v>55</v>
      </c>
      <c r="X1015" s="21">
        <v>30</v>
      </c>
      <c r="Y1015" s="27">
        <v>3.43</v>
      </c>
      <c r="Z1015" s="27">
        <v>164.7</v>
      </c>
      <c r="AA1015" s="23">
        <v>0.44600000000000001</v>
      </c>
      <c r="AB1015" s="27">
        <v>1.5960000000000001</v>
      </c>
      <c r="AC1015" s="23">
        <v>0.3081384553359105</v>
      </c>
      <c r="AD1015" s="27">
        <v>78.931390406800247</v>
      </c>
      <c r="AE1015" s="27">
        <v>50.333939831982107</v>
      </c>
      <c r="AF1015" s="27">
        <v>5.78</v>
      </c>
      <c r="AG1015" s="27">
        <v>6.87</v>
      </c>
      <c r="AH1015" s="25">
        <v>2E-3</v>
      </c>
      <c r="AI1015" s="36">
        <v>97.38</v>
      </c>
      <c r="AJ1015" s="36">
        <v>97.64</v>
      </c>
      <c r="AK1015" s="27">
        <v>95</v>
      </c>
      <c r="AL1015" s="27">
        <v>77.5</v>
      </c>
      <c r="AM1015" s="29">
        <v>97</v>
      </c>
      <c r="AN1015" s="27">
        <v>42.5</v>
      </c>
      <c r="AO1015" s="27">
        <v>151.79</v>
      </c>
      <c r="AP1015" s="23">
        <v>17.231000000000002</v>
      </c>
    </row>
    <row r="1016" spans="1:42" customFormat="1" x14ac:dyDescent="0.25">
      <c r="A1016" s="21">
        <v>327</v>
      </c>
      <c r="B1016" s="21">
        <v>9057</v>
      </c>
      <c r="C1016" s="22" t="s">
        <v>947</v>
      </c>
      <c r="D1016" s="22" t="s">
        <v>43</v>
      </c>
      <c r="E1016" s="24">
        <v>42540</v>
      </c>
      <c r="F1016" s="21">
        <v>2016</v>
      </c>
      <c r="G1016" s="22" t="s">
        <v>204</v>
      </c>
      <c r="H1016" s="22" t="s">
        <v>41</v>
      </c>
      <c r="I1016" s="21">
        <v>1</v>
      </c>
      <c r="J1016" s="22" t="s">
        <v>940</v>
      </c>
      <c r="K1016" s="22" t="s">
        <v>948</v>
      </c>
      <c r="L1016" s="22" t="s">
        <v>936</v>
      </c>
      <c r="M1016" s="22" t="s">
        <v>66</v>
      </c>
      <c r="N1016" s="22" t="s">
        <v>227</v>
      </c>
      <c r="O1016" s="22" t="s">
        <v>937</v>
      </c>
      <c r="P1016" s="22" t="s">
        <v>938</v>
      </c>
      <c r="Q1016" s="22" t="s">
        <v>51</v>
      </c>
      <c r="R1016" s="26">
        <v>46.915816999999997</v>
      </c>
      <c r="S1016" s="26">
        <v>-116.403426</v>
      </c>
      <c r="T1016" s="22" t="s">
        <v>43</v>
      </c>
      <c r="U1016" s="22" t="s">
        <v>44</v>
      </c>
      <c r="V1016" s="27">
        <v>17.618729999999999</v>
      </c>
      <c r="W1016" s="22" t="s">
        <v>55</v>
      </c>
      <c r="X1016" s="21">
        <v>40</v>
      </c>
      <c r="Y1016" s="27">
        <v>3.67</v>
      </c>
      <c r="Z1016" s="27">
        <v>151</v>
      </c>
      <c r="AA1016" s="23">
        <v>0.41699999999999998</v>
      </c>
      <c r="AB1016" s="27">
        <v>1.4670000000000001</v>
      </c>
      <c r="AC1016" s="23">
        <v>0.24999999875823656</v>
      </c>
      <c r="AD1016" s="27">
        <v>79.47019867549669</v>
      </c>
      <c r="AE1016" s="27">
        <v>87.88079520724466</v>
      </c>
      <c r="AF1016" s="27">
        <v>5.8</v>
      </c>
      <c r="AG1016" s="27">
        <v>11.8</v>
      </c>
      <c r="AH1016" s="25">
        <v>2E-3</v>
      </c>
      <c r="AI1016" s="27">
        <v>95.47</v>
      </c>
      <c r="AJ1016" s="27">
        <v>95.56</v>
      </c>
      <c r="AK1016" s="27">
        <v>94.44</v>
      </c>
      <c r="AL1016" s="27">
        <v>75</v>
      </c>
      <c r="AM1016" s="29">
        <v>83</v>
      </c>
      <c r="AN1016" s="27">
        <v>66.67</v>
      </c>
      <c r="AO1016" s="27">
        <v>158.94</v>
      </c>
      <c r="AP1016" s="23">
        <v>14.329000000000001</v>
      </c>
    </row>
    <row r="1017" spans="1:42" customFormat="1" x14ac:dyDescent="0.25">
      <c r="A1017" s="21">
        <v>329</v>
      </c>
      <c r="B1017" s="21">
        <v>403</v>
      </c>
      <c r="C1017" s="22" t="s">
        <v>949</v>
      </c>
      <c r="D1017" s="22" t="s">
        <v>43</v>
      </c>
      <c r="E1017" s="24">
        <v>37120</v>
      </c>
      <c r="F1017" s="21">
        <v>2001</v>
      </c>
      <c r="G1017" s="22" t="s">
        <v>204</v>
      </c>
      <c r="H1017" s="22" t="s">
        <v>41</v>
      </c>
      <c r="I1017" s="21">
        <v>1</v>
      </c>
      <c r="J1017" s="22" t="s">
        <v>950</v>
      </c>
      <c r="K1017" s="22" t="s">
        <v>951</v>
      </c>
      <c r="L1017" s="22" t="s">
        <v>952</v>
      </c>
      <c r="M1017" s="22" t="s">
        <v>50</v>
      </c>
      <c r="N1017" s="22" t="s">
        <v>227</v>
      </c>
      <c r="O1017" s="22" t="s">
        <v>937</v>
      </c>
      <c r="P1017" s="22" t="s">
        <v>953</v>
      </c>
      <c r="Q1017" s="22" t="s">
        <v>51</v>
      </c>
      <c r="R1017" s="26">
        <v>46.329697000000003</v>
      </c>
      <c r="S1017" s="26">
        <v>-115.64522599999999</v>
      </c>
      <c r="T1017" s="22" t="s">
        <v>43</v>
      </c>
      <c r="U1017" s="22" t="s">
        <v>55</v>
      </c>
      <c r="V1017" s="27"/>
      <c r="W1017" s="22" t="s">
        <v>55</v>
      </c>
      <c r="X1017" s="21">
        <v>20</v>
      </c>
      <c r="Y1017" s="27">
        <v>4.75</v>
      </c>
      <c r="Z1017" s="27">
        <v>127.5</v>
      </c>
      <c r="AA1017" s="23">
        <v>0.32900000000000001</v>
      </c>
      <c r="AB1017" s="36">
        <v>1.321</v>
      </c>
      <c r="AC1017" s="23">
        <v>0.64428571292332237</v>
      </c>
      <c r="AD1017" s="27">
        <v>54.901960784313722</v>
      </c>
      <c r="AE1017" s="27">
        <v>83.215685825721891</v>
      </c>
      <c r="AF1017" s="27">
        <v>13</v>
      </c>
      <c r="AG1017" s="27">
        <v>26.62</v>
      </c>
      <c r="AH1017" s="25">
        <v>4.0000000000000001E-3</v>
      </c>
      <c r="AI1017" s="35"/>
      <c r="AJ1017" s="35"/>
      <c r="AK1017" s="27">
        <v>100</v>
      </c>
      <c r="AL1017" s="27">
        <v>88.1</v>
      </c>
      <c r="AM1017" s="29">
        <v>94</v>
      </c>
      <c r="AN1017" s="27">
        <v>47.22</v>
      </c>
      <c r="AO1017" s="27">
        <v>713.73</v>
      </c>
      <c r="AP1017" s="23">
        <v>142.41800000000001</v>
      </c>
    </row>
    <row r="1018" spans="1:42" customFormat="1" x14ac:dyDescent="0.25">
      <c r="A1018" s="21">
        <v>329</v>
      </c>
      <c r="B1018" s="21">
        <v>2229</v>
      </c>
      <c r="C1018" s="22" t="s">
        <v>949</v>
      </c>
      <c r="D1018" s="22" t="s">
        <v>43</v>
      </c>
      <c r="E1018" s="24">
        <v>38958</v>
      </c>
      <c r="F1018" s="21">
        <v>2006</v>
      </c>
      <c r="G1018" s="22" t="s">
        <v>204</v>
      </c>
      <c r="H1018" s="22" t="s">
        <v>41</v>
      </c>
      <c r="I1018" s="21">
        <v>1</v>
      </c>
      <c r="J1018" s="22" t="s">
        <v>950</v>
      </c>
      <c r="K1018" s="22" t="s">
        <v>951</v>
      </c>
      <c r="L1018" s="22" t="s">
        <v>952</v>
      </c>
      <c r="M1018" s="22" t="s">
        <v>50</v>
      </c>
      <c r="N1018" s="22" t="s">
        <v>227</v>
      </c>
      <c r="O1018" s="22" t="s">
        <v>937</v>
      </c>
      <c r="P1018" s="22" t="s">
        <v>953</v>
      </c>
      <c r="Q1018" s="22" t="s">
        <v>51</v>
      </c>
      <c r="R1018" s="26">
        <v>46.329697000000003</v>
      </c>
      <c r="S1018" s="26">
        <v>-115.64522599999999</v>
      </c>
      <c r="T1018" s="22" t="s">
        <v>43</v>
      </c>
      <c r="U1018" s="22" t="s">
        <v>44</v>
      </c>
      <c r="V1018" s="27">
        <v>29.683229999999998</v>
      </c>
      <c r="W1018" s="22" t="s">
        <v>55</v>
      </c>
      <c r="X1018" s="21">
        <v>20</v>
      </c>
      <c r="Y1018" s="27">
        <v>5.13</v>
      </c>
      <c r="Z1018" s="27">
        <v>163.19999999999999</v>
      </c>
      <c r="AA1018" s="23">
        <v>0.3</v>
      </c>
      <c r="AB1018" s="27">
        <v>1.2490000000000001</v>
      </c>
      <c r="AC1018" s="23">
        <v>0.45999999716877937</v>
      </c>
      <c r="AD1018" s="27">
        <v>73.529411764705884</v>
      </c>
      <c r="AE1018" s="27">
        <v>78.247548610556365</v>
      </c>
      <c r="AF1018" s="27">
        <v>11.19</v>
      </c>
      <c r="AG1018" s="27">
        <v>52.15</v>
      </c>
      <c r="AH1018" s="25">
        <v>2E-3</v>
      </c>
      <c r="AI1018" s="27">
        <v>95.1</v>
      </c>
      <c r="AJ1018" s="27">
        <v>98.11</v>
      </c>
      <c r="AK1018" s="27">
        <v>97.5</v>
      </c>
      <c r="AL1018" s="27">
        <v>95</v>
      </c>
      <c r="AM1018" s="29">
        <v>87</v>
      </c>
      <c r="AN1018" s="27">
        <v>52.5</v>
      </c>
      <c r="AO1018" s="27">
        <v>735.29</v>
      </c>
      <c r="AP1018" s="23">
        <v>221.75399999999999</v>
      </c>
    </row>
    <row r="1019" spans="1:42" customFormat="1" x14ac:dyDescent="0.25">
      <c r="A1019" s="21">
        <v>329</v>
      </c>
      <c r="B1019" s="21">
        <v>6034</v>
      </c>
      <c r="C1019" s="22" t="s">
        <v>949</v>
      </c>
      <c r="D1019" s="22" t="s">
        <v>43</v>
      </c>
      <c r="E1019" s="24">
        <v>40773</v>
      </c>
      <c r="F1019" s="21">
        <v>2011</v>
      </c>
      <c r="G1019" s="22" t="s">
        <v>204</v>
      </c>
      <c r="H1019" s="22" t="s">
        <v>41</v>
      </c>
      <c r="I1019" s="21">
        <v>1</v>
      </c>
      <c r="J1019" s="22" t="s">
        <v>950</v>
      </c>
      <c r="K1019" s="22" t="s">
        <v>951</v>
      </c>
      <c r="L1019" s="22" t="s">
        <v>952</v>
      </c>
      <c r="M1019" s="22" t="s">
        <v>50</v>
      </c>
      <c r="N1019" s="22" t="s">
        <v>227</v>
      </c>
      <c r="O1019" s="22" t="s">
        <v>937</v>
      </c>
      <c r="P1019" s="22" t="s">
        <v>953</v>
      </c>
      <c r="Q1019" s="22" t="s">
        <v>51</v>
      </c>
      <c r="R1019" s="26">
        <v>46.329697000000003</v>
      </c>
      <c r="S1019" s="26">
        <v>-115.64522599999999</v>
      </c>
      <c r="T1019" s="22" t="s">
        <v>43</v>
      </c>
      <c r="U1019" s="22" t="s">
        <v>44</v>
      </c>
      <c r="V1019" s="27">
        <v>40.834940000000003</v>
      </c>
      <c r="W1019" s="22" t="s">
        <v>55</v>
      </c>
      <c r="X1019" s="21">
        <v>20</v>
      </c>
      <c r="Y1019" s="27">
        <v>5.48</v>
      </c>
      <c r="Z1019" s="27">
        <v>161.1</v>
      </c>
      <c r="AA1019" s="23">
        <v>0.34799999999999998</v>
      </c>
      <c r="AB1019" s="35"/>
      <c r="AC1019" s="23">
        <v>0.64571428724697655</v>
      </c>
      <c r="AD1019" s="27">
        <v>43.451272501551834</v>
      </c>
      <c r="AE1019" s="27">
        <v>80.50900139030206</v>
      </c>
      <c r="AF1019" s="27">
        <v>7.27</v>
      </c>
      <c r="AG1019" s="27">
        <v>9.18</v>
      </c>
      <c r="AH1019" s="25">
        <v>2E-3</v>
      </c>
      <c r="AI1019" s="36">
        <v>89.22</v>
      </c>
      <c r="AJ1019" s="36">
        <v>99.89</v>
      </c>
      <c r="AK1019" s="27">
        <v>100</v>
      </c>
      <c r="AL1019" s="27">
        <v>90</v>
      </c>
      <c r="AM1019" s="29">
        <v>85</v>
      </c>
      <c r="AN1019" s="27">
        <v>60</v>
      </c>
      <c r="AO1019" s="27">
        <v>862.82</v>
      </c>
      <c r="AP1019" s="23">
        <v>297.47500000000002</v>
      </c>
    </row>
    <row r="1020" spans="1:42" customFormat="1" x14ac:dyDescent="0.25">
      <c r="A1020" s="21">
        <v>329</v>
      </c>
      <c r="B1020" s="21">
        <v>9058</v>
      </c>
      <c r="C1020" s="22" t="s">
        <v>949</v>
      </c>
      <c r="D1020" s="22" t="s">
        <v>43</v>
      </c>
      <c r="E1020" s="24">
        <v>42608</v>
      </c>
      <c r="F1020" s="21">
        <v>2016</v>
      </c>
      <c r="G1020" s="22" t="s">
        <v>204</v>
      </c>
      <c r="H1020" s="22" t="s">
        <v>41</v>
      </c>
      <c r="I1020" s="21">
        <v>1</v>
      </c>
      <c r="J1020" s="22" t="s">
        <v>950</v>
      </c>
      <c r="K1020" s="22" t="s">
        <v>951</v>
      </c>
      <c r="L1020" s="22" t="s">
        <v>952</v>
      </c>
      <c r="M1020" s="22" t="s">
        <v>50</v>
      </c>
      <c r="N1020" s="22" t="s">
        <v>227</v>
      </c>
      <c r="O1020" s="22" t="s">
        <v>937</v>
      </c>
      <c r="P1020" s="22" t="s">
        <v>953</v>
      </c>
      <c r="Q1020" s="22" t="s">
        <v>51</v>
      </c>
      <c r="R1020" s="26">
        <v>46.329697000000003</v>
      </c>
      <c r="S1020" s="26">
        <v>-115.64522599999999</v>
      </c>
      <c r="T1020" s="22" t="s">
        <v>43</v>
      </c>
      <c r="U1020" s="22" t="s">
        <v>44</v>
      </c>
      <c r="V1020" s="27">
        <v>34.815179999999998</v>
      </c>
      <c r="W1020" s="22" t="s">
        <v>55</v>
      </c>
      <c r="X1020" s="21">
        <v>10</v>
      </c>
      <c r="Y1020" s="27">
        <v>5.16</v>
      </c>
      <c r="Z1020" s="27">
        <v>164</v>
      </c>
      <c r="AA1020" s="23">
        <v>0.29299999999999998</v>
      </c>
      <c r="AB1020" s="27">
        <v>1.294</v>
      </c>
      <c r="AC1020" s="23">
        <v>0.57692307463059056</v>
      </c>
      <c r="AD1020" s="27">
        <v>79.268292682926827</v>
      </c>
      <c r="AE1020" s="27">
        <v>76.158536062007997</v>
      </c>
      <c r="AF1020" s="27">
        <v>6.59</v>
      </c>
      <c r="AG1020" s="27">
        <v>14.39</v>
      </c>
      <c r="AH1020" s="25">
        <v>2E-3</v>
      </c>
      <c r="AI1020" s="27">
        <v>66.19</v>
      </c>
      <c r="AJ1020" s="27">
        <v>91.62</v>
      </c>
      <c r="AK1020" s="27">
        <v>92.5</v>
      </c>
      <c r="AL1020" s="27">
        <v>35</v>
      </c>
      <c r="AM1020" s="29">
        <v>81</v>
      </c>
      <c r="AN1020" s="27">
        <v>70</v>
      </c>
      <c r="AO1020" s="27">
        <v>573.16999999999996</v>
      </c>
      <c r="AP1020" s="23">
        <v>135.40700000000001</v>
      </c>
    </row>
    <row r="1021" spans="1:42" customFormat="1" x14ac:dyDescent="0.25">
      <c r="A1021" s="21">
        <v>341</v>
      </c>
      <c r="B1021" s="21">
        <v>415</v>
      </c>
      <c r="C1021" s="22" t="s">
        <v>955</v>
      </c>
      <c r="D1021" s="22" t="s">
        <v>43</v>
      </c>
      <c r="E1021" s="24">
        <v>38211</v>
      </c>
      <c r="F1021" s="21">
        <v>2004</v>
      </c>
      <c r="G1021" s="22" t="s">
        <v>204</v>
      </c>
      <c r="H1021" s="22" t="s">
        <v>41</v>
      </c>
      <c r="I1021" s="21">
        <v>4</v>
      </c>
      <c r="J1021" s="22" t="s">
        <v>956</v>
      </c>
      <c r="K1021" s="22" t="s">
        <v>957</v>
      </c>
      <c r="L1021" s="22" t="s">
        <v>958</v>
      </c>
      <c r="M1021" s="22" t="s">
        <v>46</v>
      </c>
      <c r="N1021" s="22" t="s">
        <v>227</v>
      </c>
      <c r="O1021" s="22" t="s">
        <v>937</v>
      </c>
      <c r="P1021" s="22" t="s">
        <v>959</v>
      </c>
      <c r="Q1021" s="22" t="s">
        <v>51</v>
      </c>
      <c r="R1021" s="26">
        <v>45.532401999999998</v>
      </c>
      <c r="S1021" s="26">
        <v>-116.083206</v>
      </c>
      <c r="T1021" s="22" t="s">
        <v>43</v>
      </c>
      <c r="U1021" s="22" t="s">
        <v>55</v>
      </c>
      <c r="V1021" s="27">
        <v>47.633737894171198</v>
      </c>
      <c r="W1021" s="22" t="s">
        <v>55</v>
      </c>
      <c r="X1021" s="21">
        <v>20</v>
      </c>
      <c r="Y1021" s="27">
        <v>6.18</v>
      </c>
      <c r="Z1021" s="27">
        <v>168.8</v>
      </c>
      <c r="AA1021" s="23">
        <v>0.8</v>
      </c>
      <c r="AB1021" s="36">
        <v>1.744</v>
      </c>
      <c r="AC1021" s="23">
        <v>0.42999999225139618</v>
      </c>
      <c r="AD1021" s="27">
        <v>23.696682464454973</v>
      </c>
      <c r="AE1021" s="27">
        <v>46.386256037165204</v>
      </c>
      <c r="AF1021" s="35"/>
      <c r="AG1021" s="35"/>
      <c r="AH1021" s="25">
        <v>2.5999999999999999E-2</v>
      </c>
      <c r="AI1021" s="27">
        <v>2.02</v>
      </c>
      <c r="AJ1021" s="27">
        <v>6.84</v>
      </c>
      <c r="AK1021" s="27">
        <v>100</v>
      </c>
      <c r="AL1021" s="27">
        <v>71.430000000000007</v>
      </c>
      <c r="AM1021" s="29">
        <v>98</v>
      </c>
      <c r="AN1021" s="27">
        <v>42.86</v>
      </c>
      <c r="AO1021" s="27">
        <v>94.79</v>
      </c>
      <c r="AP1021" s="23">
        <v>38.886000000000003</v>
      </c>
    </row>
    <row r="1022" spans="1:42" customFormat="1" x14ac:dyDescent="0.25">
      <c r="A1022" s="21">
        <v>341</v>
      </c>
      <c r="B1022" s="21">
        <v>4894</v>
      </c>
      <c r="C1022" s="22" t="s">
        <v>955</v>
      </c>
      <c r="D1022" s="22" t="s">
        <v>43</v>
      </c>
      <c r="E1022" s="24">
        <v>39992</v>
      </c>
      <c r="F1022" s="21">
        <v>2009</v>
      </c>
      <c r="G1022" s="22" t="s">
        <v>204</v>
      </c>
      <c r="H1022" s="22" t="s">
        <v>41</v>
      </c>
      <c r="I1022" s="21">
        <v>4</v>
      </c>
      <c r="J1022" s="22" t="s">
        <v>956</v>
      </c>
      <c r="K1022" s="22" t="s">
        <v>957</v>
      </c>
      <c r="L1022" s="22" t="s">
        <v>958</v>
      </c>
      <c r="M1022" s="22" t="s">
        <v>46</v>
      </c>
      <c r="N1022" s="22" t="s">
        <v>227</v>
      </c>
      <c r="O1022" s="22" t="s">
        <v>937</v>
      </c>
      <c r="P1022" s="22" t="s">
        <v>959</v>
      </c>
      <c r="Q1022" s="22" t="s">
        <v>51</v>
      </c>
      <c r="R1022" s="26">
        <v>45.532401999999998</v>
      </c>
      <c r="S1022" s="26">
        <v>-116.083206</v>
      </c>
      <c r="T1022" s="22" t="s">
        <v>43</v>
      </c>
      <c r="U1022" s="22" t="s">
        <v>44</v>
      </c>
      <c r="V1022" s="27">
        <v>42.496859999999998</v>
      </c>
      <c r="W1022" s="22" t="s">
        <v>55</v>
      </c>
      <c r="X1022" s="21">
        <v>10</v>
      </c>
      <c r="Y1022" s="27">
        <v>7.65</v>
      </c>
      <c r="Z1022" s="27">
        <v>161</v>
      </c>
      <c r="AA1022" s="23">
        <v>1</v>
      </c>
      <c r="AB1022" s="27">
        <v>1.6259999999999999</v>
      </c>
      <c r="AC1022" s="23">
        <v>0.43999999761581421</v>
      </c>
      <c r="AD1022" s="27">
        <v>24.844720496894407</v>
      </c>
      <c r="AE1022" s="27">
        <v>40.310559065445609</v>
      </c>
      <c r="AF1022" s="27">
        <v>17.93</v>
      </c>
      <c r="AG1022" s="27">
        <v>20.46</v>
      </c>
      <c r="AH1022" s="25">
        <v>3.9E-2</v>
      </c>
      <c r="AI1022" s="27">
        <v>10.33</v>
      </c>
      <c r="AJ1022" s="27">
        <v>19.170000000000002</v>
      </c>
      <c r="AK1022" s="27">
        <v>95</v>
      </c>
      <c r="AL1022" s="27">
        <v>70</v>
      </c>
      <c r="AM1022" s="29">
        <v>114</v>
      </c>
      <c r="AN1022" s="27">
        <v>27.5</v>
      </c>
      <c r="AO1022" s="27">
        <v>186.34</v>
      </c>
      <c r="AP1022" s="23">
        <v>51.945999999999998</v>
      </c>
    </row>
    <row r="1023" spans="1:42" customFormat="1" x14ac:dyDescent="0.25">
      <c r="A1023" s="21">
        <v>341</v>
      </c>
      <c r="B1023" s="21">
        <v>7960</v>
      </c>
      <c r="C1023" s="22" t="s">
        <v>955</v>
      </c>
      <c r="D1023" s="22" t="s">
        <v>43</v>
      </c>
      <c r="E1023" s="24">
        <v>41825</v>
      </c>
      <c r="F1023" s="21">
        <v>2014</v>
      </c>
      <c r="G1023" s="22" t="s">
        <v>204</v>
      </c>
      <c r="H1023" s="22" t="s">
        <v>41</v>
      </c>
      <c r="I1023" s="21">
        <v>4</v>
      </c>
      <c r="J1023" s="22" t="s">
        <v>956</v>
      </c>
      <c r="K1023" s="22" t="s">
        <v>957</v>
      </c>
      <c r="L1023" s="22" t="s">
        <v>958</v>
      </c>
      <c r="M1023" s="22" t="s">
        <v>46</v>
      </c>
      <c r="N1023" s="22" t="s">
        <v>227</v>
      </c>
      <c r="O1023" s="22" t="s">
        <v>937</v>
      </c>
      <c r="P1023" s="22" t="s">
        <v>959</v>
      </c>
      <c r="Q1023" s="22" t="s">
        <v>51</v>
      </c>
      <c r="R1023" s="26">
        <v>45.532401999999998</v>
      </c>
      <c r="S1023" s="26">
        <v>-116.083206</v>
      </c>
      <c r="T1023" s="22" t="s">
        <v>43</v>
      </c>
      <c r="U1023" s="22" t="s">
        <v>44</v>
      </c>
      <c r="V1023" s="27">
        <v>43.018270000000001</v>
      </c>
      <c r="W1023" s="22" t="s">
        <v>55</v>
      </c>
      <c r="X1023" s="21">
        <v>10</v>
      </c>
      <c r="Y1023" s="36">
        <v>8.2100000000000009</v>
      </c>
      <c r="Z1023" s="27">
        <v>157.69999999999999</v>
      </c>
      <c r="AA1023" s="23">
        <v>0.91300000000000003</v>
      </c>
      <c r="AB1023" s="27">
        <v>1.8340000000000001</v>
      </c>
      <c r="AC1023" s="23">
        <v>0.47400000691413879</v>
      </c>
      <c r="AD1023" s="27">
        <v>31.705770450221944</v>
      </c>
      <c r="AE1023" s="27">
        <v>47.495243590166844</v>
      </c>
      <c r="AF1023" s="27">
        <v>18.03</v>
      </c>
      <c r="AG1023" s="36">
        <v>15.59</v>
      </c>
      <c r="AH1023" s="25">
        <v>2.5999999999999999E-2</v>
      </c>
      <c r="AI1023" s="36">
        <v>17.309999999999999</v>
      </c>
      <c r="AJ1023" s="36">
        <v>19.11</v>
      </c>
      <c r="AK1023" s="27">
        <v>97.37</v>
      </c>
      <c r="AL1023" s="27">
        <v>94.74</v>
      </c>
      <c r="AM1023" s="29">
        <v>114</v>
      </c>
      <c r="AN1023" s="27">
        <v>28.95</v>
      </c>
      <c r="AO1023" s="27">
        <v>215.6</v>
      </c>
      <c r="AP1023" s="23">
        <v>60.728000000000002</v>
      </c>
    </row>
    <row r="1024" spans="1:42" customFormat="1" x14ac:dyDescent="0.25">
      <c r="A1024" s="21">
        <v>341</v>
      </c>
      <c r="B1024" s="21">
        <v>10612</v>
      </c>
      <c r="C1024" s="22" t="s">
        <v>955</v>
      </c>
      <c r="D1024" s="22" t="s">
        <v>43</v>
      </c>
      <c r="E1024" s="24">
        <v>43673</v>
      </c>
      <c r="F1024" s="21">
        <v>2019</v>
      </c>
      <c r="G1024" s="22" t="s">
        <v>204</v>
      </c>
      <c r="H1024" s="22" t="s">
        <v>41</v>
      </c>
      <c r="I1024" s="21">
        <v>4</v>
      </c>
      <c r="J1024" s="22" t="s">
        <v>956</v>
      </c>
      <c r="K1024" s="22" t="s">
        <v>957</v>
      </c>
      <c r="L1024" s="22" t="s">
        <v>958</v>
      </c>
      <c r="M1024" s="22" t="s">
        <v>46</v>
      </c>
      <c r="N1024" s="22" t="s">
        <v>227</v>
      </c>
      <c r="O1024" s="22" t="s">
        <v>937</v>
      </c>
      <c r="P1024" s="22" t="s">
        <v>959</v>
      </c>
      <c r="Q1024" s="22" t="s">
        <v>51</v>
      </c>
      <c r="R1024" s="26">
        <v>45.532401999999998</v>
      </c>
      <c r="S1024" s="26">
        <v>-116.083206</v>
      </c>
      <c r="T1024" s="22" t="s">
        <v>43</v>
      </c>
      <c r="U1024" s="22" t="s">
        <v>44</v>
      </c>
      <c r="V1024" s="27">
        <v>42.062185100654602</v>
      </c>
      <c r="W1024" s="22" t="s">
        <v>55</v>
      </c>
      <c r="X1024" s="21">
        <v>20</v>
      </c>
      <c r="Y1024" s="27">
        <v>5.45</v>
      </c>
      <c r="Z1024" s="27">
        <v>159.9</v>
      </c>
      <c r="AA1024" s="23">
        <v>0.95099999999999996</v>
      </c>
      <c r="AB1024" s="27">
        <v>1.6659999999999999</v>
      </c>
      <c r="AC1024" s="23">
        <v>0.3542857212679727</v>
      </c>
      <c r="AD1024" s="27">
        <v>43.777360850531586</v>
      </c>
      <c r="AE1024" s="27">
        <v>46.529079840435244</v>
      </c>
      <c r="AF1024" s="36">
        <v>14.94</v>
      </c>
      <c r="AG1024" s="36">
        <v>33.950000000000003</v>
      </c>
      <c r="AH1024" s="25">
        <v>3.4000000000000002E-2</v>
      </c>
      <c r="AI1024" s="27">
        <v>14.29</v>
      </c>
      <c r="AJ1024" s="27">
        <v>17.2</v>
      </c>
      <c r="AK1024" s="27">
        <v>92.5</v>
      </c>
      <c r="AL1024" s="27">
        <v>80</v>
      </c>
      <c r="AM1024" s="29">
        <v>110</v>
      </c>
      <c r="AN1024" s="27">
        <v>35</v>
      </c>
      <c r="AO1024" s="27">
        <v>200.13</v>
      </c>
      <c r="AP1024" s="23">
        <v>113.39400000000001</v>
      </c>
    </row>
    <row r="1025" spans="1:42" customFormat="1" x14ac:dyDescent="0.25">
      <c r="A1025" s="21">
        <v>344</v>
      </c>
      <c r="B1025" s="21">
        <v>418</v>
      </c>
      <c r="C1025" s="22" t="s">
        <v>461</v>
      </c>
      <c r="D1025" s="22" t="s">
        <v>43</v>
      </c>
      <c r="E1025" s="24">
        <v>38172</v>
      </c>
      <c r="F1025" s="21">
        <v>2004</v>
      </c>
      <c r="G1025" s="22" t="s">
        <v>204</v>
      </c>
      <c r="H1025" s="22" t="s">
        <v>41</v>
      </c>
      <c r="I1025" s="21">
        <v>4</v>
      </c>
      <c r="J1025" s="22" t="s">
        <v>960</v>
      </c>
      <c r="K1025" s="22" t="s">
        <v>961</v>
      </c>
      <c r="L1025" s="22" t="s">
        <v>958</v>
      </c>
      <c r="M1025" s="22" t="s">
        <v>68</v>
      </c>
      <c r="N1025" s="22" t="s">
        <v>227</v>
      </c>
      <c r="O1025" s="22" t="s">
        <v>937</v>
      </c>
      <c r="P1025" s="22" t="s">
        <v>959</v>
      </c>
      <c r="Q1025" s="22" t="s">
        <v>51</v>
      </c>
      <c r="R1025" s="26">
        <v>45.843690000000002</v>
      </c>
      <c r="S1025" s="26">
        <v>-116.082753</v>
      </c>
      <c r="T1025" s="22" t="s">
        <v>43</v>
      </c>
      <c r="U1025" s="22" t="s">
        <v>55</v>
      </c>
      <c r="V1025" s="27">
        <v>0</v>
      </c>
      <c r="W1025" s="22" t="s">
        <v>55</v>
      </c>
      <c r="X1025" s="21">
        <v>30</v>
      </c>
      <c r="Y1025" s="27">
        <v>2.2400000000000002</v>
      </c>
      <c r="Z1025" s="27">
        <v>167.1</v>
      </c>
      <c r="AA1025" s="23">
        <v>1.113</v>
      </c>
      <c r="AB1025" s="27">
        <v>1.61</v>
      </c>
      <c r="AC1025" s="23">
        <v>0.23499999940395355</v>
      </c>
      <c r="AD1025" s="27">
        <v>71.813285457809698</v>
      </c>
      <c r="AE1025" s="27">
        <v>39.437462368958869</v>
      </c>
      <c r="AF1025" s="35"/>
      <c r="AG1025" s="35"/>
      <c r="AH1025" s="25">
        <v>2E-3</v>
      </c>
      <c r="AI1025" s="27">
        <v>38.520000000000003</v>
      </c>
      <c r="AJ1025" s="27">
        <v>53.87</v>
      </c>
      <c r="AK1025" s="27">
        <v>100</v>
      </c>
      <c r="AL1025" s="27">
        <v>95.24</v>
      </c>
      <c r="AM1025" s="29">
        <v>118</v>
      </c>
      <c r="AN1025" s="27">
        <v>16.670000000000002</v>
      </c>
      <c r="AO1025" s="27">
        <v>53.86</v>
      </c>
      <c r="AP1025" s="23">
        <v>5.87</v>
      </c>
    </row>
    <row r="1026" spans="1:42" customFormat="1" x14ac:dyDescent="0.25">
      <c r="A1026" s="21">
        <v>344</v>
      </c>
      <c r="B1026" s="21">
        <v>5119</v>
      </c>
      <c r="C1026" s="22" t="s">
        <v>461</v>
      </c>
      <c r="D1026" s="22" t="s">
        <v>43</v>
      </c>
      <c r="E1026" s="24">
        <v>39988</v>
      </c>
      <c r="F1026" s="21">
        <v>2009</v>
      </c>
      <c r="G1026" s="22" t="s">
        <v>204</v>
      </c>
      <c r="H1026" s="22" t="s">
        <v>41</v>
      </c>
      <c r="I1026" s="21">
        <v>4</v>
      </c>
      <c r="J1026" s="22" t="s">
        <v>960</v>
      </c>
      <c r="K1026" s="22" t="s">
        <v>961</v>
      </c>
      <c r="L1026" s="22" t="s">
        <v>958</v>
      </c>
      <c r="M1026" s="22" t="s">
        <v>68</v>
      </c>
      <c r="N1026" s="22" t="s">
        <v>227</v>
      </c>
      <c r="O1026" s="22" t="s">
        <v>937</v>
      </c>
      <c r="P1026" s="22" t="s">
        <v>959</v>
      </c>
      <c r="Q1026" s="22" t="s">
        <v>51</v>
      </c>
      <c r="R1026" s="26">
        <v>45.843690000000002</v>
      </c>
      <c r="S1026" s="26">
        <v>-116.082753</v>
      </c>
      <c r="T1026" s="22" t="s">
        <v>43</v>
      </c>
      <c r="U1026" s="22" t="s">
        <v>44</v>
      </c>
      <c r="V1026" s="27">
        <v>0</v>
      </c>
      <c r="W1026" s="22" t="s">
        <v>55</v>
      </c>
      <c r="X1026" s="21">
        <v>20</v>
      </c>
      <c r="Y1026" s="27">
        <v>3.9</v>
      </c>
      <c r="Z1026" s="27">
        <v>162.9</v>
      </c>
      <c r="AA1026" s="23">
        <v>1.4119999999999999</v>
      </c>
      <c r="AB1026" s="27">
        <v>1.681</v>
      </c>
      <c r="AC1026" s="23">
        <v>0.26692308027010697</v>
      </c>
      <c r="AD1026" s="27">
        <v>79.803560466543885</v>
      </c>
      <c r="AE1026" s="27">
        <v>44.874155865336135</v>
      </c>
      <c r="AF1026" s="27">
        <v>15.11</v>
      </c>
      <c r="AG1026" s="27">
        <v>14.07</v>
      </c>
      <c r="AH1026" s="25">
        <v>2E-3</v>
      </c>
      <c r="AI1026" s="27">
        <v>59.16</v>
      </c>
      <c r="AJ1026" s="27">
        <v>62.39</v>
      </c>
      <c r="AK1026" s="27">
        <v>97.5</v>
      </c>
      <c r="AL1026" s="27">
        <v>97.5</v>
      </c>
      <c r="AM1026" s="29">
        <v>119</v>
      </c>
      <c r="AN1026" s="27">
        <v>15</v>
      </c>
      <c r="AO1026" s="27">
        <v>49.11</v>
      </c>
      <c r="AP1026" s="23">
        <v>6.27</v>
      </c>
    </row>
    <row r="1027" spans="1:42" customFormat="1" x14ac:dyDescent="0.25">
      <c r="A1027" s="21">
        <v>344</v>
      </c>
      <c r="B1027" s="21">
        <v>7961</v>
      </c>
      <c r="C1027" s="22" t="s">
        <v>461</v>
      </c>
      <c r="D1027" s="22" t="s">
        <v>43</v>
      </c>
      <c r="E1027" s="24">
        <v>41813</v>
      </c>
      <c r="F1027" s="21">
        <v>2014</v>
      </c>
      <c r="G1027" s="22" t="s">
        <v>204</v>
      </c>
      <c r="H1027" s="22" t="s">
        <v>41</v>
      </c>
      <c r="I1027" s="21">
        <v>4</v>
      </c>
      <c r="J1027" s="22" t="s">
        <v>960</v>
      </c>
      <c r="K1027" s="22" t="s">
        <v>961</v>
      </c>
      <c r="L1027" s="22" t="s">
        <v>958</v>
      </c>
      <c r="M1027" s="22" t="s">
        <v>68</v>
      </c>
      <c r="N1027" s="22" t="s">
        <v>227</v>
      </c>
      <c r="O1027" s="22" t="s">
        <v>937</v>
      </c>
      <c r="P1027" s="22" t="s">
        <v>959</v>
      </c>
      <c r="Q1027" s="22" t="s">
        <v>51</v>
      </c>
      <c r="R1027" s="26">
        <v>45.843690000000002</v>
      </c>
      <c r="S1027" s="26">
        <v>-116.082753</v>
      </c>
      <c r="T1027" s="22" t="s">
        <v>43</v>
      </c>
      <c r="U1027" s="22" t="s">
        <v>44</v>
      </c>
      <c r="V1027" s="27">
        <v>0</v>
      </c>
      <c r="W1027" s="22" t="s">
        <v>55</v>
      </c>
      <c r="X1027" s="21">
        <v>50</v>
      </c>
      <c r="Y1027" s="27">
        <v>2.57</v>
      </c>
      <c r="Z1027" s="27">
        <v>171.8</v>
      </c>
      <c r="AA1027" s="23">
        <v>1.3740000000000001</v>
      </c>
      <c r="AB1027" s="27">
        <v>1.7549999999999999</v>
      </c>
      <c r="AC1027" s="23">
        <v>0.24187500309199095</v>
      </c>
      <c r="AD1027" s="27">
        <v>93.131548311990684</v>
      </c>
      <c r="AE1027" s="27">
        <v>50.058206801364527</v>
      </c>
      <c r="AF1027" s="27">
        <v>9.74</v>
      </c>
      <c r="AG1027" s="27">
        <v>12.29</v>
      </c>
      <c r="AH1027" s="25">
        <v>2E-3</v>
      </c>
      <c r="AI1027" s="27">
        <v>39.39</v>
      </c>
      <c r="AJ1027" s="27">
        <v>47.45</v>
      </c>
      <c r="AK1027" s="27">
        <v>71.430000000000007</v>
      </c>
      <c r="AL1027" s="27">
        <v>61.9</v>
      </c>
      <c r="AM1027" s="29">
        <v>113</v>
      </c>
      <c r="AN1027" s="27">
        <v>19.05</v>
      </c>
      <c r="AO1027" s="27">
        <v>46.57</v>
      </c>
      <c r="AP1027" s="23">
        <v>3.53</v>
      </c>
    </row>
    <row r="1028" spans="1:42" customFormat="1" x14ac:dyDescent="0.25">
      <c r="A1028" s="21">
        <v>344</v>
      </c>
      <c r="B1028" s="21">
        <v>10613</v>
      </c>
      <c r="C1028" s="22" t="s">
        <v>461</v>
      </c>
      <c r="D1028" s="22" t="s">
        <v>43</v>
      </c>
      <c r="E1028" s="24">
        <v>43688</v>
      </c>
      <c r="F1028" s="21">
        <v>2019</v>
      </c>
      <c r="G1028" s="22" t="s">
        <v>204</v>
      </c>
      <c r="H1028" s="22" t="s">
        <v>41</v>
      </c>
      <c r="I1028" s="21">
        <v>4</v>
      </c>
      <c r="J1028" s="22" t="s">
        <v>960</v>
      </c>
      <c r="K1028" s="22" t="s">
        <v>961</v>
      </c>
      <c r="L1028" s="22" t="s">
        <v>958</v>
      </c>
      <c r="M1028" s="22" t="s">
        <v>68</v>
      </c>
      <c r="N1028" s="22" t="s">
        <v>227</v>
      </c>
      <c r="O1028" s="22" t="s">
        <v>937</v>
      </c>
      <c r="P1028" s="22" t="s">
        <v>959</v>
      </c>
      <c r="Q1028" s="22" t="s">
        <v>51</v>
      </c>
      <c r="R1028" s="26">
        <v>45.843690000000002</v>
      </c>
      <c r="S1028" s="26">
        <v>-116.082753</v>
      </c>
      <c r="T1028" s="22" t="s">
        <v>43</v>
      </c>
      <c r="U1028" s="22" t="s">
        <v>44</v>
      </c>
      <c r="V1028" s="27">
        <v>9.0903977598177504E-2</v>
      </c>
      <c r="W1028" s="22" t="s">
        <v>55</v>
      </c>
      <c r="X1028" s="21">
        <v>40</v>
      </c>
      <c r="Y1028" s="27">
        <v>2.16</v>
      </c>
      <c r="Z1028" s="27">
        <v>169.4</v>
      </c>
      <c r="AA1028" s="23">
        <v>1.3839999999999999</v>
      </c>
      <c r="AB1028" s="27">
        <v>2.125</v>
      </c>
      <c r="AC1028" s="23">
        <v>0.18583333523323139</v>
      </c>
      <c r="AD1028" s="27">
        <v>141.67650531286893</v>
      </c>
      <c r="AE1028" s="27">
        <v>54.545454531380244</v>
      </c>
      <c r="AF1028" s="27">
        <v>7.54</v>
      </c>
      <c r="AG1028" s="27">
        <v>9.49</v>
      </c>
      <c r="AH1028" s="25">
        <v>1.7999999999999999E-2</v>
      </c>
      <c r="AI1028" s="27">
        <v>75.22</v>
      </c>
      <c r="AJ1028" s="27">
        <v>75.94</v>
      </c>
      <c r="AK1028" s="27">
        <v>92.86</v>
      </c>
      <c r="AL1028" s="27">
        <v>83.33</v>
      </c>
      <c r="AM1028" s="29">
        <v>121</v>
      </c>
      <c r="AN1028" s="27">
        <v>16.670000000000002</v>
      </c>
      <c r="AO1028" s="27">
        <v>100.35</v>
      </c>
      <c r="AP1028" s="23">
        <v>13.981</v>
      </c>
    </row>
    <row r="1029" spans="1:42" customFormat="1" x14ac:dyDescent="0.25">
      <c r="A1029" s="21">
        <v>345</v>
      </c>
      <c r="B1029" s="21">
        <v>419</v>
      </c>
      <c r="C1029" s="22" t="s">
        <v>962</v>
      </c>
      <c r="D1029" s="22" t="s">
        <v>43</v>
      </c>
      <c r="E1029" s="24">
        <v>38167</v>
      </c>
      <c r="F1029" s="21">
        <v>2004</v>
      </c>
      <c r="G1029" s="22" t="s">
        <v>204</v>
      </c>
      <c r="H1029" s="22" t="s">
        <v>41</v>
      </c>
      <c r="I1029" s="21">
        <v>4</v>
      </c>
      <c r="J1029" s="22" t="s">
        <v>963</v>
      </c>
      <c r="K1029" s="22" t="s">
        <v>964</v>
      </c>
      <c r="L1029" s="22" t="s">
        <v>958</v>
      </c>
      <c r="M1029" s="22" t="s">
        <v>54</v>
      </c>
      <c r="N1029" s="22" t="s">
        <v>227</v>
      </c>
      <c r="O1029" s="22" t="s">
        <v>937</v>
      </c>
      <c r="P1029" s="22" t="s">
        <v>959</v>
      </c>
      <c r="Q1029" s="22" t="s">
        <v>51</v>
      </c>
      <c r="R1029" s="26">
        <v>45.766447999999997</v>
      </c>
      <c r="S1029" s="26">
        <v>-116.06929700000001</v>
      </c>
      <c r="T1029" s="22" t="s">
        <v>43</v>
      </c>
      <c r="U1029" s="22" t="s">
        <v>55</v>
      </c>
      <c r="V1029" s="27">
        <v>31.810385978242099</v>
      </c>
      <c r="W1029" s="22" t="s">
        <v>55</v>
      </c>
      <c r="X1029" s="21">
        <v>30</v>
      </c>
      <c r="Y1029" s="27">
        <v>5.87</v>
      </c>
      <c r="Z1029" s="27">
        <v>176.2</v>
      </c>
      <c r="AA1029" s="23">
        <v>0.96499999999999997</v>
      </c>
      <c r="AB1029" s="27">
        <v>1.0109999999999999</v>
      </c>
      <c r="AC1029" s="23">
        <v>0.38999998569488525</v>
      </c>
      <c r="AD1029" s="27">
        <v>17.026106696935301</v>
      </c>
      <c r="AE1029" s="27">
        <v>27.46878633704819</v>
      </c>
      <c r="AF1029" s="35"/>
      <c r="AG1029" s="35"/>
      <c r="AH1029" s="25">
        <v>2.4E-2</v>
      </c>
      <c r="AI1029" s="27">
        <v>46.94</v>
      </c>
      <c r="AJ1029" s="27">
        <v>52.4</v>
      </c>
      <c r="AK1029" s="27">
        <v>97.73</v>
      </c>
      <c r="AL1029" s="27">
        <v>95.45</v>
      </c>
      <c r="AM1029" s="29">
        <v>76</v>
      </c>
      <c r="AN1029" s="27">
        <v>61.36</v>
      </c>
      <c r="AO1029" s="27">
        <v>283.77</v>
      </c>
      <c r="AP1029" s="23">
        <v>88.424999999999997</v>
      </c>
    </row>
    <row r="1030" spans="1:42" customFormat="1" x14ac:dyDescent="0.25">
      <c r="A1030" s="21">
        <v>345</v>
      </c>
      <c r="B1030" s="21">
        <v>4895</v>
      </c>
      <c r="C1030" s="22" t="s">
        <v>962</v>
      </c>
      <c r="D1030" s="22" t="s">
        <v>43</v>
      </c>
      <c r="E1030" s="24">
        <v>39989</v>
      </c>
      <c r="F1030" s="21">
        <v>2009</v>
      </c>
      <c r="G1030" s="22" t="s">
        <v>204</v>
      </c>
      <c r="H1030" s="22" t="s">
        <v>41</v>
      </c>
      <c r="I1030" s="21">
        <v>4</v>
      </c>
      <c r="J1030" s="22" t="s">
        <v>963</v>
      </c>
      <c r="K1030" s="22" t="s">
        <v>964</v>
      </c>
      <c r="L1030" s="22" t="s">
        <v>958</v>
      </c>
      <c r="M1030" s="22" t="s">
        <v>54</v>
      </c>
      <c r="N1030" s="22" t="s">
        <v>227</v>
      </c>
      <c r="O1030" s="22" t="s">
        <v>937</v>
      </c>
      <c r="P1030" s="22" t="s">
        <v>959</v>
      </c>
      <c r="Q1030" s="22" t="s">
        <v>51</v>
      </c>
      <c r="R1030" s="26">
        <v>45.766447999999997</v>
      </c>
      <c r="S1030" s="26">
        <v>-116.06929700000001</v>
      </c>
      <c r="T1030" s="22" t="s">
        <v>43</v>
      </c>
      <c r="U1030" s="22" t="s">
        <v>44</v>
      </c>
      <c r="V1030" s="27">
        <v>42.001130000000003</v>
      </c>
      <c r="W1030" s="22" t="s">
        <v>55</v>
      </c>
      <c r="X1030" s="21">
        <v>20</v>
      </c>
      <c r="Y1030" s="27">
        <v>6.13</v>
      </c>
      <c r="Z1030" s="27">
        <v>177</v>
      </c>
      <c r="AA1030" s="23">
        <v>1.0109999999999999</v>
      </c>
      <c r="AB1030" s="27">
        <v>1.0149999999999999</v>
      </c>
      <c r="AC1030" s="23">
        <v>0.30000002384185792</v>
      </c>
      <c r="AD1030" s="27">
        <v>28.248587570621467</v>
      </c>
      <c r="AE1030" s="27">
        <v>25.084746085991295</v>
      </c>
      <c r="AF1030" s="27">
        <v>10.11</v>
      </c>
      <c r="AG1030" s="27">
        <v>16.989999999999998</v>
      </c>
      <c r="AH1030" s="25">
        <v>6.5000000000000002E-2</v>
      </c>
      <c r="AI1030" s="27">
        <v>16.8</v>
      </c>
      <c r="AJ1030" s="27">
        <v>24.67</v>
      </c>
      <c r="AK1030" s="27">
        <v>84.09</v>
      </c>
      <c r="AL1030" s="27">
        <v>79.55</v>
      </c>
      <c r="AM1030" s="29">
        <v>84</v>
      </c>
      <c r="AN1030" s="27">
        <v>52.27</v>
      </c>
      <c r="AO1030" s="27">
        <v>237.29</v>
      </c>
      <c r="AP1030" s="23">
        <v>85.730999999999995</v>
      </c>
    </row>
    <row r="1031" spans="1:42" customFormat="1" x14ac:dyDescent="0.25">
      <c r="A1031" s="21">
        <v>345</v>
      </c>
      <c r="B1031" s="21">
        <v>7962</v>
      </c>
      <c r="C1031" s="22" t="s">
        <v>962</v>
      </c>
      <c r="D1031" s="22" t="s">
        <v>43</v>
      </c>
      <c r="E1031" s="24">
        <v>41826</v>
      </c>
      <c r="F1031" s="21">
        <v>2014</v>
      </c>
      <c r="G1031" s="22" t="s">
        <v>204</v>
      </c>
      <c r="H1031" s="22" t="s">
        <v>41</v>
      </c>
      <c r="I1031" s="21">
        <v>4</v>
      </c>
      <c r="J1031" s="22" t="s">
        <v>963</v>
      </c>
      <c r="K1031" s="22" t="s">
        <v>964</v>
      </c>
      <c r="L1031" s="22" t="s">
        <v>958</v>
      </c>
      <c r="M1031" s="22" t="s">
        <v>54</v>
      </c>
      <c r="N1031" s="22" t="s">
        <v>227</v>
      </c>
      <c r="O1031" s="22" t="s">
        <v>937</v>
      </c>
      <c r="P1031" s="22" t="s">
        <v>959</v>
      </c>
      <c r="Q1031" s="22" t="s">
        <v>51</v>
      </c>
      <c r="R1031" s="26">
        <v>45.766447999999997</v>
      </c>
      <c r="S1031" s="26">
        <v>-116.06929700000001</v>
      </c>
      <c r="T1031" s="22" t="s">
        <v>43</v>
      </c>
      <c r="U1031" s="22" t="s">
        <v>44</v>
      </c>
      <c r="V1031" s="27">
        <v>52.277990000000003</v>
      </c>
      <c r="W1031" s="22" t="s">
        <v>55</v>
      </c>
      <c r="X1031" s="21">
        <v>50</v>
      </c>
      <c r="Y1031" s="27">
        <v>7.17</v>
      </c>
      <c r="Z1031" s="27">
        <v>177.5</v>
      </c>
      <c r="AA1031" s="23">
        <v>1.0369999999999999</v>
      </c>
      <c r="AB1031" s="27">
        <v>1.075</v>
      </c>
      <c r="AC1031" s="23">
        <v>0.30666667471329373</v>
      </c>
      <c r="AD1031" s="27">
        <v>33.802816901408448</v>
      </c>
      <c r="AE1031" s="27">
        <v>30.478872917067832</v>
      </c>
      <c r="AF1031" s="27">
        <v>10.72</v>
      </c>
      <c r="AG1031" s="27">
        <v>30.16</v>
      </c>
      <c r="AH1031" s="25">
        <v>0.04</v>
      </c>
      <c r="AI1031" s="27">
        <v>0.71</v>
      </c>
      <c r="AJ1031" s="27">
        <v>8.34</v>
      </c>
      <c r="AK1031" s="27">
        <v>100</v>
      </c>
      <c r="AL1031" s="27">
        <v>100</v>
      </c>
      <c r="AM1031" s="29">
        <v>76</v>
      </c>
      <c r="AN1031" s="27">
        <v>65.91</v>
      </c>
      <c r="AO1031" s="27">
        <v>242.25</v>
      </c>
      <c r="AP1031" s="23">
        <v>105.619</v>
      </c>
    </row>
    <row r="1032" spans="1:42" customFormat="1" x14ac:dyDescent="0.25">
      <c r="A1032" s="21">
        <v>347</v>
      </c>
      <c r="B1032" s="21">
        <v>421</v>
      </c>
      <c r="C1032" s="22" t="s">
        <v>965</v>
      </c>
      <c r="D1032" s="22" t="s">
        <v>43</v>
      </c>
      <c r="E1032" s="24">
        <v>38212</v>
      </c>
      <c r="F1032" s="21">
        <v>2004</v>
      </c>
      <c r="G1032" s="22" t="s">
        <v>204</v>
      </c>
      <c r="H1032" s="22" t="s">
        <v>41</v>
      </c>
      <c r="I1032" s="21">
        <v>4</v>
      </c>
      <c r="J1032" s="22" t="s">
        <v>956</v>
      </c>
      <c r="K1032" s="22" t="s">
        <v>966</v>
      </c>
      <c r="L1032" s="22" t="s">
        <v>958</v>
      </c>
      <c r="M1032" s="22" t="s">
        <v>56</v>
      </c>
      <c r="N1032" s="22" t="s">
        <v>227</v>
      </c>
      <c r="O1032" s="22" t="s">
        <v>937</v>
      </c>
      <c r="P1032" s="22" t="s">
        <v>959</v>
      </c>
      <c r="Q1032" s="22" t="s">
        <v>51</v>
      </c>
      <c r="R1032" s="26">
        <v>45.545397000000001</v>
      </c>
      <c r="S1032" s="26">
        <v>-116.078435</v>
      </c>
      <c r="T1032" s="22" t="s">
        <v>43</v>
      </c>
      <c r="U1032" s="22" t="s">
        <v>55</v>
      </c>
      <c r="V1032" s="27">
        <v>64.103287432637302</v>
      </c>
      <c r="W1032" s="22" t="s">
        <v>55</v>
      </c>
      <c r="X1032" s="21">
        <v>20</v>
      </c>
      <c r="Y1032" s="27">
        <v>4.6900000000000004</v>
      </c>
      <c r="Z1032" s="27">
        <v>170.3</v>
      </c>
      <c r="AA1032" s="23">
        <v>2.0489999999999999</v>
      </c>
      <c r="AB1032" s="27">
        <v>1.2649999999999999</v>
      </c>
      <c r="AC1032" s="23">
        <v>0.26125000230967999</v>
      </c>
      <c r="AD1032" s="27">
        <v>46.975924838520257</v>
      </c>
      <c r="AE1032" s="27">
        <v>42.160891814576267</v>
      </c>
      <c r="AF1032" s="35"/>
      <c r="AG1032" s="35"/>
      <c r="AH1032" s="25">
        <v>3.5999999999999997E-2</v>
      </c>
      <c r="AI1032" s="27">
        <v>5.9</v>
      </c>
      <c r="AJ1032" s="27">
        <v>11.23</v>
      </c>
      <c r="AK1032" s="27">
        <v>100</v>
      </c>
      <c r="AL1032" s="27">
        <v>64.290000000000006</v>
      </c>
      <c r="AM1032" s="29">
        <v>86</v>
      </c>
      <c r="AN1032" s="27">
        <v>58.33</v>
      </c>
      <c r="AO1032" s="27">
        <v>393.42</v>
      </c>
      <c r="AP1032" s="23">
        <v>51.15</v>
      </c>
    </row>
    <row r="1033" spans="1:42" customFormat="1" x14ac:dyDescent="0.25">
      <c r="A1033" s="21">
        <v>347</v>
      </c>
      <c r="B1033" s="21">
        <v>4896</v>
      </c>
      <c r="C1033" s="22" t="s">
        <v>965</v>
      </c>
      <c r="D1033" s="22" t="s">
        <v>43</v>
      </c>
      <c r="E1033" s="24">
        <v>39991</v>
      </c>
      <c r="F1033" s="21">
        <v>2009</v>
      </c>
      <c r="G1033" s="22" t="s">
        <v>204</v>
      </c>
      <c r="H1033" s="22" t="s">
        <v>41</v>
      </c>
      <c r="I1033" s="21">
        <v>4</v>
      </c>
      <c r="J1033" s="22" t="s">
        <v>956</v>
      </c>
      <c r="K1033" s="22" t="s">
        <v>966</v>
      </c>
      <c r="L1033" s="22" t="s">
        <v>958</v>
      </c>
      <c r="M1033" s="22" t="s">
        <v>56</v>
      </c>
      <c r="N1033" s="22" t="s">
        <v>227</v>
      </c>
      <c r="O1033" s="22" t="s">
        <v>937</v>
      </c>
      <c r="P1033" s="22" t="s">
        <v>959</v>
      </c>
      <c r="Q1033" s="22" t="s">
        <v>51</v>
      </c>
      <c r="R1033" s="26">
        <v>45.545397000000001</v>
      </c>
      <c r="S1033" s="26">
        <v>-116.078435</v>
      </c>
      <c r="T1033" s="22" t="s">
        <v>43</v>
      </c>
      <c r="U1033" s="22" t="s">
        <v>44</v>
      </c>
      <c r="V1033" s="27">
        <v>63.412579999999998</v>
      </c>
      <c r="W1033" s="22" t="s">
        <v>55</v>
      </c>
      <c r="X1033" s="21">
        <v>10</v>
      </c>
      <c r="Y1033" s="27">
        <v>6.66</v>
      </c>
      <c r="Z1033" s="27">
        <v>155</v>
      </c>
      <c r="AA1033" s="23">
        <v>2.2519999999999998</v>
      </c>
      <c r="AB1033" s="27">
        <v>1.173</v>
      </c>
      <c r="AC1033" s="23">
        <v>0.38399999737739565</v>
      </c>
      <c r="AD1033" s="27">
        <v>32.258064516129032</v>
      </c>
      <c r="AE1033" s="27">
        <v>26.967742058538626</v>
      </c>
      <c r="AF1033" s="27">
        <v>12.94</v>
      </c>
      <c r="AG1033" s="27">
        <v>16.41</v>
      </c>
      <c r="AH1033" s="25">
        <v>0.05</v>
      </c>
      <c r="AI1033" s="27">
        <v>15.89</v>
      </c>
      <c r="AJ1033" s="27">
        <v>19.36</v>
      </c>
      <c r="AK1033" s="27">
        <v>85</v>
      </c>
      <c r="AL1033" s="27">
        <v>72.5</v>
      </c>
      <c r="AM1033" s="29">
        <v>95</v>
      </c>
      <c r="AN1033" s="27">
        <v>40</v>
      </c>
      <c r="AO1033" s="27">
        <v>574.19000000000005</v>
      </c>
      <c r="AP1033" s="23">
        <v>84.064999999999998</v>
      </c>
    </row>
    <row r="1034" spans="1:42" customFormat="1" x14ac:dyDescent="0.25">
      <c r="A1034" s="21">
        <v>347</v>
      </c>
      <c r="B1034" s="21">
        <v>7964</v>
      </c>
      <c r="C1034" s="22" t="s">
        <v>965</v>
      </c>
      <c r="D1034" s="22" t="s">
        <v>43</v>
      </c>
      <c r="E1034" s="24">
        <v>41826</v>
      </c>
      <c r="F1034" s="21">
        <v>2014</v>
      </c>
      <c r="G1034" s="22" t="s">
        <v>204</v>
      </c>
      <c r="H1034" s="22" t="s">
        <v>41</v>
      </c>
      <c r="I1034" s="21">
        <v>4</v>
      </c>
      <c r="J1034" s="22" t="s">
        <v>956</v>
      </c>
      <c r="K1034" s="22" t="s">
        <v>966</v>
      </c>
      <c r="L1034" s="22" t="s">
        <v>958</v>
      </c>
      <c r="M1034" s="22" t="s">
        <v>56</v>
      </c>
      <c r="N1034" s="22" t="s">
        <v>227</v>
      </c>
      <c r="O1034" s="22" t="s">
        <v>937</v>
      </c>
      <c r="P1034" s="22" t="s">
        <v>959</v>
      </c>
      <c r="Q1034" s="22" t="s">
        <v>51</v>
      </c>
      <c r="R1034" s="26">
        <v>45.545397000000001</v>
      </c>
      <c r="S1034" s="26">
        <v>-116.078435</v>
      </c>
      <c r="T1034" s="22" t="s">
        <v>43</v>
      </c>
      <c r="U1034" s="22" t="s">
        <v>44</v>
      </c>
      <c r="V1034" s="27">
        <v>78.383979999999994</v>
      </c>
      <c r="W1034" s="22" t="s">
        <v>55</v>
      </c>
      <c r="X1034" s="21">
        <v>20</v>
      </c>
      <c r="Y1034" s="27">
        <v>6.95</v>
      </c>
      <c r="Z1034" s="27">
        <v>167.9</v>
      </c>
      <c r="AA1034" s="23">
        <v>2.1469999999999998</v>
      </c>
      <c r="AB1034" s="27">
        <v>1.212</v>
      </c>
      <c r="AC1034" s="23">
        <v>0.39399999827146531</v>
      </c>
      <c r="AD1034" s="27">
        <v>59.559261465157832</v>
      </c>
      <c r="AE1034" s="27">
        <v>51.280524206701095</v>
      </c>
      <c r="AF1034" s="27">
        <v>15.08</v>
      </c>
      <c r="AG1034" s="27">
        <v>20.58</v>
      </c>
      <c r="AH1034" s="25">
        <v>4.2000000000000003E-2</v>
      </c>
      <c r="AI1034" s="36">
        <v>9.11</v>
      </c>
      <c r="AJ1034" s="36">
        <v>16.739999999999998</v>
      </c>
      <c r="AK1034" s="27">
        <v>97.5</v>
      </c>
      <c r="AL1034" s="27">
        <v>80</v>
      </c>
      <c r="AM1034" s="29">
        <v>90</v>
      </c>
      <c r="AN1034" s="27">
        <v>52.5</v>
      </c>
      <c r="AO1034" s="27">
        <v>857.65</v>
      </c>
      <c r="AP1034" s="23">
        <v>95.995000000000005</v>
      </c>
    </row>
    <row r="1035" spans="1:42" customFormat="1" x14ac:dyDescent="0.25">
      <c r="A1035" s="21">
        <v>347</v>
      </c>
      <c r="B1035" s="21">
        <v>10616</v>
      </c>
      <c r="C1035" s="22" t="s">
        <v>965</v>
      </c>
      <c r="D1035" s="22" t="s">
        <v>43</v>
      </c>
      <c r="E1035" s="24">
        <v>43674</v>
      </c>
      <c r="F1035" s="21">
        <v>2019</v>
      </c>
      <c r="G1035" s="22" t="s">
        <v>204</v>
      </c>
      <c r="H1035" s="22" t="s">
        <v>41</v>
      </c>
      <c r="I1035" s="21">
        <v>4</v>
      </c>
      <c r="J1035" s="22" t="s">
        <v>956</v>
      </c>
      <c r="K1035" s="22" t="s">
        <v>966</v>
      </c>
      <c r="L1035" s="22" t="s">
        <v>958</v>
      </c>
      <c r="M1035" s="22" t="s">
        <v>56</v>
      </c>
      <c r="N1035" s="22" t="s">
        <v>227</v>
      </c>
      <c r="O1035" s="22" t="s">
        <v>937</v>
      </c>
      <c r="P1035" s="22" t="s">
        <v>959</v>
      </c>
      <c r="Q1035" s="22" t="s">
        <v>51</v>
      </c>
      <c r="R1035" s="26">
        <v>45.545397000000001</v>
      </c>
      <c r="S1035" s="26">
        <v>-116.078435</v>
      </c>
      <c r="T1035" s="22" t="s">
        <v>43</v>
      </c>
      <c r="U1035" s="22" t="s">
        <v>44</v>
      </c>
      <c r="V1035" s="27">
        <v>64.3686549158232</v>
      </c>
      <c r="W1035" s="22" t="s">
        <v>55</v>
      </c>
      <c r="X1035" s="21">
        <v>20</v>
      </c>
      <c r="Y1035" s="27">
        <v>5.77</v>
      </c>
      <c r="Z1035" s="27">
        <v>165</v>
      </c>
      <c r="AA1035" s="23">
        <v>2.1789999999999998</v>
      </c>
      <c r="AB1035" s="27">
        <v>1.2290000000000001</v>
      </c>
      <c r="AC1035" s="23">
        <v>0.31666666600439286</v>
      </c>
      <c r="AD1035" s="27">
        <v>54.54545454545454</v>
      </c>
      <c r="AE1035" s="27">
        <v>49.575756968873918</v>
      </c>
      <c r="AF1035" s="27">
        <v>15.89</v>
      </c>
      <c r="AG1035" s="27">
        <v>33.18</v>
      </c>
      <c r="AH1035" s="25">
        <v>3.5999999999999997E-2</v>
      </c>
      <c r="AI1035" s="27">
        <v>3.27</v>
      </c>
      <c r="AJ1035" s="27">
        <v>5.89</v>
      </c>
      <c r="AK1035" s="27">
        <v>90</v>
      </c>
      <c r="AL1035" s="27">
        <v>75</v>
      </c>
      <c r="AM1035" s="29">
        <v>114</v>
      </c>
      <c r="AN1035" s="27">
        <v>26.32</v>
      </c>
      <c r="AO1035" s="27">
        <v>618.17999999999995</v>
      </c>
      <c r="AP1035" s="23">
        <v>163.035</v>
      </c>
    </row>
    <row r="1036" spans="1:42" customFormat="1" x14ac:dyDescent="0.25">
      <c r="A1036" s="21">
        <v>348</v>
      </c>
      <c r="B1036" s="21">
        <v>422</v>
      </c>
      <c r="C1036" s="22" t="s">
        <v>967</v>
      </c>
      <c r="D1036" s="22" t="s">
        <v>43</v>
      </c>
      <c r="E1036" s="24">
        <v>38214</v>
      </c>
      <c r="F1036" s="21">
        <v>2004</v>
      </c>
      <c r="G1036" s="22" t="s">
        <v>204</v>
      </c>
      <c r="H1036" s="22" t="s">
        <v>41</v>
      </c>
      <c r="I1036" s="21">
        <v>4</v>
      </c>
      <c r="J1036" s="22" t="s">
        <v>968</v>
      </c>
      <c r="K1036" s="22" t="s">
        <v>969</v>
      </c>
      <c r="L1036" s="22" t="s">
        <v>958</v>
      </c>
      <c r="M1036" s="22" t="s">
        <v>64</v>
      </c>
      <c r="N1036" s="22" t="s">
        <v>227</v>
      </c>
      <c r="O1036" s="22" t="s">
        <v>937</v>
      </c>
      <c r="P1036" s="22" t="s">
        <v>959</v>
      </c>
      <c r="Q1036" s="22" t="s">
        <v>51</v>
      </c>
      <c r="R1036" s="26">
        <v>45.628807999999999</v>
      </c>
      <c r="S1036" s="26">
        <v>-115.97371800000001</v>
      </c>
      <c r="T1036" s="22" t="s">
        <v>43</v>
      </c>
      <c r="U1036" s="22" t="s">
        <v>55</v>
      </c>
      <c r="V1036" s="27">
        <v>51.518464283769497</v>
      </c>
      <c r="W1036" s="22" t="s">
        <v>55</v>
      </c>
      <c r="X1036" s="21">
        <v>40</v>
      </c>
      <c r="Y1036" s="27">
        <v>7.29</v>
      </c>
      <c r="Z1036" s="27">
        <v>171.4</v>
      </c>
      <c r="AA1036" s="23">
        <v>0.57199999999999995</v>
      </c>
      <c r="AB1036" s="27">
        <v>1.1890000000000001</v>
      </c>
      <c r="AC1036" s="23">
        <v>0.49124999158084393</v>
      </c>
      <c r="AD1036" s="27">
        <v>46.674445740956827</v>
      </c>
      <c r="AE1036" s="27">
        <v>66.161026893446575</v>
      </c>
      <c r="AF1036" s="35"/>
      <c r="AG1036" s="35"/>
      <c r="AH1036" s="25">
        <v>1.2500000000000001E-2</v>
      </c>
      <c r="AI1036" s="27">
        <v>12.06</v>
      </c>
      <c r="AJ1036" s="27">
        <v>21.02</v>
      </c>
      <c r="AK1036" s="27">
        <v>100</v>
      </c>
      <c r="AL1036" s="27">
        <v>77.27</v>
      </c>
      <c r="AM1036" s="29">
        <v>95</v>
      </c>
      <c r="AN1036" s="27">
        <v>48.84</v>
      </c>
      <c r="AO1036" s="27">
        <v>379.23</v>
      </c>
      <c r="AP1036" s="23">
        <v>100.699</v>
      </c>
    </row>
    <row r="1037" spans="1:42" customFormat="1" x14ac:dyDescent="0.25">
      <c r="A1037" s="21">
        <v>348</v>
      </c>
      <c r="B1037" s="21">
        <v>4897</v>
      </c>
      <c r="C1037" s="22" t="s">
        <v>967</v>
      </c>
      <c r="D1037" s="22" t="s">
        <v>43</v>
      </c>
      <c r="E1037" s="24">
        <v>40029</v>
      </c>
      <c r="F1037" s="21">
        <v>2009</v>
      </c>
      <c r="G1037" s="22" t="s">
        <v>204</v>
      </c>
      <c r="H1037" s="22" t="s">
        <v>41</v>
      </c>
      <c r="I1037" s="21">
        <v>4</v>
      </c>
      <c r="J1037" s="22" t="s">
        <v>968</v>
      </c>
      <c r="K1037" s="22" t="s">
        <v>969</v>
      </c>
      <c r="L1037" s="22" t="s">
        <v>958</v>
      </c>
      <c r="M1037" s="22" t="s">
        <v>64</v>
      </c>
      <c r="N1037" s="22" t="s">
        <v>227</v>
      </c>
      <c r="O1037" s="22" t="s">
        <v>937</v>
      </c>
      <c r="P1037" s="22" t="s">
        <v>959</v>
      </c>
      <c r="Q1037" s="22" t="s">
        <v>51</v>
      </c>
      <c r="R1037" s="26">
        <v>45.628807999999999</v>
      </c>
      <c r="S1037" s="26">
        <v>-115.97371800000001</v>
      </c>
      <c r="T1037" s="22" t="s">
        <v>43</v>
      </c>
      <c r="U1037" s="22" t="s">
        <v>44</v>
      </c>
      <c r="V1037" s="27">
        <v>60.434190000000001</v>
      </c>
      <c r="W1037" s="22" t="s">
        <v>55</v>
      </c>
      <c r="X1037" s="21">
        <v>30</v>
      </c>
      <c r="Y1037" s="27">
        <v>7.11</v>
      </c>
      <c r="Z1037" s="27">
        <v>156.6</v>
      </c>
      <c r="AA1037" s="23">
        <v>0.58099999999999996</v>
      </c>
      <c r="AB1037" s="27">
        <v>1.0880000000000001</v>
      </c>
      <c r="AC1037" s="23">
        <v>0.48714287366185871</v>
      </c>
      <c r="AD1037" s="27">
        <v>44.699872286079184</v>
      </c>
      <c r="AE1037" s="27">
        <v>59.578544183100171</v>
      </c>
      <c r="AF1037" s="27">
        <v>16.55</v>
      </c>
      <c r="AG1037" s="27">
        <v>28.97</v>
      </c>
      <c r="AH1037" s="25">
        <v>3.4000000000000002E-2</v>
      </c>
      <c r="AI1037" s="27">
        <v>6.11</v>
      </c>
      <c r="AJ1037" s="27">
        <v>12.89</v>
      </c>
      <c r="AK1037" s="27">
        <v>100</v>
      </c>
      <c r="AL1037" s="27">
        <v>72.5</v>
      </c>
      <c r="AM1037" s="29">
        <v>110</v>
      </c>
      <c r="AN1037" s="27">
        <v>37.5</v>
      </c>
      <c r="AO1037" s="27">
        <v>740.74</v>
      </c>
      <c r="AP1037" s="23">
        <v>210.666</v>
      </c>
    </row>
    <row r="1038" spans="1:42" customFormat="1" x14ac:dyDescent="0.25">
      <c r="A1038" s="21">
        <v>348</v>
      </c>
      <c r="B1038" s="21">
        <v>7965</v>
      </c>
      <c r="C1038" s="22" t="s">
        <v>967</v>
      </c>
      <c r="D1038" s="22" t="s">
        <v>43</v>
      </c>
      <c r="E1038" s="24">
        <v>41827</v>
      </c>
      <c r="F1038" s="21">
        <v>2014</v>
      </c>
      <c r="G1038" s="22" t="s">
        <v>204</v>
      </c>
      <c r="H1038" s="22" t="s">
        <v>41</v>
      </c>
      <c r="I1038" s="21">
        <v>4</v>
      </c>
      <c r="J1038" s="22" t="s">
        <v>968</v>
      </c>
      <c r="K1038" s="22" t="s">
        <v>969</v>
      </c>
      <c r="L1038" s="22" t="s">
        <v>958</v>
      </c>
      <c r="M1038" s="22" t="s">
        <v>64</v>
      </c>
      <c r="N1038" s="22" t="s">
        <v>227</v>
      </c>
      <c r="O1038" s="22" t="s">
        <v>937</v>
      </c>
      <c r="P1038" s="22" t="s">
        <v>959</v>
      </c>
      <c r="Q1038" s="22" t="s">
        <v>51</v>
      </c>
      <c r="R1038" s="26">
        <v>45.628807999999999</v>
      </c>
      <c r="S1038" s="26">
        <v>-115.97371800000001</v>
      </c>
      <c r="T1038" s="22" t="s">
        <v>43</v>
      </c>
      <c r="U1038" s="22" t="s">
        <v>44</v>
      </c>
      <c r="V1038" s="27">
        <v>62.72484</v>
      </c>
      <c r="W1038" s="22" t="s">
        <v>55</v>
      </c>
      <c r="X1038" s="21">
        <v>10</v>
      </c>
      <c r="Y1038" s="27">
        <v>9.36</v>
      </c>
      <c r="Z1038" s="27">
        <v>160</v>
      </c>
      <c r="AA1038" s="23">
        <v>0.45600000000000002</v>
      </c>
      <c r="AB1038" s="27">
        <v>1.022</v>
      </c>
      <c r="AC1038" s="23">
        <v>0.53142857551574707</v>
      </c>
      <c r="AD1038" s="27">
        <v>43.75</v>
      </c>
      <c r="AE1038" s="27">
        <v>57.874999940395355</v>
      </c>
      <c r="AF1038" s="27">
        <v>11.3</v>
      </c>
      <c r="AG1038" s="27">
        <v>18.760000000000002</v>
      </c>
      <c r="AH1038" s="25">
        <v>1.7500000000000002E-2</v>
      </c>
      <c r="AI1038" s="36">
        <v>9.69</v>
      </c>
      <c r="AJ1038" s="27">
        <v>20.98</v>
      </c>
      <c r="AK1038" s="27">
        <v>100</v>
      </c>
      <c r="AL1038" s="27">
        <v>97.5</v>
      </c>
      <c r="AM1038" s="29">
        <v>86</v>
      </c>
      <c r="AN1038" s="27">
        <v>57.5</v>
      </c>
      <c r="AO1038" s="27">
        <v>875</v>
      </c>
      <c r="AP1038" s="23">
        <v>174.02799999999999</v>
      </c>
    </row>
    <row r="1039" spans="1:42" customFormat="1" x14ac:dyDescent="0.25">
      <c r="A1039" s="21">
        <v>348</v>
      </c>
      <c r="B1039" s="21">
        <v>10617</v>
      </c>
      <c r="C1039" s="22" t="s">
        <v>967</v>
      </c>
      <c r="D1039" s="22" t="s">
        <v>43</v>
      </c>
      <c r="E1039" s="24">
        <v>43687</v>
      </c>
      <c r="F1039" s="21">
        <v>2019</v>
      </c>
      <c r="G1039" s="22" t="s">
        <v>204</v>
      </c>
      <c r="H1039" s="22" t="s">
        <v>41</v>
      </c>
      <c r="I1039" s="21">
        <v>4</v>
      </c>
      <c r="J1039" s="22" t="s">
        <v>968</v>
      </c>
      <c r="K1039" s="22" t="s">
        <v>969</v>
      </c>
      <c r="L1039" s="22" t="s">
        <v>958</v>
      </c>
      <c r="M1039" s="22" t="s">
        <v>64</v>
      </c>
      <c r="N1039" s="22" t="s">
        <v>227</v>
      </c>
      <c r="O1039" s="22" t="s">
        <v>937</v>
      </c>
      <c r="P1039" s="22" t="s">
        <v>959</v>
      </c>
      <c r="Q1039" s="22" t="s">
        <v>51</v>
      </c>
      <c r="R1039" s="26">
        <v>45.628807999999999</v>
      </c>
      <c r="S1039" s="26">
        <v>-115.97371800000001</v>
      </c>
      <c r="T1039" s="22" t="s">
        <v>43</v>
      </c>
      <c r="U1039" s="22" t="s">
        <v>44</v>
      </c>
      <c r="V1039" s="27">
        <v>47.429161477894098</v>
      </c>
      <c r="W1039" s="22" t="s">
        <v>55</v>
      </c>
      <c r="X1039" s="21">
        <v>30</v>
      </c>
      <c r="Y1039" s="27">
        <v>7.76</v>
      </c>
      <c r="Z1039" s="27">
        <v>161.30000000000001</v>
      </c>
      <c r="AA1039" s="23">
        <v>0.55800000000000005</v>
      </c>
      <c r="AB1039" s="27">
        <v>1.1439999999999999</v>
      </c>
      <c r="AC1039" s="23">
        <v>0.36333333452542621</v>
      </c>
      <c r="AD1039" s="27">
        <v>55.796652200867939</v>
      </c>
      <c r="AE1039" s="27">
        <v>48.915064859597187</v>
      </c>
      <c r="AF1039" s="27">
        <v>23.1</v>
      </c>
      <c r="AG1039" s="27">
        <v>42.36</v>
      </c>
      <c r="AH1039" s="25">
        <v>2.8000000000000001E-2</v>
      </c>
      <c r="AI1039" s="27">
        <v>5.0599999999999996</v>
      </c>
      <c r="AJ1039" s="27">
        <v>10.42</v>
      </c>
      <c r="AK1039" s="27">
        <v>97.5</v>
      </c>
      <c r="AL1039" s="27">
        <v>90</v>
      </c>
      <c r="AM1039" s="29">
        <v>113</v>
      </c>
      <c r="AN1039" s="27">
        <v>32.5</v>
      </c>
      <c r="AO1039" s="27">
        <v>756.35</v>
      </c>
      <c r="AP1039" s="23">
        <v>182.14500000000001</v>
      </c>
    </row>
    <row r="1040" spans="1:42" customFormat="1" x14ac:dyDescent="0.25">
      <c r="A1040" s="21">
        <v>351</v>
      </c>
      <c r="B1040" s="21">
        <v>425</v>
      </c>
      <c r="C1040" s="22" t="s">
        <v>970</v>
      </c>
      <c r="D1040" s="22" t="s">
        <v>43</v>
      </c>
      <c r="E1040" s="24">
        <v>38213</v>
      </c>
      <c r="F1040" s="21">
        <v>2004</v>
      </c>
      <c r="G1040" s="22" t="s">
        <v>204</v>
      </c>
      <c r="H1040" s="22" t="s">
        <v>41</v>
      </c>
      <c r="I1040" s="21">
        <v>4</v>
      </c>
      <c r="J1040" s="22" t="s">
        <v>971</v>
      </c>
      <c r="K1040" s="22" t="s">
        <v>972</v>
      </c>
      <c r="L1040" s="22" t="s">
        <v>958</v>
      </c>
      <c r="M1040" s="22" t="s">
        <v>218</v>
      </c>
      <c r="N1040" s="22" t="s">
        <v>227</v>
      </c>
      <c r="O1040" s="22" t="s">
        <v>937</v>
      </c>
      <c r="P1040" s="22" t="s">
        <v>959</v>
      </c>
      <c r="Q1040" s="22" t="s">
        <v>51</v>
      </c>
      <c r="R1040" s="26">
        <v>45.5764</v>
      </c>
      <c r="S1040" s="26">
        <v>-116.06661</v>
      </c>
      <c r="T1040" s="22" t="s">
        <v>43</v>
      </c>
      <c r="U1040" s="22" t="s">
        <v>55</v>
      </c>
      <c r="V1040" s="27">
        <v>69.160633770296002</v>
      </c>
      <c r="W1040" s="22" t="s">
        <v>55</v>
      </c>
      <c r="X1040" s="21">
        <v>10</v>
      </c>
      <c r="Y1040" s="27">
        <v>8.7100000000000009</v>
      </c>
      <c r="Z1040" s="27">
        <v>204.3</v>
      </c>
      <c r="AA1040" s="23">
        <v>1.9139999999999999</v>
      </c>
      <c r="AB1040" s="27">
        <v>1.1000000000000001</v>
      </c>
      <c r="AC1040" s="23">
        <v>0.350000003973643</v>
      </c>
      <c r="AD1040" s="27">
        <v>29.368575624082233</v>
      </c>
      <c r="AE1040" s="27">
        <v>41.8012722181562</v>
      </c>
      <c r="AF1040" s="35"/>
      <c r="AG1040" s="35"/>
      <c r="AH1040" s="25">
        <v>0.08</v>
      </c>
      <c r="AI1040" s="27">
        <v>0.78</v>
      </c>
      <c r="AJ1040" s="27">
        <v>5.61</v>
      </c>
      <c r="AK1040" s="27">
        <v>100</v>
      </c>
      <c r="AL1040" s="27">
        <v>52.38</v>
      </c>
      <c r="AM1040" s="29">
        <v>95</v>
      </c>
      <c r="AN1040" s="27">
        <v>53.33</v>
      </c>
      <c r="AO1040" s="27">
        <v>332.84</v>
      </c>
      <c r="AP1040" s="23">
        <v>89.061999999999998</v>
      </c>
    </row>
    <row r="1041" spans="1:42" customFormat="1" x14ac:dyDescent="0.25">
      <c r="A1041" s="21">
        <v>351</v>
      </c>
      <c r="B1041" s="21">
        <v>4900</v>
      </c>
      <c r="C1041" s="22" t="s">
        <v>970</v>
      </c>
      <c r="D1041" s="22" t="s">
        <v>43</v>
      </c>
      <c r="E1041" s="24">
        <v>39990</v>
      </c>
      <c r="F1041" s="21">
        <v>2009</v>
      </c>
      <c r="G1041" s="22" t="s">
        <v>204</v>
      </c>
      <c r="H1041" s="22" t="s">
        <v>41</v>
      </c>
      <c r="I1041" s="21">
        <v>4</v>
      </c>
      <c r="J1041" s="22" t="s">
        <v>971</v>
      </c>
      <c r="K1041" s="22" t="s">
        <v>972</v>
      </c>
      <c r="L1041" s="22" t="s">
        <v>958</v>
      </c>
      <c r="M1041" s="22" t="s">
        <v>218</v>
      </c>
      <c r="N1041" s="22" t="s">
        <v>227</v>
      </c>
      <c r="O1041" s="22" t="s">
        <v>937</v>
      </c>
      <c r="P1041" s="22" t="s">
        <v>959</v>
      </c>
      <c r="Q1041" s="22" t="s">
        <v>51</v>
      </c>
      <c r="R1041" s="26">
        <v>45.5764</v>
      </c>
      <c r="S1041" s="26">
        <v>-116.06661</v>
      </c>
      <c r="T1041" s="22" t="s">
        <v>43</v>
      </c>
      <c r="U1041" s="22" t="s">
        <v>44</v>
      </c>
      <c r="V1041" s="27">
        <v>68.88982</v>
      </c>
      <c r="W1041" s="22" t="s">
        <v>55</v>
      </c>
      <c r="X1041" s="21">
        <v>0</v>
      </c>
      <c r="Y1041" s="27">
        <v>10.78</v>
      </c>
      <c r="Z1041" s="27">
        <v>190</v>
      </c>
      <c r="AA1041" s="23">
        <v>2.121</v>
      </c>
      <c r="AB1041" s="27">
        <v>1</v>
      </c>
      <c r="AC1041" s="23">
        <v>0.51249998062849045</v>
      </c>
      <c r="AD1041" s="27">
        <v>21.052631578947366</v>
      </c>
      <c r="AE1041" s="27">
        <v>30.263157392802992</v>
      </c>
      <c r="AF1041" s="27">
        <v>16.82</v>
      </c>
      <c r="AG1041" s="27">
        <v>21.7</v>
      </c>
      <c r="AH1041" s="25">
        <v>9.1999999999999998E-2</v>
      </c>
      <c r="AI1041" s="27">
        <v>5</v>
      </c>
      <c r="AJ1041" s="27">
        <v>9.33</v>
      </c>
      <c r="AK1041" s="27">
        <v>97.37</v>
      </c>
      <c r="AL1041" s="27">
        <v>68.42</v>
      </c>
      <c r="AM1041" s="29">
        <v>110</v>
      </c>
      <c r="AN1041" s="27">
        <v>26.32</v>
      </c>
      <c r="AO1041" s="27">
        <v>689.47</v>
      </c>
      <c r="AP1041" s="23">
        <v>180.38900000000001</v>
      </c>
    </row>
    <row r="1042" spans="1:42" customFormat="1" x14ac:dyDescent="0.25">
      <c r="A1042" s="21">
        <v>351</v>
      </c>
      <c r="B1042" s="21">
        <v>10618</v>
      </c>
      <c r="C1042" s="22" t="s">
        <v>970</v>
      </c>
      <c r="D1042" s="22" t="s">
        <v>43</v>
      </c>
      <c r="E1042" s="24">
        <v>43686</v>
      </c>
      <c r="F1042" s="21">
        <v>2019</v>
      </c>
      <c r="G1042" s="22" t="s">
        <v>204</v>
      </c>
      <c r="H1042" s="22" t="s">
        <v>41</v>
      </c>
      <c r="I1042" s="21">
        <v>4</v>
      </c>
      <c r="J1042" s="22" t="s">
        <v>971</v>
      </c>
      <c r="K1042" s="22" t="s">
        <v>972</v>
      </c>
      <c r="L1042" s="22" t="s">
        <v>958</v>
      </c>
      <c r="M1042" s="22" t="s">
        <v>218</v>
      </c>
      <c r="N1042" s="22" t="s">
        <v>227</v>
      </c>
      <c r="O1042" s="22" t="s">
        <v>937</v>
      </c>
      <c r="P1042" s="22" t="s">
        <v>959</v>
      </c>
      <c r="Q1042" s="22" t="s">
        <v>51</v>
      </c>
      <c r="R1042" s="26">
        <v>45.5764</v>
      </c>
      <c r="S1042" s="26">
        <v>-116.06661</v>
      </c>
      <c r="T1042" s="22" t="s">
        <v>43</v>
      </c>
      <c r="U1042" s="22" t="s">
        <v>44</v>
      </c>
      <c r="V1042" s="27">
        <v>56.701720687188697</v>
      </c>
      <c r="W1042" s="22" t="s">
        <v>55</v>
      </c>
      <c r="X1042" s="21">
        <v>10</v>
      </c>
      <c r="Y1042" s="27">
        <v>9.3000000000000007</v>
      </c>
      <c r="Z1042" s="27">
        <v>203.8</v>
      </c>
      <c r="AA1042" s="23">
        <v>2.0089999999999999</v>
      </c>
      <c r="AB1042" s="27">
        <v>1.18</v>
      </c>
      <c r="AC1042" s="23">
        <v>0.33100000470876695</v>
      </c>
      <c r="AD1042" s="27">
        <v>49.067713444553483</v>
      </c>
      <c r="AE1042" s="27">
        <v>42.14916554470642</v>
      </c>
      <c r="AF1042" s="27">
        <v>22.57</v>
      </c>
      <c r="AG1042" s="27">
        <v>35.93</v>
      </c>
      <c r="AH1042" s="25">
        <v>0.11899999999999999</v>
      </c>
      <c r="AI1042" s="36">
        <v>7.8</v>
      </c>
      <c r="AJ1042" s="27">
        <v>8.1300000000000008</v>
      </c>
      <c r="AK1042" s="27">
        <v>100</v>
      </c>
      <c r="AL1042" s="27">
        <v>95</v>
      </c>
      <c r="AM1042" s="29">
        <v>127</v>
      </c>
      <c r="AN1042" s="27">
        <v>20</v>
      </c>
      <c r="AO1042" s="27">
        <v>485.77</v>
      </c>
      <c r="AP1042" s="23">
        <v>209.661</v>
      </c>
    </row>
    <row r="1043" spans="1:42" customFormat="1" x14ac:dyDescent="0.25">
      <c r="A1043" s="21">
        <v>352</v>
      </c>
      <c r="B1043" s="21">
        <v>426</v>
      </c>
      <c r="C1043" s="22" t="s">
        <v>973</v>
      </c>
      <c r="D1043" s="22" t="s">
        <v>207</v>
      </c>
      <c r="E1043" s="24">
        <v>37080</v>
      </c>
      <c r="F1043" s="21">
        <v>2001</v>
      </c>
      <c r="G1043" s="22" t="s">
        <v>204</v>
      </c>
      <c r="H1043" s="22" t="s">
        <v>41</v>
      </c>
      <c r="I1043" s="21">
        <v>1</v>
      </c>
      <c r="J1043" s="22" t="s">
        <v>974</v>
      </c>
      <c r="K1043" s="22" t="s">
        <v>975</v>
      </c>
      <c r="L1043" s="22" t="s">
        <v>976</v>
      </c>
      <c r="M1043" s="22" t="s">
        <v>47</v>
      </c>
      <c r="N1043" s="22" t="s">
        <v>227</v>
      </c>
      <c r="O1043" s="22" t="s">
        <v>228</v>
      </c>
      <c r="P1043" s="22" t="s">
        <v>906</v>
      </c>
      <c r="Q1043" s="22" t="s">
        <v>51</v>
      </c>
      <c r="R1043" s="26">
        <v>46.970339000000003</v>
      </c>
      <c r="S1043" s="26">
        <v>-115.676565</v>
      </c>
      <c r="T1043" s="22" t="s">
        <v>207</v>
      </c>
      <c r="U1043" s="22" t="s">
        <v>55</v>
      </c>
      <c r="V1043" s="27"/>
      <c r="W1043" s="22" t="s">
        <v>55</v>
      </c>
      <c r="X1043" s="21">
        <v>10</v>
      </c>
      <c r="Y1043" s="27">
        <v>12.99</v>
      </c>
      <c r="Z1043" s="27">
        <v>287.8</v>
      </c>
      <c r="AA1043" s="23">
        <v>1.9870000000000001</v>
      </c>
      <c r="AB1043" s="27">
        <v>1.0469999999999999</v>
      </c>
      <c r="AC1043" s="23">
        <v>0.67142859101295471</v>
      </c>
      <c r="AD1043" s="27">
        <v>24.322446143154966</v>
      </c>
      <c r="AE1043" s="27">
        <v>45.205003607181979</v>
      </c>
      <c r="AF1043" s="27">
        <v>25.22</v>
      </c>
      <c r="AG1043" s="27">
        <v>54.43</v>
      </c>
      <c r="AH1043" s="25">
        <v>0.14499999999999999</v>
      </c>
      <c r="AI1043" s="35"/>
      <c r="AJ1043" s="35"/>
      <c r="AK1043" s="27">
        <v>97.5</v>
      </c>
      <c r="AL1043" s="27">
        <v>85</v>
      </c>
      <c r="AM1043" s="29">
        <v>107</v>
      </c>
      <c r="AN1043" s="27">
        <v>33.33</v>
      </c>
      <c r="AO1043" s="27">
        <v>128.56</v>
      </c>
      <c r="AP1043" s="23">
        <v>178.58099999999999</v>
      </c>
    </row>
    <row r="1044" spans="1:42" customFormat="1" x14ac:dyDescent="0.25">
      <c r="A1044" s="21">
        <v>352</v>
      </c>
      <c r="B1044" s="21">
        <v>2239</v>
      </c>
      <c r="C1044" s="22" t="s">
        <v>973</v>
      </c>
      <c r="D1044" s="22" t="s">
        <v>207</v>
      </c>
      <c r="E1044" s="24">
        <v>38916</v>
      </c>
      <c r="F1044" s="21">
        <v>2006</v>
      </c>
      <c r="G1044" s="22" t="s">
        <v>204</v>
      </c>
      <c r="H1044" s="22" t="s">
        <v>41</v>
      </c>
      <c r="I1044" s="21">
        <v>1</v>
      </c>
      <c r="J1044" s="22" t="s">
        <v>974</v>
      </c>
      <c r="K1044" s="22" t="s">
        <v>975</v>
      </c>
      <c r="L1044" s="22" t="s">
        <v>976</v>
      </c>
      <c r="M1044" s="22" t="s">
        <v>47</v>
      </c>
      <c r="N1044" s="22" t="s">
        <v>227</v>
      </c>
      <c r="O1044" s="22" t="s">
        <v>228</v>
      </c>
      <c r="P1044" s="22" t="s">
        <v>906</v>
      </c>
      <c r="Q1044" s="22" t="s">
        <v>51</v>
      </c>
      <c r="R1044" s="26">
        <v>46.970339000000003</v>
      </c>
      <c r="S1044" s="26">
        <v>-115.676565</v>
      </c>
      <c r="T1044" s="22" t="s">
        <v>207</v>
      </c>
      <c r="U1044" s="22" t="s">
        <v>44</v>
      </c>
      <c r="V1044" s="27">
        <v>62.237430000000003</v>
      </c>
      <c r="W1044" s="22" t="s">
        <v>55</v>
      </c>
      <c r="X1044" s="21">
        <v>10</v>
      </c>
      <c r="Y1044" s="27">
        <v>13.46</v>
      </c>
      <c r="Z1044" s="27">
        <v>334.8</v>
      </c>
      <c r="AA1044" s="23">
        <v>2.2519999999999998</v>
      </c>
      <c r="AB1044" s="27">
        <v>1.272</v>
      </c>
      <c r="AC1044" s="23">
        <v>0.44428573335920063</v>
      </c>
      <c r="AD1044" s="27">
        <v>20.908004778972519</v>
      </c>
      <c r="AE1044" s="27">
        <v>43.10035904960678</v>
      </c>
      <c r="AF1044" s="27">
        <v>28.06</v>
      </c>
      <c r="AG1044" s="27">
        <v>73.45</v>
      </c>
      <c r="AH1044" s="25">
        <v>5.8999999999999997E-2</v>
      </c>
      <c r="AI1044" s="27">
        <v>0.56999999999999995</v>
      </c>
      <c r="AJ1044" s="27">
        <v>0.67</v>
      </c>
      <c r="AK1044" s="27">
        <v>97.62</v>
      </c>
      <c r="AL1044" s="27">
        <v>95.24</v>
      </c>
      <c r="AM1044" s="29">
        <v>114</v>
      </c>
      <c r="AN1044" s="27">
        <v>19.510000000000002</v>
      </c>
      <c r="AO1044" s="27">
        <v>185.19</v>
      </c>
      <c r="AP1044" s="23">
        <v>110.691</v>
      </c>
    </row>
    <row r="1045" spans="1:42" customFormat="1" x14ac:dyDescent="0.25">
      <c r="A1045" s="21">
        <v>352</v>
      </c>
      <c r="B1045" s="21">
        <v>6042</v>
      </c>
      <c r="C1045" s="22" t="s">
        <v>973</v>
      </c>
      <c r="D1045" s="22" t="s">
        <v>207</v>
      </c>
      <c r="E1045" s="24">
        <v>40762</v>
      </c>
      <c r="F1045" s="21">
        <v>2011</v>
      </c>
      <c r="G1045" s="22" t="s">
        <v>204</v>
      </c>
      <c r="H1045" s="22" t="s">
        <v>41</v>
      </c>
      <c r="I1045" s="21">
        <v>1</v>
      </c>
      <c r="J1045" s="22" t="s">
        <v>974</v>
      </c>
      <c r="K1045" s="22" t="s">
        <v>975</v>
      </c>
      <c r="L1045" s="22" t="s">
        <v>976</v>
      </c>
      <c r="M1045" s="22" t="s">
        <v>47</v>
      </c>
      <c r="N1045" s="22" t="s">
        <v>227</v>
      </c>
      <c r="O1045" s="22" t="s">
        <v>228</v>
      </c>
      <c r="P1045" s="22" t="s">
        <v>906</v>
      </c>
      <c r="Q1045" s="22" t="s">
        <v>51</v>
      </c>
      <c r="R1045" s="26">
        <v>46.970339000000003</v>
      </c>
      <c r="S1045" s="26">
        <v>-115.676565</v>
      </c>
      <c r="T1045" s="22" t="s">
        <v>207</v>
      </c>
      <c r="U1045" s="22" t="s">
        <v>44</v>
      </c>
      <c r="V1045" s="27">
        <v>82.161779999999993</v>
      </c>
      <c r="W1045" s="22" t="s">
        <v>55</v>
      </c>
      <c r="X1045" s="21">
        <v>10</v>
      </c>
      <c r="Y1045" s="27">
        <v>14.22</v>
      </c>
      <c r="Z1045" s="27">
        <v>308.60000000000002</v>
      </c>
      <c r="AA1045" s="23">
        <v>2.5659999999999998</v>
      </c>
      <c r="AB1045" s="27">
        <v>1</v>
      </c>
      <c r="AC1045" s="23">
        <v>0.58799998760223393</v>
      </c>
      <c r="AD1045" s="27">
        <v>16.202203499675957</v>
      </c>
      <c r="AE1045" s="27">
        <v>25.923525908514033</v>
      </c>
      <c r="AF1045" s="27">
        <v>16.079999999999998</v>
      </c>
      <c r="AG1045" s="27">
        <v>27.51</v>
      </c>
      <c r="AH1045" s="25">
        <v>0.16750000000000001</v>
      </c>
      <c r="AI1045" s="27">
        <v>0</v>
      </c>
      <c r="AJ1045" s="27">
        <v>0.13</v>
      </c>
      <c r="AK1045" s="27">
        <v>100</v>
      </c>
      <c r="AL1045" s="27">
        <v>94.74</v>
      </c>
      <c r="AM1045" s="29">
        <v>116</v>
      </c>
      <c r="AN1045" s="27">
        <v>18.920000000000002</v>
      </c>
      <c r="AO1045" s="27">
        <v>628.65</v>
      </c>
      <c r="AP1045" s="23">
        <v>411.94799999999998</v>
      </c>
    </row>
    <row r="1046" spans="1:42" customFormat="1" x14ac:dyDescent="0.25">
      <c r="A1046" s="21">
        <v>352</v>
      </c>
      <c r="B1046" s="21">
        <v>9060</v>
      </c>
      <c r="C1046" s="22" t="s">
        <v>973</v>
      </c>
      <c r="D1046" s="22" t="s">
        <v>207</v>
      </c>
      <c r="E1046" s="24">
        <v>42554</v>
      </c>
      <c r="F1046" s="21">
        <v>2016</v>
      </c>
      <c r="G1046" s="22" t="s">
        <v>204</v>
      </c>
      <c r="H1046" s="22" t="s">
        <v>41</v>
      </c>
      <c r="I1046" s="21">
        <v>1</v>
      </c>
      <c r="J1046" s="22" t="s">
        <v>974</v>
      </c>
      <c r="K1046" s="22" t="s">
        <v>975</v>
      </c>
      <c r="L1046" s="22" t="s">
        <v>976</v>
      </c>
      <c r="M1046" s="22" t="s">
        <v>47</v>
      </c>
      <c r="N1046" s="22" t="s">
        <v>227</v>
      </c>
      <c r="O1046" s="22" t="s">
        <v>228</v>
      </c>
      <c r="P1046" s="22" t="s">
        <v>906</v>
      </c>
      <c r="Q1046" s="22" t="s">
        <v>51</v>
      </c>
      <c r="R1046" s="26">
        <v>46.970339000000003</v>
      </c>
      <c r="S1046" s="26">
        <v>-115.676565</v>
      </c>
      <c r="T1046" s="22" t="s">
        <v>207</v>
      </c>
      <c r="U1046" s="22" t="s">
        <v>44</v>
      </c>
      <c r="V1046" s="27">
        <v>76.049189999999996</v>
      </c>
      <c r="W1046" s="22" t="s">
        <v>55</v>
      </c>
      <c r="X1046" s="34">
        <v>10</v>
      </c>
      <c r="Y1046" s="27">
        <v>12.94</v>
      </c>
      <c r="Z1046" s="27">
        <v>319.5</v>
      </c>
      <c r="AA1046" s="23">
        <v>2.407</v>
      </c>
      <c r="AB1046" s="27">
        <v>1.0329999999999999</v>
      </c>
      <c r="AC1046" s="23">
        <v>0.5137499924749136</v>
      </c>
      <c r="AD1046" s="27">
        <v>25.039123630672925</v>
      </c>
      <c r="AE1046" s="27">
        <v>43.943661852435142</v>
      </c>
      <c r="AF1046" s="27">
        <v>15.17</v>
      </c>
      <c r="AG1046" s="27">
        <v>34.409999999999997</v>
      </c>
      <c r="AH1046" s="25">
        <v>0.17</v>
      </c>
      <c r="AI1046" s="27">
        <v>1.19</v>
      </c>
      <c r="AJ1046" s="27">
        <v>2.76</v>
      </c>
      <c r="AK1046" s="27">
        <v>100</v>
      </c>
      <c r="AL1046" s="27">
        <v>100</v>
      </c>
      <c r="AM1046" s="29">
        <v>117</v>
      </c>
      <c r="AN1046" s="27">
        <v>23.68</v>
      </c>
      <c r="AO1046" s="27">
        <v>287.95</v>
      </c>
      <c r="AP1046" s="23">
        <v>142.19200000000001</v>
      </c>
    </row>
    <row r="1047" spans="1:42" customFormat="1" x14ac:dyDescent="0.25">
      <c r="A1047" s="21">
        <v>353</v>
      </c>
      <c r="B1047" s="21">
        <v>427</v>
      </c>
      <c r="C1047" s="22" t="s">
        <v>977</v>
      </c>
      <c r="D1047" s="22" t="s">
        <v>43</v>
      </c>
      <c r="E1047" s="24">
        <v>37081</v>
      </c>
      <c r="F1047" s="21">
        <v>2001</v>
      </c>
      <c r="G1047" s="22" t="s">
        <v>204</v>
      </c>
      <c r="H1047" s="22" t="s">
        <v>41</v>
      </c>
      <c r="I1047" s="21">
        <v>1</v>
      </c>
      <c r="J1047" s="22" t="s">
        <v>978</v>
      </c>
      <c r="K1047" s="22" t="s">
        <v>979</v>
      </c>
      <c r="L1047" s="22" t="s">
        <v>976</v>
      </c>
      <c r="M1047" s="22" t="s">
        <v>48</v>
      </c>
      <c r="N1047" s="22" t="s">
        <v>227</v>
      </c>
      <c r="O1047" s="22" t="s">
        <v>228</v>
      </c>
      <c r="P1047" s="22" t="s">
        <v>906</v>
      </c>
      <c r="Q1047" s="22" t="s">
        <v>51</v>
      </c>
      <c r="R1047" s="26">
        <v>46.994995000000003</v>
      </c>
      <c r="S1047" s="26">
        <v>-116.284925</v>
      </c>
      <c r="T1047" s="22" t="s">
        <v>43</v>
      </c>
      <c r="U1047" s="22" t="s">
        <v>55</v>
      </c>
      <c r="V1047" s="27"/>
      <c r="W1047" s="22" t="s">
        <v>45</v>
      </c>
      <c r="X1047" s="21">
        <v>10</v>
      </c>
      <c r="Y1047" s="27">
        <v>1.07</v>
      </c>
      <c r="Z1047" s="27">
        <v>83.3</v>
      </c>
      <c r="AA1047" s="23">
        <v>0.81599999999999995</v>
      </c>
      <c r="AB1047" s="27">
        <v>1.2250000000000001</v>
      </c>
      <c r="AC1047" s="23">
        <v>0.2800000011920929</v>
      </c>
      <c r="AD1047" s="27">
        <v>156.062424969988</v>
      </c>
      <c r="AE1047" s="27">
        <v>62.184873606119695</v>
      </c>
      <c r="AF1047" s="36">
        <v>3.15</v>
      </c>
      <c r="AG1047" s="36">
        <v>53.45</v>
      </c>
      <c r="AH1047" s="25">
        <v>4.0000000000000001E-3</v>
      </c>
      <c r="AI1047" s="35"/>
      <c r="AJ1047" s="35"/>
      <c r="AK1047" s="27">
        <v>92.5</v>
      </c>
      <c r="AL1047" s="27">
        <v>92.5</v>
      </c>
      <c r="AM1047" s="29">
        <v>86</v>
      </c>
      <c r="AN1047" s="27">
        <v>45</v>
      </c>
      <c r="AO1047" s="27">
        <v>84.03</v>
      </c>
      <c r="AP1047" s="23">
        <v>21.713999999999999</v>
      </c>
    </row>
    <row r="1048" spans="1:42" customFormat="1" x14ac:dyDescent="0.25">
      <c r="A1048" s="21">
        <v>353</v>
      </c>
      <c r="B1048" s="21">
        <v>2240</v>
      </c>
      <c r="C1048" s="22" t="s">
        <v>977</v>
      </c>
      <c r="D1048" s="22" t="s">
        <v>43</v>
      </c>
      <c r="E1048" s="24">
        <v>38910</v>
      </c>
      <c r="F1048" s="21">
        <v>2006</v>
      </c>
      <c r="G1048" s="22" t="s">
        <v>204</v>
      </c>
      <c r="H1048" s="22" t="s">
        <v>41</v>
      </c>
      <c r="I1048" s="21">
        <v>1</v>
      </c>
      <c r="J1048" s="22" t="s">
        <v>978</v>
      </c>
      <c r="K1048" s="22" t="s">
        <v>979</v>
      </c>
      <c r="L1048" s="22" t="s">
        <v>976</v>
      </c>
      <c r="M1048" s="22" t="s">
        <v>48</v>
      </c>
      <c r="N1048" s="22" t="s">
        <v>227</v>
      </c>
      <c r="O1048" s="22" t="s">
        <v>228</v>
      </c>
      <c r="P1048" s="22" t="s">
        <v>906</v>
      </c>
      <c r="Q1048" s="22" t="s">
        <v>51</v>
      </c>
      <c r="R1048" s="26">
        <v>46.994995000000003</v>
      </c>
      <c r="S1048" s="26">
        <v>-116.284925</v>
      </c>
      <c r="T1048" s="22" t="s">
        <v>43</v>
      </c>
      <c r="U1048" s="22" t="s">
        <v>44</v>
      </c>
      <c r="V1048" s="27">
        <v>30.386690000000002</v>
      </c>
      <c r="W1048" s="22" t="s">
        <v>45</v>
      </c>
      <c r="X1048" s="21">
        <v>50</v>
      </c>
      <c r="Y1048" s="27">
        <v>1.71</v>
      </c>
      <c r="Z1048" s="27">
        <v>165.3</v>
      </c>
      <c r="AA1048" s="23">
        <v>0.75600000000000001</v>
      </c>
      <c r="AB1048" s="27">
        <v>1.1120000000000001</v>
      </c>
      <c r="AC1048" s="23">
        <v>0.44846153603150296</v>
      </c>
      <c r="AD1048" s="27">
        <v>78.644888082274647</v>
      </c>
      <c r="AE1048" s="27">
        <v>67.15063607411463</v>
      </c>
      <c r="AF1048" s="27">
        <v>6.99</v>
      </c>
      <c r="AG1048" s="27">
        <v>9.1999999999999993</v>
      </c>
      <c r="AH1048" s="25">
        <v>2E-3</v>
      </c>
      <c r="AI1048" s="27">
        <v>99.92</v>
      </c>
      <c r="AJ1048" s="27">
        <v>100</v>
      </c>
      <c r="AK1048" s="27">
        <v>100</v>
      </c>
      <c r="AL1048" s="27">
        <v>100</v>
      </c>
      <c r="AM1048" s="29">
        <v>82</v>
      </c>
      <c r="AN1048" s="27">
        <v>43.24</v>
      </c>
      <c r="AO1048" s="27">
        <v>217.79</v>
      </c>
      <c r="AP1048" s="23">
        <v>37.262999999999998</v>
      </c>
    </row>
    <row r="1049" spans="1:42" customFormat="1" x14ac:dyDescent="0.25">
      <c r="A1049" s="21">
        <v>353</v>
      </c>
      <c r="B1049" s="21">
        <v>6043</v>
      </c>
      <c r="C1049" s="22" t="s">
        <v>977</v>
      </c>
      <c r="D1049" s="22" t="s">
        <v>43</v>
      </c>
      <c r="E1049" s="24">
        <v>40733</v>
      </c>
      <c r="F1049" s="21">
        <v>2011</v>
      </c>
      <c r="G1049" s="22" t="s">
        <v>204</v>
      </c>
      <c r="H1049" s="22" t="s">
        <v>41</v>
      </c>
      <c r="I1049" s="21">
        <v>1</v>
      </c>
      <c r="J1049" s="22" t="s">
        <v>978</v>
      </c>
      <c r="K1049" s="22" t="s">
        <v>979</v>
      </c>
      <c r="L1049" s="22" t="s">
        <v>976</v>
      </c>
      <c r="M1049" s="22" t="s">
        <v>48</v>
      </c>
      <c r="N1049" s="22" t="s">
        <v>227</v>
      </c>
      <c r="O1049" s="22" t="s">
        <v>228</v>
      </c>
      <c r="P1049" s="22" t="s">
        <v>906</v>
      </c>
      <c r="Q1049" s="22" t="s">
        <v>51</v>
      </c>
      <c r="R1049" s="26">
        <v>46.994995000000003</v>
      </c>
      <c r="S1049" s="26">
        <v>-116.284925</v>
      </c>
      <c r="T1049" s="22" t="s">
        <v>43</v>
      </c>
      <c r="U1049" s="22" t="s">
        <v>44</v>
      </c>
      <c r="V1049" s="27">
        <v>15.4598</v>
      </c>
      <c r="W1049" s="22" t="s">
        <v>45</v>
      </c>
      <c r="X1049" s="21">
        <v>40</v>
      </c>
      <c r="Y1049" s="27">
        <v>5.49</v>
      </c>
      <c r="Z1049" s="27">
        <v>176.8</v>
      </c>
      <c r="AA1049" s="23">
        <v>0.113</v>
      </c>
      <c r="AB1049" s="27">
        <v>1.1080000000000001</v>
      </c>
      <c r="AC1049" s="23">
        <v>0.64777777592341101</v>
      </c>
      <c r="AD1049" s="27">
        <v>50.904977375565608</v>
      </c>
      <c r="AE1049" s="27">
        <v>76.01809946660002</v>
      </c>
      <c r="AF1049" s="27">
        <v>4.2300000000000004</v>
      </c>
      <c r="AG1049" s="27">
        <v>3.29</v>
      </c>
      <c r="AH1049" s="25">
        <v>2E-3</v>
      </c>
      <c r="AI1049" s="27">
        <v>100</v>
      </c>
      <c r="AJ1049" s="27">
        <v>100</v>
      </c>
      <c r="AK1049" s="27">
        <v>100</v>
      </c>
      <c r="AL1049" s="27">
        <v>77.27</v>
      </c>
      <c r="AM1049" s="29">
        <v>110</v>
      </c>
      <c r="AN1049" s="27">
        <v>33.33</v>
      </c>
      <c r="AO1049" s="27">
        <v>73.53</v>
      </c>
      <c r="AP1049" s="23">
        <v>12.996</v>
      </c>
    </row>
    <row r="1050" spans="1:42" customFormat="1" x14ac:dyDescent="0.25">
      <c r="A1050" s="21">
        <v>353</v>
      </c>
      <c r="B1050" s="21">
        <v>9061</v>
      </c>
      <c r="C1050" s="22" t="s">
        <v>977</v>
      </c>
      <c r="D1050" s="22" t="s">
        <v>43</v>
      </c>
      <c r="E1050" s="24">
        <v>42551</v>
      </c>
      <c r="F1050" s="21">
        <v>2016</v>
      </c>
      <c r="G1050" s="22" t="s">
        <v>204</v>
      </c>
      <c r="H1050" s="22" t="s">
        <v>41</v>
      </c>
      <c r="I1050" s="21">
        <v>1</v>
      </c>
      <c r="J1050" s="22" t="s">
        <v>978</v>
      </c>
      <c r="K1050" s="22" t="s">
        <v>979</v>
      </c>
      <c r="L1050" s="22" t="s">
        <v>976</v>
      </c>
      <c r="M1050" s="22" t="s">
        <v>48</v>
      </c>
      <c r="N1050" s="22" t="s">
        <v>227</v>
      </c>
      <c r="O1050" s="22" t="s">
        <v>228</v>
      </c>
      <c r="P1050" s="22" t="s">
        <v>906</v>
      </c>
      <c r="Q1050" s="22" t="s">
        <v>51</v>
      </c>
      <c r="R1050" s="26">
        <v>46.994995000000003</v>
      </c>
      <c r="S1050" s="26">
        <v>-116.284925</v>
      </c>
      <c r="T1050" s="22" t="s">
        <v>43</v>
      </c>
      <c r="U1050" s="22" t="s">
        <v>44</v>
      </c>
      <c r="V1050" s="27"/>
      <c r="W1050" s="22" t="s">
        <v>45</v>
      </c>
      <c r="X1050" s="21">
        <v>50</v>
      </c>
      <c r="Y1050" s="27">
        <v>2.4</v>
      </c>
      <c r="Z1050" s="27">
        <v>174</v>
      </c>
      <c r="AA1050" s="23">
        <v>0.99399999999999999</v>
      </c>
      <c r="AB1050" s="27">
        <v>1.085</v>
      </c>
      <c r="AC1050" s="23">
        <v>0.51285713911056519</v>
      </c>
      <c r="AD1050" s="27">
        <v>40.229885057471265</v>
      </c>
      <c r="AE1050" s="27">
        <v>100</v>
      </c>
      <c r="AF1050" s="27">
        <v>6.36</v>
      </c>
      <c r="AG1050" s="27">
        <v>6.31</v>
      </c>
      <c r="AH1050" s="25">
        <v>2E-3</v>
      </c>
      <c r="AI1050" s="35"/>
      <c r="AJ1050" s="35"/>
      <c r="AK1050" s="27">
        <v>100</v>
      </c>
      <c r="AL1050" s="27">
        <v>100</v>
      </c>
      <c r="AM1050" s="29">
        <v>99</v>
      </c>
      <c r="AN1050" s="27">
        <v>28.57</v>
      </c>
      <c r="AO1050" s="27">
        <v>34.479999999999997</v>
      </c>
      <c r="AP1050" s="23">
        <v>3.4950000000000001</v>
      </c>
    </row>
    <row r="1051" spans="1:42" customFormat="1" x14ac:dyDescent="0.25">
      <c r="A1051" s="21">
        <v>354</v>
      </c>
      <c r="B1051" s="21">
        <v>428</v>
      </c>
      <c r="C1051" s="22" t="s">
        <v>980</v>
      </c>
      <c r="D1051" s="22" t="s">
        <v>43</v>
      </c>
      <c r="E1051" s="24">
        <v>37081</v>
      </c>
      <c r="F1051" s="21">
        <v>2001</v>
      </c>
      <c r="G1051" s="22" t="s">
        <v>204</v>
      </c>
      <c r="H1051" s="22" t="s">
        <v>41</v>
      </c>
      <c r="I1051" s="21">
        <v>1</v>
      </c>
      <c r="J1051" s="22" t="s">
        <v>981</v>
      </c>
      <c r="K1051" s="22" t="s">
        <v>982</v>
      </c>
      <c r="L1051" s="22" t="s">
        <v>976</v>
      </c>
      <c r="M1051" s="22" t="s">
        <v>50</v>
      </c>
      <c r="N1051" s="22" t="s">
        <v>227</v>
      </c>
      <c r="O1051" s="22" t="s">
        <v>228</v>
      </c>
      <c r="P1051" s="22" t="s">
        <v>906</v>
      </c>
      <c r="Q1051" s="22" t="s">
        <v>51</v>
      </c>
      <c r="R1051" s="26">
        <v>47.024571999999999</v>
      </c>
      <c r="S1051" s="26">
        <v>-116.32917999999999</v>
      </c>
      <c r="T1051" s="22" t="s">
        <v>43</v>
      </c>
      <c r="U1051" s="22" t="s">
        <v>55</v>
      </c>
      <c r="V1051" s="27"/>
      <c r="W1051" s="22" t="s">
        <v>45</v>
      </c>
      <c r="X1051" s="21">
        <v>30</v>
      </c>
      <c r="Y1051" s="27">
        <v>7.27</v>
      </c>
      <c r="Z1051" s="27">
        <v>181.9</v>
      </c>
      <c r="AA1051" s="37"/>
      <c r="AB1051" s="27">
        <v>1.173</v>
      </c>
      <c r="AC1051" s="23">
        <v>0.41833333422740299</v>
      </c>
      <c r="AD1051" s="27">
        <v>32.985156679494224</v>
      </c>
      <c r="AE1051" s="27">
        <v>68.719076677755439</v>
      </c>
      <c r="AF1051" s="27">
        <v>20.440000000000001</v>
      </c>
      <c r="AG1051" s="27">
        <v>57.94</v>
      </c>
      <c r="AH1051" s="25">
        <v>7.0000000000000007E-2</v>
      </c>
      <c r="AI1051" s="35"/>
      <c r="AJ1051" s="35"/>
      <c r="AK1051" s="27">
        <v>95.24</v>
      </c>
      <c r="AL1051" s="27">
        <v>95.24</v>
      </c>
      <c r="AM1051" s="29">
        <v>120</v>
      </c>
      <c r="AN1051" s="27">
        <v>14.63</v>
      </c>
      <c r="AO1051" s="27">
        <v>126.44</v>
      </c>
      <c r="AP1051" s="23">
        <v>27.7</v>
      </c>
    </row>
    <row r="1052" spans="1:42" customFormat="1" x14ac:dyDescent="0.25">
      <c r="A1052" s="21">
        <v>354</v>
      </c>
      <c r="B1052" s="21">
        <v>2241</v>
      </c>
      <c r="C1052" s="22" t="s">
        <v>980</v>
      </c>
      <c r="D1052" s="22" t="s">
        <v>43</v>
      </c>
      <c r="E1052" s="24">
        <v>38885</v>
      </c>
      <c r="F1052" s="21">
        <v>2006</v>
      </c>
      <c r="G1052" s="22" t="s">
        <v>204</v>
      </c>
      <c r="H1052" s="22" t="s">
        <v>41</v>
      </c>
      <c r="I1052" s="21">
        <v>1</v>
      </c>
      <c r="J1052" s="22" t="s">
        <v>981</v>
      </c>
      <c r="K1052" s="22" t="s">
        <v>982</v>
      </c>
      <c r="L1052" s="22" t="s">
        <v>976</v>
      </c>
      <c r="M1052" s="22" t="s">
        <v>50</v>
      </c>
      <c r="N1052" s="22" t="s">
        <v>227</v>
      </c>
      <c r="O1052" s="22" t="s">
        <v>228</v>
      </c>
      <c r="P1052" s="22" t="s">
        <v>906</v>
      </c>
      <c r="Q1052" s="22" t="s">
        <v>51</v>
      </c>
      <c r="R1052" s="26">
        <v>47.024571999999999</v>
      </c>
      <c r="S1052" s="26">
        <v>-116.32917999999999</v>
      </c>
      <c r="T1052" s="22" t="s">
        <v>43</v>
      </c>
      <c r="U1052" s="22" t="s">
        <v>44</v>
      </c>
      <c r="V1052" s="27">
        <v>49.44388</v>
      </c>
      <c r="W1052" s="22" t="s">
        <v>45</v>
      </c>
      <c r="X1052" s="21">
        <v>30</v>
      </c>
      <c r="Y1052" s="27">
        <v>8.19</v>
      </c>
      <c r="Z1052" s="27">
        <v>172.4</v>
      </c>
      <c r="AA1052" s="23">
        <v>0.48699999999999999</v>
      </c>
      <c r="AB1052" s="27">
        <v>1.091</v>
      </c>
      <c r="AC1052" s="23">
        <v>0.50999998301267624</v>
      </c>
      <c r="AD1052" s="27">
        <v>23.201856148491878</v>
      </c>
      <c r="AE1052" s="27">
        <v>40.603248259860784</v>
      </c>
      <c r="AF1052" s="27">
        <v>19.97</v>
      </c>
      <c r="AG1052" s="27">
        <v>46.01</v>
      </c>
      <c r="AH1052" s="25">
        <v>3.9E-2</v>
      </c>
      <c r="AI1052" s="27">
        <v>6</v>
      </c>
      <c r="AJ1052" s="27">
        <v>9.33</v>
      </c>
      <c r="AK1052" s="27">
        <v>95.45</v>
      </c>
      <c r="AL1052" s="27">
        <v>93.18</v>
      </c>
      <c r="AM1052" s="29">
        <v>121</v>
      </c>
      <c r="AN1052" s="27">
        <v>15.91</v>
      </c>
      <c r="AO1052" s="27">
        <v>121.81</v>
      </c>
      <c r="AP1052" s="23">
        <v>49.720999999999997</v>
      </c>
    </row>
    <row r="1053" spans="1:42" customFormat="1" x14ac:dyDescent="0.25">
      <c r="A1053" s="21">
        <v>354</v>
      </c>
      <c r="B1053" s="21">
        <v>6044</v>
      </c>
      <c r="C1053" s="22" t="s">
        <v>980</v>
      </c>
      <c r="D1053" s="22" t="s">
        <v>43</v>
      </c>
      <c r="E1053" s="24">
        <v>40721</v>
      </c>
      <c r="F1053" s="21">
        <v>2011</v>
      </c>
      <c r="G1053" s="22" t="s">
        <v>204</v>
      </c>
      <c r="H1053" s="22" t="s">
        <v>41</v>
      </c>
      <c r="I1053" s="21">
        <v>1</v>
      </c>
      <c r="J1053" s="22" t="s">
        <v>981</v>
      </c>
      <c r="K1053" s="22" t="s">
        <v>982</v>
      </c>
      <c r="L1053" s="22" t="s">
        <v>976</v>
      </c>
      <c r="M1053" s="22" t="s">
        <v>50</v>
      </c>
      <c r="N1053" s="22" t="s">
        <v>227</v>
      </c>
      <c r="O1053" s="22" t="s">
        <v>228</v>
      </c>
      <c r="P1053" s="22" t="s">
        <v>906</v>
      </c>
      <c r="Q1053" s="22" t="s">
        <v>51</v>
      </c>
      <c r="R1053" s="26">
        <v>47.024571999999999</v>
      </c>
      <c r="S1053" s="26">
        <v>-116.32917999999999</v>
      </c>
      <c r="T1053" s="22" t="s">
        <v>43</v>
      </c>
      <c r="U1053" s="22" t="s">
        <v>44</v>
      </c>
      <c r="V1053" s="27">
        <v>47.707999999999998</v>
      </c>
      <c r="W1053" s="22" t="s">
        <v>45</v>
      </c>
      <c r="X1053" s="21">
        <v>20</v>
      </c>
      <c r="Y1053" s="27">
        <v>7.43</v>
      </c>
      <c r="Z1053" s="27">
        <v>149.19999999999999</v>
      </c>
      <c r="AA1053" s="23">
        <v>0.53600000000000003</v>
      </c>
      <c r="AB1053" s="36">
        <v>1</v>
      </c>
      <c r="AC1053" s="23">
        <v>0.51399998664855961</v>
      </c>
      <c r="AD1053" s="27">
        <v>33.512064343163537</v>
      </c>
      <c r="AE1053" s="27">
        <v>35.589812588116445</v>
      </c>
      <c r="AF1053" s="27">
        <v>18.63</v>
      </c>
      <c r="AG1053" s="27">
        <v>22.5</v>
      </c>
      <c r="AH1053" s="25">
        <v>0.05</v>
      </c>
      <c r="AI1053" s="27">
        <v>5.8</v>
      </c>
      <c r="AJ1053" s="27">
        <v>8.1999999999999993</v>
      </c>
      <c r="AK1053" s="27">
        <v>97.22</v>
      </c>
      <c r="AL1053" s="27">
        <v>61.11</v>
      </c>
      <c r="AM1053" s="29">
        <v>130</v>
      </c>
      <c r="AN1053" s="27">
        <v>16.670000000000002</v>
      </c>
      <c r="AO1053" s="27">
        <v>187.67</v>
      </c>
      <c r="AP1053" s="23">
        <v>97.74</v>
      </c>
    </row>
    <row r="1054" spans="1:42" customFormat="1" x14ac:dyDescent="0.25">
      <c r="A1054" s="21">
        <v>354</v>
      </c>
      <c r="B1054" s="21">
        <v>9062</v>
      </c>
      <c r="C1054" s="22" t="s">
        <v>980</v>
      </c>
      <c r="D1054" s="22" t="s">
        <v>43</v>
      </c>
      <c r="E1054" s="24">
        <v>42553</v>
      </c>
      <c r="F1054" s="21">
        <v>2016</v>
      </c>
      <c r="G1054" s="22" t="s">
        <v>204</v>
      </c>
      <c r="H1054" s="22" t="s">
        <v>41</v>
      </c>
      <c r="I1054" s="21">
        <v>1</v>
      </c>
      <c r="J1054" s="22" t="s">
        <v>981</v>
      </c>
      <c r="K1054" s="22" t="s">
        <v>982</v>
      </c>
      <c r="L1054" s="22" t="s">
        <v>976</v>
      </c>
      <c r="M1054" s="22" t="s">
        <v>50</v>
      </c>
      <c r="N1054" s="22" t="s">
        <v>227</v>
      </c>
      <c r="O1054" s="22" t="s">
        <v>228</v>
      </c>
      <c r="P1054" s="22" t="s">
        <v>906</v>
      </c>
      <c r="Q1054" s="22" t="s">
        <v>51</v>
      </c>
      <c r="R1054" s="26">
        <v>47.024571999999999</v>
      </c>
      <c r="S1054" s="26">
        <v>-116.32917999999999</v>
      </c>
      <c r="T1054" s="22" t="s">
        <v>43</v>
      </c>
      <c r="U1054" s="22" t="s">
        <v>44</v>
      </c>
      <c r="V1054" s="27">
        <v>62.235700000000001</v>
      </c>
      <c r="W1054" s="22" t="s">
        <v>45</v>
      </c>
      <c r="X1054" s="21">
        <v>30</v>
      </c>
      <c r="Y1054" s="27">
        <v>8.11</v>
      </c>
      <c r="Z1054" s="27">
        <v>162.1</v>
      </c>
      <c r="AA1054" s="23">
        <v>0.51200000000000001</v>
      </c>
      <c r="AB1054" s="27">
        <v>1.08</v>
      </c>
      <c r="AC1054" s="23">
        <v>0.4557142768587385</v>
      </c>
      <c r="AD1054" s="27">
        <v>43.183220234423196</v>
      </c>
      <c r="AE1054" s="27">
        <v>76.43430016792388</v>
      </c>
      <c r="AF1054" s="27">
        <v>15.56</v>
      </c>
      <c r="AG1054" s="27">
        <v>38.97</v>
      </c>
      <c r="AH1054" s="25">
        <v>4.7500000000000001E-2</v>
      </c>
      <c r="AI1054" s="27">
        <v>8.9499999999999993</v>
      </c>
      <c r="AJ1054" s="27">
        <v>12.53</v>
      </c>
      <c r="AK1054" s="27">
        <v>95</v>
      </c>
      <c r="AL1054" s="27">
        <v>90</v>
      </c>
      <c r="AM1054" s="29">
        <v>124</v>
      </c>
      <c r="AN1054" s="27">
        <v>20</v>
      </c>
      <c r="AO1054" s="27">
        <v>185.07</v>
      </c>
      <c r="AP1054" s="23">
        <v>56.47</v>
      </c>
    </row>
    <row r="1055" spans="1:42" customFormat="1" ht="30" x14ac:dyDescent="0.25">
      <c r="A1055" s="21">
        <v>355</v>
      </c>
      <c r="B1055" s="21">
        <v>429</v>
      </c>
      <c r="C1055" s="22" t="s">
        <v>983</v>
      </c>
      <c r="D1055" s="22" t="s">
        <v>43</v>
      </c>
      <c r="E1055" s="24">
        <v>37078</v>
      </c>
      <c r="F1055" s="21">
        <v>2001</v>
      </c>
      <c r="G1055" s="22" t="s">
        <v>204</v>
      </c>
      <c r="H1055" s="22" t="s">
        <v>41</v>
      </c>
      <c r="I1055" s="21">
        <v>1</v>
      </c>
      <c r="J1055" s="22" t="s">
        <v>984</v>
      </c>
      <c r="K1055" s="22" t="s">
        <v>985</v>
      </c>
      <c r="L1055" s="22" t="s">
        <v>976</v>
      </c>
      <c r="M1055" s="22" t="s">
        <v>52</v>
      </c>
      <c r="N1055" s="22" t="s">
        <v>227</v>
      </c>
      <c r="O1055" s="22" t="s">
        <v>228</v>
      </c>
      <c r="P1055" s="22" t="s">
        <v>906</v>
      </c>
      <c r="Q1055" s="22" t="s">
        <v>51</v>
      </c>
      <c r="R1055" s="26">
        <v>47.065676000000003</v>
      </c>
      <c r="S1055" s="26">
        <v>-115.852842</v>
      </c>
      <c r="T1055" s="22" t="s">
        <v>43</v>
      </c>
      <c r="U1055" s="22" t="s">
        <v>55</v>
      </c>
      <c r="V1055" s="27"/>
      <c r="W1055" s="22" t="s">
        <v>55</v>
      </c>
      <c r="X1055" s="21">
        <v>10</v>
      </c>
      <c r="Y1055" s="27">
        <v>15.42</v>
      </c>
      <c r="Z1055" s="27">
        <v>333.8</v>
      </c>
      <c r="AA1055" s="23">
        <v>2.1480000000000001</v>
      </c>
      <c r="AB1055" s="27">
        <v>1.284</v>
      </c>
      <c r="AC1055" s="23">
        <v>0.39833334585030872</v>
      </c>
      <c r="AD1055" s="27">
        <v>17.974835230677051</v>
      </c>
      <c r="AE1055" s="27">
        <v>26.812462552426602</v>
      </c>
      <c r="AF1055" s="27">
        <v>34.35</v>
      </c>
      <c r="AG1055" s="27">
        <v>87.43</v>
      </c>
      <c r="AH1055" s="25">
        <v>9.9000000000000005E-2</v>
      </c>
      <c r="AI1055" s="35"/>
      <c r="AJ1055" s="35"/>
      <c r="AK1055" s="27">
        <v>100</v>
      </c>
      <c r="AL1055" s="27">
        <v>87.5</v>
      </c>
      <c r="AM1055" s="29">
        <v>114</v>
      </c>
      <c r="AN1055" s="27">
        <v>36.840000000000003</v>
      </c>
      <c r="AO1055" s="27">
        <v>110.84</v>
      </c>
      <c r="AP1055" s="23">
        <v>62.02</v>
      </c>
    </row>
    <row r="1056" spans="1:42" customFormat="1" ht="30" x14ac:dyDescent="0.25">
      <c r="A1056" s="21">
        <v>355</v>
      </c>
      <c r="B1056" s="21">
        <v>2243</v>
      </c>
      <c r="C1056" s="22" t="s">
        <v>983</v>
      </c>
      <c r="D1056" s="22" t="s">
        <v>43</v>
      </c>
      <c r="E1056" s="24">
        <v>38913</v>
      </c>
      <c r="F1056" s="21">
        <v>2006</v>
      </c>
      <c r="G1056" s="22" t="s">
        <v>204</v>
      </c>
      <c r="H1056" s="22" t="s">
        <v>41</v>
      </c>
      <c r="I1056" s="21">
        <v>1</v>
      </c>
      <c r="J1056" s="22" t="s">
        <v>984</v>
      </c>
      <c r="K1056" s="22" t="s">
        <v>985</v>
      </c>
      <c r="L1056" s="22" t="s">
        <v>976</v>
      </c>
      <c r="M1056" s="22" t="s">
        <v>52</v>
      </c>
      <c r="N1056" s="22" t="s">
        <v>227</v>
      </c>
      <c r="O1056" s="22" t="s">
        <v>228</v>
      </c>
      <c r="P1056" s="22" t="s">
        <v>906</v>
      </c>
      <c r="Q1056" s="22" t="s">
        <v>51</v>
      </c>
      <c r="R1056" s="26">
        <v>47.065676000000003</v>
      </c>
      <c r="S1056" s="26">
        <v>-115.852842</v>
      </c>
      <c r="T1056" s="22" t="s">
        <v>43</v>
      </c>
      <c r="U1056" s="22" t="s">
        <v>44</v>
      </c>
      <c r="V1056" s="27">
        <v>66.993920000000003</v>
      </c>
      <c r="W1056" s="22" t="s">
        <v>55</v>
      </c>
      <c r="X1056" s="21">
        <v>10</v>
      </c>
      <c r="Y1056" s="27">
        <v>14.8</v>
      </c>
      <c r="Z1056" s="27">
        <v>343.7</v>
      </c>
      <c r="AA1056" s="23">
        <v>2.0129999999999999</v>
      </c>
      <c r="AB1056" s="27">
        <v>1.0669999999999999</v>
      </c>
      <c r="AC1056" s="23">
        <v>0.375</v>
      </c>
      <c r="AD1056" s="27">
        <v>17.457084666860634</v>
      </c>
      <c r="AE1056" s="27">
        <v>46.843178021828038</v>
      </c>
      <c r="AF1056" s="27">
        <v>30.42</v>
      </c>
      <c r="AG1056" s="27">
        <v>79.19</v>
      </c>
      <c r="AH1056" s="25">
        <v>0.14399999999999999</v>
      </c>
      <c r="AI1056" s="27">
        <v>0.22</v>
      </c>
      <c r="AJ1056" s="27">
        <v>0.33</v>
      </c>
      <c r="AK1056" s="27">
        <v>100</v>
      </c>
      <c r="AL1056" s="27">
        <v>100</v>
      </c>
      <c r="AM1056" s="29">
        <v>109</v>
      </c>
      <c r="AN1056" s="27">
        <v>29.55</v>
      </c>
      <c r="AO1056" s="27">
        <v>58.19</v>
      </c>
      <c r="AP1056" s="23">
        <v>61.634</v>
      </c>
    </row>
    <row r="1057" spans="1:42" customFormat="1" ht="30" x14ac:dyDescent="0.25">
      <c r="A1057" s="21">
        <v>355</v>
      </c>
      <c r="B1057" s="21">
        <v>6046</v>
      </c>
      <c r="C1057" s="22" t="s">
        <v>983</v>
      </c>
      <c r="D1057" s="22" t="s">
        <v>43</v>
      </c>
      <c r="E1057" s="24">
        <v>40761</v>
      </c>
      <c r="F1057" s="21">
        <v>2011</v>
      </c>
      <c r="G1057" s="22" t="s">
        <v>204</v>
      </c>
      <c r="H1057" s="22" t="s">
        <v>41</v>
      </c>
      <c r="I1057" s="21">
        <v>1</v>
      </c>
      <c r="J1057" s="22" t="s">
        <v>984</v>
      </c>
      <c r="K1057" s="22" t="s">
        <v>985</v>
      </c>
      <c r="L1057" s="22" t="s">
        <v>976</v>
      </c>
      <c r="M1057" s="22" t="s">
        <v>52</v>
      </c>
      <c r="N1057" s="22" t="s">
        <v>227</v>
      </c>
      <c r="O1057" s="22" t="s">
        <v>228</v>
      </c>
      <c r="P1057" s="22" t="s">
        <v>906</v>
      </c>
      <c r="Q1057" s="22" t="s">
        <v>51</v>
      </c>
      <c r="R1057" s="26">
        <v>47.065676000000003</v>
      </c>
      <c r="S1057" s="26">
        <v>-115.852842</v>
      </c>
      <c r="T1057" s="22" t="s">
        <v>43</v>
      </c>
      <c r="U1057" s="22" t="s">
        <v>44</v>
      </c>
      <c r="V1057" s="27">
        <v>48.241579999999999</v>
      </c>
      <c r="W1057" s="22" t="s">
        <v>55</v>
      </c>
      <c r="X1057" s="34">
        <v>10</v>
      </c>
      <c r="Y1057" s="27">
        <v>17.23</v>
      </c>
      <c r="Z1057" s="27">
        <v>319.5</v>
      </c>
      <c r="AA1057" s="23">
        <v>2.153</v>
      </c>
      <c r="AB1057" s="27">
        <v>1.115</v>
      </c>
      <c r="AC1057" s="23">
        <v>0.27000001072883606</v>
      </c>
      <c r="AD1057" s="27">
        <v>3.1298904538341157</v>
      </c>
      <c r="AE1057" s="27">
        <v>7.762128086716916</v>
      </c>
      <c r="AF1057" s="27">
        <v>22.29</v>
      </c>
      <c r="AG1057" s="27">
        <v>34.07</v>
      </c>
      <c r="AH1057" s="25">
        <v>0.14699999999999999</v>
      </c>
      <c r="AI1057" s="27">
        <v>0</v>
      </c>
      <c r="AJ1057" s="27">
        <v>0</v>
      </c>
      <c r="AK1057" s="27">
        <v>100</v>
      </c>
      <c r="AL1057" s="27">
        <v>76.319999999999993</v>
      </c>
      <c r="AM1057" s="29">
        <v>101</v>
      </c>
      <c r="AN1057" s="27">
        <v>39.47</v>
      </c>
      <c r="AO1057" s="27">
        <v>131.46</v>
      </c>
      <c r="AP1057" s="23">
        <v>38.902999999999999</v>
      </c>
    </row>
    <row r="1058" spans="1:42" customFormat="1" ht="30" x14ac:dyDescent="0.25">
      <c r="A1058" s="21">
        <v>355</v>
      </c>
      <c r="B1058" s="21">
        <v>9063</v>
      </c>
      <c r="C1058" s="22" t="s">
        <v>983</v>
      </c>
      <c r="D1058" s="22" t="s">
        <v>43</v>
      </c>
      <c r="E1058" s="24">
        <v>42568</v>
      </c>
      <c r="F1058" s="21">
        <v>2016</v>
      </c>
      <c r="G1058" s="22" t="s">
        <v>204</v>
      </c>
      <c r="H1058" s="22" t="s">
        <v>41</v>
      </c>
      <c r="I1058" s="21">
        <v>1</v>
      </c>
      <c r="J1058" s="22" t="s">
        <v>984</v>
      </c>
      <c r="K1058" s="22" t="s">
        <v>985</v>
      </c>
      <c r="L1058" s="22" t="s">
        <v>976</v>
      </c>
      <c r="M1058" s="22" t="s">
        <v>52</v>
      </c>
      <c r="N1058" s="22" t="s">
        <v>227</v>
      </c>
      <c r="O1058" s="22" t="s">
        <v>228</v>
      </c>
      <c r="P1058" s="22" t="s">
        <v>906</v>
      </c>
      <c r="Q1058" s="22" t="s">
        <v>51</v>
      </c>
      <c r="R1058" s="26">
        <v>47.065676000000003</v>
      </c>
      <c r="S1058" s="26">
        <v>-115.852842</v>
      </c>
      <c r="T1058" s="22" t="s">
        <v>43</v>
      </c>
      <c r="U1058" s="22" t="s">
        <v>44</v>
      </c>
      <c r="V1058" s="27">
        <v>54.849460000000001</v>
      </c>
      <c r="W1058" s="22" t="s">
        <v>55</v>
      </c>
      <c r="X1058" s="21">
        <v>10</v>
      </c>
      <c r="Y1058" s="27">
        <v>14.45</v>
      </c>
      <c r="Z1058" s="27">
        <v>314.7</v>
      </c>
      <c r="AA1058" s="23">
        <v>2.1859999999999999</v>
      </c>
      <c r="AB1058" s="27">
        <v>1.0309999999999999</v>
      </c>
      <c r="AC1058" s="23">
        <v>0.32250000536441803</v>
      </c>
      <c r="AD1058" s="27">
        <v>12.71051795360661</v>
      </c>
      <c r="AE1058" s="27">
        <v>34.191293719461093</v>
      </c>
      <c r="AF1058" s="27">
        <v>26</v>
      </c>
      <c r="AG1058" s="27">
        <v>54.25</v>
      </c>
      <c r="AH1058" s="25">
        <v>9.4500000000000001E-2</v>
      </c>
      <c r="AI1058" s="27">
        <v>0.5</v>
      </c>
      <c r="AJ1058" s="27">
        <v>0.67</v>
      </c>
      <c r="AK1058" s="27">
        <v>97.37</v>
      </c>
      <c r="AL1058" s="27">
        <v>81.58</v>
      </c>
      <c r="AM1058" s="29">
        <v>101</v>
      </c>
      <c r="AN1058" s="27">
        <v>44.74</v>
      </c>
      <c r="AO1058" s="27">
        <v>79.44</v>
      </c>
      <c r="AP1058" s="23">
        <v>47.087000000000003</v>
      </c>
    </row>
    <row r="1059" spans="1:42" customFormat="1" x14ac:dyDescent="0.25">
      <c r="A1059" s="21">
        <v>356</v>
      </c>
      <c r="B1059" s="21">
        <v>431</v>
      </c>
      <c r="C1059" s="22" t="s">
        <v>986</v>
      </c>
      <c r="D1059" s="22" t="s">
        <v>43</v>
      </c>
      <c r="E1059" s="24">
        <v>37083</v>
      </c>
      <c r="F1059" s="21">
        <v>2001</v>
      </c>
      <c r="G1059" s="22" t="s">
        <v>204</v>
      </c>
      <c r="H1059" s="22" t="s">
        <v>210</v>
      </c>
      <c r="I1059" s="21">
        <v>2</v>
      </c>
      <c r="J1059" s="22" t="s">
        <v>987</v>
      </c>
      <c r="K1059" s="22" t="s">
        <v>988</v>
      </c>
      <c r="L1059" s="22" t="s">
        <v>989</v>
      </c>
      <c r="M1059" s="22" t="s">
        <v>50</v>
      </c>
      <c r="N1059" s="22" t="s">
        <v>227</v>
      </c>
      <c r="O1059" s="22" t="s">
        <v>937</v>
      </c>
      <c r="P1059" s="22" t="s">
        <v>938</v>
      </c>
      <c r="Q1059" s="22" t="s">
        <v>51</v>
      </c>
      <c r="R1059" s="26">
        <v>46.882483000000001</v>
      </c>
      <c r="S1059" s="26">
        <v>-116.163022</v>
      </c>
      <c r="T1059" s="22" t="s">
        <v>43</v>
      </c>
      <c r="U1059" s="22" t="s">
        <v>55</v>
      </c>
      <c r="V1059" s="27"/>
      <c r="W1059" s="22" t="s">
        <v>55</v>
      </c>
      <c r="X1059" s="21">
        <v>20</v>
      </c>
      <c r="Y1059" s="27">
        <v>4.6100000000000003</v>
      </c>
      <c r="Z1059" s="27">
        <v>133</v>
      </c>
      <c r="AA1059" s="37"/>
      <c r="AB1059" s="27">
        <v>1.5740000000000001</v>
      </c>
      <c r="AC1059" s="23">
        <v>0.57749999811251962</v>
      </c>
      <c r="AD1059" s="27">
        <v>97.744360902255636</v>
      </c>
      <c r="AE1059" s="27">
        <v>91.428570998342423</v>
      </c>
      <c r="AF1059" s="27">
        <v>9.8000000000000007</v>
      </c>
      <c r="AG1059" s="27">
        <v>33.06</v>
      </c>
      <c r="AH1059" s="25">
        <v>4.0000000000000001E-3</v>
      </c>
      <c r="AI1059" s="35"/>
      <c r="AJ1059" s="35"/>
      <c r="AK1059" s="27">
        <v>100</v>
      </c>
      <c r="AL1059" s="27">
        <v>100</v>
      </c>
      <c r="AM1059" s="29">
        <v>82</v>
      </c>
      <c r="AN1059" s="27">
        <v>47.83</v>
      </c>
      <c r="AO1059" s="27">
        <v>345.86</v>
      </c>
      <c r="AP1059" s="23">
        <v>30.669</v>
      </c>
    </row>
    <row r="1060" spans="1:42" customFormat="1" x14ac:dyDescent="0.25">
      <c r="A1060" s="21">
        <v>356</v>
      </c>
      <c r="B1060" s="21">
        <v>432</v>
      </c>
      <c r="C1060" s="22" t="s">
        <v>986</v>
      </c>
      <c r="D1060" s="22" t="s">
        <v>43</v>
      </c>
      <c r="E1060" s="24">
        <v>37429</v>
      </c>
      <c r="F1060" s="21">
        <v>2002</v>
      </c>
      <c r="G1060" s="22" t="s">
        <v>204</v>
      </c>
      <c r="H1060" s="22" t="s">
        <v>210</v>
      </c>
      <c r="I1060" s="21">
        <v>2</v>
      </c>
      <c r="J1060" s="22" t="s">
        <v>987</v>
      </c>
      <c r="K1060" s="22" t="s">
        <v>988</v>
      </c>
      <c r="L1060" s="22" t="s">
        <v>989</v>
      </c>
      <c r="M1060" s="22" t="s">
        <v>50</v>
      </c>
      <c r="N1060" s="22" t="s">
        <v>227</v>
      </c>
      <c r="O1060" s="22" t="s">
        <v>937</v>
      </c>
      <c r="P1060" s="22" t="s">
        <v>938</v>
      </c>
      <c r="Q1060" s="22" t="s">
        <v>51</v>
      </c>
      <c r="R1060" s="26">
        <v>46.882483000000001</v>
      </c>
      <c r="S1060" s="26">
        <v>-116.163022</v>
      </c>
      <c r="T1060" s="22" t="s">
        <v>43</v>
      </c>
      <c r="U1060" s="22" t="s">
        <v>55</v>
      </c>
      <c r="V1060" s="27"/>
      <c r="W1060" s="22" t="s">
        <v>55</v>
      </c>
      <c r="X1060" s="21">
        <v>10</v>
      </c>
      <c r="Y1060" s="27">
        <v>5.64</v>
      </c>
      <c r="Z1060" s="27">
        <v>150.30000000000001</v>
      </c>
      <c r="AA1060" s="23">
        <v>0.186</v>
      </c>
      <c r="AB1060" s="27">
        <v>1.6519999999999999</v>
      </c>
      <c r="AC1060" s="23">
        <v>0.58818181807344605</v>
      </c>
      <c r="AD1060" s="27">
        <v>73.186959414504315</v>
      </c>
      <c r="AE1060" s="27">
        <v>96.739853372275618</v>
      </c>
      <c r="AF1060" s="27">
        <v>9.5</v>
      </c>
      <c r="AG1060" s="27">
        <v>11.62</v>
      </c>
      <c r="AH1060" s="25">
        <v>4.0000000000000001E-3</v>
      </c>
      <c r="AI1060" s="35"/>
      <c r="AJ1060" s="35"/>
      <c r="AK1060" s="27">
        <v>100</v>
      </c>
      <c r="AL1060" s="27">
        <v>82</v>
      </c>
      <c r="AM1060" s="29">
        <v>81</v>
      </c>
      <c r="AN1060" s="27">
        <v>70</v>
      </c>
      <c r="AO1060" s="27">
        <v>172.99</v>
      </c>
      <c r="AP1060" s="23">
        <v>28.042000000000002</v>
      </c>
    </row>
    <row r="1061" spans="1:42" customFormat="1" x14ac:dyDescent="0.25">
      <c r="A1061" s="21">
        <v>356</v>
      </c>
      <c r="B1061" s="21">
        <v>433</v>
      </c>
      <c r="C1061" s="22" t="s">
        <v>986</v>
      </c>
      <c r="D1061" s="22" t="s">
        <v>43</v>
      </c>
      <c r="E1061" s="24">
        <v>38170</v>
      </c>
      <c r="F1061" s="21">
        <v>2004</v>
      </c>
      <c r="G1061" s="22" t="s">
        <v>204</v>
      </c>
      <c r="H1061" s="22" t="s">
        <v>210</v>
      </c>
      <c r="I1061" s="21">
        <v>2</v>
      </c>
      <c r="J1061" s="22" t="s">
        <v>987</v>
      </c>
      <c r="K1061" s="22" t="s">
        <v>988</v>
      </c>
      <c r="L1061" s="22" t="s">
        <v>989</v>
      </c>
      <c r="M1061" s="22" t="s">
        <v>50</v>
      </c>
      <c r="N1061" s="22" t="s">
        <v>227</v>
      </c>
      <c r="O1061" s="22" t="s">
        <v>937</v>
      </c>
      <c r="P1061" s="22" t="s">
        <v>938</v>
      </c>
      <c r="Q1061" s="22" t="s">
        <v>51</v>
      </c>
      <c r="R1061" s="26">
        <v>46.882483000000001</v>
      </c>
      <c r="S1061" s="26">
        <v>-116.163022</v>
      </c>
      <c r="T1061" s="22" t="s">
        <v>43</v>
      </c>
      <c r="U1061" s="22" t="s">
        <v>55</v>
      </c>
      <c r="V1061" s="27">
        <v>53.275973231040403</v>
      </c>
      <c r="W1061" s="22" t="s">
        <v>55</v>
      </c>
      <c r="X1061" s="21">
        <v>20</v>
      </c>
      <c r="Y1061" s="27">
        <v>4.1399999999999997</v>
      </c>
      <c r="Z1061" s="27">
        <v>181.2</v>
      </c>
      <c r="AA1061" s="23">
        <v>0.155</v>
      </c>
      <c r="AB1061" s="27">
        <v>1.5669999999999999</v>
      </c>
      <c r="AC1061" s="23">
        <v>0.58874999731779099</v>
      </c>
      <c r="AD1061" s="27">
        <v>44.150110375275943</v>
      </c>
      <c r="AE1061" s="27">
        <v>99.282560495877632</v>
      </c>
      <c r="AF1061" s="35"/>
      <c r="AG1061" s="35"/>
      <c r="AH1061" s="25">
        <v>2E-3</v>
      </c>
      <c r="AI1061" s="27">
        <v>65.33</v>
      </c>
      <c r="AJ1061" s="27">
        <v>74</v>
      </c>
      <c r="AK1061" s="27">
        <v>97.73</v>
      </c>
      <c r="AL1061" s="27">
        <v>97.73</v>
      </c>
      <c r="AM1061" s="29">
        <v>70</v>
      </c>
      <c r="AN1061" s="27">
        <v>75</v>
      </c>
      <c r="AO1061" s="27">
        <v>391.83</v>
      </c>
      <c r="AP1061" s="23">
        <v>50.048000000000002</v>
      </c>
    </row>
    <row r="1062" spans="1:42" customFormat="1" x14ac:dyDescent="0.25">
      <c r="A1062" s="21">
        <v>356</v>
      </c>
      <c r="B1062" s="21">
        <v>435</v>
      </c>
      <c r="C1062" s="22" t="s">
        <v>986</v>
      </c>
      <c r="D1062" s="22" t="s">
        <v>43</v>
      </c>
      <c r="E1062" s="24">
        <v>37789</v>
      </c>
      <c r="F1062" s="21">
        <v>2003</v>
      </c>
      <c r="G1062" s="22" t="s">
        <v>204</v>
      </c>
      <c r="H1062" s="22" t="s">
        <v>210</v>
      </c>
      <c r="I1062" s="21">
        <v>2</v>
      </c>
      <c r="J1062" s="22" t="s">
        <v>987</v>
      </c>
      <c r="K1062" s="22" t="s">
        <v>988</v>
      </c>
      <c r="L1062" s="22" t="s">
        <v>989</v>
      </c>
      <c r="M1062" s="22" t="s">
        <v>50</v>
      </c>
      <c r="N1062" s="22" t="s">
        <v>227</v>
      </c>
      <c r="O1062" s="22" t="s">
        <v>937</v>
      </c>
      <c r="P1062" s="22" t="s">
        <v>938</v>
      </c>
      <c r="Q1062" s="22" t="s">
        <v>51</v>
      </c>
      <c r="R1062" s="26">
        <v>46.882483000000001</v>
      </c>
      <c r="S1062" s="26">
        <v>-116.163022</v>
      </c>
      <c r="T1062" s="22" t="s">
        <v>43</v>
      </c>
      <c r="U1062" s="22" t="s">
        <v>55</v>
      </c>
      <c r="V1062" s="27"/>
      <c r="W1062" s="22" t="s">
        <v>55</v>
      </c>
      <c r="X1062" s="21">
        <v>20</v>
      </c>
      <c r="Y1062" s="27">
        <v>4.5</v>
      </c>
      <c r="Z1062" s="27">
        <v>180</v>
      </c>
      <c r="AA1062" s="23">
        <v>0.16700000000000001</v>
      </c>
      <c r="AB1062" s="27">
        <v>1.583</v>
      </c>
      <c r="AC1062" s="23">
        <v>0.6088888810740577</v>
      </c>
      <c r="AD1062" s="27">
        <v>55.55555555555555</v>
      </c>
      <c r="AE1062" s="27">
        <v>90.388888782925079</v>
      </c>
      <c r="AF1062" s="27">
        <v>9.3000000000000007</v>
      </c>
      <c r="AG1062" s="27">
        <v>14.61</v>
      </c>
      <c r="AH1062" s="25">
        <v>4.0000000000000001E-3</v>
      </c>
      <c r="AI1062" s="27">
        <v>39.01</v>
      </c>
      <c r="AJ1062" s="27">
        <v>63.76</v>
      </c>
      <c r="AK1062" s="27">
        <v>95.45</v>
      </c>
      <c r="AL1062" s="27">
        <v>81.819999999999993</v>
      </c>
      <c r="AM1062" s="29">
        <v>79</v>
      </c>
      <c r="AN1062" s="27">
        <v>63.64</v>
      </c>
      <c r="AO1062" s="35"/>
      <c r="AP1062" s="37"/>
    </row>
    <row r="1063" spans="1:42" customFormat="1" x14ac:dyDescent="0.25">
      <c r="A1063" s="21">
        <v>356</v>
      </c>
      <c r="B1063" s="21">
        <v>1859</v>
      </c>
      <c r="C1063" s="22" t="s">
        <v>986</v>
      </c>
      <c r="D1063" s="22" t="s">
        <v>43</v>
      </c>
      <c r="E1063" s="24">
        <v>38531</v>
      </c>
      <c r="F1063" s="21">
        <v>2005</v>
      </c>
      <c r="G1063" s="22" t="s">
        <v>204</v>
      </c>
      <c r="H1063" s="22" t="s">
        <v>210</v>
      </c>
      <c r="I1063" s="21">
        <v>2</v>
      </c>
      <c r="J1063" s="22" t="s">
        <v>987</v>
      </c>
      <c r="K1063" s="22" t="s">
        <v>988</v>
      </c>
      <c r="L1063" s="22" t="s">
        <v>989</v>
      </c>
      <c r="M1063" s="22" t="s">
        <v>50</v>
      </c>
      <c r="N1063" s="22" t="s">
        <v>227</v>
      </c>
      <c r="O1063" s="22" t="s">
        <v>937</v>
      </c>
      <c r="P1063" s="22" t="s">
        <v>938</v>
      </c>
      <c r="Q1063" s="22" t="s">
        <v>51</v>
      </c>
      <c r="R1063" s="26">
        <v>46.882483000000001</v>
      </c>
      <c r="S1063" s="26">
        <v>-116.163022</v>
      </c>
      <c r="T1063" s="22" t="s">
        <v>43</v>
      </c>
      <c r="U1063" s="22" t="s">
        <v>55</v>
      </c>
      <c r="V1063" s="27">
        <v>30.519919999999999</v>
      </c>
      <c r="W1063" s="22" t="s">
        <v>55</v>
      </c>
      <c r="X1063" s="21">
        <v>20</v>
      </c>
      <c r="Y1063" s="27">
        <v>4.68</v>
      </c>
      <c r="Z1063" s="27">
        <v>181.5</v>
      </c>
      <c r="AA1063" s="23">
        <v>0.182</v>
      </c>
      <c r="AB1063" s="27">
        <v>1.6060000000000001</v>
      </c>
      <c r="AC1063" s="23">
        <v>0.48166667918364209</v>
      </c>
      <c r="AD1063" s="27">
        <v>66.11570247933885</v>
      </c>
      <c r="AE1063" s="27">
        <v>60.055096418732781</v>
      </c>
      <c r="AF1063" s="27">
        <v>6.82</v>
      </c>
      <c r="AG1063" s="27">
        <v>14.43</v>
      </c>
      <c r="AH1063" s="25">
        <v>2E-3</v>
      </c>
      <c r="AI1063" s="27">
        <v>75.150000000000006</v>
      </c>
      <c r="AJ1063" s="27">
        <v>88.51</v>
      </c>
      <c r="AK1063" s="27">
        <v>100</v>
      </c>
      <c r="AL1063" s="27">
        <v>90.7</v>
      </c>
      <c r="AM1063" s="29">
        <v>66</v>
      </c>
      <c r="AN1063" s="27">
        <v>76.739999999999995</v>
      </c>
      <c r="AO1063" s="27">
        <v>385.67</v>
      </c>
      <c r="AP1063" s="23">
        <v>39.646999999999998</v>
      </c>
    </row>
    <row r="1064" spans="1:42" customFormat="1" x14ac:dyDescent="0.25">
      <c r="A1064" s="21">
        <v>356</v>
      </c>
      <c r="B1064" s="21">
        <v>2247</v>
      </c>
      <c r="C1064" s="22" t="s">
        <v>986</v>
      </c>
      <c r="D1064" s="22" t="s">
        <v>43</v>
      </c>
      <c r="E1064" s="24">
        <v>38884</v>
      </c>
      <c r="F1064" s="21">
        <v>2006</v>
      </c>
      <c r="G1064" s="22" t="s">
        <v>204</v>
      </c>
      <c r="H1064" s="22" t="s">
        <v>210</v>
      </c>
      <c r="I1064" s="21">
        <v>2</v>
      </c>
      <c r="J1064" s="22" t="s">
        <v>987</v>
      </c>
      <c r="K1064" s="22" t="s">
        <v>988</v>
      </c>
      <c r="L1064" s="22" t="s">
        <v>989</v>
      </c>
      <c r="M1064" s="22" t="s">
        <v>50</v>
      </c>
      <c r="N1064" s="22" t="s">
        <v>227</v>
      </c>
      <c r="O1064" s="22" t="s">
        <v>937</v>
      </c>
      <c r="P1064" s="22" t="s">
        <v>938</v>
      </c>
      <c r="Q1064" s="22" t="s">
        <v>51</v>
      </c>
      <c r="R1064" s="26">
        <v>46.882483000000001</v>
      </c>
      <c r="S1064" s="26">
        <v>-116.163022</v>
      </c>
      <c r="T1064" s="22" t="s">
        <v>43</v>
      </c>
      <c r="U1064" s="22" t="s">
        <v>44</v>
      </c>
      <c r="V1064" s="27">
        <v>53.342970000000001</v>
      </c>
      <c r="W1064" s="22" t="s">
        <v>55</v>
      </c>
      <c r="X1064" s="21">
        <v>20</v>
      </c>
      <c r="Y1064" s="27">
        <v>5.0199999999999996</v>
      </c>
      <c r="Z1064" s="27">
        <v>177.3</v>
      </c>
      <c r="AA1064" s="23">
        <v>0.16900000000000001</v>
      </c>
      <c r="AB1064" s="27">
        <v>1.6619999999999999</v>
      </c>
      <c r="AC1064" s="23">
        <v>0.62090910022908996</v>
      </c>
      <c r="AD1064" s="27">
        <v>62.041737168640722</v>
      </c>
      <c r="AE1064" s="27">
        <v>94.134236350277348</v>
      </c>
      <c r="AF1064" s="27">
        <v>7.16</v>
      </c>
      <c r="AG1064" s="27">
        <v>10.66</v>
      </c>
      <c r="AH1064" s="25">
        <v>3.0000000000000001E-3</v>
      </c>
      <c r="AI1064" s="27">
        <v>60</v>
      </c>
      <c r="AJ1064" s="27">
        <v>74.2</v>
      </c>
      <c r="AK1064" s="27">
        <v>90</v>
      </c>
      <c r="AL1064" s="27">
        <v>90</v>
      </c>
      <c r="AM1064" s="29">
        <v>64</v>
      </c>
      <c r="AN1064" s="27">
        <v>77.5</v>
      </c>
      <c r="AO1064" s="27">
        <v>355.33</v>
      </c>
      <c r="AP1064" s="23">
        <v>65.19</v>
      </c>
    </row>
    <row r="1065" spans="1:42" customFormat="1" x14ac:dyDescent="0.25">
      <c r="A1065" s="21">
        <v>356</v>
      </c>
      <c r="B1065" s="21">
        <v>4002</v>
      </c>
      <c r="C1065" s="22" t="s">
        <v>986</v>
      </c>
      <c r="D1065" s="22" t="s">
        <v>43</v>
      </c>
      <c r="E1065" s="24">
        <v>39315</v>
      </c>
      <c r="F1065" s="21">
        <v>2007</v>
      </c>
      <c r="G1065" s="22" t="s">
        <v>204</v>
      </c>
      <c r="H1065" s="22" t="s">
        <v>210</v>
      </c>
      <c r="I1065" s="21">
        <v>2</v>
      </c>
      <c r="J1065" s="22" t="s">
        <v>987</v>
      </c>
      <c r="K1065" s="22" t="s">
        <v>988</v>
      </c>
      <c r="L1065" s="22" t="s">
        <v>989</v>
      </c>
      <c r="M1065" s="22" t="s">
        <v>50</v>
      </c>
      <c r="N1065" s="22" t="s">
        <v>227</v>
      </c>
      <c r="O1065" s="22" t="s">
        <v>937</v>
      </c>
      <c r="P1065" s="22" t="s">
        <v>938</v>
      </c>
      <c r="Q1065" s="22" t="s">
        <v>51</v>
      </c>
      <c r="R1065" s="26">
        <v>46.882483000000001</v>
      </c>
      <c r="S1065" s="26">
        <v>-116.163022</v>
      </c>
      <c r="T1065" s="22" t="s">
        <v>43</v>
      </c>
      <c r="U1065" s="22" t="s">
        <v>44</v>
      </c>
      <c r="V1065" s="27">
        <v>39.24483</v>
      </c>
      <c r="W1065" s="22" t="s">
        <v>55</v>
      </c>
      <c r="X1065" s="21">
        <v>30</v>
      </c>
      <c r="Y1065" s="27">
        <v>4.68</v>
      </c>
      <c r="Z1065" s="27">
        <v>171.5</v>
      </c>
      <c r="AA1065" s="23">
        <v>0.13400000000000001</v>
      </c>
      <c r="AB1065" s="27">
        <v>1.526</v>
      </c>
      <c r="AC1065" s="23">
        <v>0.43428571309362141</v>
      </c>
      <c r="AD1065" s="27">
        <v>81.632653061224488</v>
      </c>
      <c r="AE1065" s="27">
        <v>90.379009302434</v>
      </c>
      <c r="AF1065" s="27">
        <v>7.29</v>
      </c>
      <c r="AG1065" s="27">
        <v>14.34</v>
      </c>
      <c r="AH1065" s="25">
        <v>2E-3</v>
      </c>
      <c r="AI1065" s="27">
        <v>88.11</v>
      </c>
      <c r="AJ1065" s="27">
        <v>94.12</v>
      </c>
      <c r="AK1065" s="27">
        <v>100</v>
      </c>
      <c r="AL1065" s="27">
        <v>90.48</v>
      </c>
      <c r="AM1065" s="29">
        <v>74</v>
      </c>
      <c r="AN1065" s="27">
        <v>71.430000000000007</v>
      </c>
      <c r="AO1065" s="27">
        <v>221.57</v>
      </c>
      <c r="AP1065" s="23">
        <v>47.280999999999999</v>
      </c>
    </row>
    <row r="1066" spans="1:42" customFormat="1" x14ac:dyDescent="0.25">
      <c r="A1066" s="21">
        <v>356</v>
      </c>
      <c r="B1066" s="21">
        <v>4172</v>
      </c>
      <c r="C1066" s="22" t="s">
        <v>986</v>
      </c>
      <c r="D1066" s="22" t="s">
        <v>43</v>
      </c>
      <c r="E1066" s="24">
        <v>39623</v>
      </c>
      <c r="F1066" s="21">
        <v>2008</v>
      </c>
      <c r="G1066" s="22" t="s">
        <v>204</v>
      </c>
      <c r="H1066" s="22" t="s">
        <v>210</v>
      </c>
      <c r="I1066" s="21">
        <v>2</v>
      </c>
      <c r="J1066" s="22" t="s">
        <v>987</v>
      </c>
      <c r="K1066" s="22" t="s">
        <v>988</v>
      </c>
      <c r="L1066" s="22" t="s">
        <v>989</v>
      </c>
      <c r="M1066" s="22" t="s">
        <v>50</v>
      </c>
      <c r="N1066" s="22" t="s">
        <v>227</v>
      </c>
      <c r="O1066" s="22" t="s">
        <v>937</v>
      </c>
      <c r="P1066" s="22" t="s">
        <v>938</v>
      </c>
      <c r="Q1066" s="22" t="s">
        <v>51</v>
      </c>
      <c r="R1066" s="26">
        <v>46.882483000000001</v>
      </c>
      <c r="S1066" s="26">
        <v>-116.163022</v>
      </c>
      <c r="T1066" s="22" t="s">
        <v>43</v>
      </c>
      <c r="U1066" s="22" t="s">
        <v>44</v>
      </c>
      <c r="V1066" s="27">
        <v>45.603529999999999</v>
      </c>
      <c r="W1066" s="22" t="s">
        <v>55</v>
      </c>
      <c r="X1066" s="21">
        <v>10</v>
      </c>
      <c r="Y1066" s="27">
        <v>5.31</v>
      </c>
      <c r="Z1066" s="27">
        <v>171.4</v>
      </c>
      <c r="AA1066" s="23">
        <v>0.19800000000000001</v>
      </c>
      <c r="AB1066" s="27">
        <v>1.51</v>
      </c>
      <c r="AC1066" s="23">
        <v>0.54857143333980019</v>
      </c>
      <c r="AD1066" s="27">
        <v>40.840140023337227</v>
      </c>
      <c r="AE1066" s="27">
        <v>61.085179082988439</v>
      </c>
      <c r="AF1066" s="27">
        <v>6.85</v>
      </c>
      <c r="AG1066" s="27">
        <v>8.1300000000000008</v>
      </c>
      <c r="AH1066" s="25">
        <v>1.2E-2</v>
      </c>
      <c r="AI1066" s="27">
        <v>70.39</v>
      </c>
      <c r="AJ1066" s="27">
        <v>88.22</v>
      </c>
      <c r="AK1066" s="27">
        <v>95.24</v>
      </c>
      <c r="AL1066" s="27">
        <v>26.19</v>
      </c>
      <c r="AM1066" s="29">
        <v>74</v>
      </c>
      <c r="AN1066" s="27">
        <v>71.430000000000007</v>
      </c>
      <c r="AO1066" s="27">
        <v>245.04</v>
      </c>
      <c r="AP1066" s="23">
        <v>38.832999999999998</v>
      </c>
    </row>
    <row r="1067" spans="1:42" customFormat="1" x14ac:dyDescent="0.25">
      <c r="A1067" s="21">
        <v>356</v>
      </c>
      <c r="B1067" s="21">
        <v>4901</v>
      </c>
      <c r="C1067" s="22" t="s">
        <v>986</v>
      </c>
      <c r="D1067" s="22" t="s">
        <v>43</v>
      </c>
      <c r="E1067" s="24">
        <v>39987</v>
      </c>
      <c r="F1067" s="21">
        <v>2009</v>
      </c>
      <c r="G1067" s="22" t="s">
        <v>204</v>
      </c>
      <c r="H1067" s="22" t="s">
        <v>210</v>
      </c>
      <c r="I1067" s="21">
        <v>2</v>
      </c>
      <c r="J1067" s="22" t="s">
        <v>987</v>
      </c>
      <c r="K1067" s="22" t="s">
        <v>988</v>
      </c>
      <c r="L1067" s="22" t="s">
        <v>989</v>
      </c>
      <c r="M1067" s="22" t="s">
        <v>50</v>
      </c>
      <c r="N1067" s="22" t="s">
        <v>227</v>
      </c>
      <c r="O1067" s="22" t="s">
        <v>937</v>
      </c>
      <c r="P1067" s="22" t="s">
        <v>938</v>
      </c>
      <c r="Q1067" s="22" t="s">
        <v>51</v>
      </c>
      <c r="R1067" s="26">
        <v>46.882483000000001</v>
      </c>
      <c r="S1067" s="26">
        <v>-116.163022</v>
      </c>
      <c r="T1067" s="22" t="s">
        <v>43</v>
      </c>
      <c r="U1067" s="22" t="s">
        <v>44</v>
      </c>
      <c r="V1067" s="27">
        <v>39.275179999999999</v>
      </c>
      <c r="W1067" s="22" t="s">
        <v>55</v>
      </c>
      <c r="X1067" s="21">
        <v>20</v>
      </c>
      <c r="Y1067" s="27">
        <v>4.78</v>
      </c>
      <c r="Z1067" s="27">
        <v>156.4</v>
      </c>
      <c r="AA1067" s="23">
        <v>0.24299999999999999</v>
      </c>
      <c r="AB1067" s="27">
        <v>1.272</v>
      </c>
      <c r="AC1067" s="23">
        <v>0.46307692390221816</v>
      </c>
      <c r="AD1067" s="27">
        <v>83.120204603580561</v>
      </c>
      <c r="AE1067" s="27">
        <v>81.202045730922535</v>
      </c>
      <c r="AF1067" s="27">
        <v>5.6</v>
      </c>
      <c r="AG1067" s="27">
        <v>7.69</v>
      </c>
      <c r="AH1067" s="25">
        <v>2E-3</v>
      </c>
      <c r="AI1067" s="27">
        <v>79.739999999999995</v>
      </c>
      <c r="AJ1067" s="27">
        <v>86.06</v>
      </c>
      <c r="AK1067" s="27">
        <v>97.5</v>
      </c>
      <c r="AL1067" s="27">
        <v>95</v>
      </c>
      <c r="AM1067" s="29">
        <v>75</v>
      </c>
      <c r="AN1067" s="27">
        <v>65</v>
      </c>
      <c r="AO1067" s="27">
        <v>351.66</v>
      </c>
      <c r="AP1067" s="23">
        <v>37.116</v>
      </c>
    </row>
    <row r="1068" spans="1:42" customFormat="1" x14ac:dyDescent="0.25">
      <c r="A1068" s="21">
        <v>356</v>
      </c>
      <c r="B1068" s="21">
        <v>5679</v>
      </c>
      <c r="C1068" s="22" t="s">
        <v>986</v>
      </c>
      <c r="D1068" s="22" t="s">
        <v>43</v>
      </c>
      <c r="E1068" s="24">
        <v>40356</v>
      </c>
      <c r="F1068" s="21">
        <v>2010</v>
      </c>
      <c r="G1068" s="22" t="s">
        <v>204</v>
      </c>
      <c r="H1068" s="22" t="s">
        <v>210</v>
      </c>
      <c r="I1068" s="21">
        <v>2</v>
      </c>
      <c r="J1068" s="22" t="s">
        <v>987</v>
      </c>
      <c r="K1068" s="22" t="s">
        <v>988</v>
      </c>
      <c r="L1068" s="22" t="s">
        <v>989</v>
      </c>
      <c r="M1068" s="22" t="s">
        <v>50</v>
      </c>
      <c r="N1068" s="22" t="s">
        <v>227</v>
      </c>
      <c r="O1068" s="22" t="s">
        <v>937</v>
      </c>
      <c r="P1068" s="22" t="s">
        <v>938</v>
      </c>
      <c r="Q1068" s="22" t="s">
        <v>51</v>
      </c>
      <c r="R1068" s="26">
        <v>46.882483000000001</v>
      </c>
      <c r="S1068" s="26">
        <v>-116.163022</v>
      </c>
      <c r="T1068" s="22" t="s">
        <v>43</v>
      </c>
      <c r="U1068" s="22" t="s">
        <v>44</v>
      </c>
      <c r="V1068" s="27">
        <v>57.73021</v>
      </c>
      <c r="W1068" s="22" t="s">
        <v>55</v>
      </c>
      <c r="X1068" s="21">
        <v>10</v>
      </c>
      <c r="Y1068" s="27">
        <v>4.79</v>
      </c>
      <c r="Z1068" s="27">
        <v>164.7</v>
      </c>
      <c r="AA1068" s="23">
        <v>0.59499999999999997</v>
      </c>
      <c r="AB1068" s="27">
        <v>2.093</v>
      </c>
      <c r="AC1068" s="23">
        <v>0.66999998688697815</v>
      </c>
      <c r="AD1068" s="27">
        <v>24.286581663630848</v>
      </c>
      <c r="AE1068" s="27">
        <v>100</v>
      </c>
      <c r="AF1068" s="27">
        <v>5.6</v>
      </c>
      <c r="AG1068" s="27">
        <v>6.52</v>
      </c>
      <c r="AH1068" s="25">
        <v>2E-3</v>
      </c>
      <c r="AI1068" s="27">
        <v>97.7</v>
      </c>
      <c r="AJ1068" s="27">
        <v>98.83</v>
      </c>
      <c r="AK1068" s="27">
        <v>100</v>
      </c>
      <c r="AL1068" s="27">
        <v>59.52</v>
      </c>
      <c r="AM1068" s="29">
        <v>73</v>
      </c>
      <c r="AN1068" s="27">
        <v>66.67</v>
      </c>
      <c r="AO1068" s="27">
        <v>376.44</v>
      </c>
      <c r="AP1068" s="23">
        <v>59.186999999999998</v>
      </c>
    </row>
    <row r="1069" spans="1:42" customFormat="1" x14ac:dyDescent="0.25">
      <c r="A1069" s="21">
        <v>356</v>
      </c>
      <c r="B1069" s="21">
        <v>6050</v>
      </c>
      <c r="C1069" s="22" t="s">
        <v>986</v>
      </c>
      <c r="D1069" s="22" t="s">
        <v>43</v>
      </c>
      <c r="E1069" s="24">
        <v>40730</v>
      </c>
      <c r="F1069" s="21">
        <v>2011</v>
      </c>
      <c r="G1069" s="22" t="s">
        <v>204</v>
      </c>
      <c r="H1069" s="22" t="s">
        <v>210</v>
      </c>
      <c r="I1069" s="21">
        <v>2</v>
      </c>
      <c r="J1069" s="22" t="s">
        <v>987</v>
      </c>
      <c r="K1069" s="22" t="s">
        <v>988</v>
      </c>
      <c r="L1069" s="22" t="s">
        <v>989</v>
      </c>
      <c r="M1069" s="22" t="s">
        <v>50</v>
      </c>
      <c r="N1069" s="22" t="s">
        <v>227</v>
      </c>
      <c r="O1069" s="22" t="s">
        <v>937</v>
      </c>
      <c r="P1069" s="22" t="s">
        <v>938</v>
      </c>
      <c r="Q1069" s="22" t="s">
        <v>51</v>
      </c>
      <c r="R1069" s="26">
        <v>46.882483000000001</v>
      </c>
      <c r="S1069" s="26">
        <v>-116.163022</v>
      </c>
      <c r="T1069" s="22" t="s">
        <v>43</v>
      </c>
      <c r="U1069" s="22" t="s">
        <v>44</v>
      </c>
      <c r="V1069" s="27">
        <v>45.393949999999997</v>
      </c>
      <c r="W1069" s="22" t="s">
        <v>55</v>
      </c>
      <c r="X1069" s="34">
        <v>10</v>
      </c>
      <c r="Y1069" s="27">
        <v>5.48</v>
      </c>
      <c r="Z1069" s="27">
        <v>171.4</v>
      </c>
      <c r="AA1069" s="23">
        <v>0.22800000000000001</v>
      </c>
      <c r="AB1069" s="27">
        <v>1.4</v>
      </c>
      <c r="AC1069" s="23">
        <v>0.59800002574920652</v>
      </c>
      <c r="AD1069" s="27">
        <v>58.343057176196034</v>
      </c>
      <c r="AE1069" s="27">
        <v>85.064176917771618</v>
      </c>
      <c r="AF1069" s="27">
        <v>5.64</v>
      </c>
      <c r="AG1069" s="27">
        <v>6.04</v>
      </c>
      <c r="AH1069" s="25">
        <v>2E-3</v>
      </c>
      <c r="AI1069" s="27">
        <v>62.59</v>
      </c>
      <c r="AJ1069" s="27">
        <v>70.260000000000005</v>
      </c>
      <c r="AK1069" s="27">
        <v>92.5</v>
      </c>
      <c r="AL1069" s="27">
        <v>65</v>
      </c>
      <c r="AM1069" s="29">
        <v>76</v>
      </c>
      <c r="AN1069" s="27">
        <v>77.5</v>
      </c>
      <c r="AO1069" s="27">
        <v>309.22000000000003</v>
      </c>
      <c r="AP1069" s="23">
        <v>38.210999999999999</v>
      </c>
    </row>
    <row r="1070" spans="1:42" customFormat="1" x14ac:dyDescent="0.25">
      <c r="A1070" s="21">
        <v>356</v>
      </c>
      <c r="B1070" s="21">
        <v>6569</v>
      </c>
      <c r="C1070" s="22" t="s">
        <v>986</v>
      </c>
      <c r="D1070" s="22" t="s">
        <v>43</v>
      </c>
      <c r="E1070" s="24">
        <v>41122</v>
      </c>
      <c r="F1070" s="21">
        <v>2012</v>
      </c>
      <c r="G1070" s="22" t="s">
        <v>204</v>
      </c>
      <c r="H1070" s="22" t="s">
        <v>210</v>
      </c>
      <c r="I1070" s="21">
        <v>2</v>
      </c>
      <c r="J1070" s="22" t="s">
        <v>987</v>
      </c>
      <c r="K1070" s="22" t="s">
        <v>988</v>
      </c>
      <c r="L1070" s="22" t="s">
        <v>989</v>
      </c>
      <c r="M1070" s="22" t="s">
        <v>50</v>
      </c>
      <c r="N1070" s="22" t="s">
        <v>227</v>
      </c>
      <c r="O1070" s="22" t="s">
        <v>937</v>
      </c>
      <c r="P1070" s="22" t="s">
        <v>938</v>
      </c>
      <c r="Q1070" s="22" t="s">
        <v>51</v>
      </c>
      <c r="R1070" s="26">
        <v>46.882483000000001</v>
      </c>
      <c r="S1070" s="26">
        <v>-116.163022</v>
      </c>
      <c r="T1070" s="22" t="s">
        <v>43</v>
      </c>
      <c r="U1070" s="22" t="s">
        <v>44</v>
      </c>
      <c r="V1070" s="27">
        <v>51.676960000000001</v>
      </c>
      <c r="W1070" s="22" t="s">
        <v>55</v>
      </c>
      <c r="X1070" s="21">
        <v>20</v>
      </c>
      <c r="Y1070" s="27">
        <v>5.1100000000000003</v>
      </c>
      <c r="Z1070" s="27">
        <v>168.2</v>
      </c>
      <c r="AA1070" s="23">
        <v>0.36899999999999999</v>
      </c>
      <c r="AB1070" s="35"/>
      <c r="AC1070" s="23">
        <v>0.58999999860922492</v>
      </c>
      <c r="AD1070" s="27">
        <v>35.671819262782407</v>
      </c>
      <c r="AE1070" s="27">
        <v>99.643281892420433</v>
      </c>
      <c r="AF1070" s="27">
        <v>6.23</v>
      </c>
      <c r="AG1070" s="27">
        <v>8.1</v>
      </c>
      <c r="AH1070" s="25">
        <v>2E-3</v>
      </c>
      <c r="AI1070" s="27">
        <v>68.900000000000006</v>
      </c>
      <c r="AJ1070" s="27">
        <v>76.41</v>
      </c>
      <c r="AK1070" s="27">
        <v>100</v>
      </c>
      <c r="AL1070" s="27">
        <v>100</v>
      </c>
      <c r="AM1070" s="29">
        <v>68</v>
      </c>
      <c r="AN1070" s="27">
        <v>80.95</v>
      </c>
      <c r="AO1070" s="27">
        <v>261.58999999999997</v>
      </c>
      <c r="AP1070" s="23">
        <v>53.481999999999999</v>
      </c>
    </row>
    <row r="1071" spans="1:42" customFormat="1" x14ac:dyDescent="0.25">
      <c r="A1071" s="21">
        <v>356</v>
      </c>
      <c r="B1071" s="21">
        <v>9616</v>
      </c>
      <c r="C1071" s="22" t="s">
        <v>986</v>
      </c>
      <c r="D1071" s="22" t="s">
        <v>43</v>
      </c>
      <c r="E1071" s="24">
        <v>42918</v>
      </c>
      <c r="F1071" s="21">
        <v>2017</v>
      </c>
      <c r="G1071" s="22" t="s">
        <v>204</v>
      </c>
      <c r="H1071" s="22" t="s">
        <v>210</v>
      </c>
      <c r="I1071" s="21">
        <v>2</v>
      </c>
      <c r="J1071" s="22" t="s">
        <v>987</v>
      </c>
      <c r="K1071" s="22" t="s">
        <v>988</v>
      </c>
      <c r="L1071" s="22" t="s">
        <v>989</v>
      </c>
      <c r="M1071" s="22" t="s">
        <v>50</v>
      </c>
      <c r="N1071" s="22" t="s">
        <v>227</v>
      </c>
      <c r="O1071" s="22" t="s">
        <v>937</v>
      </c>
      <c r="P1071" s="22" t="s">
        <v>938</v>
      </c>
      <c r="Q1071" s="22" t="s">
        <v>51</v>
      </c>
      <c r="R1071" s="26">
        <v>46.882483000000001</v>
      </c>
      <c r="S1071" s="26">
        <v>-116.163022</v>
      </c>
      <c r="T1071" s="22" t="s">
        <v>43</v>
      </c>
      <c r="U1071" s="22" t="s">
        <v>44</v>
      </c>
      <c r="V1071" s="27">
        <v>54.925040721823102</v>
      </c>
      <c r="W1071" s="22" t="s">
        <v>55</v>
      </c>
      <c r="X1071" s="21">
        <v>20</v>
      </c>
      <c r="Y1071" s="27">
        <v>4.82</v>
      </c>
      <c r="Z1071" s="27">
        <v>178.3</v>
      </c>
      <c r="AA1071" s="23">
        <v>0.247</v>
      </c>
      <c r="AB1071" s="35"/>
      <c r="AC1071" s="23">
        <v>0.64384614275051999</v>
      </c>
      <c r="AD1071" s="27">
        <v>72.9108244531688</v>
      </c>
      <c r="AE1071" s="27">
        <v>92.989343107248118</v>
      </c>
      <c r="AF1071" s="27">
        <v>5.97</v>
      </c>
      <c r="AG1071" s="27">
        <v>6.63</v>
      </c>
      <c r="AH1071" s="25">
        <v>2E-3</v>
      </c>
      <c r="AI1071" s="27">
        <v>62.12</v>
      </c>
      <c r="AJ1071" s="27">
        <v>83.59</v>
      </c>
      <c r="AK1071" s="27">
        <v>100</v>
      </c>
      <c r="AL1071" s="27">
        <v>97.62</v>
      </c>
      <c r="AM1071" s="29">
        <v>66</v>
      </c>
      <c r="AN1071" s="27">
        <v>73.81</v>
      </c>
      <c r="AO1071" s="27">
        <v>409.42</v>
      </c>
      <c r="AP1071" s="23">
        <v>28.654</v>
      </c>
    </row>
    <row r="1072" spans="1:42" customFormat="1" x14ac:dyDescent="0.25">
      <c r="A1072" s="21">
        <v>357</v>
      </c>
      <c r="B1072" s="21">
        <v>436</v>
      </c>
      <c r="C1072" s="22" t="s">
        <v>990</v>
      </c>
      <c r="D1072" s="22" t="s">
        <v>43</v>
      </c>
      <c r="E1072" s="24">
        <v>37430</v>
      </c>
      <c r="F1072" s="21">
        <v>2002</v>
      </c>
      <c r="G1072" s="22" t="s">
        <v>204</v>
      </c>
      <c r="H1072" s="22" t="s">
        <v>41</v>
      </c>
      <c r="I1072" s="21">
        <v>2</v>
      </c>
      <c r="J1072" s="22" t="s">
        <v>987</v>
      </c>
      <c r="K1072" s="22" t="s">
        <v>991</v>
      </c>
      <c r="L1072" s="22" t="s">
        <v>989</v>
      </c>
      <c r="M1072" s="22" t="s">
        <v>63</v>
      </c>
      <c r="N1072" s="22" t="s">
        <v>227</v>
      </c>
      <c r="O1072" s="22" t="s">
        <v>937</v>
      </c>
      <c r="P1072" s="22" t="s">
        <v>938</v>
      </c>
      <c r="Q1072" s="22" t="s">
        <v>51</v>
      </c>
      <c r="R1072" s="26">
        <v>46.789183999999999</v>
      </c>
      <c r="S1072" s="26">
        <v>-116.132068</v>
      </c>
      <c r="T1072" s="22" t="s">
        <v>43</v>
      </c>
      <c r="U1072" s="22" t="s">
        <v>55</v>
      </c>
      <c r="V1072" s="27">
        <v>3.4661568382463601</v>
      </c>
      <c r="W1072" s="22" t="s">
        <v>55</v>
      </c>
      <c r="X1072" s="21">
        <v>20</v>
      </c>
      <c r="Y1072" s="27">
        <v>1.97</v>
      </c>
      <c r="Z1072" s="27">
        <v>83</v>
      </c>
      <c r="AA1072" s="23">
        <v>1.0960000000000001</v>
      </c>
      <c r="AB1072" s="27">
        <v>1.089</v>
      </c>
      <c r="AC1072" s="23">
        <v>0.2109090889042074</v>
      </c>
      <c r="AD1072" s="27">
        <v>132.53012048192772</v>
      </c>
      <c r="AE1072" s="27">
        <v>56.144578485603787</v>
      </c>
      <c r="AF1072" s="27">
        <v>4.43</v>
      </c>
      <c r="AG1072" s="27">
        <v>7.82</v>
      </c>
      <c r="AH1072" s="25">
        <v>4.0000000000000001E-3</v>
      </c>
      <c r="AI1072" s="35"/>
      <c r="AJ1072" s="27">
        <v>73.63</v>
      </c>
      <c r="AK1072" s="27">
        <v>100</v>
      </c>
      <c r="AL1072" s="27">
        <v>90.48</v>
      </c>
      <c r="AM1072" s="29">
        <v>86</v>
      </c>
      <c r="AN1072" s="27">
        <v>48.78</v>
      </c>
      <c r="AO1072" s="27">
        <v>48.19</v>
      </c>
      <c r="AP1072" s="23">
        <v>4.1139999999999999</v>
      </c>
    </row>
    <row r="1073" spans="1:42" customFormat="1" x14ac:dyDescent="0.25">
      <c r="A1073" s="21">
        <v>357</v>
      </c>
      <c r="B1073" s="21">
        <v>3613</v>
      </c>
      <c r="C1073" s="22" t="s">
        <v>990</v>
      </c>
      <c r="D1073" s="22" t="s">
        <v>43</v>
      </c>
      <c r="E1073" s="24">
        <v>39245</v>
      </c>
      <c r="F1073" s="21">
        <v>2007</v>
      </c>
      <c r="G1073" s="22" t="s">
        <v>204</v>
      </c>
      <c r="H1073" s="22" t="s">
        <v>41</v>
      </c>
      <c r="I1073" s="21">
        <v>2</v>
      </c>
      <c r="J1073" s="22" t="s">
        <v>987</v>
      </c>
      <c r="K1073" s="22" t="s">
        <v>991</v>
      </c>
      <c r="L1073" s="22" t="s">
        <v>989</v>
      </c>
      <c r="M1073" s="22" t="s">
        <v>63</v>
      </c>
      <c r="N1073" s="22" t="s">
        <v>227</v>
      </c>
      <c r="O1073" s="22" t="s">
        <v>937</v>
      </c>
      <c r="P1073" s="22" t="s">
        <v>938</v>
      </c>
      <c r="Q1073" s="22" t="s">
        <v>51</v>
      </c>
      <c r="R1073" s="26">
        <v>46.789183999999999</v>
      </c>
      <c r="S1073" s="26">
        <v>-116.132068</v>
      </c>
      <c r="T1073" s="22" t="s">
        <v>43</v>
      </c>
      <c r="U1073" s="22" t="s">
        <v>44</v>
      </c>
      <c r="V1073" s="27">
        <v>1.2088350000000001</v>
      </c>
      <c r="W1073" s="22" t="s">
        <v>55</v>
      </c>
      <c r="X1073" s="34">
        <v>20</v>
      </c>
      <c r="Y1073" s="27">
        <v>1.21</v>
      </c>
      <c r="Z1073" s="27">
        <v>86</v>
      </c>
      <c r="AA1073" s="23">
        <v>0.94199999999999995</v>
      </c>
      <c r="AB1073" s="27">
        <v>1.1779999999999999</v>
      </c>
      <c r="AC1073" s="23">
        <v>0.16076922760559961</v>
      </c>
      <c r="AD1073" s="27">
        <v>151.16279069767441</v>
      </c>
      <c r="AE1073" s="27">
        <v>49.999999861384545</v>
      </c>
      <c r="AF1073" s="27">
        <v>4.28</v>
      </c>
      <c r="AG1073" s="27">
        <v>14.87</v>
      </c>
      <c r="AH1073" s="25">
        <v>4.0000000000000001E-3</v>
      </c>
      <c r="AI1073" s="27">
        <v>56.41</v>
      </c>
      <c r="AJ1073" s="27">
        <v>63.6</v>
      </c>
      <c r="AK1073" s="27">
        <v>100</v>
      </c>
      <c r="AL1073" s="27">
        <v>100</v>
      </c>
      <c r="AM1073" s="29">
        <v>70</v>
      </c>
      <c r="AN1073" s="27">
        <v>70.73</v>
      </c>
      <c r="AO1073" s="27">
        <v>23.26</v>
      </c>
      <c r="AP1073" s="23">
        <v>0.72799999999999998</v>
      </c>
    </row>
    <row r="1074" spans="1:42" customFormat="1" x14ac:dyDescent="0.25">
      <c r="A1074" s="21">
        <v>357</v>
      </c>
      <c r="B1074" s="21">
        <v>6570</v>
      </c>
      <c r="C1074" s="22" t="s">
        <v>990</v>
      </c>
      <c r="D1074" s="22" t="s">
        <v>43</v>
      </c>
      <c r="E1074" s="24">
        <v>41085</v>
      </c>
      <c r="F1074" s="21">
        <v>2012</v>
      </c>
      <c r="G1074" s="22" t="s">
        <v>204</v>
      </c>
      <c r="H1074" s="22" t="s">
        <v>41</v>
      </c>
      <c r="I1074" s="21">
        <v>2</v>
      </c>
      <c r="J1074" s="22" t="s">
        <v>987</v>
      </c>
      <c r="K1074" s="22" t="s">
        <v>991</v>
      </c>
      <c r="L1074" s="22" t="s">
        <v>989</v>
      </c>
      <c r="M1074" s="22" t="s">
        <v>63</v>
      </c>
      <c r="N1074" s="22" t="s">
        <v>227</v>
      </c>
      <c r="O1074" s="22" t="s">
        <v>937</v>
      </c>
      <c r="P1074" s="22" t="s">
        <v>938</v>
      </c>
      <c r="Q1074" s="22" t="s">
        <v>51</v>
      </c>
      <c r="R1074" s="26">
        <v>46.789183999999999</v>
      </c>
      <c r="S1074" s="26">
        <v>-116.132068</v>
      </c>
      <c r="T1074" s="22" t="s">
        <v>43</v>
      </c>
      <c r="U1074" s="22" t="s">
        <v>44</v>
      </c>
      <c r="V1074" s="27">
        <v>18.56174</v>
      </c>
      <c r="W1074" s="22" t="s">
        <v>55</v>
      </c>
      <c r="X1074" s="21">
        <v>20</v>
      </c>
      <c r="Y1074" s="27">
        <v>1.6</v>
      </c>
      <c r="Z1074" s="27">
        <v>83</v>
      </c>
      <c r="AA1074" s="23">
        <v>1.012</v>
      </c>
      <c r="AB1074" s="27">
        <v>1</v>
      </c>
      <c r="AC1074" s="23">
        <v>0.18749999875823656</v>
      </c>
      <c r="AD1074" s="27">
        <v>144.57831325301206</v>
      </c>
      <c r="AE1074" s="27">
        <v>53.253011531140423</v>
      </c>
      <c r="AF1074" s="27">
        <v>3.29</v>
      </c>
      <c r="AG1074" s="27">
        <v>6.07</v>
      </c>
      <c r="AH1074" s="25">
        <v>8.9999999999999993E-3</v>
      </c>
      <c r="AI1074" s="27">
        <v>42.05</v>
      </c>
      <c r="AJ1074" s="27">
        <v>81.819999999999993</v>
      </c>
      <c r="AK1074" s="27">
        <v>100</v>
      </c>
      <c r="AL1074" s="27">
        <v>100</v>
      </c>
      <c r="AM1074" s="29">
        <v>64</v>
      </c>
      <c r="AN1074" s="27">
        <v>80</v>
      </c>
      <c r="AO1074" s="27">
        <v>84.34</v>
      </c>
      <c r="AP1074" s="23">
        <v>3.2530000000000001</v>
      </c>
    </row>
    <row r="1075" spans="1:42" customFormat="1" x14ac:dyDescent="0.25">
      <c r="A1075" s="21">
        <v>358</v>
      </c>
      <c r="B1075" s="21">
        <v>437</v>
      </c>
      <c r="C1075" s="22" t="s">
        <v>992</v>
      </c>
      <c r="D1075" s="22" t="s">
        <v>207</v>
      </c>
      <c r="E1075" s="24">
        <v>38213</v>
      </c>
      <c r="F1075" s="21">
        <v>2004</v>
      </c>
      <c r="G1075" s="22" t="s">
        <v>204</v>
      </c>
      <c r="H1075" s="22" t="s">
        <v>41</v>
      </c>
      <c r="I1075" s="21">
        <v>4</v>
      </c>
      <c r="J1075" s="22" t="s">
        <v>993</v>
      </c>
      <c r="K1075" s="22" t="s">
        <v>994</v>
      </c>
      <c r="L1075" s="22" t="s">
        <v>995</v>
      </c>
      <c r="M1075" s="22" t="s">
        <v>42</v>
      </c>
      <c r="N1075" s="22" t="s">
        <v>227</v>
      </c>
      <c r="O1075" s="22" t="s">
        <v>937</v>
      </c>
      <c r="P1075" s="22" t="s">
        <v>996</v>
      </c>
      <c r="Q1075" s="22" t="s">
        <v>51</v>
      </c>
      <c r="R1075" s="26">
        <v>46.864051000000003</v>
      </c>
      <c r="S1075" s="26">
        <v>-115.43546600000001</v>
      </c>
      <c r="T1075" s="22" t="s">
        <v>207</v>
      </c>
      <c r="U1075" s="22" t="s">
        <v>55</v>
      </c>
      <c r="V1075" s="27">
        <v>63.184554628428998</v>
      </c>
      <c r="W1075" s="22" t="s">
        <v>55</v>
      </c>
      <c r="X1075" s="21">
        <v>20</v>
      </c>
      <c r="Y1075" s="27">
        <v>14.9</v>
      </c>
      <c r="Z1075" s="27">
        <v>308.5</v>
      </c>
      <c r="AA1075" s="23">
        <v>2.0939999999999999</v>
      </c>
      <c r="AB1075" s="27">
        <v>1.056</v>
      </c>
      <c r="AC1075" s="23">
        <v>0.7083333432674408</v>
      </c>
      <c r="AD1075" s="27">
        <v>19.448946515397083</v>
      </c>
      <c r="AE1075" s="27">
        <v>40.064829636238379</v>
      </c>
      <c r="AF1075" s="35"/>
      <c r="AG1075" s="35"/>
      <c r="AH1075" s="25">
        <v>0.13450000000000001</v>
      </c>
      <c r="AI1075" s="27">
        <v>3.33</v>
      </c>
      <c r="AJ1075" s="27">
        <v>6</v>
      </c>
      <c r="AK1075" s="27">
        <v>93.02</v>
      </c>
      <c r="AL1075" s="27">
        <v>76.739999999999995</v>
      </c>
      <c r="AM1075" s="29">
        <v>132</v>
      </c>
      <c r="AN1075" s="27">
        <v>8.11</v>
      </c>
      <c r="AO1075" s="27">
        <v>220.42</v>
      </c>
      <c r="AP1075" s="23">
        <v>441.392</v>
      </c>
    </row>
    <row r="1076" spans="1:42" customFormat="1" x14ac:dyDescent="0.25">
      <c r="A1076" s="21">
        <v>358</v>
      </c>
      <c r="B1076" s="21">
        <v>4902</v>
      </c>
      <c r="C1076" s="22" t="s">
        <v>992</v>
      </c>
      <c r="D1076" s="22" t="s">
        <v>207</v>
      </c>
      <c r="E1076" s="24">
        <v>40036</v>
      </c>
      <c r="F1076" s="21">
        <v>2009</v>
      </c>
      <c r="G1076" s="22" t="s">
        <v>204</v>
      </c>
      <c r="H1076" s="22" t="s">
        <v>41</v>
      </c>
      <c r="I1076" s="21">
        <v>4</v>
      </c>
      <c r="J1076" s="22" t="s">
        <v>993</v>
      </c>
      <c r="K1076" s="22" t="s">
        <v>994</v>
      </c>
      <c r="L1076" s="22" t="s">
        <v>995</v>
      </c>
      <c r="M1076" s="22" t="s">
        <v>42</v>
      </c>
      <c r="N1076" s="22" t="s">
        <v>227</v>
      </c>
      <c r="O1076" s="22" t="s">
        <v>937</v>
      </c>
      <c r="P1076" s="22" t="s">
        <v>996</v>
      </c>
      <c r="Q1076" s="22" t="s">
        <v>51</v>
      </c>
      <c r="R1076" s="26">
        <v>46.864051000000003</v>
      </c>
      <c r="S1076" s="26">
        <v>-115.43546600000001</v>
      </c>
      <c r="T1076" s="22" t="s">
        <v>207</v>
      </c>
      <c r="U1076" s="22" t="s">
        <v>44</v>
      </c>
      <c r="V1076" s="27">
        <v>53.196489999999997</v>
      </c>
      <c r="W1076" s="22" t="s">
        <v>55</v>
      </c>
      <c r="X1076" s="21">
        <v>10</v>
      </c>
      <c r="Y1076" s="27">
        <v>14.65</v>
      </c>
      <c r="Z1076" s="27">
        <v>303.3</v>
      </c>
      <c r="AA1076" s="23">
        <v>2.1</v>
      </c>
      <c r="AB1076" s="27">
        <v>1.0589999999999999</v>
      </c>
      <c r="AC1076" s="23">
        <v>0.73666666448116302</v>
      </c>
      <c r="AD1076" s="27">
        <v>19.782393669634025</v>
      </c>
      <c r="AE1076" s="27">
        <v>36.795251722426997</v>
      </c>
      <c r="AF1076" s="27">
        <v>23.47</v>
      </c>
      <c r="AG1076" s="27">
        <v>37.76</v>
      </c>
      <c r="AH1076" s="25">
        <v>8.7999999999999995E-2</v>
      </c>
      <c r="AI1076" s="27">
        <v>2.2200000000000002</v>
      </c>
      <c r="AJ1076" s="27">
        <v>4</v>
      </c>
      <c r="AK1076" s="27">
        <v>97.73</v>
      </c>
      <c r="AL1076" s="27">
        <v>88.64</v>
      </c>
      <c r="AM1076" s="29">
        <v>140</v>
      </c>
      <c r="AN1076" s="27">
        <v>11.36</v>
      </c>
      <c r="AO1076" s="27">
        <v>148.37</v>
      </c>
      <c r="AP1076" s="23">
        <v>254.178</v>
      </c>
    </row>
    <row r="1077" spans="1:42" customFormat="1" x14ac:dyDescent="0.25">
      <c r="A1077" s="21">
        <v>358</v>
      </c>
      <c r="B1077" s="21">
        <v>7968</v>
      </c>
      <c r="C1077" s="22" t="s">
        <v>992</v>
      </c>
      <c r="D1077" s="22" t="s">
        <v>207</v>
      </c>
      <c r="E1077" s="24">
        <v>41850</v>
      </c>
      <c r="F1077" s="21">
        <v>2014</v>
      </c>
      <c r="G1077" s="22" t="s">
        <v>204</v>
      </c>
      <c r="H1077" s="22" t="s">
        <v>41</v>
      </c>
      <c r="I1077" s="21">
        <v>4</v>
      </c>
      <c r="J1077" s="22" t="s">
        <v>993</v>
      </c>
      <c r="K1077" s="22" t="s">
        <v>994</v>
      </c>
      <c r="L1077" s="22" t="s">
        <v>995</v>
      </c>
      <c r="M1077" s="22" t="s">
        <v>42</v>
      </c>
      <c r="N1077" s="22" t="s">
        <v>227</v>
      </c>
      <c r="O1077" s="22" t="s">
        <v>937</v>
      </c>
      <c r="P1077" s="22" t="s">
        <v>996</v>
      </c>
      <c r="Q1077" s="22" t="s">
        <v>51</v>
      </c>
      <c r="R1077" s="26">
        <v>46.864051000000003</v>
      </c>
      <c r="S1077" s="26">
        <v>-115.43546600000001</v>
      </c>
      <c r="T1077" s="22" t="s">
        <v>207</v>
      </c>
      <c r="U1077" s="22" t="s">
        <v>44</v>
      </c>
      <c r="V1077" s="27">
        <v>74.636589999999998</v>
      </c>
      <c r="W1077" s="22" t="s">
        <v>55</v>
      </c>
      <c r="X1077" s="21">
        <v>20</v>
      </c>
      <c r="Y1077" s="27">
        <v>16.59</v>
      </c>
      <c r="Z1077" s="27">
        <v>299.7</v>
      </c>
      <c r="AA1077" s="23">
        <v>2.1789999999999998</v>
      </c>
      <c r="AB1077" s="27">
        <v>1.014</v>
      </c>
      <c r="AC1077" s="23">
        <v>0.93600000143051143</v>
      </c>
      <c r="AD1077" s="27">
        <v>16.683350016683352</v>
      </c>
      <c r="AE1077" s="27">
        <v>29.529529847739177</v>
      </c>
      <c r="AF1077" s="27">
        <v>22.34</v>
      </c>
      <c r="AG1077" s="27">
        <v>36.520000000000003</v>
      </c>
      <c r="AH1077" s="25">
        <v>0.15</v>
      </c>
      <c r="AI1077" s="27">
        <v>1.07</v>
      </c>
      <c r="AJ1077" s="27">
        <v>2.93</v>
      </c>
      <c r="AK1077" s="27">
        <v>100</v>
      </c>
      <c r="AL1077" s="27">
        <v>92.68</v>
      </c>
      <c r="AM1077" s="29">
        <v>114</v>
      </c>
      <c r="AN1077" s="27">
        <v>31.71</v>
      </c>
      <c r="AO1077" s="27">
        <v>276.94</v>
      </c>
      <c r="AP1077" s="23">
        <v>604.62199999999996</v>
      </c>
    </row>
    <row r="1078" spans="1:42" customFormat="1" x14ac:dyDescent="0.25">
      <c r="A1078" s="21">
        <v>359</v>
      </c>
      <c r="B1078" s="21">
        <v>438</v>
      </c>
      <c r="C1078" s="22" t="s">
        <v>997</v>
      </c>
      <c r="D1078" s="22" t="s">
        <v>43</v>
      </c>
      <c r="E1078" s="24">
        <v>38200</v>
      </c>
      <c r="F1078" s="21">
        <v>2004</v>
      </c>
      <c r="G1078" s="22" t="s">
        <v>204</v>
      </c>
      <c r="H1078" s="22" t="s">
        <v>41</v>
      </c>
      <c r="I1078" s="21">
        <v>4</v>
      </c>
      <c r="J1078" s="22" t="s">
        <v>998</v>
      </c>
      <c r="K1078" s="22" t="s">
        <v>999</v>
      </c>
      <c r="L1078" s="22" t="s">
        <v>995</v>
      </c>
      <c r="M1078" s="22" t="s">
        <v>46</v>
      </c>
      <c r="N1078" s="22" t="s">
        <v>227</v>
      </c>
      <c r="O1078" s="22" t="s">
        <v>937</v>
      </c>
      <c r="P1078" s="22" t="s">
        <v>996</v>
      </c>
      <c r="Q1078" s="22" t="s">
        <v>51</v>
      </c>
      <c r="R1078" s="26">
        <v>46.526746000000003</v>
      </c>
      <c r="S1078" s="26">
        <v>-115.65503</v>
      </c>
      <c r="T1078" s="22" t="s">
        <v>43</v>
      </c>
      <c r="U1078" s="22" t="s">
        <v>55</v>
      </c>
      <c r="V1078" s="27">
        <v>71.393803666342293</v>
      </c>
      <c r="W1078" s="22" t="s">
        <v>55</v>
      </c>
      <c r="X1078" s="21">
        <v>30</v>
      </c>
      <c r="Y1078" s="27">
        <v>7.05</v>
      </c>
      <c r="Z1078" s="27">
        <v>176.5</v>
      </c>
      <c r="AA1078" s="23">
        <v>1.53</v>
      </c>
      <c r="AB1078" s="27">
        <v>1.2629999999999999</v>
      </c>
      <c r="AC1078" s="23">
        <v>0.27833332990606624</v>
      </c>
      <c r="AD1078" s="27">
        <v>67.988668555240807</v>
      </c>
      <c r="AE1078" s="27">
        <v>64.0793205996073</v>
      </c>
      <c r="AF1078" s="35"/>
      <c r="AG1078" s="35"/>
      <c r="AH1078" s="25">
        <v>4.8000000000000001E-2</v>
      </c>
      <c r="AI1078" s="27">
        <v>0.77</v>
      </c>
      <c r="AJ1078" s="27">
        <v>5.83</v>
      </c>
      <c r="AK1078" s="27">
        <v>84.09</v>
      </c>
      <c r="AL1078" s="27">
        <v>63.64</v>
      </c>
      <c r="AM1078" s="29">
        <v>90</v>
      </c>
      <c r="AN1078" s="27">
        <v>45</v>
      </c>
      <c r="AO1078" s="27">
        <v>328.61</v>
      </c>
      <c r="AP1078" s="23">
        <v>80.584999999999994</v>
      </c>
    </row>
    <row r="1079" spans="1:42" customFormat="1" x14ac:dyDescent="0.25">
      <c r="A1079" s="21">
        <v>359</v>
      </c>
      <c r="B1079" s="21">
        <v>4903</v>
      </c>
      <c r="C1079" s="22" t="s">
        <v>997</v>
      </c>
      <c r="D1079" s="22" t="s">
        <v>43</v>
      </c>
      <c r="E1079" s="24">
        <v>40035</v>
      </c>
      <c r="F1079" s="21">
        <v>2009</v>
      </c>
      <c r="G1079" s="22" t="s">
        <v>204</v>
      </c>
      <c r="H1079" s="22" t="s">
        <v>41</v>
      </c>
      <c r="I1079" s="21">
        <v>4</v>
      </c>
      <c r="J1079" s="22" t="s">
        <v>998</v>
      </c>
      <c r="K1079" s="22" t="s">
        <v>999</v>
      </c>
      <c r="L1079" s="22" t="s">
        <v>995</v>
      </c>
      <c r="M1079" s="22" t="s">
        <v>46</v>
      </c>
      <c r="N1079" s="22" t="s">
        <v>227</v>
      </c>
      <c r="O1079" s="22" t="s">
        <v>937</v>
      </c>
      <c r="P1079" s="22" t="s">
        <v>996</v>
      </c>
      <c r="Q1079" s="22" t="s">
        <v>51</v>
      </c>
      <c r="R1079" s="26">
        <v>46.526746000000003</v>
      </c>
      <c r="S1079" s="26">
        <v>-115.65503</v>
      </c>
      <c r="T1079" s="22" t="s">
        <v>43</v>
      </c>
      <c r="U1079" s="22" t="s">
        <v>44</v>
      </c>
      <c r="V1079" s="27">
        <v>53.789299999999997</v>
      </c>
      <c r="W1079" s="22" t="s">
        <v>55</v>
      </c>
      <c r="X1079" s="21">
        <v>20</v>
      </c>
      <c r="Y1079" s="27">
        <v>6.7</v>
      </c>
      <c r="Z1079" s="27">
        <v>172.2</v>
      </c>
      <c r="AA1079" s="23">
        <v>1.365</v>
      </c>
      <c r="AB1079" s="27">
        <v>1.375</v>
      </c>
      <c r="AC1079" s="23">
        <v>0.3287500012665987</v>
      </c>
      <c r="AD1079" s="27">
        <v>46.457607433217191</v>
      </c>
      <c r="AE1079" s="27">
        <v>43.67015115336951</v>
      </c>
      <c r="AF1079" s="27">
        <v>17.32</v>
      </c>
      <c r="AG1079" s="27">
        <v>36.21</v>
      </c>
      <c r="AH1079" s="25">
        <v>4.2999999999999997E-2</v>
      </c>
      <c r="AI1079" s="27">
        <v>22.38</v>
      </c>
      <c r="AJ1079" s="27">
        <v>27.62</v>
      </c>
      <c r="AK1079" s="27">
        <v>100</v>
      </c>
      <c r="AL1079" s="27">
        <v>92.86</v>
      </c>
      <c r="AM1079" s="29">
        <v>89</v>
      </c>
      <c r="AN1079" s="27">
        <v>42.5</v>
      </c>
      <c r="AO1079" s="27">
        <v>354.24</v>
      </c>
      <c r="AP1079" s="23">
        <v>70.141999999999996</v>
      </c>
    </row>
    <row r="1080" spans="1:42" customFormat="1" x14ac:dyDescent="0.25">
      <c r="A1080" s="21">
        <v>359</v>
      </c>
      <c r="B1080" s="21">
        <v>7969</v>
      </c>
      <c r="C1080" s="22" t="s">
        <v>997</v>
      </c>
      <c r="D1080" s="22" t="s">
        <v>43</v>
      </c>
      <c r="E1080" s="24">
        <v>41854</v>
      </c>
      <c r="F1080" s="21">
        <v>2014</v>
      </c>
      <c r="G1080" s="22" t="s">
        <v>204</v>
      </c>
      <c r="H1080" s="22" t="s">
        <v>41</v>
      </c>
      <c r="I1080" s="21">
        <v>4</v>
      </c>
      <c r="J1080" s="22" t="s">
        <v>998</v>
      </c>
      <c r="K1080" s="22" t="s">
        <v>999</v>
      </c>
      <c r="L1080" s="22" t="s">
        <v>995</v>
      </c>
      <c r="M1080" s="22" t="s">
        <v>46</v>
      </c>
      <c r="N1080" s="22" t="s">
        <v>227</v>
      </c>
      <c r="O1080" s="22" t="s">
        <v>937</v>
      </c>
      <c r="P1080" s="22" t="s">
        <v>996</v>
      </c>
      <c r="Q1080" s="22" t="s">
        <v>51</v>
      </c>
      <c r="R1080" s="26">
        <v>46.526746000000003</v>
      </c>
      <c r="S1080" s="26">
        <v>-115.65503</v>
      </c>
      <c r="T1080" s="22" t="s">
        <v>43</v>
      </c>
      <c r="U1080" s="22" t="s">
        <v>44</v>
      </c>
      <c r="V1080" s="27">
        <v>72.802099999999996</v>
      </c>
      <c r="W1080" s="22" t="s">
        <v>55</v>
      </c>
      <c r="X1080" s="21">
        <v>30</v>
      </c>
      <c r="Y1080" s="27">
        <v>7.62</v>
      </c>
      <c r="Z1080" s="27">
        <v>163.19999999999999</v>
      </c>
      <c r="AA1080" s="23">
        <v>1.379</v>
      </c>
      <c r="AB1080" s="27">
        <v>1.403</v>
      </c>
      <c r="AC1080" s="23">
        <v>0.42333332531981999</v>
      </c>
      <c r="AD1080" s="27">
        <v>55.14705882352942</v>
      </c>
      <c r="AE1080" s="27">
        <v>53.431373893045922</v>
      </c>
      <c r="AF1080" s="27">
        <v>15.93</v>
      </c>
      <c r="AG1080" s="27">
        <v>34.65</v>
      </c>
      <c r="AH1080" s="25">
        <v>4.8500000000000001E-2</v>
      </c>
      <c r="AI1080" s="27">
        <v>12.22</v>
      </c>
      <c r="AJ1080" s="27">
        <v>15.78</v>
      </c>
      <c r="AK1080" s="27">
        <v>90</v>
      </c>
      <c r="AL1080" s="27">
        <v>72.5</v>
      </c>
      <c r="AM1080" s="29">
        <v>90</v>
      </c>
      <c r="AN1080" s="27">
        <v>52.5</v>
      </c>
      <c r="AO1080" s="27">
        <v>631.13</v>
      </c>
      <c r="AP1080" s="23">
        <v>160.51599999999999</v>
      </c>
    </row>
    <row r="1081" spans="1:42" customFormat="1" x14ac:dyDescent="0.25">
      <c r="A1081" s="21">
        <v>359</v>
      </c>
      <c r="B1081" s="21">
        <v>10620</v>
      </c>
      <c r="C1081" s="22" t="s">
        <v>997</v>
      </c>
      <c r="D1081" s="22" t="s">
        <v>43</v>
      </c>
      <c r="E1081" s="24">
        <v>43701</v>
      </c>
      <c r="F1081" s="21">
        <v>2019</v>
      </c>
      <c r="G1081" s="22" t="s">
        <v>204</v>
      </c>
      <c r="H1081" s="22" t="s">
        <v>41</v>
      </c>
      <c r="I1081" s="21">
        <v>4</v>
      </c>
      <c r="J1081" s="22" t="s">
        <v>998</v>
      </c>
      <c r="K1081" s="22" t="s">
        <v>999</v>
      </c>
      <c r="L1081" s="22" t="s">
        <v>995</v>
      </c>
      <c r="M1081" s="22" t="s">
        <v>46</v>
      </c>
      <c r="N1081" s="22" t="s">
        <v>227</v>
      </c>
      <c r="O1081" s="22" t="s">
        <v>937</v>
      </c>
      <c r="P1081" s="22" t="s">
        <v>996</v>
      </c>
      <c r="Q1081" s="22" t="s">
        <v>51</v>
      </c>
      <c r="R1081" s="26">
        <v>46.526746000000003</v>
      </c>
      <c r="S1081" s="26">
        <v>-115.65503</v>
      </c>
      <c r="T1081" s="22" t="s">
        <v>43</v>
      </c>
      <c r="U1081" s="22" t="s">
        <v>44</v>
      </c>
      <c r="V1081" s="27">
        <v>63.864473525928503</v>
      </c>
      <c r="W1081" s="22" t="s">
        <v>55</v>
      </c>
      <c r="X1081" s="21">
        <v>30</v>
      </c>
      <c r="Y1081" s="27">
        <v>7</v>
      </c>
      <c r="Z1081" s="27">
        <v>184.5</v>
      </c>
      <c r="AA1081" s="23">
        <v>1.214</v>
      </c>
      <c r="AB1081" s="27">
        <v>1.484</v>
      </c>
      <c r="AC1081" s="23">
        <v>0.37400000393390653</v>
      </c>
      <c r="AD1081" s="27">
        <v>54.200542005420054</v>
      </c>
      <c r="AE1081" s="27">
        <v>72.411923679879038</v>
      </c>
      <c r="AF1081" s="27">
        <v>17.940000000000001</v>
      </c>
      <c r="AG1081" s="27">
        <v>77.37</v>
      </c>
      <c r="AH1081" s="25">
        <v>2.3E-2</v>
      </c>
      <c r="AI1081" s="27">
        <v>13.73</v>
      </c>
      <c r="AJ1081" s="27">
        <v>19.59</v>
      </c>
      <c r="AK1081" s="27">
        <v>100</v>
      </c>
      <c r="AL1081" s="27">
        <v>93.48</v>
      </c>
      <c r="AM1081" s="29">
        <v>96</v>
      </c>
      <c r="AN1081" s="27">
        <v>43.18</v>
      </c>
      <c r="AO1081" s="27">
        <v>563.69000000000005</v>
      </c>
      <c r="AP1081" s="23">
        <v>173.68199999999999</v>
      </c>
    </row>
    <row r="1082" spans="1:42" customFormat="1" x14ac:dyDescent="0.25">
      <c r="A1082" s="21">
        <v>360</v>
      </c>
      <c r="B1082" s="21">
        <v>439</v>
      </c>
      <c r="C1082" s="22" t="s">
        <v>1000</v>
      </c>
      <c r="D1082" s="22" t="s">
        <v>207</v>
      </c>
      <c r="E1082" s="24">
        <v>38199</v>
      </c>
      <c r="F1082" s="21">
        <v>2004</v>
      </c>
      <c r="G1082" s="22" t="s">
        <v>204</v>
      </c>
      <c r="H1082" s="22" t="s">
        <v>41</v>
      </c>
      <c r="I1082" s="21">
        <v>4</v>
      </c>
      <c r="J1082" s="22" t="s">
        <v>1001</v>
      </c>
      <c r="K1082" s="22" t="s">
        <v>1002</v>
      </c>
      <c r="L1082" s="22" t="s">
        <v>995</v>
      </c>
      <c r="M1082" s="22" t="s">
        <v>50</v>
      </c>
      <c r="N1082" s="22" t="s">
        <v>227</v>
      </c>
      <c r="O1082" s="22" t="s">
        <v>937</v>
      </c>
      <c r="P1082" s="22" t="s">
        <v>996</v>
      </c>
      <c r="Q1082" s="22" t="s">
        <v>51</v>
      </c>
      <c r="R1082" s="26">
        <v>46.612262999999999</v>
      </c>
      <c r="S1082" s="26">
        <v>-115.434532</v>
      </c>
      <c r="T1082" s="22" t="s">
        <v>207</v>
      </c>
      <c r="U1082" s="22" t="s">
        <v>55</v>
      </c>
      <c r="V1082" s="27">
        <v>65.909928330120593</v>
      </c>
      <c r="W1082" s="22" t="s">
        <v>55</v>
      </c>
      <c r="X1082" s="21">
        <v>30</v>
      </c>
      <c r="Y1082" s="27">
        <v>9.56</v>
      </c>
      <c r="Z1082" s="27">
        <v>246</v>
      </c>
      <c r="AA1082" s="23">
        <v>2.8540000000000001</v>
      </c>
      <c r="AB1082" s="27">
        <v>1.0860000000000001</v>
      </c>
      <c r="AC1082" s="23">
        <v>0.38777777883741593</v>
      </c>
      <c r="AD1082" s="27">
        <v>36.585365853658537</v>
      </c>
      <c r="AE1082" s="27">
        <v>42.154470691835975</v>
      </c>
      <c r="AF1082" s="35"/>
      <c r="AG1082" s="35"/>
      <c r="AH1082" s="25">
        <v>6.25E-2</v>
      </c>
      <c r="AI1082" s="27">
        <v>4.04</v>
      </c>
      <c r="AJ1082" s="27">
        <v>10.41</v>
      </c>
      <c r="AK1082" s="27">
        <v>90.48</v>
      </c>
      <c r="AL1082" s="27">
        <v>78.569999999999993</v>
      </c>
      <c r="AM1082" s="29">
        <v>115</v>
      </c>
      <c r="AN1082" s="27">
        <v>24.24</v>
      </c>
      <c r="AO1082" s="27">
        <v>699.19</v>
      </c>
      <c r="AP1082" s="23">
        <v>365.85599999999999</v>
      </c>
    </row>
    <row r="1083" spans="1:42" customFormat="1" x14ac:dyDescent="0.25">
      <c r="A1083" s="21">
        <v>360</v>
      </c>
      <c r="B1083" s="21">
        <v>4904</v>
      </c>
      <c r="C1083" s="22" t="s">
        <v>1000</v>
      </c>
      <c r="D1083" s="22" t="s">
        <v>207</v>
      </c>
      <c r="E1083" s="24">
        <v>40032</v>
      </c>
      <c r="F1083" s="21">
        <v>2009</v>
      </c>
      <c r="G1083" s="22" t="s">
        <v>204</v>
      </c>
      <c r="H1083" s="22" t="s">
        <v>41</v>
      </c>
      <c r="I1083" s="21">
        <v>4</v>
      </c>
      <c r="J1083" s="22" t="s">
        <v>1001</v>
      </c>
      <c r="K1083" s="22" t="s">
        <v>1002</v>
      </c>
      <c r="L1083" s="22" t="s">
        <v>995</v>
      </c>
      <c r="M1083" s="22" t="s">
        <v>50</v>
      </c>
      <c r="N1083" s="22" t="s">
        <v>227</v>
      </c>
      <c r="O1083" s="22" t="s">
        <v>937</v>
      </c>
      <c r="P1083" s="22" t="s">
        <v>996</v>
      </c>
      <c r="Q1083" s="22" t="s">
        <v>51</v>
      </c>
      <c r="R1083" s="26">
        <v>46.612262999999999</v>
      </c>
      <c r="S1083" s="26">
        <v>-115.434532</v>
      </c>
      <c r="T1083" s="22" t="s">
        <v>207</v>
      </c>
      <c r="U1083" s="22" t="s">
        <v>44</v>
      </c>
      <c r="V1083" s="27">
        <v>64.469130000000007</v>
      </c>
      <c r="W1083" s="22" t="s">
        <v>55</v>
      </c>
      <c r="X1083" s="21">
        <v>20</v>
      </c>
      <c r="Y1083" s="27">
        <v>8.9</v>
      </c>
      <c r="Z1083" s="27">
        <v>252.5</v>
      </c>
      <c r="AA1083" s="23">
        <v>2.7679999999999998</v>
      </c>
      <c r="AB1083" s="27">
        <v>1.079</v>
      </c>
      <c r="AC1083" s="23">
        <v>0.36666666799121433</v>
      </c>
      <c r="AD1083" s="27">
        <v>35.64356435643564</v>
      </c>
      <c r="AE1083" s="27">
        <v>32.277227722772281</v>
      </c>
      <c r="AF1083" s="27">
        <v>18.16</v>
      </c>
      <c r="AG1083" s="27">
        <v>33.979999999999997</v>
      </c>
      <c r="AH1083" s="25">
        <v>0.08</v>
      </c>
      <c r="AI1083" s="27">
        <v>7.57</v>
      </c>
      <c r="AJ1083" s="27">
        <v>10.5</v>
      </c>
      <c r="AK1083" s="27">
        <v>100</v>
      </c>
      <c r="AL1083" s="27">
        <v>100</v>
      </c>
      <c r="AM1083" s="29">
        <v>111</v>
      </c>
      <c r="AN1083" s="27">
        <v>26.32</v>
      </c>
      <c r="AO1083" s="27">
        <v>657.43</v>
      </c>
      <c r="AP1083" s="23">
        <v>345.67399999999998</v>
      </c>
    </row>
    <row r="1084" spans="1:42" customFormat="1" x14ac:dyDescent="0.25">
      <c r="A1084" s="21">
        <v>360</v>
      </c>
      <c r="B1084" s="21">
        <v>7970</v>
      </c>
      <c r="C1084" s="22" t="s">
        <v>1000</v>
      </c>
      <c r="D1084" s="22" t="s">
        <v>207</v>
      </c>
      <c r="E1084" s="24">
        <v>41855</v>
      </c>
      <c r="F1084" s="21">
        <v>2014</v>
      </c>
      <c r="G1084" s="22" t="s">
        <v>204</v>
      </c>
      <c r="H1084" s="22" t="s">
        <v>41</v>
      </c>
      <c r="I1084" s="21">
        <v>4</v>
      </c>
      <c r="J1084" s="22" t="s">
        <v>1001</v>
      </c>
      <c r="K1084" s="22" t="s">
        <v>1002</v>
      </c>
      <c r="L1084" s="22" t="s">
        <v>995</v>
      </c>
      <c r="M1084" s="22" t="s">
        <v>50</v>
      </c>
      <c r="N1084" s="22" t="s">
        <v>227</v>
      </c>
      <c r="O1084" s="22" t="s">
        <v>937</v>
      </c>
      <c r="P1084" s="22" t="s">
        <v>996</v>
      </c>
      <c r="Q1084" s="22" t="s">
        <v>51</v>
      </c>
      <c r="R1084" s="26">
        <v>46.612262999999999</v>
      </c>
      <c r="S1084" s="26">
        <v>-115.434532</v>
      </c>
      <c r="T1084" s="22" t="s">
        <v>207</v>
      </c>
      <c r="U1084" s="22" t="s">
        <v>44</v>
      </c>
      <c r="V1084" s="27">
        <v>69.637780000000006</v>
      </c>
      <c r="W1084" s="22" t="s">
        <v>55</v>
      </c>
      <c r="X1084" s="21">
        <v>30</v>
      </c>
      <c r="Y1084" s="27">
        <v>9.83</v>
      </c>
      <c r="Z1084" s="27">
        <v>258.10000000000002</v>
      </c>
      <c r="AA1084" s="23">
        <v>2.7280000000000002</v>
      </c>
      <c r="AB1084" s="27">
        <v>1.125</v>
      </c>
      <c r="AC1084" s="23">
        <v>0.33454545248638501</v>
      </c>
      <c r="AD1084" s="27">
        <v>42.619139868268114</v>
      </c>
      <c r="AE1084" s="27">
        <v>36.884928617954067</v>
      </c>
      <c r="AF1084" s="27">
        <v>17.43</v>
      </c>
      <c r="AG1084" s="27">
        <v>28.81</v>
      </c>
      <c r="AH1084" s="40">
        <v>6.6000000000000003E-2</v>
      </c>
      <c r="AI1084" s="27">
        <v>1.87</v>
      </c>
      <c r="AJ1084" s="27">
        <v>3.6</v>
      </c>
      <c r="AK1084" s="27">
        <v>97.62</v>
      </c>
      <c r="AL1084" s="27">
        <v>95.24</v>
      </c>
      <c r="AM1084" s="29">
        <v>107</v>
      </c>
      <c r="AN1084" s="27">
        <v>33.33</v>
      </c>
      <c r="AO1084" s="27">
        <v>805.89</v>
      </c>
      <c r="AP1084" s="23">
        <v>567.92100000000005</v>
      </c>
    </row>
    <row r="1085" spans="1:42" customFormat="1" x14ac:dyDescent="0.25">
      <c r="A1085" s="21">
        <v>360</v>
      </c>
      <c r="B1085" s="21">
        <v>10621</v>
      </c>
      <c r="C1085" s="22" t="s">
        <v>1000</v>
      </c>
      <c r="D1085" s="22" t="s">
        <v>207</v>
      </c>
      <c r="E1085" s="24">
        <v>43702</v>
      </c>
      <c r="F1085" s="21">
        <v>2019</v>
      </c>
      <c r="G1085" s="22" t="s">
        <v>204</v>
      </c>
      <c r="H1085" s="22" t="s">
        <v>41</v>
      </c>
      <c r="I1085" s="21">
        <v>4</v>
      </c>
      <c r="J1085" s="22" t="s">
        <v>1001</v>
      </c>
      <c r="K1085" s="22" t="s">
        <v>1002</v>
      </c>
      <c r="L1085" s="22" t="s">
        <v>995</v>
      </c>
      <c r="M1085" s="22" t="s">
        <v>50</v>
      </c>
      <c r="N1085" s="22" t="s">
        <v>227</v>
      </c>
      <c r="O1085" s="22" t="s">
        <v>937</v>
      </c>
      <c r="P1085" s="22" t="s">
        <v>996</v>
      </c>
      <c r="Q1085" s="22" t="s">
        <v>51</v>
      </c>
      <c r="R1085" s="26">
        <v>46.612262999999999</v>
      </c>
      <c r="S1085" s="26">
        <v>-115.434532</v>
      </c>
      <c r="T1085" s="22" t="s">
        <v>207</v>
      </c>
      <c r="U1085" s="22" t="s">
        <v>44</v>
      </c>
      <c r="V1085" s="27">
        <v>78.288073480728698</v>
      </c>
      <c r="W1085" s="22" t="s">
        <v>55</v>
      </c>
      <c r="X1085" s="21">
        <v>30</v>
      </c>
      <c r="Y1085" s="27">
        <v>9.16</v>
      </c>
      <c r="Z1085" s="27">
        <v>251.6</v>
      </c>
      <c r="AA1085" s="23">
        <v>2.782</v>
      </c>
      <c r="AB1085" s="27">
        <v>1.1259999999999999</v>
      </c>
      <c r="AC1085" s="23">
        <v>0.34555554389953613</v>
      </c>
      <c r="AD1085" s="27">
        <v>35.771065182829886</v>
      </c>
      <c r="AE1085" s="27">
        <v>41.216216140407447</v>
      </c>
      <c r="AF1085" s="27">
        <v>19.440000000000001</v>
      </c>
      <c r="AG1085" s="27">
        <v>43.11</v>
      </c>
      <c r="AH1085" s="25">
        <v>9.6000000000000002E-2</v>
      </c>
      <c r="AI1085" s="27">
        <v>0</v>
      </c>
      <c r="AJ1085" s="27">
        <v>0.74</v>
      </c>
      <c r="AK1085" s="27">
        <v>100</v>
      </c>
      <c r="AL1085" s="27">
        <v>100</v>
      </c>
      <c r="AM1085" s="29">
        <v>112</v>
      </c>
      <c r="AN1085" s="27">
        <v>24.39</v>
      </c>
      <c r="AO1085" s="27">
        <v>711.45</v>
      </c>
      <c r="AP1085" s="23">
        <v>239.047</v>
      </c>
    </row>
    <row r="1086" spans="1:42" customFormat="1" x14ac:dyDescent="0.25">
      <c r="A1086" s="21">
        <v>361</v>
      </c>
      <c r="B1086" s="21">
        <v>440</v>
      </c>
      <c r="C1086" s="22" t="s">
        <v>1003</v>
      </c>
      <c r="D1086" s="22" t="s">
        <v>43</v>
      </c>
      <c r="E1086" s="24">
        <v>38211</v>
      </c>
      <c r="F1086" s="21">
        <v>2004</v>
      </c>
      <c r="G1086" s="22" t="s">
        <v>204</v>
      </c>
      <c r="H1086" s="22" t="s">
        <v>41</v>
      </c>
      <c r="I1086" s="21">
        <v>4</v>
      </c>
      <c r="J1086" s="22" t="s">
        <v>1004</v>
      </c>
      <c r="K1086" s="22" t="s">
        <v>1005</v>
      </c>
      <c r="L1086" s="22" t="s">
        <v>995</v>
      </c>
      <c r="M1086" s="22" t="s">
        <v>56</v>
      </c>
      <c r="N1086" s="22" t="s">
        <v>227</v>
      </c>
      <c r="O1086" s="22" t="s">
        <v>937</v>
      </c>
      <c r="P1086" s="22" t="s">
        <v>996</v>
      </c>
      <c r="Q1086" s="22" t="s">
        <v>51</v>
      </c>
      <c r="R1086" s="26">
        <v>46.702956999999998</v>
      </c>
      <c r="S1086" s="26">
        <v>-115.611363</v>
      </c>
      <c r="T1086" s="22" t="s">
        <v>43</v>
      </c>
      <c r="U1086" s="22" t="s">
        <v>55</v>
      </c>
      <c r="V1086" s="27">
        <v>69.905433152293199</v>
      </c>
      <c r="W1086" s="22" t="s">
        <v>55</v>
      </c>
      <c r="X1086" s="21">
        <v>20</v>
      </c>
      <c r="Y1086" s="27">
        <v>3.73</v>
      </c>
      <c r="Z1086" s="27">
        <v>169.5</v>
      </c>
      <c r="AA1086" s="23">
        <v>1.829</v>
      </c>
      <c r="AB1086" s="27">
        <v>1.1339999999999999</v>
      </c>
      <c r="AC1086" s="23">
        <v>0.22894736967588725</v>
      </c>
      <c r="AD1086" s="27">
        <v>112.09439528023599</v>
      </c>
      <c r="AE1086" s="27">
        <v>77.640118219156179</v>
      </c>
      <c r="AF1086" s="35"/>
      <c r="AG1086" s="35"/>
      <c r="AH1086" s="25">
        <v>0.02</v>
      </c>
      <c r="AI1086" s="27">
        <v>6.34</v>
      </c>
      <c r="AJ1086" s="27">
        <v>44.77</v>
      </c>
      <c r="AK1086" s="27">
        <v>90.48</v>
      </c>
      <c r="AL1086" s="27">
        <v>76.19</v>
      </c>
      <c r="AM1086" s="29">
        <v>78</v>
      </c>
      <c r="AN1086" s="27">
        <v>60</v>
      </c>
      <c r="AO1086" s="27">
        <v>613.57000000000005</v>
      </c>
      <c r="AP1086" s="23">
        <v>60.652000000000001</v>
      </c>
    </row>
    <row r="1087" spans="1:42" customFormat="1" x14ac:dyDescent="0.25">
      <c r="A1087" s="21">
        <v>361</v>
      </c>
      <c r="B1087" s="21">
        <v>4905</v>
      </c>
      <c r="C1087" s="22" t="s">
        <v>1003</v>
      </c>
      <c r="D1087" s="22" t="s">
        <v>43</v>
      </c>
      <c r="E1087" s="24">
        <v>40043</v>
      </c>
      <c r="F1087" s="21">
        <v>2009</v>
      </c>
      <c r="G1087" s="22" t="s">
        <v>204</v>
      </c>
      <c r="H1087" s="22" t="s">
        <v>41</v>
      </c>
      <c r="I1087" s="21">
        <v>4</v>
      </c>
      <c r="J1087" s="22" t="s">
        <v>1004</v>
      </c>
      <c r="K1087" s="22" t="s">
        <v>1005</v>
      </c>
      <c r="L1087" s="22" t="s">
        <v>995</v>
      </c>
      <c r="M1087" s="22" t="s">
        <v>56</v>
      </c>
      <c r="N1087" s="22" t="s">
        <v>227</v>
      </c>
      <c r="O1087" s="22" t="s">
        <v>937</v>
      </c>
      <c r="P1087" s="22" t="s">
        <v>996</v>
      </c>
      <c r="Q1087" s="22" t="s">
        <v>51</v>
      </c>
      <c r="R1087" s="26">
        <v>46.702956999999998</v>
      </c>
      <c r="S1087" s="26">
        <v>-115.611363</v>
      </c>
      <c r="T1087" s="22" t="s">
        <v>43</v>
      </c>
      <c r="U1087" s="22" t="s">
        <v>44</v>
      </c>
      <c r="V1087" s="27">
        <v>60.487740000000002</v>
      </c>
      <c r="W1087" s="22" t="s">
        <v>55</v>
      </c>
      <c r="X1087" s="21">
        <v>20</v>
      </c>
      <c r="Y1087" s="27">
        <v>3.42</v>
      </c>
      <c r="Z1087" s="27">
        <v>162.5</v>
      </c>
      <c r="AA1087" s="23">
        <v>1.871</v>
      </c>
      <c r="AB1087" s="27">
        <v>1.143</v>
      </c>
      <c r="AC1087" s="23">
        <v>0.2057692322593469</v>
      </c>
      <c r="AD1087" s="27">
        <v>160</v>
      </c>
      <c r="AE1087" s="27">
        <v>71.81538420457106</v>
      </c>
      <c r="AF1087" s="27">
        <v>7.89</v>
      </c>
      <c r="AG1087" s="27">
        <v>14.55</v>
      </c>
      <c r="AH1087" s="25">
        <v>0.02</v>
      </c>
      <c r="AI1087" s="27">
        <v>41.93</v>
      </c>
      <c r="AJ1087" s="27">
        <v>61.05</v>
      </c>
      <c r="AK1087" s="27">
        <v>100</v>
      </c>
      <c r="AL1087" s="27">
        <v>95</v>
      </c>
      <c r="AM1087" s="29">
        <v>74</v>
      </c>
      <c r="AN1087" s="27">
        <v>69.23</v>
      </c>
      <c r="AO1087" s="27">
        <v>670.77</v>
      </c>
      <c r="AP1087" s="23">
        <v>62.335000000000001</v>
      </c>
    </row>
    <row r="1088" spans="1:42" customFormat="1" x14ac:dyDescent="0.25">
      <c r="A1088" s="21">
        <v>361</v>
      </c>
      <c r="B1088" s="21">
        <v>7971</v>
      </c>
      <c r="C1088" s="22" t="s">
        <v>1003</v>
      </c>
      <c r="D1088" s="22" t="s">
        <v>43</v>
      </c>
      <c r="E1088" s="24">
        <v>41852</v>
      </c>
      <c r="F1088" s="21">
        <v>2014</v>
      </c>
      <c r="G1088" s="22" t="s">
        <v>204</v>
      </c>
      <c r="H1088" s="22" t="s">
        <v>41</v>
      </c>
      <c r="I1088" s="34">
        <v>4</v>
      </c>
      <c r="J1088" s="22" t="s">
        <v>1004</v>
      </c>
      <c r="K1088" s="22" t="s">
        <v>1005</v>
      </c>
      <c r="L1088" s="22" t="s">
        <v>995</v>
      </c>
      <c r="M1088" s="22" t="s">
        <v>56</v>
      </c>
      <c r="N1088" s="22" t="s">
        <v>227</v>
      </c>
      <c r="O1088" s="22" t="s">
        <v>937</v>
      </c>
      <c r="P1088" s="22" t="s">
        <v>996</v>
      </c>
      <c r="Q1088" s="22" t="s">
        <v>51</v>
      </c>
      <c r="R1088" s="26">
        <v>46.702956999999998</v>
      </c>
      <c r="S1088" s="26">
        <v>-115.611363</v>
      </c>
      <c r="T1088" s="22" t="s">
        <v>43</v>
      </c>
      <c r="U1088" s="22" t="s">
        <v>44</v>
      </c>
      <c r="V1088" s="27">
        <v>62.292090000000002</v>
      </c>
      <c r="W1088" s="22" t="s">
        <v>55</v>
      </c>
      <c r="X1088" s="21">
        <v>20</v>
      </c>
      <c r="Y1088" s="27">
        <v>4.21</v>
      </c>
      <c r="Z1088" s="27">
        <v>170.8</v>
      </c>
      <c r="AA1088" s="23">
        <v>1.8029999999999999</v>
      </c>
      <c r="AB1088" s="27">
        <v>1.153</v>
      </c>
      <c r="AC1088" s="23">
        <v>0.22352940808324254</v>
      </c>
      <c r="AD1088" s="27">
        <v>99.531615925058546</v>
      </c>
      <c r="AE1088" s="27">
        <v>61.709601719988029</v>
      </c>
      <c r="AF1088" s="36">
        <v>9.14</v>
      </c>
      <c r="AG1088" s="36">
        <v>14.94</v>
      </c>
      <c r="AH1088" s="25">
        <v>0.03</v>
      </c>
      <c r="AI1088" s="36">
        <v>16.079999999999998</v>
      </c>
      <c r="AJ1088" s="36">
        <v>28.36</v>
      </c>
      <c r="AK1088" s="27">
        <v>100</v>
      </c>
      <c r="AL1088" s="27">
        <v>90.48</v>
      </c>
      <c r="AM1088" s="29">
        <v>95</v>
      </c>
      <c r="AN1088" s="27">
        <v>47.62</v>
      </c>
      <c r="AO1088" s="27">
        <v>480.09</v>
      </c>
      <c r="AP1088" s="23">
        <v>52.192</v>
      </c>
    </row>
    <row r="1089" spans="1:42" customFormat="1" x14ac:dyDescent="0.25">
      <c r="A1089" s="21">
        <v>362</v>
      </c>
      <c r="B1089" s="21">
        <v>441</v>
      </c>
      <c r="C1089" s="22" t="s">
        <v>1006</v>
      </c>
      <c r="D1089" s="22" t="s">
        <v>207</v>
      </c>
      <c r="E1089" s="24">
        <v>38210</v>
      </c>
      <c r="F1089" s="21">
        <v>2004</v>
      </c>
      <c r="G1089" s="22" t="s">
        <v>204</v>
      </c>
      <c r="H1089" s="22" t="s">
        <v>41</v>
      </c>
      <c r="I1089" s="34">
        <v>4</v>
      </c>
      <c r="J1089" s="22" t="s">
        <v>1007</v>
      </c>
      <c r="K1089" s="22" t="s">
        <v>1008</v>
      </c>
      <c r="L1089" s="22" t="s">
        <v>995</v>
      </c>
      <c r="M1089" s="22" t="s">
        <v>64</v>
      </c>
      <c r="N1089" s="22" t="s">
        <v>227</v>
      </c>
      <c r="O1089" s="22" t="s">
        <v>937</v>
      </c>
      <c r="P1089" s="22" t="s">
        <v>996</v>
      </c>
      <c r="Q1089" s="22" t="s">
        <v>51</v>
      </c>
      <c r="R1089" s="26">
        <v>46.477150999999999</v>
      </c>
      <c r="S1089" s="26">
        <v>-115.580721</v>
      </c>
      <c r="T1089" s="22" t="s">
        <v>207</v>
      </c>
      <c r="U1089" s="22" t="s">
        <v>55</v>
      </c>
      <c r="V1089" s="27">
        <v>54.101755849278</v>
      </c>
      <c r="W1089" s="22" t="s">
        <v>55</v>
      </c>
      <c r="X1089" s="21">
        <v>20</v>
      </c>
      <c r="Y1089" s="27">
        <v>5.42</v>
      </c>
      <c r="Z1089" s="27">
        <v>169.9</v>
      </c>
      <c r="AA1089" s="23">
        <v>2.5960000000000001</v>
      </c>
      <c r="AB1089" s="27">
        <v>1.1100000000000001</v>
      </c>
      <c r="AC1089" s="23">
        <v>0.24444444477558136</v>
      </c>
      <c r="AD1089" s="27">
        <v>52.972336668628607</v>
      </c>
      <c r="AE1089" s="27">
        <v>38.905238600041038</v>
      </c>
      <c r="AF1089" s="35"/>
      <c r="AG1089" s="35"/>
      <c r="AH1089" s="25">
        <v>0.11</v>
      </c>
      <c r="AI1089" s="27">
        <v>7.0000000000000007E-2</v>
      </c>
      <c r="AJ1089" s="27">
        <v>3.93</v>
      </c>
      <c r="AK1089" s="27">
        <v>76.19</v>
      </c>
      <c r="AL1089" s="27">
        <v>71.430000000000007</v>
      </c>
      <c r="AM1089" s="29">
        <v>101</v>
      </c>
      <c r="AN1089" s="27">
        <v>35.9</v>
      </c>
      <c r="AO1089" s="27">
        <v>5.89</v>
      </c>
      <c r="AP1089" s="23">
        <v>3.5779999999999998</v>
      </c>
    </row>
    <row r="1090" spans="1:42" customFormat="1" x14ac:dyDescent="0.25">
      <c r="A1090" s="21">
        <v>362</v>
      </c>
      <c r="B1090" s="21">
        <v>4906</v>
      </c>
      <c r="C1090" s="22" t="s">
        <v>1006</v>
      </c>
      <c r="D1090" s="22" t="s">
        <v>207</v>
      </c>
      <c r="E1090" s="24">
        <v>40045</v>
      </c>
      <c r="F1090" s="21">
        <v>2009</v>
      </c>
      <c r="G1090" s="22" t="s">
        <v>204</v>
      </c>
      <c r="H1090" s="22" t="s">
        <v>41</v>
      </c>
      <c r="I1090" s="21">
        <v>4</v>
      </c>
      <c r="J1090" s="22" t="s">
        <v>1007</v>
      </c>
      <c r="K1090" s="22" t="s">
        <v>1008</v>
      </c>
      <c r="L1090" s="22" t="s">
        <v>995</v>
      </c>
      <c r="M1090" s="22" t="s">
        <v>64</v>
      </c>
      <c r="N1090" s="22" t="s">
        <v>227</v>
      </c>
      <c r="O1090" s="22" t="s">
        <v>937</v>
      </c>
      <c r="P1090" s="22" t="s">
        <v>996</v>
      </c>
      <c r="Q1090" s="22" t="s">
        <v>51</v>
      </c>
      <c r="R1090" s="26">
        <v>46.477150999999999</v>
      </c>
      <c r="S1090" s="26">
        <v>-115.580721</v>
      </c>
      <c r="T1090" s="22" t="s">
        <v>207</v>
      </c>
      <c r="U1090" s="22" t="s">
        <v>44</v>
      </c>
      <c r="V1090" s="27">
        <v>52.667180000000002</v>
      </c>
      <c r="W1090" s="22" t="s">
        <v>55</v>
      </c>
      <c r="X1090" s="21">
        <v>10</v>
      </c>
      <c r="Y1090" s="27">
        <v>5.71</v>
      </c>
      <c r="Z1090" s="27">
        <v>155.5</v>
      </c>
      <c r="AA1090" s="23">
        <v>2.8039999999999998</v>
      </c>
      <c r="AB1090" s="27">
        <v>1</v>
      </c>
      <c r="AC1090" s="23">
        <v>0.23230768969425789</v>
      </c>
      <c r="AD1090" s="27">
        <v>83.60128617363344</v>
      </c>
      <c r="AE1090" s="27">
        <v>43.344051201627188</v>
      </c>
      <c r="AF1090" s="27">
        <v>11.37</v>
      </c>
      <c r="AG1090" s="27">
        <v>25.9</v>
      </c>
      <c r="AH1090" s="25">
        <v>7.9000000000000001E-2</v>
      </c>
      <c r="AI1090" s="27">
        <v>4.13</v>
      </c>
      <c r="AJ1090" s="27">
        <v>9.6</v>
      </c>
      <c r="AK1090" s="27">
        <v>100</v>
      </c>
      <c r="AL1090" s="27">
        <v>95</v>
      </c>
      <c r="AM1090" s="29">
        <v>92</v>
      </c>
      <c r="AN1090" s="27">
        <v>55.26</v>
      </c>
      <c r="AO1090" s="27">
        <v>19.29</v>
      </c>
      <c r="AP1090" s="23">
        <v>3.1629999999999998</v>
      </c>
    </row>
    <row r="1091" spans="1:42" customFormat="1" x14ac:dyDescent="0.25">
      <c r="A1091" s="21">
        <v>362</v>
      </c>
      <c r="B1091" s="21">
        <v>7972</v>
      </c>
      <c r="C1091" s="22" t="s">
        <v>1006</v>
      </c>
      <c r="D1091" s="22" t="s">
        <v>207</v>
      </c>
      <c r="E1091" s="24">
        <v>41853</v>
      </c>
      <c r="F1091" s="21">
        <v>2014</v>
      </c>
      <c r="G1091" s="22" t="s">
        <v>204</v>
      </c>
      <c r="H1091" s="22" t="s">
        <v>41</v>
      </c>
      <c r="I1091" s="21">
        <v>4</v>
      </c>
      <c r="J1091" s="22" t="s">
        <v>1007</v>
      </c>
      <c r="K1091" s="22" t="s">
        <v>1008</v>
      </c>
      <c r="L1091" s="22" t="s">
        <v>995</v>
      </c>
      <c r="M1091" s="22" t="s">
        <v>64</v>
      </c>
      <c r="N1091" s="22" t="s">
        <v>227</v>
      </c>
      <c r="O1091" s="22" t="s">
        <v>937</v>
      </c>
      <c r="P1091" s="22" t="s">
        <v>996</v>
      </c>
      <c r="Q1091" s="22" t="s">
        <v>51</v>
      </c>
      <c r="R1091" s="26">
        <v>46.477150999999999</v>
      </c>
      <c r="S1091" s="26">
        <v>-115.580721</v>
      </c>
      <c r="T1091" s="22" t="s">
        <v>207</v>
      </c>
      <c r="U1091" s="22" t="s">
        <v>44</v>
      </c>
      <c r="V1091" s="27">
        <v>56.699809999999999</v>
      </c>
      <c r="W1091" s="22" t="s">
        <v>55</v>
      </c>
      <c r="X1091" s="21">
        <v>10</v>
      </c>
      <c r="Y1091" s="27">
        <v>5.73</v>
      </c>
      <c r="Z1091" s="27">
        <v>160.80000000000001</v>
      </c>
      <c r="AA1091" s="23">
        <v>2.7210000000000001</v>
      </c>
      <c r="AB1091" s="27">
        <v>1.0780000000000001</v>
      </c>
      <c r="AC1091" s="23">
        <v>0.28499999766548473</v>
      </c>
      <c r="AD1091" s="27">
        <v>74.626865671641781</v>
      </c>
      <c r="AE1091" s="27">
        <v>46.641791341316633</v>
      </c>
      <c r="AF1091" s="27">
        <v>11.18</v>
      </c>
      <c r="AG1091" s="27">
        <v>25.38</v>
      </c>
      <c r="AH1091" s="25">
        <v>0.10100000000000001</v>
      </c>
      <c r="AI1091" s="27">
        <v>1.1299999999999999</v>
      </c>
      <c r="AJ1091" s="27">
        <v>2.4</v>
      </c>
      <c r="AK1091" s="27">
        <v>90</v>
      </c>
      <c r="AL1091" s="27">
        <v>90</v>
      </c>
      <c r="AM1091" s="29">
        <v>111</v>
      </c>
      <c r="AN1091" s="27">
        <v>30</v>
      </c>
      <c r="AO1091" s="27">
        <v>6.22</v>
      </c>
      <c r="AP1091" s="23">
        <v>1.7569999999999999</v>
      </c>
    </row>
    <row r="1092" spans="1:42" customFormat="1" x14ac:dyDescent="0.25">
      <c r="A1092" s="21">
        <v>362</v>
      </c>
      <c r="B1092" s="21">
        <v>10623</v>
      </c>
      <c r="C1092" s="22" t="s">
        <v>1006</v>
      </c>
      <c r="D1092" s="22" t="s">
        <v>207</v>
      </c>
      <c r="E1092" s="24">
        <v>43703</v>
      </c>
      <c r="F1092" s="21">
        <v>2019</v>
      </c>
      <c r="G1092" s="22" t="s">
        <v>204</v>
      </c>
      <c r="H1092" s="22" t="s">
        <v>41</v>
      </c>
      <c r="I1092" s="21">
        <v>4</v>
      </c>
      <c r="J1092" s="22" t="s">
        <v>1007</v>
      </c>
      <c r="K1092" s="22" t="s">
        <v>1008</v>
      </c>
      <c r="L1092" s="22" t="s">
        <v>995</v>
      </c>
      <c r="M1092" s="22" t="s">
        <v>64</v>
      </c>
      <c r="N1092" s="22" t="s">
        <v>227</v>
      </c>
      <c r="O1092" s="22" t="s">
        <v>937</v>
      </c>
      <c r="P1092" s="22" t="s">
        <v>996</v>
      </c>
      <c r="Q1092" s="22" t="s">
        <v>51</v>
      </c>
      <c r="R1092" s="26">
        <v>46.477150999999999</v>
      </c>
      <c r="S1092" s="26">
        <v>-115.580721</v>
      </c>
      <c r="T1092" s="22" t="s">
        <v>207</v>
      </c>
      <c r="U1092" s="22" t="s">
        <v>44</v>
      </c>
      <c r="V1092" s="27">
        <v>40.461061636857401</v>
      </c>
      <c r="W1092" s="22" t="s">
        <v>55</v>
      </c>
      <c r="X1092" s="21">
        <v>10</v>
      </c>
      <c r="Y1092" s="27">
        <v>4.9400000000000004</v>
      </c>
      <c r="Z1092" s="27">
        <v>156.69999999999999</v>
      </c>
      <c r="AA1092" s="23">
        <v>2.7759999999999998</v>
      </c>
      <c r="AB1092" s="27">
        <v>1</v>
      </c>
      <c r="AC1092" s="23">
        <v>0.21499999314546586</v>
      </c>
      <c r="AD1092" s="27">
        <v>63.816209317166567</v>
      </c>
      <c r="AE1092" s="27">
        <v>27.632418756052886</v>
      </c>
      <c r="AF1092" s="27">
        <v>11.11</v>
      </c>
      <c r="AG1092" s="27">
        <v>28.07</v>
      </c>
      <c r="AH1092" s="25">
        <v>0.13800000000000001</v>
      </c>
      <c r="AI1092" s="27">
        <v>1.65</v>
      </c>
      <c r="AJ1092" s="27">
        <v>5.21</v>
      </c>
      <c r="AK1092" s="27">
        <v>100</v>
      </c>
      <c r="AL1092" s="27">
        <v>100</v>
      </c>
      <c r="AM1092" s="29">
        <v>117</v>
      </c>
      <c r="AN1092" s="27">
        <v>17.5</v>
      </c>
      <c r="AO1092" s="27">
        <v>25.53</v>
      </c>
      <c r="AP1092" s="23">
        <v>3.4580000000000002</v>
      </c>
    </row>
    <row r="1093" spans="1:42" customFormat="1" x14ac:dyDescent="0.25">
      <c r="A1093" s="21">
        <v>363</v>
      </c>
      <c r="B1093" s="21">
        <v>442</v>
      </c>
      <c r="C1093" s="22" t="s">
        <v>1009</v>
      </c>
      <c r="D1093" s="22" t="s">
        <v>43</v>
      </c>
      <c r="E1093" s="24">
        <v>38214</v>
      </c>
      <c r="F1093" s="21">
        <v>2004</v>
      </c>
      <c r="G1093" s="22" t="s">
        <v>204</v>
      </c>
      <c r="H1093" s="22" t="s">
        <v>41</v>
      </c>
      <c r="I1093" s="21">
        <v>4</v>
      </c>
      <c r="J1093" s="22" t="s">
        <v>1010</v>
      </c>
      <c r="K1093" s="22" t="s">
        <v>1011</v>
      </c>
      <c r="L1093" s="22" t="s">
        <v>995</v>
      </c>
      <c r="M1093" s="22" t="s">
        <v>58</v>
      </c>
      <c r="N1093" s="22" t="s">
        <v>227</v>
      </c>
      <c r="O1093" s="22" t="s">
        <v>937</v>
      </c>
      <c r="P1093" s="22" t="s">
        <v>996</v>
      </c>
      <c r="Q1093" s="22" t="s">
        <v>51</v>
      </c>
      <c r="R1093" s="26">
        <v>46.870686999999997</v>
      </c>
      <c r="S1093" s="26">
        <v>-115.394122</v>
      </c>
      <c r="T1093" s="22" t="s">
        <v>43</v>
      </c>
      <c r="U1093" s="22" t="s">
        <v>55</v>
      </c>
      <c r="V1093" s="27">
        <v>72.107190720835504</v>
      </c>
      <c r="W1093" s="22" t="s">
        <v>55</v>
      </c>
      <c r="X1093" s="21">
        <v>50</v>
      </c>
      <c r="Y1093" s="27">
        <v>16.149999999999999</v>
      </c>
      <c r="Z1093" s="27">
        <v>299.2</v>
      </c>
      <c r="AA1093" s="23">
        <v>1.6040000000000001</v>
      </c>
      <c r="AB1093" s="27">
        <v>1.335</v>
      </c>
      <c r="AC1093" s="23">
        <v>0.6279999732971191</v>
      </c>
      <c r="AD1093" s="27">
        <v>16.711229946524064</v>
      </c>
      <c r="AE1093" s="27">
        <v>46.457218932595481</v>
      </c>
      <c r="AF1093" s="35"/>
      <c r="AG1093" s="35"/>
      <c r="AH1093" s="25">
        <v>8.4500000000000006E-2</v>
      </c>
      <c r="AI1093" s="27">
        <v>0</v>
      </c>
      <c r="AJ1093" s="27">
        <v>5.73</v>
      </c>
      <c r="AK1093" s="27">
        <v>69.05</v>
      </c>
      <c r="AL1093" s="27">
        <v>50</v>
      </c>
      <c r="AM1093" s="29">
        <v>108</v>
      </c>
      <c r="AN1093" s="27">
        <v>31.43</v>
      </c>
      <c r="AO1093" s="27">
        <v>591.58000000000004</v>
      </c>
      <c r="AP1093" s="23">
        <v>861.01199999999994</v>
      </c>
    </row>
    <row r="1094" spans="1:42" customFormat="1" x14ac:dyDescent="0.25">
      <c r="A1094" s="21">
        <v>363</v>
      </c>
      <c r="B1094" s="21">
        <v>4907</v>
      </c>
      <c r="C1094" s="22" t="s">
        <v>1009</v>
      </c>
      <c r="D1094" s="22" t="s">
        <v>43</v>
      </c>
      <c r="E1094" s="24">
        <v>40035</v>
      </c>
      <c r="F1094" s="21">
        <v>2009</v>
      </c>
      <c r="G1094" s="22" t="s">
        <v>204</v>
      </c>
      <c r="H1094" s="22" t="s">
        <v>41</v>
      </c>
      <c r="I1094" s="21">
        <v>4</v>
      </c>
      <c r="J1094" s="22" t="s">
        <v>1010</v>
      </c>
      <c r="K1094" s="22" t="s">
        <v>1011</v>
      </c>
      <c r="L1094" s="22" t="s">
        <v>995</v>
      </c>
      <c r="M1094" s="22" t="s">
        <v>58</v>
      </c>
      <c r="N1094" s="22" t="s">
        <v>227</v>
      </c>
      <c r="O1094" s="22" t="s">
        <v>937</v>
      </c>
      <c r="P1094" s="22" t="s">
        <v>996</v>
      </c>
      <c r="Q1094" s="22" t="s">
        <v>51</v>
      </c>
      <c r="R1094" s="26">
        <v>46.870686999999997</v>
      </c>
      <c r="S1094" s="26">
        <v>-115.394122</v>
      </c>
      <c r="T1094" s="22" t="s">
        <v>43</v>
      </c>
      <c r="U1094" s="22" t="s">
        <v>44</v>
      </c>
      <c r="V1094" s="27">
        <v>63.680840000000003</v>
      </c>
      <c r="W1094" s="22" t="s">
        <v>55</v>
      </c>
      <c r="X1094" s="21">
        <v>30</v>
      </c>
      <c r="Y1094" s="27">
        <v>15.22</v>
      </c>
      <c r="Z1094" s="27">
        <v>292.5</v>
      </c>
      <c r="AA1094" s="23">
        <v>1.6140000000000001</v>
      </c>
      <c r="AB1094" s="27">
        <v>1.4790000000000001</v>
      </c>
      <c r="AC1094" s="23">
        <v>0.47714285339627949</v>
      </c>
      <c r="AD1094" s="27">
        <v>23.931623931623932</v>
      </c>
      <c r="AE1094" s="27">
        <v>41.880341554299378</v>
      </c>
      <c r="AF1094" s="27">
        <v>29.95</v>
      </c>
      <c r="AG1094" s="27">
        <v>45.67</v>
      </c>
      <c r="AH1094" s="25">
        <v>7.9000000000000001E-2</v>
      </c>
      <c r="AI1094" s="27">
        <v>0.86</v>
      </c>
      <c r="AJ1094" s="27">
        <v>2.19</v>
      </c>
      <c r="AK1094" s="27">
        <v>100</v>
      </c>
      <c r="AL1094" s="27">
        <v>75.680000000000007</v>
      </c>
      <c r="AM1094" s="29">
        <v>112</v>
      </c>
      <c r="AN1094" s="27">
        <v>27.78</v>
      </c>
      <c r="AO1094" s="27">
        <v>461.54</v>
      </c>
      <c r="AP1094" s="23">
        <v>542.76499999999999</v>
      </c>
    </row>
    <row r="1095" spans="1:42" customFormat="1" x14ac:dyDescent="0.25">
      <c r="A1095" s="21">
        <v>363</v>
      </c>
      <c r="B1095" s="21">
        <v>7973</v>
      </c>
      <c r="C1095" s="22" t="s">
        <v>1009</v>
      </c>
      <c r="D1095" s="22" t="s">
        <v>43</v>
      </c>
      <c r="E1095" s="24">
        <v>41849</v>
      </c>
      <c r="F1095" s="21">
        <v>2014</v>
      </c>
      <c r="G1095" s="22" t="s">
        <v>204</v>
      </c>
      <c r="H1095" s="22" t="s">
        <v>41</v>
      </c>
      <c r="I1095" s="21">
        <v>4</v>
      </c>
      <c r="J1095" s="22" t="s">
        <v>1010</v>
      </c>
      <c r="K1095" s="22" t="s">
        <v>1011</v>
      </c>
      <c r="L1095" s="22" t="s">
        <v>995</v>
      </c>
      <c r="M1095" s="22" t="s">
        <v>58</v>
      </c>
      <c r="N1095" s="22" t="s">
        <v>227</v>
      </c>
      <c r="O1095" s="22" t="s">
        <v>937</v>
      </c>
      <c r="P1095" s="22" t="s">
        <v>996</v>
      </c>
      <c r="Q1095" s="22" t="s">
        <v>51</v>
      </c>
      <c r="R1095" s="26">
        <v>46.870686999999997</v>
      </c>
      <c r="S1095" s="26">
        <v>-115.394122</v>
      </c>
      <c r="T1095" s="22" t="s">
        <v>43</v>
      </c>
      <c r="U1095" s="22" t="s">
        <v>44</v>
      </c>
      <c r="V1095" s="27">
        <v>58.746270000000003</v>
      </c>
      <c r="W1095" s="22" t="s">
        <v>55</v>
      </c>
      <c r="X1095" s="21">
        <v>40</v>
      </c>
      <c r="Y1095" s="27">
        <v>16.87</v>
      </c>
      <c r="Z1095" s="27">
        <v>291.89999999999998</v>
      </c>
      <c r="AA1095" s="23">
        <v>1.4530000000000001</v>
      </c>
      <c r="AB1095" s="27">
        <v>1.4</v>
      </c>
      <c r="AC1095" s="23">
        <v>0.55000003178914392</v>
      </c>
      <c r="AD1095" s="27">
        <v>10.277492291880783</v>
      </c>
      <c r="AE1095" s="27">
        <v>24.46043217741655</v>
      </c>
      <c r="AF1095" s="27">
        <v>27.01</v>
      </c>
      <c r="AG1095" s="27">
        <v>45.36</v>
      </c>
      <c r="AH1095" s="25">
        <v>0.06</v>
      </c>
      <c r="AI1095" s="27">
        <v>1.33</v>
      </c>
      <c r="AJ1095" s="27">
        <v>2.67</v>
      </c>
      <c r="AK1095" s="27">
        <v>100</v>
      </c>
      <c r="AL1095" s="27">
        <v>77.5</v>
      </c>
      <c r="AM1095" s="29">
        <v>105</v>
      </c>
      <c r="AN1095" s="27">
        <v>38.46</v>
      </c>
      <c r="AO1095" s="27">
        <v>513.87</v>
      </c>
      <c r="AP1095" s="23">
        <v>327.36</v>
      </c>
    </row>
    <row r="1096" spans="1:42" customFormat="1" x14ac:dyDescent="0.25">
      <c r="A1096" s="21">
        <v>364</v>
      </c>
      <c r="B1096" s="21">
        <v>443</v>
      </c>
      <c r="C1096" s="22" t="s">
        <v>224</v>
      </c>
      <c r="D1096" s="22" t="s">
        <v>43</v>
      </c>
      <c r="E1096" s="24">
        <v>38212</v>
      </c>
      <c r="F1096" s="21">
        <v>2004</v>
      </c>
      <c r="G1096" s="22" t="s">
        <v>204</v>
      </c>
      <c r="H1096" s="22" t="s">
        <v>41</v>
      </c>
      <c r="I1096" s="21">
        <v>4</v>
      </c>
      <c r="J1096" s="22" t="s">
        <v>1012</v>
      </c>
      <c r="K1096" s="22" t="s">
        <v>1013</v>
      </c>
      <c r="L1096" s="22" t="s">
        <v>995</v>
      </c>
      <c r="M1096" s="22" t="s">
        <v>212</v>
      </c>
      <c r="N1096" s="22" t="s">
        <v>227</v>
      </c>
      <c r="O1096" s="22" t="s">
        <v>937</v>
      </c>
      <c r="P1096" s="22" t="s">
        <v>996</v>
      </c>
      <c r="Q1096" s="22" t="s">
        <v>51</v>
      </c>
      <c r="R1096" s="26">
        <v>46.799593000000002</v>
      </c>
      <c r="S1096" s="26">
        <v>-115.420614</v>
      </c>
      <c r="T1096" s="22" t="s">
        <v>43</v>
      </c>
      <c r="U1096" s="22" t="s">
        <v>55</v>
      </c>
      <c r="V1096" s="27">
        <v>67.277261040968597</v>
      </c>
      <c r="W1096" s="22" t="s">
        <v>45</v>
      </c>
      <c r="X1096" s="21">
        <v>40</v>
      </c>
      <c r="Y1096" s="27">
        <v>17.57</v>
      </c>
      <c r="Z1096" s="27">
        <v>361.6</v>
      </c>
      <c r="AA1096" s="23">
        <v>1.0669999999999999</v>
      </c>
      <c r="AB1096" s="27">
        <v>1.2869999999999999</v>
      </c>
      <c r="AC1096" s="23">
        <v>0.62000000476837158</v>
      </c>
      <c r="AD1096" s="27">
        <v>16.592920353982301</v>
      </c>
      <c r="AE1096" s="27">
        <v>57.356195639719999</v>
      </c>
      <c r="AF1096" s="35"/>
      <c r="AG1096" s="35"/>
      <c r="AH1096" s="25">
        <v>8.3500000000000005E-2</v>
      </c>
      <c r="AI1096" s="27">
        <v>0.78</v>
      </c>
      <c r="AJ1096" s="27">
        <v>3.22</v>
      </c>
      <c r="AK1096" s="27">
        <v>65.22</v>
      </c>
      <c r="AL1096" s="27">
        <v>39.130000000000003</v>
      </c>
      <c r="AM1096" s="29">
        <v>112</v>
      </c>
      <c r="AN1096" s="27">
        <v>21.21</v>
      </c>
      <c r="AO1096" s="27">
        <v>381.64</v>
      </c>
      <c r="AP1096" s="23">
        <v>208.268</v>
      </c>
    </row>
    <row r="1097" spans="1:42" customFormat="1" x14ac:dyDescent="0.25">
      <c r="A1097" s="21">
        <v>364</v>
      </c>
      <c r="B1097" s="21">
        <v>4908</v>
      </c>
      <c r="C1097" s="22" t="s">
        <v>224</v>
      </c>
      <c r="D1097" s="22" t="s">
        <v>43</v>
      </c>
      <c r="E1097" s="24">
        <v>40034</v>
      </c>
      <c r="F1097" s="21">
        <v>2009</v>
      </c>
      <c r="G1097" s="22" t="s">
        <v>204</v>
      </c>
      <c r="H1097" s="22" t="s">
        <v>41</v>
      </c>
      <c r="I1097" s="21">
        <v>4</v>
      </c>
      <c r="J1097" s="22" t="s">
        <v>1012</v>
      </c>
      <c r="K1097" s="22" t="s">
        <v>1013</v>
      </c>
      <c r="L1097" s="22" t="s">
        <v>995</v>
      </c>
      <c r="M1097" s="22" t="s">
        <v>212</v>
      </c>
      <c r="N1097" s="22" t="s">
        <v>227</v>
      </c>
      <c r="O1097" s="22" t="s">
        <v>937</v>
      </c>
      <c r="P1097" s="22" t="s">
        <v>996</v>
      </c>
      <c r="Q1097" s="22" t="s">
        <v>51</v>
      </c>
      <c r="R1097" s="26">
        <v>46.799593000000002</v>
      </c>
      <c r="S1097" s="26">
        <v>-115.420614</v>
      </c>
      <c r="T1097" s="22" t="s">
        <v>43</v>
      </c>
      <c r="U1097" s="22" t="s">
        <v>44</v>
      </c>
      <c r="V1097" s="27"/>
      <c r="W1097" s="22" t="s">
        <v>45</v>
      </c>
      <c r="X1097" s="21">
        <v>30</v>
      </c>
      <c r="Y1097" s="27">
        <v>17.13</v>
      </c>
      <c r="Z1097" s="27">
        <v>387.4</v>
      </c>
      <c r="AA1097" s="23">
        <v>0.94699999999999995</v>
      </c>
      <c r="AB1097" s="27">
        <v>1.3660000000000001</v>
      </c>
      <c r="AC1097" s="23">
        <v>0.58624998480081558</v>
      </c>
      <c r="AD1097" s="27">
        <v>20.650490449148165</v>
      </c>
      <c r="AE1097" s="27">
        <v>39.416623595576958</v>
      </c>
      <c r="AF1097" s="27">
        <v>32.31</v>
      </c>
      <c r="AG1097" s="27">
        <v>46.91</v>
      </c>
      <c r="AH1097" s="25">
        <v>7.0999999999999994E-2</v>
      </c>
      <c r="AI1097" s="35"/>
      <c r="AJ1097" s="35"/>
      <c r="AK1097" s="27">
        <v>100</v>
      </c>
      <c r="AL1097" s="27">
        <v>59.57</v>
      </c>
      <c r="AM1097" s="29">
        <v>101</v>
      </c>
      <c r="AN1097" s="27">
        <v>44.44</v>
      </c>
      <c r="AO1097" s="27">
        <v>271.04000000000002</v>
      </c>
      <c r="AP1097" s="23">
        <v>124.66200000000001</v>
      </c>
    </row>
    <row r="1098" spans="1:42" customFormat="1" x14ac:dyDescent="0.25">
      <c r="A1098" s="21">
        <v>365</v>
      </c>
      <c r="B1098" s="21">
        <v>444</v>
      </c>
      <c r="C1098" s="22" t="s">
        <v>17</v>
      </c>
      <c r="D1098" s="22" t="s">
        <v>43</v>
      </c>
      <c r="E1098" s="24">
        <v>38198</v>
      </c>
      <c r="F1098" s="21">
        <v>2004</v>
      </c>
      <c r="G1098" s="22" t="s">
        <v>204</v>
      </c>
      <c r="H1098" s="22" t="s">
        <v>41</v>
      </c>
      <c r="I1098" s="21">
        <v>4</v>
      </c>
      <c r="J1098" s="22" t="s">
        <v>1014</v>
      </c>
      <c r="K1098" s="22" t="s">
        <v>1015</v>
      </c>
      <c r="L1098" s="22" t="s">
        <v>1016</v>
      </c>
      <c r="M1098" s="22" t="s">
        <v>42</v>
      </c>
      <c r="N1098" s="22" t="s">
        <v>227</v>
      </c>
      <c r="O1098" s="22" t="s">
        <v>937</v>
      </c>
      <c r="P1098" s="22" t="s">
        <v>996</v>
      </c>
      <c r="Q1098" s="22" t="s">
        <v>51</v>
      </c>
      <c r="R1098" s="26">
        <v>46.898153000000001</v>
      </c>
      <c r="S1098" s="26">
        <v>-115.04744599999999</v>
      </c>
      <c r="T1098" s="22" t="s">
        <v>43</v>
      </c>
      <c r="U1098" s="22" t="s">
        <v>55</v>
      </c>
      <c r="V1098" s="27">
        <v>29.492166314641999</v>
      </c>
      <c r="W1098" s="22" t="s">
        <v>55</v>
      </c>
      <c r="X1098" s="21">
        <v>80</v>
      </c>
      <c r="Y1098" s="27">
        <v>10.38</v>
      </c>
      <c r="Z1098" s="27">
        <v>298.60000000000002</v>
      </c>
      <c r="AA1098" s="23">
        <v>1.232</v>
      </c>
      <c r="AB1098" s="27">
        <v>1.117</v>
      </c>
      <c r="AC1098" s="23">
        <v>0.30749998986721039</v>
      </c>
      <c r="AD1098" s="27">
        <v>13.395847287340922</v>
      </c>
      <c r="AE1098" s="27">
        <v>24.648359455841941</v>
      </c>
      <c r="AF1098" s="35"/>
      <c r="AG1098" s="35"/>
      <c r="AH1098" s="25">
        <v>9.1999999999999998E-2</v>
      </c>
      <c r="AI1098" s="27">
        <v>0.67</v>
      </c>
      <c r="AJ1098" s="27">
        <v>6.5</v>
      </c>
      <c r="AK1098" s="27">
        <v>83.33</v>
      </c>
      <c r="AL1098" s="27">
        <v>72.92</v>
      </c>
      <c r="AM1098" s="29">
        <v>109</v>
      </c>
      <c r="AN1098" s="27">
        <v>31.11</v>
      </c>
      <c r="AO1098" s="27">
        <v>23.44</v>
      </c>
      <c r="AP1098" s="23">
        <v>1.099</v>
      </c>
    </row>
    <row r="1099" spans="1:42" customFormat="1" x14ac:dyDescent="0.25">
      <c r="A1099" s="21">
        <v>365</v>
      </c>
      <c r="B1099" s="21">
        <v>4909</v>
      </c>
      <c r="C1099" s="22" t="s">
        <v>17</v>
      </c>
      <c r="D1099" s="22" t="s">
        <v>43</v>
      </c>
      <c r="E1099" s="24">
        <v>40034</v>
      </c>
      <c r="F1099" s="21">
        <v>2009</v>
      </c>
      <c r="G1099" s="22" t="s">
        <v>204</v>
      </c>
      <c r="H1099" s="22" t="s">
        <v>41</v>
      </c>
      <c r="I1099" s="21">
        <v>4</v>
      </c>
      <c r="J1099" s="22" t="s">
        <v>1014</v>
      </c>
      <c r="K1099" s="22" t="s">
        <v>1015</v>
      </c>
      <c r="L1099" s="22" t="s">
        <v>1016</v>
      </c>
      <c r="M1099" s="22" t="s">
        <v>42</v>
      </c>
      <c r="N1099" s="22" t="s">
        <v>227</v>
      </c>
      <c r="O1099" s="22" t="s">
        <v>937</v>
      </c>
      <c r="P1099" s="22" t="s">
        <v>996</v>
      </c>
      <c r="Q1099" s="22" t="s">
        <v>51</v>
      </c>
      <c r="R1099" s="26">
        <v>46.898153000000001</v>
      </c>
      <c r="S1099" s="26">
        <v>-115.04744599999999</v>
      </c>
      <c r="T1099" s="22" t="s">
        <v>43</v>
      </c>
      <c r="U1099" s="22" t="s">
        <v>44</v>
      </c>
      <c r="V1099" s="27">
        <v>43.510800000000003</v>
      </c>
      <c r="W1099" s="22" t="s">
        <v>55</v>
      </c>
      <c r="X1099" s="21">
        <v>40</v>
      </c>
      <c r="Y1099" s="27">
        <v>10.220000000000001</v>
      </c>
      <c r="Z1099" s="27">
        <v>269</v>
      </c>
      <c r="AA1099" s="23">
        <v>1.3049999999999999</v>
      </c>
      <c r="AB1099" s="27">
        <v>1</v>
      </c>
      <c r="AC1099" s="23">
        <v>0.34200000166893008</v>
      </c>
      <c r="AD1099" s="27">
        <v>18.587360594795541</v>
      </c>
      <c r="AE1099" s="27">
        <v>22.565055868439515</v>
      </c>
      <c r="AF1099" s="27">
        <v>22.54</v>
      </c>
      <c r="AG1099" s="27">
        <v>39.82</v>
      </c>
      <c r="AH1099" s="25">
        <v>0.183</v>
      </c>
      <c r="AI1099" s="27">
        <v>0.67</v>
      </c>
      <c r="AJ1099" s="27">
        <v>1.47</v>
      </c>
      <c r="AK1099" s="27">
        <v>100</v>
      </c>
      <c r="AL1099" s="27">
        <v>100</v>
      </c>
      <c r="AM1099" s="29">
        <v>101</v>
      </c>
      <c r="AN1099" s="27">
        <v>39.130000000000003</v>
      </c>
      <c r="AO1099" s="27">
        <v>26.02</v>
      </c>
      <c r="AP1099" s="23">
        <v>1.004</v>
      </c>
    </row>
    <row r="1100" spans="1:42" customFormat="1" x14ac:dyDescent="0.25">
      <c r="A1100" s="21">
        <v>365</v>
      </c>
      <c r="B1100" s="21">
        <v>7975</v>
      </c>
      <c r="C1100" s="22" t="s">
        <v>17</v>
      </c>
      <c r="D1100" s="22" t="s">
        <v>43</v>
      </c>
      <c r="E1100" s="24">
        <v>41852</v>
      </c>
      <c r="F1100" s="21">
        <v>2014</v>
      </c>
      <c r="G1100" s="22" t="s">
        <v>204</v>
      </c>
      <c r="H1100" s="22" t="s">
        <v>41</v>
      </c>
      <c r="I1100" s="21">
        <v>4</v>
      </c>
      <c r="J1100" s="22" t="s">
        <v>1014</v>
      </c>
      <c r="K1100" s="22" t="s">
        <v>1015</v>
      </c>
      <c r="L1100" s="22" t="s">
        <v>1016</v>
      </c>
      <c r="M1100" s="22" t="s">
        <v>42</v>
      </c>
      <c r="N1100" s="22" t="s">
        <v>227</v>
      </c>
      <c r="O1100" s="22" t="s">
        <v>937</v>
      </c>
      <c r="P1100" s="22" t="s">
        <v>996</v>
      </c>
      <c r="Q1100" s="22" t="s">
        <v>51</v>
      </c>
      <c r="R1100" s="26">
        <v>46.898153000000001</v>
      </c>
      <c r="S1100" s="26">
        <v>-115.04744599999999</v>
      </c>
      <c r="T1100" s="22" t="s">
        <v>43</v>
      </c>
      <c r="U1100" s="22" t="s">
        <v>44</v>
      </c>
      <c r="V1100" s="27">
        <v>35.068730000000002</v>
      </c>
      <c r="W1100" s="22" t="s">
        <v>55</v>
      </c>
      <c r="X1100" s="21">
        <v>60</v>
      </c>
      <c r="Y1100" s="27">
        <v>10.53</v>
      </c>
      <c r="Z1100" s="27">
        <v>272.5</v>
      </c>
      <c r="AA1100" s="23">
        <v>1.3120000000000001</v>
      </c>
      <c r="AB1100" s="27">
        <v>1</v>
      </c>
      <c r="AC1100" s="23">
        <v>0.326666663090388</v>
      </c>
      <c r="AD1100" s="27">
        <v>11.009174311926607</v>
      </c>
      <c r="AE1100" s="27">
        <v>17.98165137614679</v>
      </c>
      <c r="AF1100" s="27">
        <v>21</v>
      </c>
      <c r="AG1100" s="27">
        <v>39.9</v>
      </c>
      <c r="AH1100" s="25">
        <v>7.8E-2</v>
      </c>
      <c r="AI1100" s="27">
        <v>0</v>
      </c>
      <c r="AJ1100" s="27">
        <v>3.56</v>
      </c>
      <c r="AK1100" s="27">
        <v>100</v>
      </c>
      <c r="AL1100" s="27">
        <v>100</v>
      </c>
      <c r="AM1100" s="29">
        <v>96</v>
      </c>
      <c r="AN1100" s="27">
        <v>45.45</v>
      </c>
      <c r="AO1100" s="27">
        <v>14.68</v>
      </c>
      <c r="AP1100" s="23">
        <v>1.4039999999999999</v>
      </c>
    </row>
    <row r="1101" spans="1:42" customFormat="1" x14ac:dyDescent="0.25">
      <c r="A1101" s="21">
        <v>365</v>
      </c>
      <c r="B1101" s="21">
        <v>10626</v>
      </c>
      <c r="C1101" s="22" t="s">
        <v>17</v>
      </c>
      <c r="D1101" s="22" t="s">
        <v>43</v>
      </c>
      <c r="E1101" s="24">
        <v>43687</v>
      </c>
      <c r="F1101" s="21">
        <v>2019</v>
      </c>
      <c r="G1101" s="22" t="s">
        <v>204</v>
      </c>
      <c r="H1101" s="22" t="s">
        <v>41</v>
      </c>
      <c r="I1101" s="21">
        <v>4</v>
      </c>
      <c r="J1101" s="22" t="s">
        <v>1014</v>
      </c>
      <c r="K1101" s="22" t="s">
        <v>1015</v>
      </c>
      <c r="L1101" s="22" t="s">
        <v>1016</v>
      </c>
      <c r="M1101" s="22" t="s">
        <v>42</v>
      </c>
      <c r="N1101" s="22" t="s">
        <v>227</v>
      </c>
      <c r="O1101" s="22" t="s">
        <v>937</v>
      </c>
      <c r="P1101" s="22" t="s">
        <v>996</v>
      </c>
      <c r="Q1101" s="22" t="s">
        <v>51</v>
      </c>
      <c r="R1101" s="26">
        <v>46.898153000000001</v>
      </c>
      <c r="S1101" s="26">
        <v>-115.04744599999999</v>
      </c>
      <c r="T1101" s="22" t="s">
        <v>43</v>
      </c>
      <c r="U1101" s="22" t="s">
        <v>44</v>
      </c>
      <c r="V1101" s="27">
        <v>25.9106114277991</v>
      </c>
      <c r="W1101" s="22" t="s">
        <v>55</v>
      </c>
      <c r="X1101" s="21">
        <v>60</v>
      </c>
      <c r="Y1101" s="27">
        <v>10.8</v>
      </c>
      <c r="Z1101" s="27">
        <v>278.39999999999998</v>
      </c>
      <c r="AA1101" s="23">
        <v>1.282</v>
      </c>
      <c r="AB1101" s="27">
        <v>1.0209999999999999</v>
      </c>
      <c r="AC1101" s="23">
        <v>0.43333336710929871</v>
      </c>
      <c r="AD1101" s="27">
        <v>10.775862068965518</v>
      </c>
      <c r="AE1101" s="27">
        <v>23.778735221117394</v>
      </c>
      <c r="AF1101" s="27">
        <v>21.22</v>
      </c>
      <c r="AG1101" s="27">
        <v>41.01</v>
      </c>
      <c r="AH1101" s="25">
        <v>7.3999999999999996E-2</v>
      </c>
      <c r="AI1101" s="27">
        <v>8.2200000000000006</v>
      </c>
      <c r="AJ1101" s="27">
        <v>9.11</v>
      </c>
      <c r="AK1101" s="27">
        <v>100</v>
      </c>
      <c r="AL1101" s="27">
        <v>100</v>
      </c>
      <c r="AM1101" s="29">
        <v>121</v>
      </c>
      <c r="AN1101" s="27">
        <v>23.91</v>
      </c>
      <c r="AO1101" s="27">
        <v>28.74</v>
      </c>
      <c r="AP1101" s="23">
        <v>1.153</v>
      </c>
    </row>
    <row r="1102" spans="1:42" customFormat="1" x14ac:dyDescent="0.25">
      <c r="A1102" s="21">
        <v>366</v>
      </c>
      <c r="B1102" s="21">
        <v>445</v>
      </c>
      <c r="C1102" s="22" t="s">
        <v>1017</v>
      </c>
      <c r="D1102" s="22" t="s">
        <v>207</v>
      </c>
      <c r="E1102" s="24">
        <v>38214</v>
      </c>
      <c r="F1102" s="21">
        <v>2004</v>
      </c>
      <c r="G1102" s="22" t="s">
        <v>204</v>
      </c>
      <c r="H1102" s="22" t="s">
        <v>41</v>
      </c>
      <c r="I1102" s="21">
        <v>4</v>
      </c>
      <c r="J1102" s="22" t="s">
        <v>1018</v>
      </c>
      <c r="K1102" s="22" t="s">
        <v>1019</v>
      </c>
      <c r="L1102" s="22" t="s">
        <v>1016</v>
      </c>
      <c r="M1102" s="22" t="s">
        <v>46</v>
      </c>
      <c r="N1102" s="22" t="s">
        <v>227</v>
      </c>
      <c r="O1102" s="22" t="s">
        <v>937</v>
      </c>
      <c r="P1102" s="22" t="s">
        <v>996</v>
      </c>
      <c r="Q1102" s="22" t="s">
        <v>51</v>
      </c>
      <c r="R1102" s="26">
        <v>46.733283</v>
      </c>
      <c r="S1102" s="26">
        <v>-115.076561</v>
      </c>
      <c r="T1102" s="22" t="s">
        <v>207</v>
      </c>
      <c r="U1102" s="22" t="s">
        <v>55</v>
      </c>
      <c r="V1102" s="27">
        <v>61.488634125506003</v>
      </c>
      <c r="W1102" s="22" t="s">
        <v>55</v>
      </c>
      <c r="X1102" s="21">
        <v>70</v>
      </c>
      <c r="Y1102" s="27">
        <v>9.3800000000000008</v>
      </c>
      <c r="Z1102" s="27">
        <v>212.5</v>
      </c>
      <c r="AA1102" s="23">
        <v>2.2309999999999999</v>
      </c>
      <c r="AB1102" s="27">
        <v>1.127</v>
      </c>
      <c r="AC1102" s="23">
        <v>0.36142857585634502</v>
      </c>
      <c r="AD1102" s="27">
        <v>32.941176470588239</v>
      </c>
      <c r="AE1102" s="27">
        <v>36.847059810862817</v>
      </c>
      <c r="AF1102" s="35"/>
      <c r="AG1102" s="35"/>
      <c r="AH1102" s="25">
        <v>7.2499999999999995E-2</v>
      </c>
      <c r="AI1102" s="27">
        <v>8.67</v>
      </c>
      <c r="AJ1102" s="27">
        <v>11.43</v>
      </c>
      <c r="AK1102" s="27">
        <v>95.24</v>
      </c>
      <c r="AL1102" s="27">
        <v>92.86</v>
      </c>
      <c r="AM1102" s="29">
        <v>105</v>
      </c>
      <c r="AN1102" s="27">
        <v>34.15</v>
      </c>
      <c r="AO1102" s="27">
        <v>428.24</v>
      </c>
      <c r="AP1102" s="23">
        <v>144.43899999999999</v>
      </c>
    </row>
    <row r="1103" spans="1:42" customFormat="1" x14ac:dyDescent="0.25">
      <c r="A1103" s="21">
        <v>366</v>
      </c>
      <c r="B1103" s="21">
        <v>4910</v>
      </c>
      <c r="C1103" s="22" t="s">
        <v>1017</v>
      </c>
      <c r="D1103" s="22" t="s">
        <v>207</v>
      </c>
      <c r="E1103" s="24">
        <v>40033</v>
      </c>
      <c r="F1103" s="21">
        <v>2009</v>
      </c>
      <c r="G1103" s="22" t="s">
        <v>204</v>
      </c>
      <c r="H1103" s="22" t="s">
        <v>41</v>
      </c>
      <c r="I1103" s="21">
        <v>4</v>
      </c>
      <c r="J1103" s="22" t="s">
        <v>1018</v>
      </c>
      <c r="K1103" s="22" t="s">
        <v>1019</v>
      </c>
      <c r="L1103" s="22" t="s">
        <v>1016</v>
      </c>
      <c r="M1103" s="22" t="s">
        <v>46</v>
      </c>
      <c r="N1103" s="22" t="s">
        <v>227</v>
      </c>
      <c r="O1103" s="22" t="s">
        <v>937</v>
      </c>
      <c r="P1103" s="22" t="s">
        <v>996</v>
      </c>
      <c r="Q1103" s="22" t="s">
        <v>51</v>
      </c>
      <c r="R1103" s="26">
        <v>46.733283</v>
      </c>
      <c r="S1103" s="26">
        <v>-115.076561</v>
      </c>
      <c r="T1103" s="22" t="s">
        <v>207</v>
      </c>
      <c r="U1103" s="22" t="s">
        <v>44</v>
      </c>
      <c r="V1103" s="27">
        <v>65.062010000000001</v>
      </c>
      <c r="W1103" s="22" t="s">
        <v>55</v>
      </c>
      <c r="X1103" s="21">
        <v>60</v>
      </c>
      <c r="Y1103" s="27">
        <v>9.4600000000000009</v>
      </c>
      <c r="Z1103" s="27">
        <v>218.6</v>
      </c>
      <c r="AA1103" s="23">
        <v>2.2229999999999999</v>
      </c>
      <c r="AB1103" s="27">
        <v>1.208</v>
      </c>
      <c r="AC1103" s="23">
        <v>0.35333332916100818</v>
      </c>
      <c r="AD1103" s="27">
        <v>27.44739249771272</v>
      </c>
      <c r="AE1103" s="27">
        <v>30.969808435396441</v>
      </c>
      <c r="AF1103" s="27">
        <v>18.920000000000002</v>
      </c>
      <c r="AG1103" s="27">
        <v>32.590000000000003</v>
      </c>
      <c r="AH1103" s="25">
        <v>0.184</v>
      </c>
      <c r="AI1103" s="36">
        <v>5.78</v>
      </c>
      <c r="AJ1103" s="36">
        <v>8.56</v>
      </c>
      <c r="AK1103" s="27">
        <v>100</v>
      </c>
      <c r="AL1103" s="27">
        <v>100</v>
      </c>
      <c r="AM1103" s="29">
        <v>111</v>
      </c>
      <c r="AN1103" s="27">
        <v>33.33</v>
      </c>
      <c r="AO1103" s="27">
        <v>306.5</v>
      </c>
      <c r="AP1103" s="23">
        <v>64.683999999999997</v>
      </c>
    </row>
    <row r="1104" spans="1:42" customFormat="1" x14ac:dyDescent="0.25">
      <c r="A1104" s="21">
        <v>366</v>
      </c>
      <c r="B1104" s="21">
        <v>7976</v>
      </c>
      <c r="C1104" s="22" t="s">
        <v>1017</v>
      </c>
      <c r="D1104" s="22" t="s">
        <v>207</v>
      </c>
      <c r="E1104" s="24">
        <v>41849</v>
      </c>
      <c r="F1104" s="21">
        <v>2014</v>
      </c>
      <c r="G1104" s="22" t="s">
        <v>204</v>
      </c>
      <c r="H1104" s="22" t="s">
        <v>41</v>
      </c>
      <c r="I1104" s="21">
        <v>4</v>
      </c>
      <c r="J1104" s="22" t="s">
        <v>1018</v>
      </c>
      <c r="K1104" s="22" t="s">
        <v>1019</v>
      </c>
      <c r="L1104" s="22" t="s">
        <v>1016</v>
      </c>
      <c r="M1104" s="22" t="s">
        <v>46</v>
      </c>
      <c r="N1104" s="22" t="s">
        <v>227</v>
      </c>
      <c r="O1104" s="22" t="s">
        <v>937</v>
      </c>
      <c r="P1104" s="22" t="s">
        <v>996</v>
      </c>
      <c r="Q1104" s="22" t="s">
        <v>51</v>
      </c>
      <c r="R1104" s="26">
        <v>46.733283</v>
      </c>
      <c r="S1104" s="26">
        <v>-115.076561</v>
      </c>
      <c r="T1104" s="22" t="s">
        <v>207</v>
      </c>
      <c r="U1104" s="22" t="s">
        <v>44</v>
      </c>
      <c r="V1104" s="27">
        <v>64.85839</v>
      </c>
      <c r="W1104" s="22" t="s">
        <v>55</v>
      </c>
      <c r="X1104" s="21">
        <v>70</v>
      </c>
      <c r="Y1104" s="27">
        <v>9.4</v>
      </c>
      <c r="Z1104" s="27">
        <v>217</v>
      </c>
      <c r="AA1104" s="23">
        <v>2.161</v>
      </c>
      <c r="AB1104" s="36">
        <v>1.125</v>
      </c>
      <c r="AC1104" s="23">
        <v>0.4199999954019274</v>
      </c>
      <c r="AD1104" s="27">
        <v>32.258064516129032</v>
      </c>
      <c r="AE1104" s="27">
        <v>41.152073600874516</v>
      </c>
      <c r="AF1104" s="27">
        <v>15.65</v>
      </c>
      <c r="AG1104" s="27">
        <v>26.56</v>
      </c>
      <c r="AH1104" s="25">
        <v>8.3000000000000004E-2</v>
      </c>
      <c r="AI1104" s="27">
        <v>0.48</v>
      </c>
      <c r="AJ1104" s="27">
        <v>1.9</v>
      </c>
      <c r="AK1104" s="27">
        <v>100</v>
      </c>
      <c r="AL1104" s="27">
        <v>100</v>
      </c>
      <c r="AM1104" s="29">
        <v>120</v>
      </c>
      <c r="AN1104" s="27">
        <v>28.57</v>
      </c>
      <c r="AO1104" s="27">
        <v>271.89</v>
      </c>
      <c r="AP1104" s="23">
        <v>88.634</v>
      </c>
    </row>
    <row r="1105" spans="1:42" customFormat="1" x14ac:dyDescent="0.25">
      <c r="A1105" s="21">
        <v>366</v>
      </c>
      <c r="B1105" s="21">
        <v>10627</v>
      </c>
      <c r="C1105" s="22" t="s">
        <v>1017</v>
      </c>
      <c r="D1105" s="22" t="s">
        <v>207</v>
      </c>
      <c r="E1105" s="24">
        <v>43689</v>
      </c>
      <c r="F1105" s="21">
        <v>2019</v>
      </c>
      <c r="G1105" s="22" t="s">
        <v>204</v>
      </c>
      <c r="H1105" s="22" t="s">
        <v>41</v>
      </c>
      <c r="I1105" s="21">
        <v>4</v>
      </c>
      <c r="J1105" s="22" t="s">
        <v>1018</v>
      </c>
      <c r="K1105" s="22" t="s">
        <v>1019</v>
      </c>
      <c r="L1105" s="22" t="s">
        <v>1016</v>
      </c>
      <c r="M1105" s="22" t="s">
        <v>46</v>
      </c>
      <c r="N1105" s="22" t="s">
        <v>227</v>
      </c>
      <c r="O1105" s="22" t="s">
        <v>937</v>
      </c>
      <c r="P1105" s="22" t="s">
        <v>996</v>
      </c>
      <c r="Q1105" s="22" t="s">
        <v>51</v>
      </c>
      <c r="R1105" s="26">
        <v>46.733283</v>
      </c>
      <c r="S1105" s="26">
        <v>-115.076561</v>
      </c>
      <c r="T1105" s="22" t="s">
        <v>207</v>
      </c>
      <c r="U1105" s="22" t="s">
        <v>44</v>
      </c>
      <c r="V1105" s="27">
        <v>62.931409538613998</v>
      </c>
      <c r="W1105" s="22" t="s">
        <v>55</v>
      </c>
      <c r="X1105" s="21">
        <v>70</v>
      </c>
      <c r="Y1105" s="27">
        <v>8.89</v>
      </c>
      <c r="Z1105" s="27">
        <v>205.2</v>
      </c>
      <c r="AA1105" s="23">
        <v>2.2149999999999999</v>
      </c>
      <c r="AB1105" s="27">
        <v>1.1850000000000001</v>
      </c>
      <c r="AC1105" s="23">
        <v>0.30249998345971107</v>
      </c>
      <c r="AD1105" s="27">
        <v>38.986354775828467</v>
      </c>
      <c r="AE1105" s="27">
        <v>37.085769934031468</v>
      </c>
      <c r="AF1105" s="27">
        <v>22.67</v>
      </c>
      <c r="AG1105" s="27">
        <v>42.45</v>
      </c>
      <c r="AH1105" s="25">
        <v>0.115</v>
      </c>
      <c r="AI1105" s="27">
        <v>2.33</v>
      </c>
      <c r="AJ1105" s="27">
        <v>4.92</v>
      </c>
      <c r="AK1105" s="27">
        <v>100</v>
      </c>
      <c r="AL1105" s="27">
        <v>100</v>
      </c>
      <c r="AM1105" s="29">
        <v>110</v>
      </c>
      <c r="AN1105" s="27">
        <v>32.5</v>
      </c>
      <c r="AO1105" s="27">
        <v>321.64</v>
      </c>
      <c r="AP1105" s="23">
        <v>165.21100000000001</v>
      </c>
    </row>
    <row r="1106" spans="1:42" customFormat="1" x14ac:dyDescent="0.25">
      <c r="A1106" s="21">
        <v>367</v>
      </c>
      <c r="B1106" s="21">
        <v>446</v>
      </c>
      <c r="C1106" s="22" t="s">
        <v>1020</v>
      </c>
      <c r="D1106" s="22" t="s">
        <v>207</v>
      </c>
      <c r="E1106" s="24">
        <v>38212</v>
      </c>
      <c r="F1106" s="21">
        <v>2004</v>
      </c>
      <c r="G1106" s="22" t="s">
        <v>204</v>
      </c>
      <c r="H1106" s="22" t="s">
        <v>41</v>
      </c>
      <c r="I1106" s="21">
        <v>4</v>
      </c>
      <c r="J1106" s="22" t="s">
        <v>1021</v>
      </c>
      <c r="K1106" s="22" t="s">
        <v>1022</v>
      </c>
      <c r="L1106" s="22" t="s">
        <v>1016</v>
      </c>
      <c r="M1106" s="22" t="s">
        <v>47</v>
      </c>
      <c r="N1106" s="22" t="s">
        <v>227</v>
      </c>
      <c r="O1106" s="22" t="s">
        <v>937</v>
      </c>
      <c r="P1106" s="22" t="s">
        <v>996</v>
      </c>
      <c r="Q1106" s="22" t="s">
        <v>51</v>
      </c>
      <c r="R1106" s="26">
        <v>46.730868000000001</v>
      </c>
      <c r="S1106" s="26">
        <v>-114.859066</v>
      </c>
      <c r="T1106" s="22" t="s">
        <v>207</v>
      </c>
      <c r="U1106" s="22" t="s">
        <v>55</v>
      </c>
      <c r="V1106" s="27">
        <v>21.231208960129798</v>
      </c>
      <c r="W1106" s="22" t="s">
        <v>55</v>
      </c>
      <c r="X1106" s="21">
        <v>60</v>
      </c>
      <c r="Y1106" s="27">
        <v>10.38</v>
      </c>
      <c r="Z1106" s="27">
        <v>265.3</v>
      </c>
      <c r="AA1106" s="23">
        <v>2.0350000000000001</v>
      </c>
      <c r="AB1106" s="27">
        <v>1.256</v>
      </c>
      <c r="AC1106" s="23">
        <v>0.2824999988079071</v>
      </c>
      <c r="AD1106" s="27">
        <v>15.077271013946476</v>
      </c>
      <c r="AE1106" s="27">
        <v>8.8955898622814047</v>
      </c>
      <c r="AF1106" s="35"/>
      <c r="AG1106" s="35"/>
      <c r="AH1106" s="25">
        <v>0.11</v>
      </c>
      <c r="AI1106" s="27">
        <v>0</v>
      </c>
      <c r="AJ1106" s="27">
        <v>0.22</v>
      </c>
      <c r="AK1106" s="27">
        <v>97.73</v>
      </c>
      <c r="AL1106" s="27">
        <v>95.45</v>
      </c>
      <c r="AM1106" s="29">
        <v>125</v>
      </c>
      <c r="AN1106" s="27">
        <v>16.670000000000002</v>
      </c>
      <c r="AO1106" s="27">
        <v>37.69</v>
      </c>
      <c r="AP1106" s="23">
        <v>25.997</v>
      </c>
    </row>
    <row r="1107" spans="1:42" customFormat="1" x14ac:dyDescent="0.25">
      <c r="A1107" s="21">
        <v>367</v>
      </c>
      <c r="B1107" s="21">
        <v>4911</v>
      </c>
      <c r="C1107" s="22" t="s">
        <v>1020</v>
      </c>
      <c r="D1107" s="22" t="s">
        <v>207</v>
      </c>
      <c r="E1107" s="24">
        <v>40030</v>
      </c>
      <c r="F1107" s="21">
        <v>2009</v>
      </c>
      <c r="G1107" s="22" t="s">
        <v>204</v>
      </c>
      <c r="H1107" s="22" t="s">
        <v>41</v>
      </c>
      <c r="I1107" s="21">
        <v>4</v>
      </c>
      <c r="J1107" s="22" t="s">
        <v>1021</v>
      </c>
      <c r="K1107" s="22" t="s">
        <v>1022</v>
      </c>
      <c r="L1107" s="22" t="s">
        <v>1016</v>
      </c>
      <c r="M1107" s="22" t="s">
        <v>47</v>
      </c>
      <c r="N1107" s="22" t="s">
        <v>227</v>
      </c>
      <c r="O1107" s="22" t="s">
        <v>937</v>
      </c>
      <c r="P1107" s="22" t="s">
        <v>996</v>
      </c>
      <c r="Q1107" s="22" t="s">
        <v>51</v>
      </c>
      <c r="R1107" s="26">
        <v>46.730868000000001</v>
      </c>
      <c r="S1107" s="26">
        <v>-114.859066</v>
      </c>
      <c r="T1107" s="22" t="s">
        <v>207</v>
      </c>
      <c r="U1107" s="22" t="s">
        <v>44</v>
      </c>
      <c r="V1107" s="27">
        <v>17.0123</v>
      </c>
      <c r="W1107" s="22" t="s">
        <v>55</v>
      </c>
      <c r="X1107" s="21">
        <v>50</v>
      </c>
      <c r="Y1107" s="27">
        <v>10.77</v>
      </c>
      <c r="Z1107" s="27">
        <v>243.3</v>
      </c>
      <c r="AA1107" s="23">
        <v>2.359</v>
      </c>
      <c r="AB1107" s="27">
        <v>1.175</v>
      </c>
      <c r="AC1107" s="23">
        <v>0.25333333015441895</v>
      </c>
      <c r="AD1107" s="27">
        <v>12.330456226880395</v>
      </c>
      <c r="AE1107" s="27">
        <v>10.768598555734604</v>
      </c>
      <c r="AF1107" s="27">
        <v>24.04</v>
      </c>
      <c r="AG1107" s="27">
        <v>37.15</v>
      </c>
      <c r="AH1107" s="25">
        <v>0.13750000000000001</v>
      </c>
      <c r="AI1107" s="27">
        <v>0.22</v>
      </c>
      <c r="AJ1107" s="27">
        <v>0.67</v>
      </c>
      <c r="AK1107" s="27">
        <v>100</v>
      </c>
      <c r="AL1107" s="27">
        <v>91.89</v>
      </c>
      <c r="AM1107" s="29">
        <v>135</v>
      </c>
      <c r="AN1107" s="27">
        <v>13.51</v>
      </c>
      <c r="AO1107" s="27">
        <v>20.55</v>
      </c>
      <c r="AP1107" s="23">
        <v>1.595</v>
      </c>
    </row>
    <row r="1108" spans="1:42" customFormat="1" x14ac:dyDescent="0.25">
      <c r="A1108" s="21">
        <v>367</v>
      </c>
      <c r="B1108" s="21">
        <v>7977</v>
      </c>
      <c r="C1108" s="22" t="s">
        <v>1020</v>
      </c>
      <c r="D1108" s="22" t="s">
        <v>207</v>
      </c>
      <c r="E1108" s="24">
        <v>41851</v>
      </c>
      <c r="F1108" s="21">
        <v>2014</v>
      </c>
      <c r="G1108" s="22" t="s">
        <v>204</v>
      </c>
      <c r="H1108" s="22" t="s">
        <v>41</v>
      </c>
      <c r="I1108" s="21">
        <v>4</v>
      </c>
      <c r="J1108" s="22" t="s">
        <v>1021</v>
      </c>
      <c r="K1108" s="22" t="s">
        <v>1022</v>
      </c>
      <c r="L1108" s="22" t="s">
        <v>1016</v>
      </c>
      <c r="M1108" s="22" t="s">
        <v>47</v>
      </c>
      <c r="N1108" s="22" t="s">
        <v>227</v>
      </c>
      <c r="O1108" s="22" t="s">
        <v>937</v>
      </c>
      <c r="P1108" s="22" t="s">
        <v>996</v>
      </c>
      <c r="Q1108" s="22" t="s">
        <v>51</v>
      </c>
      <c r="R1108" s="26">
        <v>46.730868000000001</v>
      </c>
      <c r="S1108" s="26">
        <v>-114.859066</v>
      </c>
      <c r="T1108" s="22" t="s">
        <v>207</v>
      </c>
      <c r="U1108" s="22" t="s">
        <v>44</v>
      </c>
      <c r="V1108" s="27">
        <v>16.86994</v>
      </c>
      <c r="W1108" s="22" t="s">
        <v>55</v>
      </c>
      <c r="X1108" s="21">
        <v>60</v>
      </c>
      <c r="Y1108" s="27">
        <v>11.48</v>
      </c>
      <c r="Z1108" s="27">
        <v>236</v>
      </c>
      <c r="AA1108" s="23">
        <v>2.5680000000000001</v>
      </c>
      <c r="AB1108" s="27">
        <v>1.1479999999999999</v>
      </c>
      <c r="AC1108" s="23">
        <v>0.24999997019767761</v>
      </c>
      <c r="AD1108" s="27">
        <v>4.2372881355932206</v>
      </c>
      <c r="AE1108" s="27">
        <v>5.3813558513835327</v>
      </c>
      <c r="AF1108" s="27">
        <v>19.739999999999998</v>
      </c>
      <c r="AG1108" s="27">
        <v>36.520000000000003</v>
      </c>
      <c r="AH1108" s="25">
        <v>0.104</v>
      </c>
      <c r="AI1108" s="27">
        <v>0</v>
      </c>
      <c r="AJ1108" s="27">
        <v>0.67</v>
      </c>
      <c r="AK1108" s="27">
        <v>100</v>
      </c>
      <c r="AL1108" s="27">
        <v>100</v>
      </c>
      <c r="AM1108" s="29">
        <v>123</v>
      </c>
      <c r="AN1108" s="27">
        <v>21.05</v>
      </c>
      <c r="AO1108" s="27">
        <v>33.9</v>
      </c>
      <c r="AP1108" s="23">
        <v>3.8759999999999999</v>
      </c>
    </row>
    <row r="1109" spans="1:42" customFormat="1" x14ac:dyDescent="0.25">
      <c r="A1109" s="21">
        <v>367</v>
      </c>
      <c r="B1109" s="21">
        <v>10628</v>
      </c>
      <c r="C1109" s="22" t="s">
        <v>1020</v>
      </c>
      <c r="D1109" s="22" t="s">
        <v>207</v>
      </c>
      <c r="E1109" s="24">
        <v>43684</v>
      </c>
      <c r="F1109" s="21">
        <v>2019</v>
      </c>
      <c r="G1109" s="22" t="s">
        <v>204</v>
      </c>
      <c r="H1109" s="22" t="s">
        <v>41</v>
      </c>
      <c r="I1109" s="21">
        <v>4</v>
      </c>
      <c r="J1109" s="22" t="s">
        <v>1021</v>
      </c>
      <c r="K1109" s="22" t="s">
        <v>1022</v>
      </c>
      <c r="L1109" s="22" t="s">
        <v>1016</v>
      </c>
      <c r="M1109" s="22" t="s">
        <v>47</v>
      </c>
      <c r="N1109" s="22" t="s">
        <v>227</v>
      </c>
      <c r="O1109" s="22" t="s">
        <v>937</v>
      </c>
      <c r="P1109" s="22" t="s">
        <v>996</v>
      </c>
      <c r="Q1109" s="22" t="s">
        <v>51</v>
      </c>
      <c r="R1109" s="26">
        <v>46.730868000000001</v>
      </c>
      <c r="S1109" s="26">
        <v>-114.859066</v>
      </c>
      <c r="T1109" s="22" t="s">
        <v>207</v>
      </c>
      <c r="U1109" s="22" t="s">
        <v>44</v>
      </c>
      <c r="V1109" s="27">
        <v>31.7422278903056</v>
      </c>
      <c r="W1109" s="22" t="s">
        <v>55</v>
      </c>
      <c r="X1109" s="21">
        <v>60</v>
      </c>
      <c r="Y1109" s="27">
        <v>9.65</v>
      </c>
      <c r="Z1109" s="27">
        <v>235</v>
      </c>
      <c r="AA1109" s="37"/>
      <c r="AB1109" s="27">
        <v>1.08</v>
      </c>
      <c r="AC1109" s="23">
        <v>0.25</v>
      </c>
      <c r="AD1109" s="27">
        <v>4.2553191489361701</v>
      </c>
      <c r="AE1109" s="27">
        <v>1.8297873152063246</v>
      </c>
      <c r="AF1109" s="27">
        <v>27.67</v>
      </c>
      <c r="AG1109" s="27">
        <v>65.59</v>
      </c>
      <c r="AH1109" s="25">
        <v>0.1105</v>
      </c>
      <c r="AI1109" s="27">
        <v>0</v>
      </c>
      <c r="AJ1109" s="27">
        <v>0.68</v>
      </c>
      <c r="AK1109" s="27">
        <v>100</v>
      </c>
      <c r="AL1109" s="27">
        <v>97.5</v>
      </c>
      <c r="AM1109" s="29">
        <v>129</v>
      </c>
      <c r="AN1109" s="27">
        <v>7.5</v>
      </c>
      <c r="AO1109" s="27">
        <v>29.79</v>
      </c>
      <c r="AP1109" s="23">
        <v>2.5939999999999999</v>
      </c>
    </row>
    <row r="1110" spans="1:42" customFormat="1" x14ac:dyDescent="0.25">
      <c r="A1110" s="21">
        <v>368</v>
      </c>
      <c r="B1110" s="21">
        <v>447</v>
      </c>
      <c r="C1110" s="22" t="s">
        <v>1023</v>
      </c>
      <c r="D1110" s="22" t="s">
        <v>43</v>
      </c>
      <c r="E1110" s="24">
        <v>38215</v>
      </c>
      <c r="F1110" s="21">
        <v>2004</v>
      </c>
      <c r="G1110" s="22" t="s">
        <v>204</v>
      </c>
      <c r="H1110" s="22" t="s">
        <v>41</v>
      </c>
      <c r="I1110" s="21">
        <v>4</v>
      </c>
      <c r="J1110" s="22" t="s">
        <v>1024</v>
      </c>
      <c r="K1110" s="22" t="s">
        <v>1025</v>
      </c>
      <c r="L1110" s="22" t="s">
        <v>1016</v>
      </c>
      <c r="M1110" s="22" t="s">
        <v>48</v>
      </c>
      <c r="N1110" s="22" t="s">
        <v>227</v>
      </c>
      <c r="O1110" s="22" t="s">
        <v>937</v>
      </c>
      <c r="P1110" s="22" t="s">
        <v>996</v>
      </c>
      <c r="Q1110" s="22" t="s">
        <v>51</v>
      </c>
      <c r="R1110" s="26">
        <v>46.745376999999998</v>
      </c>
      <c r="S1110" s="26">
        <v>-115.06688800000001</v>
      </c>
      <c r="T1110" s="22" t="s">
        <v>43</v>
      </c>
      <c r="U1110" s="22" t="s">
        <v>55</v>
      </c>
      <c r="V1110" s="27">
        <v>61.236581377173103</v>
      </c>
      <c r="W1110" s="22" t="s">
        <v>55</v>
      </c>
      <c r="X1110" s="21">
        <v>70</v>
      </c>
      <c r="Y1110" s="27">
        <v>6.68</v>
      </c>
      <c r="Z1110" s="27">
        <v>185.4</v>
      </c>
      <c r="AA1110" s="23">
        <v>1.1919999999999999</v>
      </c>
      <c r="AB1110" s="27">
        <v>1.5569999999999999</v>
      </c>
      <c r="AC1110" s="23">
        <v>0.40000000298023225</v>
      </c>
      <c r="AD1110" s="27">
        <v>26.968716289104638</v>
      </c>
      <c r="AE1110" s="27">
        <v>38.295577130528585</v>
      </c>
      <c r="AF1110" s="35"/>
      <c r="AG1110" s="35"/>
      <c r="AH1110" s="25">
        <v>4.5999999999999999E-2</v>
      </c>
      <c r="AI1110" s="27">
        <v>1.17</v>
      </c>
      <c r="AJ1110" s="27">
        <v>5.12</v>
      </c>
      <c r="AK1110" s="27">
        <v>69.569999999999993</v>
      </c>
      <c r="AL1110" s="27">
        <v>63.04</v>
      </c>
      <c r="AM1110" s="29">
        <v>100</v>
      </c>
      <c r="AN1110" s="27">
        <v>37.21</v>
      </c>
      <c r="AO1110" s="27">
        <v>177.99</v>
      </c>
      <c r="AP1110" s="23">
        <v>677.09799999999996</v>
      </c>
    </row>
    <row r="1111" spans="1:42" customFormat="1" x14ac:dyDescent="0.25">
      <c r="A1111" s="21">
        <v>368</v>
      </c>
      <c r="B1111" s="21">
        <v>4912</v>
      </c>
      <c r="C1111" s="22" t="s">
        <v>1023</v>
      </c>
      <c r="D1111" s="22" t="s">
        <v>43</v>
      </c>
      <c r="E1111" s="24">
        <v>40032</v>
      </c>
      <c r="F1111" s="21">
        <v>2009</v>
      </c>
      <c r="G1111" s="22" t="s">
        <v>204</v>
      </c>
      <c r="H1111" s="22" t="s">
        <v>41</v>
      </c>
      <c r="I1111" s="21">
        <v>4</v>
      </c>
      <c r="J1111" s="22" t="s">
        <v>1024</v>
      </c>
      <c r="K1111" s="22" t="s">
        <v>1025</v>
      </c>
      <c r="L1111" s="22" t="s">
        <v>1016</v>
      </c>
      <c r="M1111" s="22" t="s">
        <v>48</v>
      </c>
      <c r="N1111" s="22" t="s">
        <v>227</v>
      </c>
      <c r="O1111" s="22" t="s">
        <v>937</v>
      </c>
      <c r="P1111" s="22" t="s">
        <v>996</v>
      </c>
      <c r="Q1111" s="22" t="s">
        <v>51</v>
      </c>
      <c r="R1111" s="26">
        <v>46.745376999999998</v>
      </c>
      <c r="S1111" s="26">
        <v>-115.06688800000001</v>
      </c>
      <c r="T1111" s="22" t="s">
        <v>43</v>
      </c>
      <c r="U1111" s="22" t="s">
        <v>44</v>
      </c>
      <c r="V1111" s="27">
        <v>59.554729999999999</v>
      </c>
      <c r="W1111" s="22" t="s">
        <v>55</v>
      </c>
      <c r="X1111" s="21">
        <v>30</v>
      </c>
      <c r="Y1111" s="27">
        <v>7.19</v>
      </c>
      <c r="Z1111" s="27">
        <v>166.6</v>
      </c>
      <c r="AA1111" s="23">
        <v>1.2</v>
      </c>
      <c r="AB1111" s="27">
        <v>1.107</v>
      </c>
      <c r="AC1111" s="23">
        <v>0.31499999761581421</v>
      </c>
      <c r="AD1111" s="27">
        <v>36.014405762304918</v>
      </c>
      <c r="AE1111" s="27">
        <v>52.761104785236846</v>
      </c>
      <c r="AF1111" s="27">
        <v>18.09</v>
      </c>
      <c r="AG1111" s="27">
        <v>33.549999999999997</v>
      </c>
      <c r="AH1111" s="25">
        <v>0.06</v>
      </c>
      <c r="AI1111" s="27">
        <v>4</v>
      </c>
      <c r="AJ1111" s="27">
        <v>5.1100000000000003</v>
      </c>
      <c r="AK1111" s="27">
        <v>95.24</v>
      </c>
      <c r="AL1111" s="27">
        <v>92.86</v>
      </c>
      <c r="AM1111" s="29">
        <v>105</v>
      </c>
      <c r="AN1111" s="27">
        <v>32.5</v>
      </c>
      <c r="AO1111" s="27">
        <v>114.05</v>
      </c>
      <c r="AP1111" s="23">
        <v>225.30699999999999</v>
      </c>
    </row>
    <row r="1112" spans="1:42" customFormat="1" x14ac:dyDescent="0.25">
      <c r="A1112" s="21">
        <v>368</v>
      </c>
      <c r="B1112" s="21">
        <v>7978</v>
      </c>
      <c r="C1112" s="22" t="s">
        <v>1023</v>
      </c>
      <c r="D1112" s="22" t="s">
        <v>43</v>
      </c>
      <c r="E1112" s="24">
        <v>41854</v>
      </c>
      <c r="F1112" s="21">
        <v>2014</v>
      </c>
      <c r="G1112" s="22" t="s">
        <v>204</v>
      </c>
      <c r="H1112" s="22" t="s">
        <v>41</v>
      </c>
      <c r="I1112" s="21">
        <v>4</v>
      </c>
      <c r="J1112" s="22" t="s">
        <v>1024</v>
      </c>
      <c r="K1112" s="22" t="s">
        <v>1025</v>
      </c>
      <c r="L1112" s="22" t="s">
        <v>1016</v>
      </c>
      <c r="M1112" s="22" t="s">
        <v>48</v>
      </c>
      <c r="N1112" s="22" t="s">
        <v>227</v>
      </c>
      <c r="O1112" s="22" t="s">
        <v>937</v>
      </c>
      <c r="P1112" s="22" t="s">
        <v>996</v>
      </c>
      <c r="Q1112" s="22" t="s">
        <v>51</v>
      </c>
      <c r="R1112" s="26">
        <v>46.745376999999998</v>
      </c>
      <c r="S1112" s="26">
        <v>-115.06688800000001</v>
      </c>
      <c r="T1112" s="22" t="s">
        <v>43</v>
      </c>
      <c r="U1112" s="22" t="s">
        <v>44</v>
      </c>
      <c r="V1112" s="27">
        <v>38.325319999999998</v>
      </c>
      <c r="W1112" s="22" t="s">
        <v>55</v>
      </c>
      <c r="X1112" s="21">
        <v>80</v>
      </c>
      <c r="Y1112" s="27">
        <v>7.17</v>
      </c>
      <c r="Z1112" s="27">
        <v>179.2</v>
      </c>
      <c r="AA1112" s="23">
        <v>1.1830000000000001</v>
      </c>
      <c r="AB1112" s="27">
        <v>1.738</v>
      </c>
      <c r="AC1112" s="23">
        <v>0.33249998837709427</v>
      </c>
      <c r="AD1112" s="27">
        <v>22.321428571428573</v>
      </c>
      <c r="AE1112" s="27">
        <v>21.037946588226728</v>
      </c>
      <c r="AF1112" s="27">
        <v>18.02</v>
      </c>
      <c r="AG1112" s="27">
        <v>29.91</v>
      </c>
      <c r="AH1112" s="25">
        <v>4.5999999999999999E-2</v>
      </c>
      <c r="AI1112" s="27">
        <v>4.05</v>
      </c>
      <c r="AJ1112" s="27">
        <v>7.72</v>
      </c>
      <c r="AK1112" s="27">
        <v>97.73</v>
      </c>
      <c r="AL1112" s="27">
        <v>84.09</v>
      </c>
      <c r="AM1112" s="29">
        <v>116</v>
      </c>
      <c r="AN1112" s="27">
        <v>32.56</v>
      </c>
      <c r="AO1112" s="27">
        <v>128.35</v>
      </c>
      <c r="AP1112" s="23">
        <v>185.548</v>
      </c>
    </row>
    <row r="1113" spans="1:42" customFormat="1" x14ac:dyDescent="0.25">
      <c r="A1113" s="21">
        <v>368</v>
      </c>
      <c r="B1113" s="21">
        <v>10629</v>
      </c>
      <c r="C1113" s="22" t="s">
        <v>1023</v>
      </c>
      <c r="D1113" s="22" t="s">
        <v>43</v>
      </c>
      <c r="E1113" s="24">
        <v>43686</v>
      </c>
      <c r="F1113" s="21">
        <v>2019</v>
      </c>
      <c r="G1113" s="22" t="s">
        <v>204</v>
      </c>
      <c r="H1113" s="22" t="s">
        <v>41</v>
      </c>
      <c r="I1113" s="21">
        <v>4</v>
      </c>
      <c r="J1113" s="22" t="s">
        <v>1024</v>
      </c>
      <c r="K1113" s="22" t="s">
        <v>1025</v>
      </c>
      <c r="L1113" s="22" t="s">
        <v>1016</v>
      </c>
      <c r="M1113" s="22" t="s">
        <v>48</v>
      </c>
      <c r="N1113" s="22" t="s">
        <v>227</v>
      </c>
      <c r="O1113" s="22" t="s">
        <v>937</v>
      </c>
      <c r="P1113" s="22" t="s">
        <v>996</v>
      </c>
      <c r="Q1113" s="22" t="s">
        <v>51</v>
      </c>
      <c r="R1113" s="26">
        <v>46.745376999999998</v>
      </c>
      <c r="S1113" s="26">
        <v>-115.06688800000001</v>
      </c>
      <c r="T1113" s="22" t="s">
        <v>43</v>
      </c>
      <c r="U1113" s="22" t="s">
        <v>44</v>
      </c>
      <c r="V1113" s="27">
        <v>46.722328106112599</v>
      </c>
      <c r="W1113" s="22" t="s">
        <v>55</v>
      </c>
      <c r="X1113" s="21">
        <v>80</v>
      </c>
      <c r="Y1113" s="27">
        <v>6.57</v>
      </c>
      <c r="Z1113" s="27">
        <v>185.8</v>
      </c>
      <c r="AA1113" s="23">
        <v>1.181</v>
      </c>
      <c r="AB1113" s="27">
        <v>1.7450000000000001</v>
      </c>
      <c r="AC1113" s="23">
        <v>0.37599999606609347</v>
      </c>
      <c r="AD1113" s="27">
        <v>26.910656620021527</v>
      </c>
      <c r="AE1113" s="27">
        <v>46.017223590156874</v>
      </c>
      <c r="AF1113" s="27">
        <v>17.93</v>
      </c>
      <c r="AG1113" s="27">
        <v>19.899999999999999</v>
      </c>
      <c r="AH1113" s="25">
        <v>5.1499999999999997E-2</v>
      </c>
      <c r="AI1113" s="27">
        <v>7.67</v>
      </c>
      <c r="AJ1113" s="27">
        <v>9.67</v>
      </c>
      <c r="AK1113" s="27">
        <v>100</v>
      </c>
      <c r="AL1113" s="27">
        <v>86.96</v>
      </c>
      <c r="AM1113" s="29">
        <v>118</v>
      </c>
      <c r="AN1113" s="27">
        <v>27.91</v>
      </c>
      <c r="AO1113" s="27">
        <v>75.349999999999994</v>
      </c>
      <c r="AP1113" s="23">
        <v>180.49799999999999</v>
      </c>
    </row>
    <row r="1114" spans="1:42" customFormat="1" x14ac:dyDescent="0.25">
      <c r="A1114" s="21">
        <v>369</v>
      </c>
      <c r="B1114" s="21">
        <v>448</v>
      </c>
      <c r="C1114" s="22" t="s">
        <v>206</v>
      </c>
      <c r="D1114" s="22" t="s">
        <v>43</v>
      </c>
      <c r="E1114" s="24">
        <v>38197</v>
      </c>
      <c r="F1114" s="21">
        <v>2004</v>
      </c>
      <c r="G1114" s="22" t="s">
        <v>204</v>
      </c>
      <c r="H1114" s="22" t="s">
        <v>41</v>
      </c>
      <c r="I1114" s="21">
        <v>4</v>
      </c>
      <c r="J1114" s="22" t="s">
        <v>1026</v>
      </c>
      <c r="K1114" s="22" t="s">
        <v>1027</v>
      </c>
      <c r="L1114" s="22" t="s">
        <v>1016</v>
      </c>
      <c r="M1114" s="22" t="s">
        <v>68</v>
      </c>
      <c r="N1114" s="22" t="s">
        <v>227</v>
      </c>
      <c r="O1114" s="22" t="s">
        <v>937</v>
      </c>
      <c r="P1114" s="22" t="s">
        <v>996</v>
      </c>
      <c r="Q1114" s="22" t="s">
        <v>51</v>
      </c>
      <c r="R1114" s="26">
        <v>46.905228000000001</v>
      </c>
      <c r="S1114" s="26">
        <v>-115.11791100000001</v>
      </c>
      <c r="T1114" s="22" t="s">
        <v>43</v>
      </c>
      <c r="U1114" s="22" t="s">
        <v>55</v>
      </c>
      <c r="V1114" s="27">
        <v>48.308386083614799</v>
      </c>
      <c r="W1114" s="22" t="s">
        <v>55</v>
      </c>
      <c r="X1114" s="34">
        <v>30</v>
      </c>
      <c r="Y1114" s="27">
        <v>14.72</v>
      </c>
      <c r="Z1114" s="27">
        <v>288</v>
      </c>
      <c r="AA1114" s="23">
        <v>1.5</v>
      </c>
      <c r="AB1114" s="27">
        <v>1.016</v>
      </c>
      <c r="AC1114" s="23">
        <v>0.77000001072883606</v>
      </c>
      <c r="AD1114" s="27">
        <v>6.9444444444444438</v>
      </c>
      <c r="AE1114" s="27">
        <v>23.125000794728599</v>
      </c>
      <c r="AF1114" s="35"/>
      <c r="AG1114" s="35"/>
      <c r="AH1114" s="25">
        <v>0.107</v>
      </c>
      <c r="AI1114" s="27">
        <v>0</v>
      </c>
      <c r="AJ1114" s="27">
        <v>2.67</v>
      </c>
      <c r="AK1114" s="27">
        <v>90</v>
      </c>
      <c r="AL1114" s="27">
        <v>78</v>
      </c>
      <c r="AM1114" s="29">
        <v>133</v>
      </c>
      <c r="AN1114" s="27">
        <v>14.89</v>
      </c>
      <c r="AO1114" s="27">
        <v>69.44</v>
      </c>
      <c r="AP1114" s="23">
        <v>79.492000000000004</v>
      </c>
    </row>
    <row r="1115" spans="1:42" customFormat="1" x14ac:dyDescent="0.25">
      <c r="A1115" s="21">
        <v>369</v>
      </c>
      <c r="B1115" s="21">
        <v>4913</v>
      </c>
      <c r="C1115" s="22" t="s">
        <v>206</v>
      </c>
      <c r="D1115" s="22" t="s">
        <v>43</v>
      </c>
      <c r="E1115" s="24">
        <v>40031</v>
      </c>
      <c r="F1115" s="21">
        <v>2009</v>
      </c>
      <c r="G1115" s="22" t="s">
        <v>204</v>
      </c>
      <c r="H1115" s="22" t="s">
        <v>41</v>
      </c>
      <c r="I1115" s="21">
        <v>4</v>
      </c>
      <c r="J1115" s="22" t="s">
        <v>1026</v>
      </c>
      <c r="K1115" s="22" t="s">
        <v>1027</v>
      </c>
      <c r="L1115" s="22" t="s">
        <v>1016</v>
      </c>
      <c r="M1115" s="22" t="s">
        <v>68</v>
      </c>
      <c r="N1115" s="22" t="s">
        <v>227</v>
      </c>
      <c r="O1115" s="22" t="s">
        <v>937</v>
      </c>
      <c r="P1115" s="22" t="s">
        <v>996</v>
      </c>
      <c r="Q1115" s="22" t="s">
        <v>51</v>
      </c>
      <c r="R1115" s="26">
        <v>46.905228000000001</v>
      </c>
      <c r="S1115" s="26">
        <v>-115.11791100000001</v>
      </c>
      <c r="T1115" s="22" t="s">
        <v>43</v>
      </c>
      <c r="U1115" s="22" t="s">
        <v>44</v>
      </c>
      <c r="V1115" s="27">
        <v>61.737369999999999</v>
      </c>
      <c r="W1115" s="22" t="s">
        <v>55</v>
      </c>
      <c r="X1115" s="21">
        <v>20</v>
      </c>
      <c r="Y1115" s="27">
        <v>15.1</v>
      </c>
      <c r="Z1115" s="27">
        <v>308.5</v>
      </c>
      <c r="AA1115" s="23">
        <v>1.472</v>
      </c>
      <c r="AB1115" s="27">
        <v>1.0649999999999999</v>
      </c>
      <c r="AC1115" s="23">
        <v>0.89500001072883606</v>
      </c>
      <c r="AD1115" s="27">
        <v>6.4829821717990272</v>
      </c>
      <c r="AE1115" s="27">
        <v>24.116693555439312</v>
      </c>
      <c r="AF1115" s="27">
        <v>32.479999999999997</v>
      </c>
      <c r="AG1115" s="27">
        <v>64.78</v>
      </c>
      <c r="AH1115" s="25">
        <v>0.2</v>
      </c>
      <c r="AI1115" s="27">
        <v>0.67</v>
      </c>
      <c r="AJ1115" s="27">
        <v>1.33</v>
      </c>
      <c r="AK1115" s="27">
        <v>100</v>
      </c>
      <c r="AL1115" s="27">
        <v>100</v>
      </c>
      <c r="AM1115" s="29">
        <v>125</v>
      </c>
      <c r="AN1115" s="27">
        <v>12</v>
      </c>
      <c r="AO1115" s="27">
        <v>55.11</v>
      </c>
      <c r="AP1115" s="23">
        <v>47.360999999999997</v>
      </c>
    </row>
    <row r="1116" spans="1:42" customFormat="1" x14ac:dyDescent="0.25">
      <c r="A1116" s="21">
        <v>369</v>
      </c>
      <c r="B1116" s="21">
        <v>7979</v>
      </c>
      <c r="C1116" s="22" t="s">
        <v>206</v>
      </c>
      <c r="D1116" s="22" t="s">
        <v>43</v>
      </c>
      <c r="E1116" s="24">
        <v>41854</v>
      </c>
      <c r="F1116" s="21">
        <v>2014</v>
      </c>
      <c r="G1116" s="22" t="s">
        <v>204</v>
      </c>
      <c r="H1116" s="22" t="s">
        <v>41</v>
      </c>
      <c r="I1116" s="21">
        <v>4</v>
      </c>
      <c r="J1116" s="22" t="s">
        <v>1026</v>
      </c>
      <c r="K1116" s="22" t="s">
        <v>1027</v>
      </c>
      <c r="L1116" s="22" t="s">
        <v>1016</v>
      </c>
      <c r="M1116" s="22" t="s">
        <v>68</v>
      </c>
      <c r="N1116" s="22" t="s">
        <v>227</v>
      </c>
      <c r="O1116" s="22" t="s">
        <v>937</v>
      </c>
      <c r="P1116" s="22" t="s">
        <v>996</v>
      </c>
      <c r="Q1116" s="22" t="s">
        <v>51</v>
      </c>
      <c r="R1116" s="26">
        <v>46.905228000000001</v>
      </c>
      <c r="S1116" s="26">
        <v>-115.11791100000001</v>
      </c>
      <c r="T1116" s="22" t="s">
        <v>43</v>
      </c>
      <c r="U1116" s="22" t="s">
        <v>44</v>
      </c>
      <c r="V1116" s="27">
        <v>42.810470000000002</v>
      </c>
      <c r="W1116" s="22" t="s">
        <v>55</v>
      </c>
      <c r="X1116" s="21">
        <v>30</v>
      </c>
      <c r="Y1116" s="27">
        <v>15.66</v>
      </c>
      <c r="Z1116" s="27">
        <v>293</v>
      </c>
      <c r="AA1116" s="23">
        <v>1.526</v>
      </c>
      <c r="AB1116" s="35"/>
      <c r="AC1116" s="23">
        <v>0.72666662931442261</v>
      </c>
      <c r="AD1116" s="27">
        <v>10.238907849829351</v>
      </c>
      <c r="AE1116" s="27">
        <v>20.853242451013561</v>
      </c>
      <c r="AF1116" s="27">
        <v>25.47</v>
      </c>
      <c r="AG1116" s="27">
        <v>46.2</v>
      </c>
      <c r="AH1116" s="25">
        <v>9.0499999999999997E-2</v>
      </c>
      <c r="AI1116" s="27">
        <v>0</v>
      </c>
      <c r="AJ1116" s="27">
        <v>3.33</v>
      </c>
      <c r="AK1116" s="27">
        <v>100</v>
      </c>
      <c r="AL1116" s="27">
        <v>97.92</v>
      </c>
      <c r="AM1116" s="29">
        <v>129</v>
      </c>
      <c r="AN1116" s="27">
        <v>18.75</v>
      </c>
      <c r="AO1116" s="27">
        <v>44.37</v>
      </c>
      <c r="AP1116" s="23">
        <v>36.314999999999998</v>
      </c>
    </row>
    <row r="1117" spans="1:42" customFormat="1" x14ac:dyDescent="0.25">
      <c r="A1117" s="21">
        <v>369</v>
      </c>
      <c r="B1117" s="21">
        <v>10630</v>
      </c>
      <c r="C1117" s="22" t="s">
        <v>206</v>
      </c>
      <c r="D1117" s="22" t="s">
        <v>43</v>
      </c>
      <c r="E1117" s="24">
        <v>43689</v>
      </c>
      <c r="F1117" s="21">
        <v>2019</v>
      </c>
      <c r="G1117" s="22" t="s">
        <v>204</v>
      </c>
      <c r="H1117" s="22" t="s">
        <v>41</v>
      </c>
      <c r="I1117" s="21">
        <v>4</v>
      </c>
      <c r="J1117" s="22" t="s">
        <v>1026</v>
      </c>
      <c r="K1117" s="22" t="s">
        <v>1027</v>
      </c>
      <c r="L1117" s="22" t="s">
        <v>1016</v>
      </c>
      <c r="M1117" s="22" t="s">
        <v>68</v>
      </c>
      <c r="N1117" s="22" t="s">
        <v>227</v>
      </c>
      <c r="O1117" s="22" t="s">
        <v>937</v>
      </c>
      <c r="P1117" s="22" t="s">
        <v>996</v>
      </c>
      <c r="Q1117" s="22" t="s">
        <v>51</v>
      </c>
      <c r="R1117" s="26">
        <v>46.905228000000001</v>
      </c>
      <c r="S1117" s="26">
        <v>-115.11791100000001</v>
      </c>
      <c r="T1117" s="22" t="s">
        <v>43</v>
      </c>
      <c r="U1117" s="22" t="s">
        <v>44</v>
      </c>
      <c r="V1117" s="27">
        <v>46.179359072191801</v>
      </c>
      <c r="W1117" s="22" t="s">
        <v>55</v>
      </c>
      <c r="X1117" s="21">
        <v>20</v>
      </c>
      <c r="Y1117" s="27">
        <v>15.77</v>
      </c>
      <c r="Z1117" s="27">
        <v>305.7</v>
      </c>
      <c r="AA1117" s="23">
        <v>1.51</v>
      </c>
      <c r="AB1117" s="27">
        <v>1.0549999999999999</v>
      </c>
      <c r="AC1117" s="23">
        <v>0.6960000157356262</v>
      </c>
      <c r="AD1117" s="27">
        <v>16.355904481517829</v>
      </c>
      <c r="AE1117" s="27">
        <v>39.581288221344899</v>
      </c>
      <c r="AF1117" s="27">
        <v>30.28</v>
      </c>
      <c r="AG1117" s="27">
        <v>98.52</v>
      </c>
      <c r="AH1117" s="25">
        <v>0.13250000000000001</v>
      </c>
      <c r="AI1117" s="27">
        <v>6</v>
      </c>
      <c r="AJ1117" s="27">
        <v>13.33</v>
      </c>
      <c r="AK1117" s="27">
        <v>100</v>
      </c>
      <c r="AL1117" s="27">
        <v>100</v>
      </c>
      <c r="AM1117" s="29">
        <v>137</v>
      </c>
      <c r="AN1117" s="27">
        <v>14</v>
      </c>
      <c r="AO1117" s="27">
        <v>68.69</v>
      </c>
      <c r="AP1117" s="23">
        <v>28.318999999999999</v>
      </c>
    </row>
    <row r="1118" spans="1:42" customFormat="1" x14ac:dyDescent="0.25">
      <c r="A1118" s="21">
        <v>370</v>
      </c>
      <c r="B1118" s="21">
        <v>449</v>
      </c>
      <c r="C1118" s="22" t="s">
        <v>1028</v>
      </c>
      <c r="D1118" s="22" t="s">
        <v>207</v>
      </c>
      <c r="E1118" s="24">
        <v>38197</v>
      </c>
      <c r="F1118" s="21">
        <v>2004</v>
      </c>
      <c r="G1118" s="22" t="s">
        <v>204</v>
      </c>
      <c r="H1118" s="22" t="s">
        <v>41</v>
      </c>
      <c r="I1118" s="21">
        <v>4</v>
      </c>
      <c r="J1118" s="22" t="s">
        <v>1029</v>
      </c>
      <c r="K1118" s="22" t="s">
        <v>1030</v>
      </c>
      <c r="L1118" s="22" t="s">
        <v>1016</v>
      </c>
      <c r="M1118" s="22" t="s">
        <v>56</v>
      </c>
      <c r="N1118" s="22" t="s">
        <v>227</v>
      </c>
      <c r="O1118" s="22" t="s">
        <v>937</v>
      </c>
      <c r="P1118" s="22" t="s">
        <v>996</v>
      </c>
      <c r="Q1118" s="22" t="s">
        <v>51</v>
      </c>
      <c r="R1118" s="26">
        <v>46.916612000000001</v>
      </c>
      <c r="S1118" s="26">
        <v>-115.12116399999999</v>
      </c>
      <c r="T1118" s="22" t="s">
        <v>207</v>
      </c>
      <c r="U1118" s="22" t="s">
        <v>55</v>
      </c>
      <c r="V1118" s="27">
        <v>40.577224513959699</v>
      </c>
      <c r="W1118" s="22" t="s">
        <v>55</v>
      </c>
      <c r="X1118" s="34">
        <v>50</v>
      </c>
      <c r="Y1118" s="27">
        <v>11.19</v>
      </c>
      <c r="Z1118" s="27">
        <v>271.2</v>
      </c>
      <c r="AA1118" s="23">
        <v>1.9910000000000001</v>
      </c>
      <c r="AB1118" s="27">
        <v>1.075</v>
      </c>
      <c r="AC1118" s="23">
        <v>0.2471428577389036</v>
      </c>
      <c r="AD1118" s="27">
        <v>25.811209439528024</v>
      </c>
      <c r="AE1118" s="27">
        <v>27.912979456527399</v>
      </c>
      <c r="AF1118" s="35"/>
      <c r="AG1118" s="55"/>
      <c r="AH1118" s="25">
        <v>0.107</v>
      </c>
      <c r="AI1118" s="36">
        <v>0</v>
      </c>
      <c r="AJ1118" s="36">
        <v>4.38</v>
      </c>
      <c r="AK1118" s="27">
        <v>93.18</v>
      </c>
      <c r="AL1118" s="27">
        <v>70.45</v>
      </c>
      <c r="AM1118" s="29">
        <v>120</v>
      </c>
      <c r="AN1118" s="27">
        <v>17.07</v>
      </c>
      <c r="AO1118" s="27">
        <v>136.43</v>
      </c>
      <c r="AP1118" s="23">
        <v>51.533999999999999</v>
      </c>
    </row>
    <row r="1119" spans="1:42" customFormat="1" x14ac:dyDescent="0.25">
      <c r="A1119" s="21">
        <v>370</v>
      </c>
      <c r="B1119" s="21">
        <v>4914</v>
      </c>
      <c r="C1119" s="22" t="s">
        <v>1028</v>
      </c>
      <c r="D1119" s="22" t="s">
        <v>207</v>
      </c>
      <c r="E1119" s="24">
        <v>40030</v>
      </c>
      <c r="F1119" s="21">
        <v>2009</v>
      </c>
      <c r="G1119" s="22" t="s">
        <v>204</v>
      </c>
      <c r="H1119" s="22" t="s">
        <v>41</v>
      </c>
      <c r="I1119" s="21">
        <v>4</v>
      </c>
      <c r="J1119" s="22" t="s">
        <v>1029</v>
      </c>
      <c r="K1119" s="22" t="s">
        <v>1030</v>
      </c>
      <c r="L1119" s="22" t="s">
        <v>1016</v>
      </c>
      <c r="M1119" s="22" t="s">
        <v>56</v>
      </c>
      <c r="N1119" s="22" t="s">
        <v>227</v>
      </c>
      <c r="O1119" s="22" t="s">
        <v>937</v>
      </c>
      <c r="P1119" s="22" t="s">
        <v>996</v>
      </c>
      <c r="Q1119" s="22" t="s">
        <v>51</v>
      </c>
      <c r="R1119" s="26">
        <v>46.916612000000001</v>
      </c>
      <c r="S1119" s="26">
        <v>-115.12116399999999</v>
      </c>
      <c r="T1119" s="22" t="s">
        <v>207</v>
      </c>
      <c r="U1119" s="22" t="s">
        <v>44</v>
      </c>
      <c r="V1119" s="27">
        <v>57.04448</v>
      </c>
      <c r="W1119" s="22" t="s">
        <v>55</v>
      </c>
      <c r="X1119" s="21">
        <v>20</v>
      </c>
      <c r="Y1119" s="27">
        <v>11.35</v>
      </c>
      <c r="Z1119" s="27">
        <v>261</v>
      </c>
      <c r="AA1119" s="23">
        <v>2.0270000000000001</v>
      </c>
      <c r="AB1119" s="27">
        <v>1.0169999999999999</v>
      </c>
      <c r="AC1119" s="23">
        <v>0.30000000447034836</v>
      </c>
      <c r="AD1119" s="27">
        <v>15.325670498084291</v>
      </c>
      <c r="AE1119" s="27">
        <v>10.804597628070933</v>
      </c>
      <c r="AF1119" s="27">
        <v>24.41</v>
      </c>
      <c r="AG1119" s="27">
        <v>49.16</v>
      </c>
      <c r="AH1119" s="25">
        <v>0.186</v>
      </c>
      <c r="AI1119" s="27">
        <v>0</v>
      </c>
      <c r="AJ1119" s="27">
        <v>0.5</v>
      </c>
      <c r="AK1119" s="27">
        <v>100</v>
      </c>
      <c r="AL1119" s="27">
        <v>97.73</v>
      </c>
      <c r="AM1119" s="29">
        <v>103</v>
      </c>
      <c r="AN1119" s="27">
        <v>23.81</v>
      </c>
      <c r="AO1119" s="27">
        <v>195.4</v>
      </c>
      <c r="AP1119" s="23">
        <v>44.956000000000003</v>
      </c>
    </row>
    <row r="1120" spans="1:42" customFormat="1" x14ac:dyDescent="0.25">
      <c r="A1120" s="21">
        <v>370</v>
      </c>
      <c r="B1120" s="21">
        <v>7980</v>
      </c>
      <c r="C1120" s="22" t="s">
        <v>1028</v>
      </c>
      <c r="D1120" s="22" t="s">
        <v>207</v>
      </c>
      <c r="E1120" s="24">
        <v>41853</v>
      </c>
      <c r="F1120" s="21">
        <v>2014</v>
      </c>
      <c r="G1120" s="22" t="s">
        <v>204</v>
      </c>
      <c r="H1120" s="22" t="s">
        <v>41</v>
      </c>
      <c r="I1120" s="21">
        <v>4</v>
      </c>
      <c r="J1120" s="22" t="s">
        <v>1029</v>
      </c>
      <c r="K1120" s="22" t="s">
        <v>1030</v>
      </c>
      <c r="L1120" s="22" t="s">
        <v>1016</v>
      </c>
      <c r="M1120" s="22" t="s">
        <v>56</v>
      </c>
      <c r="N1120" s="22" t="s">
        <v>227</v>
      </c>
      <c r="O1120" s="22" t="s">
        <v>937</v>
      </c>
      <c r="P1120" s="22" t="s">
        <v>996</v>
      </c>
      <c r="Q1120" s="22" t="s">
        <v>51</v>
      </c>
      <c r="R1120" s="26">
        <v>46.916612000000001</v>
      </c>
      <c r="S1120" s="26">
        <v>-115.12116399999999</v>
      </c>
      <c r="T1120" s="22" t="s">
        <v>207</v>
      </c>
      <c r="U1120" s="22" t="s">
        <v>44</v>
      </c>
      <c r="V1120" s="27">
        <v>39.784480000000002</v>
      </c>
      <c r="W1120" s="22" t="s">
        <v>55</v>
      </c>
      <c r="X1120" s="34">
        <v>40</v>
      </c>
      <c r="Y1120" s="27">
        <v>11.65</v>
      </c>
      <c r="Z1120" s="27">
        <v>252</v>
      </c>
      <c r="AA1120" s="23">
        <v>2.0990000000000002</v>
      </c>
      <c r="AB1120" s="27">
        <v>1.071</v>
      </c>
      <c r="AC1120" s="23">
        <v>0.25999997556209564</v>
      </c>
      <c r="AD1120" s="27">
        <v>7.9365079365079358</v>
      </c>
      <c r="AE1120" s="27">
        <v>4.9206347692580445</v>
      </c>
      <c r="AF1120" s="27">
        <v>21.49</v>
      </c>
      <c r="AG1120" s="36">
        <v>39.159999999999997</v>
      </c>
      <c r="AH1120" s="25">
        <v>0.106</v>
      </c>
      <c r="AI1120" s="36">
        <v>0</v>
      </c>
      <c r="AJ1120" s="36">
        <v>0.33</v>
      </c>
      <c r="AK1120" s="27">
        <v>100</v>
      </c>
      <c r="AL1120" s="27">
        <v>100</v>
      </c>
      <c r="AM1120" s="29">
        <v>111</v>
      </c>
      <c r="AN1120" s="27">
        <v>23.81</v>
      </c>
      <c r="AO1120" s="27">
        <v>119.05</v>
      </c>
      <c r="AP1120" s="23">
        <v>52.857999999999997</v>
      </c>
    </row>
    <row r="1121" spans="1:42" customFormat="1" x14ac:dyDescent="0.25">
      <c r="A1121" s="21">
        <v>370</v>
      </c>
      <c r="B1121" s="21">
        <v>10631</v>
      </c>
      <c r="C1121" s="22" t="s">
        <v>1028</v>
      </c>
      <c r="D1121" s="22" t="s">
        <v>207</v>
      </c>
      <c r="E1121" s="24">
        <v>43688</v>
      </c>
      <c r="F1121" s="21">
        <v>2019</v>
      </c>
      <c r="G1121" s="22" t="s">
        <v>204</v>
      </c>
      <c r="H1121" s="22" t="s">
        <v>41</v>
      </c>
      <c r="I1121" s="21">
        <v>4</v>
      </c>
      <c r="J1121" s="22" t="s">
        <v>1029</v>
      </c>
      <c r="K1121" s="22" t="s">
        <v>1030</v>
      </c>
      <c r="L1121" s="22" t="s">
        <v>1016</v>
      </c>
      <c r="M1121" s="22" t="s">
        <v>56</v>
      </c>
      <c r="N1121" s="22" t="s">
        <v>227</v>
      </c>
      <c r="O1121" s="22" t="s">
        <v>937</v>
      </c>
      <c r="P1121" s="22" t="s">
        <v>996</v>
      </c>
      <c r="Q1121" s="22" t="s">
        <v>51</v>
      </c>
      <c r="R1121" s="26">
        <v>46.916612000000001</v>
      </c>
      <c r="S1121" s="26">
        <v>-115.12116399999999</v>
      </c>
      <c r="T1121" s="22" t="s">
        <v>207</v>
      </c>
      <c r="U1121" s="22" t="s">
        <v>44</v>
      </c>
      <c r="V1121" s="27">
        <v>41.590688498593501</v>
      </c>
      <c r="W1121" s="22" t="s">
        <v>55</v>
      </c>
      <c r="X1121" s="21">
        <v>30</v>
      </c>
      <c r="Y1121" s="27">
        <v>11.14</v>
      </c>
      <c r="Z1121" s="27">
        <v>263.8</v>
      </c>
      <c r="AA1121" s="23">
        <v>2.0299999999999998</v>
      </c>
      <c r="AB1121" s="27">
        <v>1.095</v>
      </c>
      <c r="AC1121" s="23">
        <v>0.35000000894069672</v>
      </c>
      <c r="AD1121" s="27">
        <v>7.5815011372251702</v>
      </c>
      <c r="AE1121" s="27">
        <v>7.5056861981557477</v>
      </c>
      <c r="AF1121" s="27">
        <v>26.12</v>
      </c>
      <c r="AG1121" s="27">
        <v>69.069999999999993</v>
      </c>
      <c r="AH1121" s="25">
        <v>0.1</v>
      </c>
      <c r="AI1121" s="27">
        <v>0</v>
      </c>
      <c r="AJ1121" s="27">
        <v>0.67</v>
      </c>
      <c r="AK1121" s="27">
        <v>95.45</v>
      </c>
      <c r="AL1121" s="27">
        <v>95.45</v>
      </c>
      <c r="AM1121" s="29">
        <v>119</v>
      </c>
      <c r="AN1121" s="27">
        <v>27.27</v>
      </c>
      <c r="AO1121" s="36">
        <v>140.26</v>
      </c>
      <c r="AP1121" s="38">
        <v>66.685000000000002</v>
      </c>
    </row>
    <row r="1122" spans="1:42" customFormat="1" x14ac:dyDescent="0.25">
      <c r="A1122" s="21">
        <v>371</v>
      </c>
      <c r="B1122" s="21">
        <v>450</v>
      </c>
      <c r="C1122" s="22" t="s">
        <v>1031</v>
      </c>
      <c r="D1122" s="22" t="s">
        <v>207</v>
      </c>
      <c r="E1122" s="24">
        <v>38211</v>
      </c>
      <c r="F1122" s="21">
        <v>2004</v>
      </c>
      <c r="G1122" s="22" t="s">
        <v>204</v>
      </c>
      <c r="H1122" s="22" t="s">
        <v>41</v>
      </c>
      <c r="I1122" s="21">
        <v>4</v>
      </c>
      <c r="J1122" s="22" t="s">
        <v>1021</v>
      </c>
      <c r="K1122" s="22" t="s">
        <v>1032</v>
      </c>
      <c r="L1122" s="22" t="s">
        <v>1016</v>
      </c>
      <c r="M1122" s="22" t="s">
        <v>65</v>
      </c>
      <c r="N1122" s="22" t="s">
        <v>227</v>
      </c>
      <c r="O1122" s="22" t="s">
        <v>937</v>
      </c>
      <c r="P1122" s="22" t="s">
        <v>996</v>
      </c>
      <c r="Q1122" s="22" t="s">
        <v>51</v>
      </c>
      <c r="R1122" s="26">
        <v>46.711844999999997</v>
      </c>
      <c r="S1122" s="26">
        <v>-114.86206900000001</v>
      </c>
      <c r="T1122" s="22" t="s">
        <v>207</v>
      </c>
      <c r="U1122" s="22" t="s">
        <v>55</v>
      </c>
      <c r="V1122" s="27">
        <v>17.145038768171201</v>
      </c>
      <c r="W1122" s="22" t="s">
        <v>55</v>
      </c>
      <c r="X1122" s="21">
        <v>20</v>
      </c>
      <c r="Y1122" s="27">
        <v>9.73</v>
      </c>
      <c r="Z1122" s="27">
        <v>170.8</v>
      </c>
      <c r="AA1122" s="23">
        <v>2.4470000000000001</v>
      </c>
      <c r="AB1122" s="27">
        <v>1.111</v>
      </c>
      <c r="AC1122" s="23">
        <v>0.28249999135732651</v>
      </c>
      <c r="AD1122" s="27">
        <v>23.419203747072597</v>
      </c>
      <c r="AE1122" s="27">
        <v>10.362997685997492</v>
      </c>
      <c r="AF1122" s="35"/>
      <c r="AG1122" s="35"/>
      <c r="AH1122" s="25">
        <v>6.7500000000000004E-2</v>
      </c>
      <c r="AI1122" s="27">
        <v>0.5</v>
      </c>
      <c r="AJ1122" s="27">
        <v>2</v>
      </c>
      <c r="AK1122" s="27">
        <v>90.91</v>
      </c>
      <c r="AL1122" s="27">
        <v>88.64</v>
      </c>
      <c r="AM1122" s="29">
        <v>121</v>
      </c>
      <c r="AN1122" s="27">
        <v>16.670000000000002</v>
      </c>
      <c r="AO1122" s="27">
        <v>35.130000000000003</v>
      </c>
      <c r="AP1122" s="23">
        <v>70.396000000000001</v>
      </c>
    </row>
    <row r="1123" spans="1:42" customFormat="1" x14ac:dyDescent="0.25">
      <c r="A1123" s="21">
        <v>371</v>
      </c>
      <c r="B1123" s="21">
        <v>4915</v>
      </c>
      <c r="C1123" s="22" t="s">
        <v>1031</v>
      </c>
      <c r="D1123" s="22" t="s">
        <v>207</v>
      </c>
      <c r="E1123" s="24">
        <v>40030</v>
      </c>
      <c r="F1123" s="21">
        <v>2009</v>
      </c>
      <c r="G1123" s="22" t="s">
        <v>204</v>
      </c>
      <c r="H1123" s="22" t="s">
        <v>41</v>
      </c>
      <c r="I1123" s="21">
        <v>4</v>
      </c>
      <c r="J1123" s="22" t="s">
        <v>1021</v>
      </c>
      <c r="K1123" s="22" t="s">
        <v>1032</v>
      </c>
      <c r="L1123" s="22" t="s">
        <v>1016</v>
      </c>
      <c r="M1123" s="22" t="s">
        <v>65</v>
      </c>
      <c r="N1123" s="22" t="s">
        <v>227</v>
      </c>
      <c r="O1123" s="22" t="s">
        <v>937</v>
      </c>
      <c r="P1123" s="22" t="s">
        <v>996</v>
      </c>
      <c r="Q1123" s="22" t="s">
        <v>51</v>
      </c>
      <c r="R1123" s="26">
        <v>46.711844999999997</v>
      </c>
      <c r="S1123" s="26">
        <v>-114.86206900000001</v>
      </c>
      <c r="T1123" s="22" t="s">
        <v>207</v>
      </c>
      <c r="U1123" s="22" t="s">
        <v>44</v>
      </c>
      <c r="V1123" s="27">
        <v>21.11636</v>
      </c>
      <c r="W1123" s="22" t="s">
        <v>55</v>
      </c>
      <c r="X1123" s="21">
        <v>20</v>
      </c>
      <c r="Y1123" s="27">
        <v>8.8699999999999992</v>
      </c>
      <c r="Z1123" s="27">
        <v>160.4</v>
      </c>
      <c r="AA1123" s="23">
        <v>2.7240000000000002</v>
      </c>
      <c r="AB1123" s="27">
        <v>1.0960000000000001</v>
      </c>
      <c r="AC1123" s="23">
        <v>0.21000000834465027</v>
      </c>
      <c r="AD1123" s="27">
        <v>18.703241895261847</v>
      </c>
      <c r="AE1123" s="27">
        <v>19.638404584584983</v>
      </c>
      <c r="AF1123" s="27">
        <v>26.52</v>
      </c>
      <c r="AG1123" s="27">
        <v>40.380000000000003</v>
      </c>
      <c r="AH1123" s="25">
        <v>0.111</v>
      </c>
      <c r="AI1123" s="27">
        <v>0.22</v>
      </c>
      <c r="AJ1123" s="27">
        <v>0.89</v>
      </c>
      <c r="AK1123" s="27">
        <v>100</v>
      </c>
      <c r="AL1123" s="27">
        <v>84.21</v>
      </c>
      <c r="AM1123" s="29">
        <v>127</v>
      </c>
      <c r="AN1123" s="27">
        <v>21.05</v>
      </c>
      <c r="AO1123" s="27">
        <v>18.7</v>
      </c>
      <c r="AP1123" s="23">
        <v>48.807000000000002</v>
      </c>
    </row>
    <row r="1124" spans="1:42" customFormat="1" x14ac:dyDescent="0.25">
      <c r="A1124" s="21">
        <v>371</v>
      </c>
      <c r="B1124" s="21">
        <v>7981</v>
      </c>
      <c r="C1124" s="22" t="s">
        <v>1031</v>
      </c>
      <c r="D1124" s="22" t="s">
        <v>207</v>
      </c>
      <c r="E1124" s="24">
        <v>41851</v>
      </c>
      <c r="F1124" s="21">
        <v>2014</v>
      </c>
      <c r="G1124" s="22" t="s">
        <v>204</v>
      </c>
      <c r="H1124" s="22" t="s">
        <v>41</v>
      </c>
      <c r="I1124" s="21">
        <v>4</v>
      </c>
      <c r="J1124" s="22" t="s">
        <v>1021</v>
      </c>
      <c r="K1124" s="22" t="s">
        <v>1032</v>
      </c>
      <c r="L1124" s="22" t="s">
        <v>1016</v>
      </c>
      <c r="M1124" s="22" t="s">
        <v>65</v>
      </c>
      <c r="N1124" s="22" t="s">
        <v>227</v>
      </c>
      <c r="O1124" s="22" t="s">
        <v>937</v>
      </c>
      <c r="P1124" s="22" t="s">
        <v>996</v>
      </c>
      <c r="Q1124" s="22" t="s">
        <v>51</v>
      </c>
      <c r="R1124" s="26">
        <v>46.711844999999997</v>
      </c>
      <c r="S1124" s="26">
        <v>-114.86206900000001</v>
      </c>
      <c r="T1124" s="22" t="s">
        <v>207</v>
      </c>
      <c r="U1124" s="22" t="s">
        <v>44</v>
      </c>
      <c r="V1124" s="27">
        <v>17.23536</v>
      </c>
      <c r="W1124" s="22" t="s">
        <v>55</v>
      </c>
      <c r="X1124" s="34">
        <v>20</v>
      </c>
      <c r="Y1124" s="27">
        <v>9.9700000000000006</v>
      </c>
      <c r="Z1124" s="27">
        <v>157.6</v>
      </c>
      <c r="AA1124" s="23">
        <v>2.7410000000000001</v>
      </c>
      <c r="AB1124" s="27">
        <v>1.046</v>
      </c>
      <c r="AC1124" s="38">
        <v>0.23999999463558197</v>
      </c>
      <c r="AD1124" s="36">
        <v>12.690355329949238</v>
      </c>
      <c r="AE1124" s="36">
        <v>8.819797014827051</v>
      </c>
      <c r="AF1124" s="27">
        <v>19.07</v>
      </c>
      <c r="AG1124" s="36">
        <v>31.44</v>
      </c>
      <c r="AH1124" s="25">
        <v>0.1115</v>
      </c>
      <c r="AI1124" s="36">
        <v>0</v>
      </c>
      <c r="AJ1124" s="36">
        <v>1</v>
      </c>
      <c r="AK1124" s="27">
        <v>100</v>
      </c>
      <c r="AL1124" s="27">
        <v>94.74</v>
      </c>
      <c r="AM1124" s="29">
        <v>127</v>
      </c>
      <c r="AN1124" s="27">
        <v>21.05</v>
      </c>
      <c r="AO1124" s="27">
        <v>25.38</v>
      </c>
      <c r="AP1124" s="23">
        <v>7.2759999999999998</v>
      </c>
    </row>
    <row r="1125" spans="1:42" customFormat="1" x14ac:dyDescent="0.25">
      <c r="A1125" s="21">
        <v>371</v>
      </c>
      <c r="B1125" s="21">
        <v>10632</v>
      </c>
      <c r="C1125" s="22" t="s">
        <v>1031</v>
      </c>
      <c r="D1125" s="22" t="s">
        <v>207</v>
      </c>
      <c r="E1125" s="24">
        <v>43685</v>
      </c>
      <c r="F1125" s="21">
        <v>2019</v>
      </c>
      <c r="G1125" s="22" t="s">
        <v>204</v>
      </c>
      <c r="H1125" s="22" t="s">
        <v>41</v>
      </c>
      <c r="I1125" s="21">
        <v>4</v>
      </c>
      <c r="J1125" s="22" t="s">
        <v>1021</v>
      </c>
      <c r="K1125" s="22" t="s">
        <v>1032</v>
      </c>
      <c r="L1125" s="22" t="s">
        <v>1016</v>
      </c>
      <c r="M1125" s="22" t="s">
        <v>65</v>
      </c>
      <c r="N1125" s="22" t="s">
        <v>227</v>
      </c>
      <c r="O1125" s="22" t="s">
        <v>937</v>
      </c>
      <c r="P1125" s="22" t="s">
        <v>996</v>
      </c>
      <c r="Q1125" s="22" t="s">
        <v>51</v>
      </c>
      <c r="R1125" s="26">
        <v>46.711844999999997</v>
      </c>
      <c r="S1125" s="26">
        <v>-114.86206900000001</v>
      </c>
      <c r="T1125" s="22" t="s">
        <v>207</v>
      </c>
      <c r="U1125" s="22" t="s">
        <v>44</v>
      </c>
      <c r="V1125" s="27">
        <v>28.151481947412801</v>
      </c>
      <c r="W1125" s="22" t="s">
        <v>55</v>
      </c>
      <c r="X1125" s="21">
        <v>20</v>
      </c>
      <c r="Y1125" s="27">
        <v>8.08</v>
      </c>
      <c r="Z1125" s="27">
        <v>161.6</v>
      </c>
      <c r="AA1125" s="37"/>
      <c r="AB1125" s="35"/>
      <c r="AC1125" s="23">
        <v>0.27000000178813932</v>
      </c>
      <c r="AD1125" s="27">
        <v>30.940594059405939</v>
      </c>
      <c r="AE1125" s="27">
        <v>21.78217839486528</v>
      </c>
      <c r="AF1125" s="27">
        <v>26.51</v>
      </c>
      <c r="AG1125" s="27">
        <v>56.73</v>
      </c>
      <c r="AH1125" s="25">
        <v>0.105</v>
      </c>
      <c r="AI1125" s="27">
        <v>0</v>
      </c>
      <c r="AJ1125" s="27">
        <v>2.4</v>
      </c>
      <c r="AK1125" s="27">
        <v>100</v>
      </c>
      <c r="AL1125" s="27">
        <v>97.5</v>
      </c>
      <c r="AM1125" s="29">
        <v>138</v>
      </c>
      <c r="AN1125" s="27">
        <v>15.38</v>
      </c>
      <c r="AO1125" s="27">
        <v>43.32</v>
      </c>
      <c r="AP1125" s="23">
        <v>13.135</v>
      </c>
    </row>
    <row r="1126" spans="1:42" customFormat="1" x14ac:dyDescent="0.25">
      <c r="A1126" s="21">
        <v>372</v>
      </c>
      <c r="B1126" s="21">
        <v>451</v>
      </c>
      <c r="C1126" s="22" t="s">
        <v>409</v>
      </c>
      <c r="D1126" s="22" t="s">
        <v>43</v>
      </c>
      <c r="E1126" s="24">
        <v>38226</v>
      </c>
      <c r="F1126" s="21">
        <v>2004</v>
      </c>
      <c r="G1126" s="22" t="s">
        <v>204</v>
      </c>
      <c r="H1126" s="22" t="s">
        <v>41</v>
      </c>
      <c r="I1126" s="21">
        <v>4</v>
      </c>
      <c r="J1126" s="22" t="s">
        <v>1024</v>
      </c>
      <c r="K1126" s="22" t="s">
        <v>1033</v>
      </c>
      <c r="L1126" s="22" t="s">
        <v>1016</v>
      </c>
      <c r="M1126" s="22" t="s">
        <v>58</v>
      </c>
      <c r="N1126" s="22" t="s">
        <v>227</v>
      </c>
      <c r="O1126" s="22" t="s">
        <v>937</v>
      </c>
      <c r="P1126" s="22" t="s">
        <v>996</v>
      </c>
      <c r="Q1126" s="22" t="s">
        <v>51</v>
      </c>
      <c r="R1126" s="26">
        <v>46.750819</v>
      </c>
      <c r="S1126" s="26">
        <v>-115.053954</v>
      </c>
      <c r="T1126" s="22" t="s">
        <v>43</v>
      </c>
      <c r="U1126" s="22" t="s">
        <v>55</v>
      </c>
      <c r="V1126" s="27">
        <v>61.167336197294198</v>
      </c>
      <c r="W1126" s="22" t="s">
        <v>55</v>
      </c>
      <c r="X1126" s="21">
        <v>90</v>
      </c>
      <c r="Y1126" s="27">
        <v>6.25</v>
      </c>
      <c r="Z1126" s="27">
        <v>194</v>
      </c>
      <c r="AA1126" s="23">
        <v>1.742</v>
      </c>
      <c r="AB1126" s="27">
        <v>1.454</v>
      </c>
      <c r="AC1126" s="23">
        <v>0.39200000166893006</v>
      </c>
      <c r="AD1126" s="27">
        <v>25.773195876288657</v>
      </c>
      <c r="AE1126" s="27">
        <v>48.298969465432705</v>
      </c>
      <c r="AF1126" s="35"/>
      <c r="AG1126" s="55"/>
      <c r="AH1126" s="25">
        <v>6.2E-2</v>
      </c>
      <c r="AI1126" s="36">
        <v>0.4</v>
      </c>
      <c r="AJ1126" s="36">
        <v>2.8</v>
      </c>
      <c r="AK1126" s="27">
        <v>88.64</v>
      </c>
      <c r="AL1126" s="27">
        <v>75</v>
      </c>
      <c r="AM1126" s="29">
        <v>118</v>
      </c>
      <c r="AN1126" s="27">
        <v>15.79</v>
      </c>
      <c r="AO1126" s="27">
        <v>201.03</v>
      </c>
      <c r="AP1126" s="23">
        <v>259.404</v>
      </c>
    </row>
    <row r="1127" spans="1:42" customFormat="1" x14ac:dyDescent="0.25">
      <c r="A1127" s="21">
        <v>372</v>
      </c>
      <c r="B1127" s="21">
        <v>4916</v>
      </c>
      <c r="C1127" s="22" t="s">
        <v>409</v>
      </c>
      <c r="D1127" s="22" t="s">
        <v>43</v>
      </c>
      <c r="E1127" s="24">
        <v>40034</v>
      </c>
      <c r="F1127" s="21">
        <v>2009</v>
      </c>
      <c r="G1127" s="22" t="s">
        <v>204</v>
      </c>
      <c r="H1127" s="22" t="s">
        <v>41</v>
      </c>
      <c r="I1127" s="21">
        <v>4</v>
      </c>
      <c r="J1127" s="22" t="s">
        <v>1024</v>
      </c>
      <c r="K1127" s="22" t="s">
        <v>1033</v>
      </c>
      <c r="L1127" s="22" t="s">
        <v>1016</v>
      </c>
      <c r="M1127" s="22" t="s">
        <v>58</v>
      </c>
      <c r="N1127" s="22" t="s">
        <v>227</v>
      </c>
      <c r="O1127" s="22" t="s">
        <v>937</v>
      </c>
      <c r="P1127" s="22" t="s">
        <v>996</v>
      </c>
      <c r="Q1127" s="22" t="s">
        <v>51</v>
      </c>
      <c r="R1127" s="26">
        <v>46.750819</v>
      </c>
      <c r="S1127" s="26">
        <v>-115.053954</v>
      </c>
      <c r="T1127" s="22" t="s">
        <v>43</v>
      </c>
      <c r="U1127" s="22" t="s">
        <v>44</v>
      </c>
      <c r="V1127" s="27">
        <v>49.33616</v>
      </c>
      <c r="W1127" s="22" t="s">
        <v>55</v>
      </c>
      <c r="X1127" s="21">
        <v>60</v>
      </c>
      <c r="Y1127" s="27">
        <v>6.83</v>
      </c>
      <c r="Z1127" s="27">
        <v>184.6</v>
      </c>
      <c r="AA1127" s="23">
        <v>1.9179999999999999</v>
      </c>
      <c r="AB1127" s="27">
        <v>1.135</v>
      </c>
      <c r="AC1127" s="23">
        <v>0.24749999493360519</v>
      </c>
      <c r="AD1127" s="27">
        <v>21.668472372697725</v>
      </c>
      <c r="AE1127" s="27">
        <v>22.156013311053407</v>
      </c>
      <c r="AF1127" s="27">
        <v>14.37</v>
      </c>
      <c r="AG1127" s="27">
        <v>27.16</v>
      </c>
      <c r="AH1127" s="25">
        <v>8.8999999999999996E-2</v>
      </c>
      <c r="AI1127" s="27">
        <v>0.83</v>
      </c>
      <c r="AJ1127" s="27">
        <v>2.17</v>
      </c>
      <c r="AK1127" s="27">
        <v>100</v>
      </c>
      <c r="AL1127" s="27">
        <v>97.83</v>
      </c>
      <c r="AM1127" s="29">
        <v>112</v>
      </c>
      <c r="AN1127" s="27">
        <v>23.91</v>
      </c>
      <c r="AO1127" s="36">
        <v>211.27</v>
      </c>
      <c r="AP1127" s="38">
        <v>113.92100000000001</v>
      </c>
    </row>
    <row r="1128" spans="1:42" customFormat="1" x14ac:dyDescent="0.25">
      <c r="A1128" s="21">
        <v>372</v>
      </c>
      <c r="B1128" s="21">
        <v>10633</v>
      </c>
      <c r="C1128" s="22" t="s">
        <v>409</v>
      </c>
      <c r="D1128" s="22" t="s">
        <v>43</v>
      </c>
      <c r="E1128" s="24">
        <v>43688</v>
      </c>
      <c r="F1128" s="21">
        <v>2019</v>
      </c>
      <c r="G1128" s="22" t="s">
        <v>204</v>
      </c>
      <c r="H1128" s="22" t="s">
        <v>41</v>
      </c>
      <c r="I1128" s="21">
        <v>4</v>
      </c>
      <c r="J1128" s="22" t="s">
        <v>1024</v>
      </c>
      <c r="K1128" s="22" t="s">
        <v>1033</v>
      </c>
      <c r="L1128" s="22" t="s">
        <v>1016</v>
      </c>
      <c r="M1128" s="22" t="s">
        <v>58</v>
      </c>
      <c r="N1128" s="22" t="s">
        <v>227</v>
      </c>
      <c r="O1128" s="22" t="s">
        <v>937</v>
      </c>
      <c r="P1128" s="22" t="s">
        <v>996</v>
      </c>
      <c r="Q1128" s="22" t="s">
        <v>51</v>
      </c>
      <c r="R1128" s="26">
        <v>46.750819</v>
      </c>
      <c r="S1128" s="26">
        <v>-115.053954</v>
      </c>
      <c r="T1128" s="22" t="s">
        <v>43</v>
      </c>
      <c r="U1128" s="22" t="s">
        <v>44</v>
      </c>
      <c r="V1128" s="27">
        <v>66.604999070064096</v>
      </c>
      <c r="W1128" s="22" t="s">
        <v>55</v>
      </c>
      <c r="X1128" s="21">
        <v>70</v>
      </c>
      <c r="Y1128" s="27">
        <v>7.25</v>
      </c>
      <c r="Z1128" s="27">
        <v>168.8</v>
      </c>
      <c r="AA1128" s="23">
        <v>1.875</v>
      </c>
      <c r="AB1128" s="27">
        <v>1.0640000000000001</v>
      </c>
      <c r="AC1128" s="23">
        <v>0.28166666130224866</v>
      </c>
      <c r="AD1128" s="27">
        <v>35.545023696682463</v>
      </c>
      <c r="AE1128" s="27">
        <v>41.88388557795664</v>
      </c>
      <c r="AF1128" s="27">
        <v>17.04</v>
      </c>
      <c r="AG1128" s="27">
        <v>20.57</v>
      </c>
      <c r="AH1128" s="25">
        <v>8.6999999999999994E-2</v>
      </c>
      <c r="AI1128" s="27">
        <v>0</v>
      </c>
      <c r="AJ1128" s="27">
        <v>0.89</v>
      </c>
      <c r="AK1128" s="27">
        <v>100</v>
      </c>
      <c r="AL1128" s="27">
        <v>97.62</v>
      </c>
      <c r="AM1128" s="29">
        <v>110</v>
      </c>
      <c r="AN1128" s="27">
        <v>33.33</v>
      </c>
      <c r="AO1128" s="27">
        <v>367.3</v>
      </c>
      <c r="AP1128" s="23">
        <v>407.57900000000001</v>
      </c>
    </row>
    <row r="1129" spans="1:42" customFormat="1" x14ac:dyDescent="0.25">
      <c r="A1129" s="21">
        <v>373</v>
      </c>
      <c r="B1129" s="21">
        <v>452</v>
      </c>
      <c r="C1129" s="22" t="s">
        <v>1034</v>
      </c>
      <c r="D1129" s="22" t="s">
        <v>43</v>
      </c>
      <c r="E1129" s="24">
        <v>37119</v>
      </c>
      <c r="F1129" s="21">
        <v>2001</v>
      </c>
      <c r="G1129" s="22" t="s">
        <v>204</v>
      </c>
      <c r="H1129" s="22" t="s">
        <v>41</v>
      </c>
      <c r="I1129" s="21">
        <v>1</v>
      </c>
      <c r="J1129" s="22" t="s">
        <v>1035</v>
      </c>
      <c r="K1129" s="22" t="s">
        <v>1036</v>
      </c>
      <c r="L1129" s="22" t="s">
        <v>1037</v>
      </c>
      <c r="M1129" s="22" t="s">
        <v>47</v>
      </c>
      <c r="N1129" s="22" t="s">
        <v>227</v>
      </c>
      <c r="O1129" s="22" t="s">
        <v>937</v>
      </c>
      <c r="P1129" s="22" t="s">
        <v>953</v>
      </c>
      <c r="Q1129" s="22" t="s">
        <v>51</v>
      </c>
      <c r="R1129" s="26">
        <v>46.343159</v>
      </c>
      <c r="S1129" s="26">
        <v>-114.64419700000001</v>
      </c>
      <c r="T1129" s="22" t="s">
        <v>43</v>
      </c>
      <c r="U1129" s="22" t="s">
        <v>55</v>
      </c>
      <c r="V1129" s="27"/>
      <c r="W1129" s="22" t="s">
        <v>55</v>
      </c>
      <c r="X1129" s="21">
        <v>10</v>
      </c>
      <c r="Y1129" s="27">
        <v>6.1</v>
      </c>
      <c r="Z1129" s="27">
        <v>168.9</v>
      </c>
      <c r="AA1129" s="23">
        <v>0.46800000000000003</v>
      </c>
      <c r="AB1129" s="27">
        <v>1.2829999999999999</v>
      </c>
      <c r="AC1129" s="23">
        <v>0.40899999588727953</v>
      </c>
      <c r="AD1129" s="27">
        <v>59.206631142687982</v>
      </c>
      <c r="AE1129" s="27">
        <v>87.448194084822461</v>
      </c>
      <c r="AF1129" s="27">
        <v>24.2</v>
      </c>
      <c r="AG1129" s="27">
        <v>90.83</v>
      </c>
      <c r="AH1129" s="25">
        <v>1.2E-2</v>
      </c>
      <c r="AI1129" s="35"/>
      <c r="AJ1129" s="35"/>
      <c r="AK1129" s="27">
        <v>88.1</v>
      </c>
      <c r="AL1129" s="27">
        <v>85.71</v>
      </c>
      <c r="AM1129" s="29">
        <v>115</v>
      </c>
      <c r="AN1129" s="27">
        <v>12.2</v>
      </c>
      <c r="AO1129" s="27">
        <v>124.33</v>
      </c>
      <c r="AP1129" s="23">
        <v>13.973000000000001</v>
      </c>
    </row>
    <row r="1130" spans="1:42" customFormat="1" x14ac:dyDescent="0.25">
      <c r="A1130" s="21">
        <v>373</v>
      </c>
      <c r="B1130" s="21">
        <v>2248</v>
      </c>
      <c r="C1130" s="22" t="s">
        <v>1034</v>
      </c>
      <c r="D1130" s="22" t="s">
        <v>43</v>
      </c>
      <c r="E1130" s="24">
        <v>38955</v>
      </c>
      <c r="F1130" s="21">
        <v>2006</v>
      </c>
      <c r="G1130" s="22" t="s">
        <v>204</v>
      </c>
      <c r="H1130" s="22" t="s">
        <v>41</v>
      </c>
      <c r="I1130" s="21">
        <v>1</v>
      </c>
      <c r="J1130" s="22" t="s">
        <v>1035</v>
      </c>
      <c r="K1130" s="22" t="s">
        <v>1036</v>
      </c>
      <c r="L1130" s="22" t="s">
        <v>1037</v>
      </c>
      <c r="M1130" s="22" t="s">
        <v>47</v>
      </c>
      <c r="N1130" s="22" t="s">
        <v>227</v>
      </c>
      <c r="O1130" s="22" t="s">
        <v>937</v>
      </c>
      <c r="P1130" s="22" t="s">
        <v>953</v>
      </c>
      <c r="Q1130" s="22" t="s">
        <v>51</v>
      </c>
      <c r="R1130" s="26">
        <v>46.343159</v>
      </c>
      <c r="S1130" s="26">
        <v>-114.64419700000001</v>
      </c>
      <c r="T1130" s="22" t="s">
        <v>43</v>
      </c>
      <c r="U1130" s="22" t="s">
        <v>44</v>
      </c>
      <c r="V1130" s="27">
        <v>51.851320000000001</v>
      </c>
      <c r="W1130" s="22" t="s">
        <v>55</v>
      </c>
      <c r="X1130" s="21">
        <v>10</v>
      </c>
      <c r="Y1130" s="27">
        <v>6.16</v>
      </c>
      <c r="Z1130" s="27">
        <v>160.6</v>
      </c>
      <c r="AA1130" s="23">
        <v>0.623</v>
      </c>
      <c r="AB1130" s="27">
        <v>1.236</v>
      </c>
      <c r="AC1130" s="23">
        <v>0.28571428624647005</v>
      </c>
      <c r="AD1130" s="27">
        <v>87.173100871731009</v>
      </c>
      <c r="AE1130" s="27">
        <v>85.367372145836868</v>
      </c>
      <c r="AF1130" s="27">
        <v>18.72</v>
      </c>
      <c r="AG1130" s="27">
        <v>43.57</v>
      </c>
      <c r="AH1130" s="25">
        <v>4.1000000000000002E-2</v>
      </c>
      <c r="AI1130" s="27">
        <v>10.07</v>
      </c>
      <c r="AJ1130" s="27">
        <v>17.329999999999998</v>
      </c>
      <c r="AK1130" s="27">
        <v>85</v>
      </c>
      <c r="AL1130" s="27">
        <v>82.5</v>
      </c>
      <c r="AM1130" s="29">
        <v>102</v>
      </c>
      <c r="AN1130" s="27">
        <v>35</v>
      </c>
      <c r="AO1130" s="36">
        <v>112.08</v>
      </c>
      <c r="AP1130" s="38">
        <v>13.781000000000001</v>
      </c>
    </row>
    <row r="1131" spans="1:42" customFormat="1" x14ac:dyDescent="0.25">
      <c r="A1131" s="21">
        <v>373</v>
      </c>
      <c r="B1131" s="21">
        <v>6051</v>
      </c>
      <c r="C1131" s="22" t="s">
        <v>1034</v>
      </c>
      <c r="D1131" s="22" t="s">
        <v>43</v>
      </c>
      <c r="E1131" s="24">
        <v>40762</v>
      </c>
      <c r="F1131" s="21">
        <v>2011</v>
      </c>
      <c r="G1131" s="22" t="s">
        <v>204</v>
      </c>
      <c r="H1131" s="22" t="s">
        <v>41</v>
      </c>
      <c r="I1131" s="21">
        <v>1</v>
      </c>
      <c r="J1131" s="22" t="s">
        <v>1035</v>
      </c>
      <c r="K1131" s="22" t="s">
        <v>1036</v>
      </c>
      <c r="L1131" s="22" t="s">
        <v>1037</v>
      </c>
      <c r="M1131" s="22" t="s">
        <v>47</v>
      </c>
      <c r="N1131" s="22" t="s">
        <v>227</v>
      </c>
      <c r="O1131" s="22" t="s">
        <v>937</v>
      </c>
      <c r="P1131" s="22" t="s">
        <v>953</v>
      </c>
      <c r="Q1131" s="22" t="s">
        <v>51</v>
      </c>
      <c r="R1131" s="26">
        <v>46.343159</v>
      </c>
      <c r="S1131" s="26">
        <v>-114.64419700000001</v>
      </c>
      <c r="T1131" s="22" t="s">
        <v>43</v>
      </c>
      <c r="U1131" s="22" t="s">
        <v>44</v>
      </c>
      <c r="V1131" s="27">
        <v>65.294250000000005</v>
      </c>
      <c r="W1131" s="22" t="s">
        <v>55</v>
      </c>
      <c r="X1131" s="21">
        <v>10</v>
      </c>
      <c r="Y1131" s="27">
        <v>6.74</v>
      </c>
      <c r="Z1131" s="27">
        <v>169.1</v>
      </c>
      <c r="AA1131" s="23">
        <v>0.44900000000000001</v>
      </c>
      <c r="AB1131" s="27">
        <v>1.3169999999999999</v>
      </c>
      <c r="AC1131" s="23">
        <v>0.40888889299498665</v>
      </c>
      <c r="AD1131" s="27">
        <v>53.222945002956827</v>
      </c>
      <c r="AE1131" s="27">
        <v>70.668243360829592</v>
      </c>
      <c r="AF1131" s="27">
        <v>11.75</v>
      </c>
      <c r="AG1131" s="27">
        <v>17.98</v>
      </c>
      <c r="AH1131" s="25">
        <v>3.7999999999999999E-2</v>
      </c>
      <c r="AI1131" s="27">
        <v>2.84</v>
      </c>
      <c r="AJ1131" s="27">
        <v>6.26</v>
      </c>
      <c r="AK1131" s="27">
        <v>92.86</v>
      </c>
      <c r="AL1131" s="27">
        <v>85.71</v>
      </c>
      <c r="AM1131" s="29">
        <v>80</v>
      </c>
      <c r="AN1131" s="27">
        <v>64.290000000000006</v>
      </c>
      <c r="AO1131" s="27">
        <v>147.84</v>
      </c>
      <c r="AP1131" s="23">
        <v>19.178999999999998</v>
      </c>
    </row>
    <row r="1132" spans="1:42" customFormat="1" x14ac:dyDescent="0.25">
      <c r="A1132" s="21">
        <v>373</v>
      </c>
      <c r="B1132" s="21">
        <v>9939</v>
      </c>
      <c r="C1132" s="22" t="s">
        <v>1034</v>
      </c>
      <c r="D1132" s="22" t="s">
        <v>43</v>
      </c>
      <c r="E1132" s="24">
        <v>42960</v>
      </c>
      <c r="F1132" s="21">
        <v>2017</v>
      </c>
      <c r="G1132" s="22" t="s">
        <v>204</v>
      </c>
      <c r="H1132" s="22" t="s">
        <v>41</v>
      </c>
      <c r="I1132" s="21">
        <v>1</v>
      </c>
      <c r="J1132" s="22" t="s">
        <v>1035</v>
      </c>
      <c r="K1132" s="22" t="s">
        <v>1036</v>
      </c>
      <c r="L1132" s="22" t="s">
        <v>1037</v>
      </c>
      <c r="M1132" s="22" t="s">
        <v>47</v>
      </c>
      <c r="N1132" s="22" t="s">
        <v>227</v>
      </c>
      <c r="O1132" s="22" t="s">
        <v>937</v>
      </c>
      <c r="P1132" s="22" t="s">
        <v>953</v>
      </c>
      <c r="Q1132" s="22" t="s">
        <v>51</v>
      </c>
      <c r="R1132" s="26">
        <v>46.343159</v>
      </c>
      <c r="S1132" s="26">
        <v>-114.64419700000001</v>
      </c>
      <c r="T1132" s="22" t="s">
        <v>43</v>
      </c>
      <c r="U1132" s="22" t="s">
        <v>44</v>
      </c>
      <c r="V1132" s="27">
        <v>52.346452918517599</v>
      </c>
      <c r="W1132" s="22" t="s">
        <v>55</v>
      </c>
      <c r="X1132" s="21">
        <v>10</v>
      </c>
      <c r="Y1132" s="27">
        <v>5.88</v>
      </c>
      <c r="Z1132" s="27">
        <v>170.4</v>
      </c>
      <c r="AA1132" s="23">
        <v>0.44</v>
      </c>
      <c r="AB1132" s="35"/>
      <c r="AC1132" s="23">
        <v>0.41333332657814026</v>
      </c>
      <c r="AD1132" s="27">
        <v>52.816901408450704</v>
      </c>
      <c r="AE1132" s="27">
        <v>82.394366532983909</v>
      </c>
      <c r="AF1132" s="27">
        <v>13.17</v>
      </c>
      <c r="AG1132" s="27">
        <v>21.07</v>
      </c>
      <c r="AH1132" s="25">
        <v>2.1999999999999999E-2</v>
      </c>
      <c r="AI1132" s="27">
        <v>10.75</v>
      </c>
      <c r="AJ1132" s="27">
        <v>14.96</v>
      </c>
      <c r="AK1132" s="27">
        <v>100</v>
      </c>
      <c r="AL1132" s="27">
        <v>92.86</v>
      </c>
      <c r="AM1132" s="29">
        <v>100</v>
      </c>
      <c r="AN1132" s="27">
        <v>51.22</v>
      </c>
      <c r="AO1132" s="27">
        <v>82.16</v>
      </c>
      <c r="AP1132" s="23">
        <v>31.585000000000001</v>
      </c>
    </row>
    <row r="1133" spans="1:42" customFormat="1" x14ac:dyDescent="0.25">
      <c r="A1133" s="21">
        <v>375</v>
      </c>
      <c r="B1133" s="21">
        <v>454</v>
      </c>
      <c r="C1133" s="22" t="s">
        <v>1038</v>
      </c>
      <c r="D1133" s="22" t="s">
        <v>207</v>
      </c>
      <c r="E1133" s="24">
        <v>37122</v>
      </c>
      <c r="F1133" s="21">
        <v>2001</v>
      </c>
      <c r="G1133" s="22" t="s">
        <v>204</v>
      </c>
      <c r="H1133" s="22" t="s">
        <v>210</v>
      </c>
      <c r="I1133" s="21">
        <v>1</v>
      </c>
      <c r="J1133" s="22" t="s">
        <v>1039</v>
      </c>
      <c r="K1133" s="22" t="s">
        <v>1040</v>
      </c>
      <c r="L1133" s="22" t="s">
        <v>1037</v>
      </c>
      <c r="M1133" s="22" t="s">
        <v>52</v>
      </c>
      <c r="N1133" s="22" t="s">
        <v>227</v>
      </c>
      <c r="O1133" s="22" t="s">
        <v>937</v>
      </c>
      <c r="P1133" s="22" t="s">
        <v>953</v>
      </c>
      <c r="Q1133" s="22" t="s">
        <v>51</v>
      </c>
      <c r="R1133" s="26">
        <v>46.405014000000001</v>
      </c>
      <c r="S1133" s="26">
        <v>-114.493021</v>
      </c>
      <c r="T1133" s="22" t="s">
        <v>207</v>
      </c>
      <c r="U1133" s="22" t="s">
        <v>55</v>
      </c>
      <c r="V1133" s="27"/>
      <c r="W1133" s="22" t="s">
        <v>55</v>
      </c>
      <c r="X1133" s="21">
        <v>10</v>
      </c>
      <c r="Y1133" s="27">
        <v>11.29</v>
      </c>
      <c r="Z1133" s="27">
        <v>253</v>
      </c>
      <c r="AA1133" s="23">
        <v>1.008</v>
      </c>
      <c r="AB1133" s="27">
        <v>1.375</v>
      </c>
      <c r="AC1133" s="23">
        <v>0.56599998474121094</v>
      </c>
      <c r="AD1133" s="27">
        <v>19.762845849802371</v>
      </c>
      <c r="AE1133" s="27">
        <v>35.335968605614468</v>
      </c>
      <c r="AF1133" s="27">
        <v>31.91</v>
      </c>
      <c r="AG1133" s="27">
        <v>72.08</v>
      </c>
      <c r="AH1133" s="25">
        <v>6.3E-2</v>
      </c>
      <c r="AI1133" s="35"/>
      <c r="AJ1133" s="35"/>
      <c r="AK1133" s="27">
        <v>93.18</v>
      </c>
      <c r="AL1133" s="27">
        <v>90.91</v>
      </c>
      <c r="AM1133" s="29">
        <v>82</v>
      </c>
      <c r="AN1133" s="27">
        <v>61.54</v>
      </c>
      <c r="AO1133" s="36">
        <v>407.11</v>
      </c>
      <c r="AP1133" s="38">
        <v>92.584999999999994</v>
      </c>
    </row>
    <row r="1134" spans="1:42" customFormat="1" x14ac:dyDescent="0.25">
      <c r="A1134" s="21">
        <v>375</v>
      </c>
      <c r="B1134" s="21">
        <v>455</v>
      </c>
      <c r="C1134" s="22" t="s">
        <v>1038</v>
      </c>
      <c r="D1134" s="22" t="s">
        <v>207</v>
      </c>
      <c r="E1134" s="24">
        <v>38215</v>
      </c>
      <c r="F1134" s="21">
        <v>2004</v>
      </c>
      <c r="G1134" s="22" t="s">
        <v>204</v>
      </c>
      <c r="H1134" s="22" t="s">
        <v>210</v>
      </c>
      <c r="I1134" s="21">
        <v>1</v>
      </c>
      <c r="J1134" s="22" t="s">
        <v>1039</v>
      </c>
      <c r="K1134" s="22" t="s">
        <v>1040</v>
      </c>
      <c r="L1134" s="22" t="s">
        <v>1037</v>
      </c>
      <c r="M1134" s="22" t="s">
        <v>52</v>
      </c>
      <c r="N1134" s="22" t="s">
        <v>227</v>
      </c>
      <c r="O1134" s="22" t="s">
        <v>937</v>
      </c>
      <c r="P1134" s="22" t="s">
        <v>953</v>
      </c>
      <c r="Q1134" s="22" t="s">
        <v>51</v>
      </c>
      <c r="R1134" s="26">
        <v>46.405014000000001</v>
      </c>
      <c r="S1134" s="26">
        <v>-114.493021</v>
      </c>
      <c r="T1134" s="22" t="s">
        <v>207</v>
      </c>
      <c r="U1134" s="22" t="s">
        <v>55</v>
      </c>
      <c r="V1134" s="27">
        <v>72.250347756483507</v>
      </c>
      <c r="W1134" s="22" t="s">
        <v>55</v>
      </c>
      <c r="X1134" s="34">
        <v>10</v>
      </c>
      <c r="Y1134" s="27">
        <v>10.62</v>
      </c>
      <c r="Z1134" s="27">
        <v>263.5</v>
      </c>
      <c r="AA1134" s="23">
        <v>0.79300000000000004</v>
      </c>
      <c r="AB1134" s="27">
        <v>1.3320000000000001</v>
      </c>
      <c r="AC1134" s="23">
        <v>0.48833335439364117</v>
      </c>
      <c r="AD1134" s="27">
        <v>22.770398481973434</v>
      </c>
      <c r="AE1134" s="27">
        <v>35.977229311977439</v>
      </c>
      <c r="AF1134" s="35"/>
      <c r="AG1134" s="55"/>
      <c r="AH1134" s="25">
        <v>0.111</v>
      </c>
      <c r="AI1134" s="36">
        <v>1.67</v>
      </c>
      <c r="AJ1134" s="36">
        <v>6.28</v>
      </c>
      <c r="AK1134" s="27">
        <v>97.73</v>
      </c>
      <c r="AL1134" s="27">
        <v>70.45</v>
      </c>
      <c r="AM1134" s="29">
        <v>85</v>
      </c>
      <c r="AN1134" s="27">
        <v>50</v>
      </c>
      <c r="AO1134" s="27">
        <v>508.54</v>
      </c>
      <c r="AP1134" s="23">
        <v>172.273</v>
      </c>
    </row>
    <row r="1135" spans="1:42" customFormat="1" x14ac:dyDescent="0.25">
      <c r="A1135" s="21">
        <v>375</v>
      </c>
      <c r="B1135" s="21">
        <v>457</v>
      </c>
      <c r="C1135" s="22" t="s">
        <v>1038</v>
      </c>
      <c r="D1135" s="22" t="s">
        <v>207</v>
      </c>
      <c r="E1135" s="24">
        <v>37837</v>
      </c>
      <c r="F1135" s="21">
        <v>2003</v>
      </c>
      <c r="G1135" s="22" t="s">
        <v>204</v>
      </c>
      <c r="H1135" s="22" t="s">
        <v>210</v>
      </c>
      <c r="I1135" s="21">
        <v>1</v>
      </c>
      <c r="J1135" s="22" t="s">
        <v>1039</v>
      </c>
      <c r="K1135" s="22" t="s">
        <v>1040</v>
      </c>
      <c r="L1135" s="22" t="s">
        <v>1037</v>
      </c>
      <c r="M1135" s="22" t="s">
        <v>52</v>
      </c>
      <c r="N1135" s="22" t="s">
        <v>227</v>
      </c>
      <c r="O1135" s="22" t="s">
        <v>937</v>
      </c>
      <c r="P1135" s="22" t="s">
        <v>953</v>
      </c>
      <c r="Q1135" s="22" t="s">
        <v>51</v>
      </c>
      <c r="R1135" s="26">
        <v>46.405014000000001</v>
      </c>
      <c r="S1135" s="26">
        <v>-114.493021</v>
      </c>
      <c r="T1135" s="22" t="s">
        <v>207</v>
      </c>
      <c r="U1135" s="22" t="s">
        <v>55</v>
      </c>
      <c r="V1135" s="27">
        <v>80.449896835368506</v>
      </c>
      <c r="W1135" s="22" t="s">
        <v>55</v>
      </c>
      <c r="X1135" s="21">
        <v>10</v>
      </c>
      <c r="Y1135" s="27">
        <v>10.72</v>
      </c>
      <c r="Z1135" s="27">
        <v>265.3</v>
      </c>
      <c r="AA1135" s="23">
        <v>0.91200000000000003</v>
      </c>
      <c r="AB1135" s="36">
        <v>1.39</v>
      </c>
      <c r="AC1135" s="23">
        <v>0.45999997854232788</v>
      </c>
      <c r="AD1135" s="27">
        <v>26.38522427440633</v>
      </c>
      <c r="AE1135" s="27">
        <v>49.340369608821931</v>
      </c>
      <c r="AF1135" s="27">
        <v>38.04</v>
      </c>
      <c r="AG1135" s="36">
        <v>110.66</v>
      </c>
      <c r="AH1135" s="25">
        <v>0.09</v>
      </c>
      <c r="AI1135" s="36">
        <v>2.83</v>
      </c>
      <c r="AJ1135" s="36">
        <v>5.67</v>
      </c>
      <c r="AK1135" s="27">
        <v>97.73</v>
      </c>
      <c r="AL1135" s="27">
        <v>68.180000000000007</v>
      </c>
      <c r="AM1135" s="29">
        <v>82</v>
      </c>
      <c r="AN1135" s="27">
        <v>63.16</v>
      </c>
      <c r="AO1135" s="27">
        <v>693.55</v>
      </c>
      <c r="AP1135" s="23">
        <v>164.01300000000001</v>
      </c>
    </row>
    <row r="1136" spans="1:42" customFormat="1" x14ac:dyDescent="0.25">
      <c r="A1136" s="21">
        <v>375</v>
      </c>
      <c r="B1136" s="21">
        <v>2250</v>
      </c>
      <c r="C1136" s="22" t="s">
        <v>1038</v>
      </c>
      <c r="D1136" s="22" t="s">
        <v>207</v>
      </c>
      <c r="E1136" s="24">
        <v>38951</v>
      </c>
      <c r="F1136" s="21">
        <v>2006</v>
      </c>
      <c r="G1136" s="22" t="s">
        <v>204</v>
      </c>
      <c r="H1136" s="22" t="s">
        <v>210</v>
      </c>
      <c r="I1136" s="21">
        <v>1</v>
      </c>
      <c r="J1136" s="22" t="s">
        <v>1039</v>
      </c>
      <c r="K1136" s="22" t="s">
        <v>1040</v>
      </c>
      <c r="L1136" s="22" t="s">
        <v>1037</v>
      </c>
      <c r="M1136" s="22" t="s">
        <v>52</v>
      </c>
      <c r="N1136" s="22" t="s">
        <v>227</v>
      </c>
      <c r="O1136" s="22" t="s">
        <v>937</v>
      </c>
      <c r="P1136" s="22" t="s">
        <v>953</v>
      </c>
      <c r="Q1136" s="22" t="s">
        <v>51</v>
      </c>
      <c r="R1136" s="26">
        <v>46.405014000000001</v>
      </c>
      <c r="S1136" s="26">
        <v>-114.493021</v>
      </c>
      <c r="T1136" s="22" t="s">
        <v>207</v>
      </c>
      <c r="U1136" s="22" t="s">
        <v>44</v>
      </c>
      <c r="V1136" s="27"/>
      <c r="W1136" s="22" t="s">
        <v>55</v>
      </c>
      <c r="X1136" s="21">
        <v>10</v>
      </c>
      <c r="Y1136" s="27">
        <v>11.54</v>
      </c>
      <c r="Z1136" s="27">
        <v>269</v>
      </c>
      <c r="AA1136" s="37"/>
      <c r="AB1136" s="27">
        <v>1.33</v>
      </c>
      <c r="AC1136" s="23">
        <v>0.44142856342451914</v>
      </c>
      <c r="AD1136" s="27">
        <v>26.022304832713754</v>
      </c>
      <c r="AE1136" s="27">
        <v>33.86617114552778</v>
      </c>
      <c r="AF1136" s="27">
        <v>25.41</v>
      </c>
      <c r="AG1136" s="27">
        <v>73.430000000000007</v>
      </c>
      <c r="AH1136" s="25">
        <v>6.1499999999999999E-2</v>
      </c>
      <c r="AI1136" s="27">
        <v>1.63</v>
      </c>
      <c r="AJ1136" s="27">
        <v>7.04</v>
      </c>
      <c r="AK1136" s="27">
        <v>100</v>
      </c>
      <c r="AL1136" s="27">
        <v>100</v>
      </c>
      <c r="AM1136" s="29">
        <v>95</v>
      </c>
      <c r="AN1136" s="27">
        <v>41.18</v>
      </c>
      <c r="AO1136" s="55"/>
      <c r="AP1136" s="56"/>
    </row>
    <row r="1137" spans="1:42" customFormat="1" x14ac:dyDescent="0.25">
      <c r="A1137" s="21">
        <v>375</v>
      </c>
      <c r="B1137" s="21">
        <v>4173</v>
      </c>
      <c r="C1137" s="22" t="s">
        <v>1038</v>
      </c>
      <c r="D1137" s="22" t="s">
        <v>207</v>
      </c>
      <c r="E1137" s="24">
        <v>39696</v>
      </c>
      <c r="F1137" s="21">
        <v>2008</v>
      </c>
      <c r="G1137" s="22" t="s">
        <v>204</v>
      </c>
      <c r="H1137" s="22" t="s">
        <v>210</v>
      </c>
      <c r="I1137" s="21">
        <v>1</v>
      </c>
      <c r="J1137" s="22" t="s">
        <v>1039</v>
      </c>
      <c r="K1137" s="22" t="s">
        <v>1040</v>
      </c>
      <c r="L1137" s="22" t="s">
        <v>1037</v>
      </c>
      <c r="M1137" s="22" t="s">
        <v>52</v>
      </c>
      <c r="N1137" s="22" t="s">
        <v>227</v>
      </c>
      <c r="O1137" s="22" t="s">
        <v>937</v>
      </c>
      <c r="P1137" s="22" t="s">
        <v>953</v>
      </c>
      <c r="Q1137" s="22" t="s">
        <v>51</v>
      </c>
      <c r="R1137" s="26">
        <v>46.405014000000001</v>
      </c>
      <c r="S1137" s="26">
        <v>-114.493021</v>
      </c>
      <c r="T1137" s="22" t="s">
        <v>207</v>
      </c>
      <c r="U1137" s="22" t="s">
        <v>44</v>
      </c>
      <c r="V1137" s="27">
        <v>59.160980000000002</v>
      </c>
      <c r="W1137" s="22" t="s">
        <v>55</v>
      </c>
      <c r="X1137" s="21">
        <v>10</v>
      </c>
      <c r="Y1137" s="27">
        <v>11.16</v>
      </c>
      <c r="Z1137" s="27">
        <v>263.3</v>
      </c>
      <c r="AA1137" s="23">
        <v>0.95699999999999996</v>
      </c>
      <c r="AB1137" s="27">
        <v>1.4630000000000001</v>
      </c>
      <c r="AC1137" s="23">
        <v>0.4199999928474426</v>
      </c>
      <c r="AD1137" s="27">
        <v>18.989745537409799</v>
      </c>
      <c r="AE1137" s="27">
        <v>28.560576853623555</v>
      </c>
      <c r="AF1137" s="27">
        <v>25.44</v>
      </c>
      <c r="AG1137" s="27">
        <v>68.010000000000005</v>
      </c>
      <c r="AH1137" s="25">
        <v>0.114</v>
      </c>
      <c r="AI1137" s="27">
        <v>5.41</v>
      </c>
      <c r="AJ1137" s="27">
        <v>7.61</v>
      </c>
      <c r="AK1137" s="27">
        <v>100</v>
      </c>
      <c r="AL1137" s="27">
        <v>97.73</v>
      </c>
      <c r="AM1137" s="29">
        <v>93</v>
      </c>
      <c r="AN1137" s="27">
        <v>22.73</v>
      </c>
      <c r="AO1137" s="27">
        <v>300.04000000000002</v>
      </c>
      <c r="AP1137" s="23">
        <v>66.546000000000006</v>
      </c>
    </row>
    <row r="1138" spans="1:42" customFormat="1" x14ac:dyDescent="0.25">
      <c r="A1138" s="21">
        <v>375</v>
      </c>
      <c r="B1138" s="21">
        <v>4917</v>
      </c>
      <c r="C1138" s="22" t="s">
        <v>1038</v>
      </c>
      <c r="D1138" s="22" t="s">
        <v>207</v>
      </c>
      <c r="E1138" s="24">
        <v>40033</v>
      </c>
      <c r="F1138" s="21">
        <v>2009</v>
      </c>
      <c r="G1138" s="22" t="s">
        <v>204</v>
      </c>
      <c r="H1138" s="22" t="s">
        <v>210</v>
      </c>
      <c r="I1138" s="21">
        <v>1</v>
      </c>
      <c r="J1138" s="22" t="s">
        <v>1039</v>
      </c>
      <c r="K1138" s="22" t="s">
        <v>1040</v>
      </c>
      <c r="L1138" s="22" t="s">
        <v>1037</v>
      </c>
      <c r="M1138" s="22" t="s">
        <v>52</v>
      </c>
      <c r="N1138" s="22" t="s">
        <v>227</v>
      </c>
      <c r="O1138" s="22" t="s">
        <v>937</v>
      </c>
      <c r="P1138" s="22" t="s">
        <v>953</v>
      </c>
      <c r="Q1138" s="22" t="s">
        <v>51</v>
      </c>
      <c r="R1138" s="26">
        <v>46.405014000000001</v>
      </c>
      <c r="S1138" s="26">
        <v>-114.493021</v>
      </c>
      <c r="T1138" s="22" t="s">
        <v>207</v>
      </c>
      <c r="U1138" s="22" t="s">
        <v>44</v>
      </c>
      <c r="V1138" s="27">
        <v>57.750010000000003</v>
      </c>
      <c r="W1138" s="22" t="s">
        <v>55</v>
      </c>
      <c r="X1138" s="21">
        <v>10</v>
      </c>
      <c r="Y1138" s="27">
        <v>11.2</v>
      </c>
      <c r="Z1138" s="27">
        <v>266</v>
      </c>
      <c r="AA1138" s="23">
        <v>0.96199999999999997</v>
      </c>
      <c r="AB1138" s="27">
        <v>1.4490000000000001</v>
      </c>
      <c r="AC1138" s="23">
        <v>0.43499998251597088</v>
      </c>
      <c r="AD1138" s="27">
        <v>22.556390977443609</v>
      </c>
      <c r="AE1138" s="27">
        <v>34.473684497345658</v>
      </c>
      <c r="AF1138" s="27">
        <v>18.29</v>
      </c>
      <c r="AG1138" s="27">
        <v>33.58</v>
      </c>
      <c r="AH1138" s="25">
        <v>9.7000000000000003E-2</v>
      </c>
      <c r="AI1138" s="27">
        <v>5.34</v>
      </c>
      <c r="AJ1138" s="27">
        <v>7.78</v>
      </c>
      <c r="AK1138" s="27">
        <v>95.45</v>
      </c>
      <c r="AL1138" s="27">
        <v>95.45</v>
      </c>
      <c r="AM1138" s="29">
        <v>104</v>
      </c>
      <c r="AN1138" s="27">
        <v>40.909999999999997</v>
      </c>
      <c r="AO1138" s="27">
        <v>409.77</v>
      </c>
      <c r="AP1138" s="23">
        <v>76.319000000000003</v>
      </c>
    </row>
    <row r="1139" spans="1:42" customFormat="1" x14ac:dyDescent="0.25">
      <c r="A1139" s="21">
        <v>375</v>
      </c>
      <c r="B1139" s="21">
        <v>5680</v>
      </c>
      <c r="C1139" s="22" t="s">
        <v>1038</v>
      </c>
      <c r="D1139" s="22" t="s">
        <v>207</v>
      </c>
      <c r="E1139" s="24">
        <v>40409</v>
      </c>
      <c r="F1139" s="21">
        <v>2010</v>
      </c>
      <c r="G1139" s="22" t="s">
        <v>204</v>
      </c>
      <c r="H1139" s="22" t="s">
        <v>210</v>
      </c>
      <c r="I1139" s="21">
        <v>1</v>
      </c>
      <c r="J1139" s="22" t="s">
        <v>1039</v>
      </c>
      <c r="K1139" s="22" t="s">
        <v>1040</v>
      </c>
      <c r="L1139" s="22" t="s">
        <v>1037</v>
      </c>
      <c r="M1139" s="22" t="s">
        <v>52</v>
      </c>
      <c r="N1139" s="22" t="s">
        <v>227</v>
      </c>
      <c r="O1139" s="22" t="s">
        <v>937</v>
      </c>
      <c r="P1139" s="22" t="s">
        <v>953</v>
      </c>
      <c r="Q1139" s="22" t="s">
        <v>51</v>
      </c>
      <c r="R1139" s="26">
        <v>46.405014000000001</v>
      </c>
      <c r="S1139" s="26">
        <v>-114.493021</v>
      </c>
      <c r="T1139" s="22" t="s">
        <v>207</v>
      </c>
      <c r="U1139" s="22" t="s">
        <v>44</v>
      </c>
      <c r="V1139" s="27">
        <v>66.929389999999998</v>
      </c>
      <c r="W1139" s="22" t="s">
        <v>55</v>
      </c>
      <c r="X1139" s="34">
        <v>10</v>
      </c>
      <c r="Y1139" s="27">
        <v>11.4</v>
      </c>
      <c r="Z1139" s="27">
        <v>277</v>
      </c>
      <c r="AA1139" s="23">
        <v>0.93100000000000005</v>
      </c>
      <c r="AB1139" s="27">
        <v>1.466</v>
      </c>
      <c r="AC1139" s="38">
        <v>0.48999998966852826</v>
      </c>
      <c r="AD1139" s="36">
        <v>10.830324909747292</v>
      </c>
      <c r="AE1139" s="36">
        <v>15.415162386016295</v>
      </c>
      <c r="AF1139" s="27">
        <v>19.79</v>
      </c>
      <c r="AG1139" s="36">
        <v>40.32</v>
      </c>
      <c r="AH1139" s="25">
        <v>0.155</v>
      </c>
      <c r="AI1139" s="36">
        <v>5.38</v>
      </c>
      <c r="AJ1139" s="36">
        <v>7.43</v>
      </c>
      <c r="AK1139" s="27">
        <v>100</v>
      </c>
      <c r="AL1139" s="27">
        <v>95.65</v>
      </c>
      <c r="AM1139" s="29">
        <v>84</v>
      </c>
      <c r="AN1139" s="27">
        <v>56.82</v>
      </c>
      <c r="AO1139" s="36">
        <v>393.5</v>
      </c>
      <c r="AP1139" s="38">
        <v>121.212</v>
      </c>
    </row>
    <row r="1140" spans="1:42" customFormat="1" x14ac:dyDescent="0.25">
      <c r="A1140" s="21">
        <v>375</v>
      </c>
      <c r="B1140" s="21">
        <v>6053</v>
      </c>
      <c r="C1140" s="22" t="s">
        <v>1038</v>
      </c>
      <c r="D1140" s="22" t="s">
        <v>207</v>
      </c>
      <c r="E1140" s="24">
        <v>40814</v>
      </c>
      <c r="F1140" s="21">
        <v>2011</v>
      </c>
      <c r="G1140" s="22" t="s">
        <v>204</v>
      </c>
      <c r="H1140" s="22" t="s">
        <v>210</v>
      </c>
      <c r="I1140" s="21">
        <v>1</v>
      </c>
      <c r="J1140" s="22" t="s">
        <v>1039</v>
      </c>
      <c r="K1140" s="22" t="s">
        <v>1040</v>
      </c>
      <c r="L1140" s="22" t="s">
        <v>1037</v>
      </c>
      <c r="M1140" s="22" t="s">
        <v>52</v>
      </c>
      <c r="N1140" s="22" t="s">
        <v>227</v>
      </c>
      <c r="O1140" s="22" t="s">
        <v>937</v>
      </c>
      <c r="P1140" s="22" t="s">
        <v>953</v>
      </c>
      <c r="Q1140" s="22" t="s">
        <v>51</v>
      </c>
      <c r="R1140" s="26">
        <v>46.405014000000001</v>
      </c>
      <c r="S1140" s="26">
        <v>-114.493021</v>
      </c>
      <c r="T1140" s="22" t="s">
        <v>207</v>
      </c>
      <c r="U1140" s="22" t="s">
        <v>44</v>
      </c>
      <c r="V1140" s="27">
        <v>56.900379999999998</v>
      </c>
      <c r="W1140" s="22" t="s">
        <v>55</v>
      </c>
      <c r="X1140" s="21">
        <v>10</v>
      </c>
      <c r="Y1140" s="27">
        <v>11.1</v>
      </c>
      <c r="Z1140" s="27">
        <v>260.39999999999998</v>
      </c>
      <c r="AA1140" s="23">
        <v>0.98699999999999999</v>
      </c>
      <c r="AB1140" s="27">
        <v>1.3580000000000001</v>
      </c>
      <c r="AC1140" s="23">
        <v>0.48833332459131878</v>
      </c>
      <c r="AD1140" s="27">
        <v>23.041474654377883</v>
      </c>
      <c r="AE1140" s="27">
        <v>24.27035359559887</v>
      </c>
      <c r="AF1140" s="27">
        <v>16.95</v>
      </c>
      <c r="AG1140" s="27">
        <v>48.41</v>
      </c>
      <c r="AH1140" s="25">
        <v>7.1999999999999995E-2</v>
      </c>
      <c r="AI1140" s="27">
        <v>6.33</v>
      </c>
      <c r="AJ1140" s="27">
        <v>9</v>
      </c>
      <c r="AK1140" s="27">
        <v>97.62</v>
      </c>
      <c r="AL1140" s="27">
        <v>88.1</v>
      </c>
      <c r="AM1140" s="29">
        <v>95</v>
      </c>
      <c r="AN1140" s="27">
        <v>47.62</v>
      </c>
      <c r="AO1140" s="27">
        <v>441.63</v>
      </c>
      <c r="AP1140" s="23">
        <v>106.16</v>
      </c>
    </row>
    <row r="1141" spans="1:42" customFormat="1" x14ac:dyDescent="0.25">
      <c r="A1141" s="21">
        <v>375</v>
      </c>
      <c r="B1141" s="21">
        <v>7704</v>
      </c>
      <c r="C1141" s="22" t="s">
        <v>1038</v>
      </c>
      <c r="D1141" s="22" t="s">
        <v>207</v>
      </c>
      <c r="E1141" s="24">
        <v>41531</v>
      </c>
      <c r="F1141" s="21">
        <v>2013</v>
      </c>
      <c r="G1141" s="22" t="s">
        <v>204</v>
      </c>
      <c r="H1141" s="22" t="s">
        <v>210</v>
      </c>
      <c r="I1141" s="21">
        <v>1</v>
      </c>
      <c r="J1141" s="22" t="s">
        <v>1039</v>
      </c>
      <c r="K1141" s="22" t="s">
        <v>1040</v>
      </c>
      <c r="L1141" s="22" t="s">
        <v>1037</v>
      </c>
      <c r="M1141" s="22" t="s">
        <v>52</v>
      </c>
      <c r="N1141" s="22" t="s">
        <v>227</v>
      </c>
      <c r="O1141" s="22" t="s">
        <v>937</v>
      </c>
      <c r="P1141" s="22" t="s">
        <v>953</v>
      </c>
      <c r="Q1141" s="22" t="s">
        <v>51</v>
      </c>
      <c r="R1141" s="26">
        <v>46.405014000000001</v>
      </c>
      <c r="S1141" s="26">
        <v>-114.493021</v>
      </c>
      <c r="T1141" s="22" t="s">
        <v>207</v>
      </c>
      <c r="U1141" s="22" t="s">
        <v>44</v>
      </c>
      <c r="V1141" s="27">
        <v>67.195300000000003</v>
      </c>
      <c r="W1141" s="22" t="s">
        <v>55</v>
      </c>
      <c r="X1141" s="34">
        <v>20</v>
      </c>
      <c r="Y1141" s="27">
        <v>11.56</v>
      </c>
      <c r="Z1141" s="27">
        <v>270.60000000000002</v>
      </c>
      <c r="AA1141" s="23">
        <v>0.95299999999999996</v>
      </c>
      <c r="AB1141" s="36">
        <v>1.4259999999999999</v>
      </c>
      <c r="AC1141" s="23">
        <v>0.44166667262713116</v>
      </c>
      <c r="AD1141" s="27">
        <v>22.172949002217294</v>
      </c>
      <c r="AE1141" s="27">
        <v>36.400591102425288</v>
      </c>
      <c r="AF1141" s="27">
        <v>17.399999999999999</v>
      </c>
      <c r="AG1141" s="36">
        <v>57.51</v>
      </c>
      <c r="AH1141" s="25">
        <v>6.9000000000000006E-2</v>
      </c>
      <c r="AI1141" s="36">
        <v>1.05</v>
      </c>
      <c r="AJ1141" s="36">
        <v>3.86</v>
      </c>
      <c r="AK1141" s="27">
        <v>97.73</v>
      </c>
      <c r="AL1141" s="27">
        <v>93.18</v>
      </c>
      <c r="AM1141" s="29">
        <v>91</v>
      </c>
      <c r="AN1141" s="27">
        <v>54.55</v>
      </c>
      <c r="AO1141" s="27">
        <v>572.79999999999995</v>
      </c>
      <c r="AP1141" s="23">
        <v>123.629</v>
      </c>
    </row>
    <row r="1142" spans="1:42" customFormat="1" x14ac:dyDescent="0.25">
      <c r="A1142" s="21">
        <v>375</v>
      </c>
      <c r="B1142" s="21">
        <v>9065</v>
      </c>
      <c r="C1142" s="22" t="s">
        <v>1038</v>
      </c>
      <c r="D1142" s="22" t="s">
        <v>207</v>
      </c>
      <c r="E1142" s="24">
        <v>42606</v>
      </c>
      <c r="F1142" s="21">
        <v>2016</v>
      </c>
      <c r="G1142" s="22" t="s">
        <v>204</v>
      </c>
      <c r="H1142" s="22" t="s">
        <v>210</v>
      </c>
      <c r="I1142" s="21">
        <v>1</v>
      </c>
      <c r="J1142" s="22" t="s">
        <v>1039</v>
      </c>
      <c r="K1142" s="22" t="s">
        <v>1040</v>
      </c>
      <c r="L1142" s="22" t="s">
        <v>1037</v>
      </c>
      <c r="M1142" s="22" t="s">
        <v>52</v>
      </c>
      <c r="N1142" s="22" t="s">
        <v>227</v>
      </c>
      <c r="O1142" s="22" t="s">
        <v>937</v>
      </c>
      <c r="P1142" s="22" t="s">
        <v>953</v>
      </c>
      <c r="Q1142" s="22" t="s">
        <v>51</v>
      </c>
      <c r="R1142" s="26">
        <v>46.405014000000001</v>
      </c>
      <c r="S1142" s="26">
        <v>-114.493021</v>
      </c>
      <c r="T1142" s="22" t="s">
        <v>207</v>
      </c>
      <c r="U1142" s="22" t="s">
        <v>44</v>
      </c>
      <c r="V1142" s="27">
        <v>62.837580000000003</v>
      </c>
      <c r="W1142" s="22" t="s">
        <v>55</v>
      </c>
      <c r="X1142" s="21">
        <v>10</v>
      </c>
      <c r="Y1142" s="27">
        <v>11.47</v>
      </c>
      <c r="Z1142" s="27">
        <v>268.7</v>
      </c>
      <c r="AA1142" s="23">
        <v>0.88600000000000001</v>
      </c>
      <c r="AB1142" s="27">
        <v>1.3620000000000001</v>
      </c>
      <c r="AC1142" s="23">
        <v>0.43399998545646667</v>
      </c>
      <c r="AD1142" s="27">
        <v>18.608113137327877</v>
      </c>
      <c r="AE1142" s="27">
        <v>15.556382476329627</v>
      </c>
      <c r="AF1142" s="27">
        <v>19.07</v>
      </c>
      <c r="AG1142" s="27">
        <v>44.51</v>
      </c>
      <c r="AH1142" s="25">
        <v>7.2999999999999995E-2</v>
      </c>
      <c r="AI1142" s="27">
        <v>0</v>
      </c>
      <c r="AJ1142" s="27">
        <v>1.95</v>
      </c>
      <c r="AK1142" s="27">
        <v>100</v>
      </c>
      <c r="AL1142" s="27">
        <v>97.73</v>
      </c>
      <c r="AM1142" s="29">
        <v>90</v>
      </c>
      <c r="AN1142" s="27">
        <v>54.55</v>
      </c>
      <c r="AO1142" s="36">
        <v>409.38</v>
      </c>
      <c r="AP1142" s="38">
        <v>127.123</v>
      </c>
    </row>
    <row r="1143" spans="1:42" customFormat="1" x14ac:dyDescent="0.25">
      <c r="A1143" s="21">
        <v>376</v>
      </c>
      <c r="B1143" s="21">
        <v>458</v>
      </c>
      <c r="C1143" s="22" t="s">
        <v>1041</v>
      </c>
      <c r="D1143" s="22" t="s">
        <v>43</v>
      </c>
      <c r="E1143" s="24">
        <v>37123</v>
      </c>
      <c r="F1143" s="21">
        <v>2001</v>
      </c>
      <c r="G1143" s="22" t="s">
        <v>204</v>
      </c>
      <c r="H1143" s="22" t="s">
        <v>41</v>
      </c>
      <c r="I1143" s="21">
        <v>1</v>
      </c>
      <c r="J1143" s="22" t="s">
        <v>1042</v>
      </c>
      <c r="K1143" s="22" t="s">
        <v>1043</v>
      </c>
      <c r="L1143" s="22" t="s">
        <v>1037</v>
      </c>
      <c r="M1143" s="22" t="s">
        <v>64</v>
      </c>
      <c r="N1143" s="22" t="s">
        <v>227</v>
      </c>
      <c r="O1143" s="22" t="s">
        <v>937</v>
      </c>
      <c r="P1143" s="22" t="s">
        <v>953</v>
      </c>
      <c r="Q1143" s="22" t="s">
        <v>51</v>
      </c>
      <c r="R1143" s="26">
        <v>46.661695000000002</v>
      </c>
      <c r="S1143" s="26">
        <v>-114.67726500000001</v>
      </c>
      <c r="T1143" s="22" t="s">
        <v>43</v>
      </c>
      <c r="U1143" s="22" t="s">
        <v>55</v>
      </c>
      <c r="V1143" s="27"/>
      <c r="W1143" s="22" t="s">
        <v>55</v>
      </c>
      <c r="X1143" s="21">
        <v>10</v>
      </c>
      <c r="Y1143" s="27">
        <v>10.49</v>
      </c>
      <c r="Z1143" s="27">
        <v>214.4</v>
      </c>
      <c r="AA1143" s="23">
        <v>1.5109999999999999</v>
      </c>
      <c r="AB1143" s="27">
        <v>1.044</v>
      </c>
      <c r="AC1143" s="23">
        <v>0.23999999463558197</v>
      </c>
      <c r="AD1143" s="27">
        <v>9.3283582089552226</v>
      </c>
      <c r="AE1143" s="27">
        <v>8.4421639122180085</v>
      </c>
      <c r="AF1143" s="27">
        <v>35.61</v>
      </c>
      <c r="AG1143" s="27">
        <v>359.17</v>
      </c>
      <c r="AH1143" s="25">
        <v>0.11</v>
      </c>
      <c r="AI1143" s="35"/>
      <c r="AJ1143" s="35"/>
      <c r="AK1143" s="27">
        <v>92.86</v>
      </c>
      <c r="AL1143" s="27">
        <v>76.19</v>
      </c>
      <c r="AM1143" s="29">
        <v>94</v>
      </c>
      <c r="AN1143" s="27">
        <v>38.46</v>
      </c>
      <c r="AO1143" s="27">
        <v>312.5</v>
      </c>
      <c r="AP1143" s="23">
        <v>110.86199999999999</v>
      </c>
    </row>
    <row r="1144" spans="1:42" customFormat="1" x14ac:dyDescent="0.25">
      <c r="A1144" s="21">
        <v>376</v>
      </c>
      <c r="B1144" s="21">
        <v>2253</v>
      </c>
      <c r="C1144" s="22" t="s">
        <v>1041</v>
      </c>
      <c r="D1144" s="22" t="s">
        <v>43</v>
      </c>
      <c r="E1144" s="24">
        <v>38943</v>
      </c>
      <c r="F1144" s="21">
        <v>2006</v>
      </c>
      <c r="G1144" s="22" t="s">
        <v>204</v>
      </c>
      <c r="H1144" s="22" t="s">
        <v>41</v>
      </c>
      <c r="I1144" s="21">
        <v>1</v>
      </c>
      <c r="J1144" s="22" t="s">
        <v>1042</v>
      </c>
      <c r="K1144" s="22" t="s">
        <v>1043</v>
      </c>
      <c r="L1144" s="22" t="s">
        <v>1037</v>
      </c>
      <c r="M1144" s="22" t="s">
        <v>64</v>
      </c>
      <c r="N1144" s="22" t="s">
        <v>227</v>
      </c>
      <c r="O1144" s="22" t="s">
        <v>937</v>
      </c>
      <c r="P1144" s="22" t="s">
        <v>953</v>
      </c>
      <c r="Q1144" s="22" t="s">
        <v>51</v>
      </c>
      <c r="R1144" s="26">
        <v>46.661695000000002</v>
      </c>
      <c r="S1144" s="26">
        <v>-114.67726500000001</v>
      </c>
      <c r="T1144" s="22" t="s">
        <v>43</v>
      </c>
      <c r="U1144" s="22" t="s">
        <v>44</v>
      </c>
      <c r="V1144" s="27">
        <v>33.874560000000002</v>
      </c>
      <c r="W1144" s="22" t="s">
        <v>55</v>
      </c>
      <c r="X1144" s="21">
        <v>10</v>
      </c>
      <c r="Y1144" s="27">
        <v>10.43</v>
      </c>
      <c r="Z1144" s="27">
        <v>211</v>
      </c>
      <c r="AA1144" s="23">
        <v>1.5920000000000001</v>
      </c>
      <c r="AB1144" s="27">
        <v>1.0389999999999999</v>
      </c>
      <c r="AC1144" s="23">
        <v>0.24750000238418579</v>
      </c>
      <c r="AD1144" s="27">
        <v>18.957345971563981</v>
      </c>
      <c r="AE1144" s="27">
        <v>14.928909952606634</v>
      </c>
      <c r="AF1144" s="27">
        <v>32.11</v>
      </c>
      <c r="AG1144" s="27">
        <v>104.06</v>
      </c>
      <c r="AH1144" s="25">
        <v>8.6999999999999994E-2</v>
      </c>
      <c r="AI1144" s="27">
        <v>0.67</v>
      </c>
      <c r="AJ1144" s="27">
        <v>4.7</v>
      </c>
      <c r="AK1144" s="27">
        <v>100</v>
      </c>
      <c r="AL1144" s="27">
        <v>100</v>
      </c>
      <c r="AM1144" s="29">
        <v>99</v>
      </c>
      <c r="AN1144" s="27">
        <v>38.1</v>
      </c>
      <c r="AO1144" s="27">
        <v>199.05</v>
      </c>
      <c r="AP1144" s="23">
        <v>92.347999999999999</v>
      </c>
    </row>
    <row r="1145" spans="1:42" customFormat="1" x14ac:dyDescent="0.25">
      <c r="A1145" s="21">
        <v>376</v>
      </c>
      <c r="B1145" s="21">
        <v>6056</v>
      </c>
      <c r="C1145" s="22" t="s">
        <v>1041</v>
      </c>
      <c r="D1145" s="22" t="s">
        <v>43</v>
      </c>
      <c r="E1145" s="24">
        <v>40777</v>
      </c>
      <c r="F1145" s="21">
        <v>2011</v>
      </c>
      <c r="G1145" s="22" t="s">
        <v>204</v>
      </c>
      <c r="H1145" s="22" t="s">
        <v>41</v>
      </c>
      <c r="I1145" s="21">
        <v>1</v>
      </c>
      <c r="J1145" s="22" t="s">
        <v>1042</v>
      </c>
      <c r="K1145" s="22" t="s">
        <v>1043</v>
      </c>
      <c r="L1145" s="22" t="s">
        <v>1037</v>
      </c>
      <c r="M1145" s="22" t="s">
        <v>64</v>
      </c>
      <c r="N1145" s="22" t="s">
        <v>227</v>
      </c>
      <c r="O1145" s="22" t="s">
        <v>937</v>
      </c>
      <c r="P1145" s="22" t="s">
        <v>953</v>
      </c>
      <c r="Q1145" s="22" t="s">
        <v>51</v>
      </c>
      <c r="R1145" s="26">
        <v>46.661695000000002</v>
      </c>
      <c r="S1145" s="26">
        <v>-114.67726500000001</v>
      </c>
      <c r="T1145" s="22" t="s">
        <v>43</v>
      </c>
      <c r="U1145" s="22" t="s">
        <v>44</v>
      </c>
      <c r="V1145" s="27">
        <v>39.599469999999997</v>
      </c>
      <c r="W1145" s="22" t="s">
        <v>55</v>
      </c>
      <c r="X1145" s="21">
        <v>10</v>
      </c>
      <c r="Y1145" s="27">
        <v>11.63</v>
      </c>
      <c r="Z1145" s="27">
        <v>199.6</v>
      </c>
      <c r="AA1145" s="23">
        <v>1.653</v>
      </c>
      <c r="AB1145" s="27">
        <v>1.0249999999999999</v>
      </c>
      <c r="AC1145" s="23">
        <v>0.25</v>
      </c>
      <c r="AD1145" s="27">
        <v>5.0100200400801604</v>
      </c>
      <c r="AE1145" s="27">
        <v>2.2545090180360723</v>
      </c>
      <c r="AF1145" s="27">
        <v>20.58</v>
      </c>
      <c r="AG1145" s="27">
        <v>50.04</v>
      </c>
      <c r="AH1145" s="25">
        <v>0.09</v>
      </c>
      <c r="AI1145" s="27">
        <v>0</v>
      </c>
      <c r="AJ1145" s="27">
        <v>0</v>
      </c>
      <c r="AK1145" s="27">
        <v>100</v>
      </c>
      <c r="AL1145" s="27">
        <v>97.37</v>
      </c>
      <c r="AM1145" s="29">
        <v>105</v>
      </c>
      <c r="AN1145" s="27">
        <v>31.58</v>
      </c>
      <c r="AO1145" s="36">
        <v>310.62</v>
      </c>
      <c r="AP1145" s="38">
        <v>92.046000000000006</v>
      </c>
    </row>
    <row r="1146" spans="1:42" customFormat="1" x14ac:dyDescent="0.25">
      <c r="A1146" s="21">
        <v>376</v>
      </c>
      <c r="B1146" s="21">
        <v>9066</v>
      </c>
      <c r="C1146" s="22" t="s">
        <v>1041</v>
      </c>
      <c r="D1146" s="22" t="s">
        <v>43</v>
      </c>
      <c r="E1146" s="24">
        <v>42611</v>
      </c>
      <c r="F1146" s="21">
        <v>2016</v>
      </c>
      <c r="G1146" s="22" t="s">
        <v>204</v>
      </c>
      <c r="H1146" s="22" t="s">
        <v>41</v>
      </c>
      <c r="I1146" s="21">
        <v>1</v>
      </c>
      <c r="J1146" s="22" t="s">
        <v>1042</v>
      </c>
      <c r="K1146" s="22" t="s">
        <v>1043</v>
      </c>
      <c r="L1146" s="22" t="s">
        <v>1037</v>
      </c>
      <c r="M1146" s="22" t="s">
        <v>64</v>
      </c>
      <c r="N1146" s="22" t="s">
        <v>227</v>
      </c>
      <c r="O1146" s="22" t="s">
        <v>937</v>
      </c>
      <c r="P1146" s="22" t="s">
        <v>953</v>
      </c>
      <c r="Q1146" s="22" t="s">
        <v>51</v>
      </c>
      <c r="R1146" s="26">
        <v>46.661695000000002</v>
      </c>
      <c r="S1146" s="26">
        <v>-114.67726500000001</v>
      </c>
      <c r="T1146" s="22" t="s">
        <v>43</v>
      </c>
      <c r="U1146" s="22" t="s">
        <v>44</v>
      </c>
      <c r="V1146" s="27"/>
      <c r="W1146" s="22" t="s">
        <v>55</v>
      </c>
      <c r="X1146" s="21">
        <v>10</v>
      </c>
      <c r="Y1146" s="27">
        <v>12.59</v>
      </c>
      <c r="Z1146" s="27">
        <v>216.2</v>
      </c>
      <c r="AA1146" s="23">
        <v>1.4850000000000001</v>
      </c>
      <c r="AB1146" s="27">
        <v>1</v>
      </c>
      <c r="AC1146" s="23">
        <v>0</v>
      </c>
      <c r="AD1146" s="27">
        <v>0</v>
      </c>
      <c r="AE1146" s="27">
        <v>0</v>
      </c>
      <c r="AF1146" s="27">
        <v>17.66</v>
      </c>
      <c r="AG1146" s="27">
        <v>75.31</v>
      </c>
      <c r="AH1146" s="25">
        <v>7.8E-2</v>
      </c>
      <c r="AI1146" s="35"/>
      <c r="AJ1146" s="35"/>
      <c r="AK1146" s="27">
        <v>95.24</v>
      </c>
      <c r="AL1146" s="27">
        <v>78.569999999999993</v>
      </c>
      <c r="AM1146" s="29">
        <v>117</v>
      </c>
      <c r="AN1146" s="27">
        <v>28.57</v>
      </c>
      <c r="AO1146" s="27">
        <v>360.78</v>
      </c>
      <c r="AP1146" s="23">
        <v>174.52099999999999</v>
      </c>
    </row>
    <row r="1147" spans="1:42" customFormat="1" x14ac:dyDescent="0.25">
      <c r="A1147" s="21">
        <v>377</v>
      </c>
      <c r="B1147" s="21">
        <v>459</v>
      </c>
      <c r="C1147" s="22" t="s">
        <v>409</v>
      </c>
      <c r="D1147" s="22" t="s">
        <v>43</v>
      </c>
      <c r="E1147" s="24">
        <v>37121</v>
      </c>
      <c r="F1147" s="21">
        <v>2001</v>
      </c>
      <c r="G1147" s="22" t="s">
        <v>204</v>
      </c>
      <c r="H1147" s="22" t="s">
        <v>41</v>
      </c>
      <c r="I1147" s="21">
        <v>1</v>
      </c>
      <c r="J1147" s="22" t="s">
        <v>1035</v>
      </c>
      <c r="K1147" s="22" t="s">
        <v>1044</v>
      </c>
      <c r="L1147" s="22" t="s">
        <v>1037</v>
      </c>
      <c r="M1147" s="22" t="s">
        <v>58</v>
      </c>
      <c r="N1147" s="22" t="s">
        <v>227</v>
      </c>
      <c r="O1147" s="22" t="s">
        <v>937</v>
      </c>
      <c r="P1147" s="22" t="s">
        <v>953</v>
      </c>
      <c r="Q1147" s="22" t="s">
        <v>51</v>
      </c>
      <c r="R1147" s="26">
        <v>46.396647000000002</v>
      </c>
      <c r="S1147" s="26">
        <v>-114.631176</v>
      </c>
      <c r="T1147" s="22" t="s">
        <v>43</v>
      </c>
      <c r="U1147" s="22" t="s">
        <v>55</v>
      </c>
      <c r="V1147" s="27"/>
      <c r="W1147" s="22" t="s">
        <v>55</v>
      </c>
      <c r="X1147" s="21">
        <v>10</v>
      </c>
      <c r="Y1147" s="27">
        <v>7.33</v>
      </c>
      <c r="Z1147" s="27">
        <v>164.5</v>
      </c>
      <c r="AA1147" s="23">
        <v>1.3069999999999999</v>
      </c>
      <c r="AB1147" s="27">
        <v>1.028</v>
      </c>
      <c r="AC1147" s="23">
        <v>0.37666666673289406</v>
      </c>
      <c r="AD1147" s="27">
        <v>54.711246200607903</v>
      </c>
      <c r="AE1147" s="27">
        <v>73.556231872651352</v>
      </c>
      <c r="AF1147" s="27">
        <v>19.47</v>
      </c>
      <c r="AG1147" s="27">
        <v>112.41</v>
      </c>
      <c r="AH1147" s="25">
        <v>5.0999999999999997E-2</v>
      </c>
      <c r="AI1147" s="35"/>
      <c r="AJ1147" s="35"/>
      <c r="AK1147" s="27">
        <v>88.1</v>
      </c>
      <c r="AL1147" s="27">
        <v>78.569999999999993</v>
      </c>
      <c r="AM1147" s="29">
        <v>95</v>
      </c>
      <c r="AN1147" s="27">
        <v>51.28</v>
      </c>
      <c r="AO1147" s="27">
        <v>595.74</v>
      </c>
      <c r="AP1147" s="23">
        <v>275.36599999999999</v>
      </c>
    </row>
    <row r="1148" spans="1:42" customFormat="1" x14ac:dyDescent="0.25">
      <c r="A1148" s="21">
        <v>377</v>
      </c>
      <c r="B1148" s="21">
        <v>2254</v>
      </c>
      <c r="C1148" s="22" t="s">
        <v>409</v>
      </c>
      <c r="D1148" s="22" t="s">
        <v>43</v>
      </c>
      <c r="E1148" s="24">
        <v>38954</v>
      </c>
      <c r="F1148" s="21">
        <v>2006</v>
      </c>
      <c r="G1148" s="22" t="s">
        <v>204</v>
      </c>
      <c r="H1148" s="22" t="s">
        <v>41</v>
      </c>
      <c r="I1148" s="21">
        <v>1</v>
      </c>
      <c r="J1148" s="22" t="s">
        <v>1035</v>
      </c>
      <c r="K1148" s="22" t="s">
        <v>1044</v>
      </c>
      <c r="L1148" s="22" t="s">
        <v>1037</v>
      </c>
      <c r="M1148" s="22" t="s">
        <v>58</v>
      </c>
      <c r="N1148" s="22" t="s">
        <v>227</v>
      </c>
      <c r="O1148" s="22" t="s">
        <v>937</v>
      </c>
      <c r="P1148" s="22" t="s">
        <v>953</v>
      </c>
      <c r="Q1148" s="22" t="s">
        <v>51</v>
      </c>
      <c r="R1148" s="26">
        <v>46.396647000000002</v>
      </c>
      <c r="S1148" s="26">
        <v>-114.631176</v>
      </c>
      <c r="T1148" s="22" t="s">
        <v>43</v>
      </c>
      <c r="U1148" s="22" t="s">
        <v>44</v>
      </c>
      <c r="V1148" s="27">
        <v>54.72298</v>
      </c>
      <c r="W1148" s="22" t="s">
        <v>55</v>
      </c>
      <c r="X1148" s="21">
        <v>10</v>
      </c>
      <c r="Y1148" s="27">
        <v>7.6</v>
      </c>
      <c r="Z1148" s="27">
        <v>174.7</v>
      </c>
      <c r="AA1148" s="23">
        <v>1.3620000000000001</v>
      </c>
      <c r="AB1148" s="27">
        <v>1.083</v>
      </c>
      <c r="AC1148" s="23">
        <v>0.35875000432133675</v>
      </c>
      <c r="AD1148" s="27">
        <v>45.792787635947334</v>
      </c>
      <c r="AE1148" s="27">
        <v>46.536920544209998</v>
      </c>
      <c r="AF1148" s="27">
        <v>13.67</v>
      </c>
      <c r="AG1148" s="27">
        <v>201.3</v>
      </c>
      <c r="AH1148" s="25">
        <v>3.6999999999999998E-2</v>
      </c>
      <c r="AI1148" s="27">
        <v>15.42</v>
      </c>
      <c r="AJ1148" s="27">
        <v>22.03</v>
      </c>
      <c r="AK1148" s="27">
        <v>100</v>
      </c>
      <c r="AL1148" s="27">
        <v>97.67</v>
      </c>
      <c r="AM1148" s="29">
        <v>88</v>
      </c>
      <c r="AN1148" s="27">
        <v>47.62</v>
      </c>
      <c r="AO1148" s="36">
        <v>635.37</v>
      </c>
      <c r="AP1148" s="38">
        <v>146.541</v>
      </c>
    </row>
    <row r="1149" spans="1:42" customFormat="1" x14ac:dyDescent="0.25">
      <c r="A1149" s="21">
        <v>377</v>
      </c>
      <c r="B1149" s="21">
        <v>6057</v>
      </c>
      <c r="C1149" s="22" t="s">
        <v>409</v>
      </c>
      <c r="D1149" s="22" t="s">
        <v>43</v>
      </c>
      <c r="E1149" s="24">
        <v>40763</v>
      </c>
      <c r="F1149" s="21">
        <v>2011</v>
      </c>
      <c r="G1149" s="22" t="s">
        <v>204</v>
      </c>
      <c r="H1149" s="22" t="s">
        <v>41</v>
      </c>
      <c r="I1149" s="21">
        <v>1</v>
      </c>
      <c r="J1149" s="22" t="s">
        <v>1035</v>
      </c>
      <c r="K1149" s="22" t="s">
        <v>1044</v>
      </c>
      <c r="L1149" s="22" t="s">
        <v>1037</v>
      </c>
      <c r="M1149" s="22" t="s">
        <v>58</v>
      </c>
      <c r="N1149" s="22" t="s">
        <v>227</v>
      </c>
      <c r="O1149" s="22" t="s">
        <v>937</v>
      </c>
      <c r="P1149" s="22" t="s">
        <v>953</v>
      </c>
      <c r="Q1149" s="22" t="s">
        <v>51</v>
      </c>
      <c r="R1149" s="26">
        <v>46.396647000000002</v>
      </c>
      <c r="S1149" s="26">
        <v>-114.631176</v>
      </c>
      <c r="T1149" s="22" t="s">
        <v>43</v>
      </c>
      <c r="U1149" s="22" t="s">
        <v>44</v>
      </c>
      <c r="V1149" s="27">
        <v>76.413070000000005</v>
      </c>
      <c r="W1149" s="22" t="s">
        <v>55</v>
      </c>
      <c r="X1149" s="21">
        <v>10</v>
      </c>
      <c r="Y1149" s="27">
        <v>9.01</v>
      </c>
      <c r="Z1149" s="27">
        <v>175.4</v>
      </c>
      <c r="AA1149" s="23">
        <v>1.4419999999999999</v>
      </c>
      <c r="AB1149" s="27">
        <v>1.1240000000000001</v>
      </c>
      <c r="AC1149" s="23">
        <v>0.3549999952316284</v>
      </c>
      <c r="AD1149" s="27">
        <v>57.012542759407062</v>
      </c>
      <c r="AE1149" s="27">
        <v>55.359178557227381</v>
      </c>
      <c r="AF1149" s="27">
        <v>14.03</v>
      </c>
      <c r="AG1149" s="27">
        <v>31.66</v>
      </c>
      <c r="AH1149" s="25">
        <v>4.2999999999999997E-2</v>
      </c>
      <c r="AI1149" s="27">
        <v>1.85</v>
      </c>
      <c r="AJ1149" s="27">
        <v>4.12</v>
      </c>
      <c r="AK1149" s="27">
        <v>100</v>
      </c>
      <c r="AL1149" s="27">
        <v>97.62</v>
      </c>
      <c r="AM1149" s="29">
        <v>78</v>
      </c>
      <c r="AN1149" s="27">
        <v>64.290000000000006</v>
      </c>
      <c r="AO1149" s="27">
        <v>741.16</v>
      </c>
      <c r="AP1149" s="23">
        <v>119.06699999999999</v>
      </c>
    </row>
    <row r="1150" spans="1:42" customFormat="1" x14ac:dyDescent="0.25">
      <c r="A1150" s="21">
        <v>377</v>
      </c>
      <c r="B1150" s="21">
        <v>9940</v>
      </c>
      <c r="C1150" s="22" t="s">
        <v>409</v>
      </c>
      <c r="D1150" s="22" t="s">
        <v>43</v>
      </c>
      <c r="E1150" s="24">
        <v>42961</v>
      </c>
      <c r="F1150" s="21">
        <v>2017</v>
      </c>
      <c r="G1150" s="22" t="s">
        <v>204</v>
      </c>
      <c r="H1150" s="22" t="s">
        <v>41</v>
      </c>
      <c r="I1150" s="21">
        <v>1</v>
      </c>
      <c r="J1150" s="22" t="s">
        <v>1035</v>
      </c>
      <c r="K1150" s="22" t="s">
        <v>1044</v>
      </c>
      <c r="L1150" s="22" t="s">
        <v>1037</v>
      </c>
      <c r="M1150" s="22" t="s">
        <v>58</v>
      </c>
      <c r="N1150" s="22" t="s">
        <v>227</v>
      </c>
      <c r="O1150" s="22" t="s">
        <v>937</v>
      </c>
      <c r="P1150" s="22" t="s">
        <v>953</v>
      </c>
      <c r="Q1150" s="22" t="s">
        <v>51</v>
      </c>
      <c r="R1150" s="26">
        <v>46.396647000000002</v>
      </c>
      <c r="S1150" s="26">
        <v>-114.631176</v>
      </c>
      <c r="T1150" s="22" t="s">
        <v>43</v>
      </c>
      <c r="U1150" s="22" t="s">
        <v>44</v>
      </c>
      <c r="V1150" s="27">
        <v>65.196015163549504</v>
      </c>
      <c r="W1150" s="22" t="s">
        <v>55</v>
      </c>
      <c r="X1150" s="21">
        <v>10</v>
      </c>
      <c r="Y1150" s="27">
        <v>7.33</v>
      </c>
      <c r="Z1150" s="27">
        <v>170.6</v>
      </c>
      <c r="AA1150" s="23">
        <v>2.0779999999999998</v>
      </c>
      <c r="AB1150" s="27">
        <v>1.0309999999999999</v>
      </c>
      <c r="AC1150" s="23">
        <v>0.37124999985098839</v>
      </c>
      <c r="AD1150" s="27">
        <v>46.893317702227435</v>
      </c>
      <c r="AE1150" s="27">
        <v>56.975380127762577</v>
      </c>
      <c r="AF1150" s="27">
        <v>17.46</v>
      </c>
      <c r="AG1150" s="27">
        <v>46.1</v>
      </c>
      <c r="AH1150" s="25">
        <v>6.3E-2</v>
      </c>
      <c r="AI1150" s="27">
        <v>13.98</v>
      </c>
      <c r="AJ1150" s="27">
        <v>14.76</v>
      </c>
      <c r="AK1150" s="27">
        <v>100</v>
      </c>
      <c r="AL1150" s="27">
        <v>73.81</v>
      </c>
      <c r="AM1150" s="29">
        <v>100</v>
      </c>
      <c r="AN1150" s="27">
        <v>47.5</v>
      </c>
      <c r="AO1150" s="27">
        <v>556.86</v>
      </c>
      <c r="AP1150" s="23">
        <v>179.095</v>
      </c>
    </row>
    <row r="1151" spans="1:42" customFormat="1" x14ac:dyDescent="0.25">
      <c r="A1151" s="21">
        <v>378</v>
      </c>
      <c r="B1151" s="21">
        <v>460</v>
      </c>
      <c r="C1151" s="22" t="s">
        <v>1045</v>
      </c>
      <c r="D1151" s="22" t="s">
        <v>43</v>
      </c>
      <c r="E1151" s="24">
        <v>37439</v>
      </c>
      <c r="F1151" s="21">
        <v>2002</v>
      </c>
      <c r="G1151" s="22" t="s">
        <v>204</v>
      </c>
      <c r="H1151" s="22" t="s">
        <v>210</v>
      </c>
      <c r="I1151" s="21">
        <v>1</v>
      </c>
      <c r="J1151" s="22" t="s">
        <v>1046</v>
      </c>
      <c r="K1151" s="22" t="s">
        <v>1047</v>
      </c>
      <c r="L1151" s="22" t="s">
        <v>1048</v>
      </c>
      <c r="M1151" s="22" t="s">
        <v>68</v>
      </c>
      <c r="N1151" s="22" t="s">
        <v>227</v>
      </c>
      <c r="O1151" s="22" t="s">
        <v>937</v>
      </c>
      <c r="P1151" s="22" t="s">
        <v>953</v>
      </c>
      <c r="Q1151" s="22" t="s">
        <v>51</v>
      </c>
      <c r="R1151" s="26">
        <v>46.524597</v>
      </c>
      <c r="S1151" s="26">
        <v>-114.761886</v>
      </c>
      <c r="T1151" s="22" t="s">
        <v>43</v>
      </c>
      <c r="U1151" s="22" t="s">
        <v>55</v>
      </c>
      <c r="V1151" s="27">
        <v>53.8351244005787</v>
      </c>
      <c r="W1151" s="22" t="s">
        <v>55</v>
      </c>
      <c r="X1151" s="21">
        <v>50</v>
      </c>
      <c r="Y1151" s="27">
        <v>11.96</v>
      </c>
      <c r="Z1151" s="27">
        <v>299</v>
      </c>
      <c r="AA1151" s="23">
        <v>1.619</v>
      </c>
      <c r="AB1151" s="27">
        <v>1.02</v>
      </c>
      <c r="AC1151" s="23">
        <v>0.59599999785423274</v>
      </c>
      <c r="AD1151" s="27">
        <v>16.722408026755851</v>
      </c>
      <c r="AE1151" s="27">
        <v>23.411371237458194</v>
      </c>
      <c r="AF1151" s="27">
        <v>41.23</v>
      </c>
      <c r="AG1151" s="27">
        <v>52.55</v>
      </c>
      <c r="AH1151" s="25">
        <v>5.8999999999999997E-2</v>
      </c>
      <c r="AI1151" s="35"/>
      <c r="AJ1151" s="27">
        <v>3.17</v>
      </c>
      <c r="AK1151" s="27">
        <v>97.67</v>
      </c>
      <c r="AL1151" s="27">
        <v>60.47</v>
      </c>
      <c r="AM1151" s="29">
        <v>120</v>
      </c>
      <c r="AN1151" s="27">
        <v>25</v>
      </c>
      <c r="AO1151" s="36">
        <v>267.56</v>
      </c>
      <c r="AP1151" s="38">
        <v>370.255</v>
      </c>
    </row>
    <row r="1152" spans="1:42" customFormat="1" x14ac:dyDescent="0.25">
      <c r="A1152" s="21">
        <v>378</v>
      </c>
      <c r="B1152" s="21">
        <v>461</v>
      </c>
      <c r="C1152" s="22" t="s">
        <v>1045</v>
      </c>
      <c r="D1152" s="22" t="s">
        <v>43</v>
      </c>
      <c r="E1152" s="24">
        <v>37835</v>
      </c>
      <c r="F1152" s="21">
        <v>2003</v>
      </c>
      <c r="G1152" s="22" t="s">
        <v>204</v>
      </c>
      <c r="H1152" s="22" t="s">
        <v>210</v>
      </c>
      <c r="I1152" s="21">
        <v>1</v>
      </c>
      <c r="J1152" s="22" t="s">
        <v>1046</v>
      </c>
      <c r="K1152" s="22" t="s">
        <v>1047</v>
      </c>
      <c r="L1152" s="22" t="s">
        <v>1048</v>
      </c>
      <c r="M1152" s="22" t="s">
        <v>68</v>
      </c>
      <c r="N1152" s="22" t="s">
        <v>227</v>
      </c>
      <c r="O1152" s="22" t="s">
        <v>937</v>
      </c>
      <c r="P1152" s="22" t="s">
        <v>953</v>
      </c>
      <c r="Q1152" s="22" t="s">
        <v>51</v>
      </c>
      <c r="R1152" s="26">
        <v>46.524597</v>
      </c>
      <c r="S1152" s="26">
        <v>-114.761886</v>
      </c>
      <c r="T1152" s="22" t="s">
        <v>43</v>
      </c>
      <c r="U1152" s="22" t="s">
        <v>55</v>
      </c>
      <c r="V1152" s="27">
        <v>39.601565738760897</v>
      </c>
      <c r="W1152" s="22" t="s">
        <v>55</v>
      </c>
      <c r="X1152" s="21">
        <v>110</v>
      </c>
      <c r="Y1152" s="27">
        <v>12.98</v>
      </c>
      <c r="Z1152" s="27">
        <v>287</v>
      </c>
      <c r="AA1152" s="23">
        <v>1.5609999999999999</v>
      </c>
      <c r="AB1152" s="27">
        <v>1.143</v>
      </c>
      <c r="AC1152" s="23">
        <v>0.41888889670372009</v>
      </c>
      <c r="AD1152" s="27">
        <v>31.358885017421603</v>
      </c>
      <c r="AE1152" s="27">
        <v>43.728222664224973</v>
      </c>
      <c r="AF1152" s="27">
        <v>35.01</v>
      </c>
      <c r="AG1152" s="27">
        <v>429.64</v>
      </c>
      <c r="AH1152" s="25">
        <v>3.5999999999999997E-2</v>
      </c>
      <c r="AI1152" s="27">
        <v>7.5</v>
      </c>
      <c r="AJ1152" s="27">
        <v>23.33</v>
      </c>
      <c r="AK1152" s="27">
        <v>100</v>
      </c>
      <c r="AL1152" s="27">
        <v>72.5</v>
      </c>
      <c r="AM1152" s="29">
        <v>122</v>
      </c>
      <c r="AN1152" s="27">
        <v>25</v>
      </c>
      <c r="AO1152" s="27">
        <v>425.09</v>
      </c>
      <c r="AP1152" s="23">
        <v>996.58399999999995</v>
      </c>
    </row>
    <row r="1153" spans="1:42" customFormat="1" x14ac:dyDescent="0.25">
      <c r="A1153" s="21">
        <v>378</v>
      </c>
      <c r="B1153" s="21">
        <v>462</v>
      </c>
      <c r="C1153" s="22" t="s">
        <v>1045</v>
      </c>
      <c r="D1153" s="22" t="s">
        <v>43</v>
      </c>
      <c r="E1153" s="24">
        <v>38212</v>
      </c>
      <c r="F1153" s="21">
        <v>2004</v>
      </c>
      <c r="G1153" s="22" t="s">
        <v>204</v>
      </c>
      <c r="H1153" s="22" t="s">
        <v>210</v>
      </c>
      <c r="I1153" s="21">
        <v>1</v>
      </c>
      <c r="J1153" s="22" t="s">
        <v>1046</v>
      </c>
      <c r="K1153" s="22" t="s">
        <v>1047</v>
      </c>
      <c r="L1153" s="22" t="s">
        <v>1048</v>
      </c>
      <c r="M1153" s="22" t="s">
        <v>68</v>
      </c>
      <c r="N1153" s="22" t="s">
        <v>227</v>
      </c>
      <c r="O1153" s="22" t="s">
        <v>937</v>
      </c>
      <c r="P1153" s="22" t="s">
        <v>953</v>
      </c>
      <c r="Q1153" s="22" t="s">
        <v>51</v>
      </c>
      <c r="R1153" s="26">
        <v>46.524597</v>
      </c>
      <c r="S1153" s="26">
        <v>-114.761886</v>
      </c>
      <c r="T1153" s="22" t="s">
        <v>43</v>
      </c>
      <c r="U1153" s="22" t="s">
        <v>55</v>
      </c>
      <c r="V1153" s="27">
        <v>42.475685486473601</v>
      </c>
      <c r="W1153" s="22" t="s">
        <v>55</v>
      </c>
      <c r="X1153" s="21">
        <v>120</v>
      </c>
      <c r="Y1153" s="27">
        <v>11.7</v>
      </c>
      <c r="Z1153" s="27">
        <v>301.10000000000002</v>
      </c>
      <c r="AA1153" s="23">
        <v>1.498</v>
      </c>
      <c r="AB1153" s="27">
        <v>1.109</v>
      </c>
      <c r="AC1153" s="23">
        <v>0.36333333121405709</v>
      </c>
      <c r="AD1153" s="27">
        <v>29.890401859847223</v>
      </c>
      <c r="AE1153" s="27">
        <v>35.5363664972311</v>
      </c>
      <c r="AF1153" s="35"/>
      <c r="AG1153" s="35"/>
      <c r="AH1153" s="25">
        <v>4.2000000000000003E-2</v>
      </c>
      <c r="AI1153" s="27">
        <v>5.1100000000000003</v>
      </c>
      <c r="AJ1153" s="27">
        <v>6.81</v>
      </c>
      <c r="AK1153" s="27">
        <v>100</v>
      </c>
      <c r="AL1153" s="27">
        <v>93.18</v>
      </c>
      <c r="AM1153" s="29">
        <v>122</v>
      </c>
      <c r="AN1153" s="27">
        <v>24.32</v>
      </c>
      <c r="AO1153" s="27">
        <v>375.29</v>
      </c>
      <c r="AP1153" s="23">
        <v>469.24099999999999</v>
      </c>
    </row>
    <row r="1154" spans="1:42" customFormat="1" x14ac:dyDescent="0.25">
      <c r="A1154" s="21">
        <v>378</v>
      </c>
      <c r="B1154" s="21">
        <v>1866</v>
      </c>
      <c r="C1154" s="22" t="s">
        <v>1045</v>
      </c>
      <c r="D1154" s="22" t="s">
        <v>43</v>
      </c>
      <c r="E1154" s="24">
        <v>38564</v>
      </c>
      <c r="F1154" s="21">
        <v>2005</v>
      </c>
      <c r="G1154" s="22" t="s">
        <v>204</v>
      </c>
      <c r="H1154" s="22" t="s">
        <v>210</v>
      </c>
      <c r="I1154" s="21">
        <v>1</v>
      </c>
      <c r="J1154" s="22" t="s">
        <v>1046</v>
      </c>
      <c r="K1154" s="22" t="s">
        <v>1047</v>
      </c>
      <c r="L1154" s="22" t="s">
        <v>1048</v>
      </c>
      <c r="M1154" s="22" t="s">
        <v>68</v>
      </c>
      <c r="N1154" s="22" t="s">
        <v>227</v>
      </c>
      <c r="O1154" s="22" t="s">
        <v>937</v>
      </c>
      <c r="P1154" s="22" t="s">
        <v>953</v>
      </c>
      <c r="Q1154" s="22" t="s">
        <v>51</v>
      </c>
      <c r="R1154" s="26">
        <v>46.524597</v>
      </c>
      <c r="S1154" s="26">
        <v>-114.761886</v>
      </c>
      <c r="T1154" s="22" t="s">
        <v>43</v>
      </c>
      <c r="U1154" s="22" t="s">
        <v>55</v>
      </c>
      <c r="V1154" s="27">
        <v>51.613950000000003</v>
      </c>
      <c r="W1154" s="22" t="s">
        <v>55</v>
      </c>
      <c r="X1154" s="21">
        <v>90</v>
      </c>
      <c r="Y1154" s="27">
        <v>12.19</v>
      </c>
      <c r="Z1154" s="27">
        <v>299.39999999999998</v>
      </c>
      <c r="AA1154" s="23">
        <v>1.51</v>
      </c>
      <c r="AB1154" s="27">
        <v>1.111</v>
      </c>
      <c r="AC1154" s="23">
        <v>0.35333332088258529</v>
      </c>
      <c r="AD1154" s="27">
        <v>30.060120240480963</v>
      </c>
      <c r="AE1154" s="27">
        <v>40.146960842665152</v>
      </c>
      <c r="AF1154" s="27">
        <v>36.96</v>
      </c>
      <c r="AG1154" s="27">
        <v>101.28</v>
      </c>
      <c r="AH1154" s="25">
        <v>5.5E-2</v>
      </c>
      <c r="AI1154" s="27">
        <v>3.62</v>
      </c>
      <c r="AJ1154" s="27">
        <v>12.04</v>
      </c>
      <c r="AK1154" s="27">
        <v>97.73</v>
      </c>
      <c r="AL1154" s="27">
        <v>77.27</v>
      </c>
      <c r="AM1154" s="29">
        <v>112</v>
      </c>
      <c r="AN1154" s="27">
        <v>35</v>
      </c>
      <c r="AO1154" s="27">
        <v>604.54</v>
      </c>
      <c r="AP1154" s="23">
        <v>794.05499999999995</v>
      </c>
    </row>
    <row r="1155" spans="1:42" customFormat="1" x14ac:dyDescent="0.25">
      <c r="A1155" s="21">
        <v>378</v>
      </c>
      <c r="B1155" s="21">
        <v>2261</v>
      </c>
      <c r="C1155" s="22" t="s">
        <v>1045</v>
      </c>
      <c r="D1155" s="22" t="s">
        <v>43</v>
      </c>
      <c r="E1155" s="24">
        <v>38942</v>
      </c>
      <c r="F1155" s="21">
        <v>2006</v>
      </c>
      <c r="G1155" s="22" t="s">
        <v>204</v>
      </c>
      <c r="H1155" s="22" t="s">
        <v>210</v>
      </c>
      <c r="I1155" s="21">
        <v>1</v>
      </c>
      <c r="J1155" s="22" t="s">
        <v>1046</v>
      </c>
      <c r="K1155" s="22" t="s">
        <v>1047</v>
      </c>
      <c r="L1155" s="22" t="s">
        <v>1048</v>
      </c>
      <c r="M1155" s="22" t="s">
        <v>68</v>
      </c>
      <c r="N1155" s="22" t="s">
        <v>227</v>
      </c>
      <c r="O1155" s="22" t="s">
        <v>937</v>
      </c>
      <c r="P1155" s="22" t="s">
        <v>953</v>
      </c>
      <c r="Q1155" s="22" t="s">
        <v>51</v>
      </c>
      <c r="R1155" s="26">
        <v>46.524597</v>
      </c>
      <c r="S1155" s="26">
        <v>-114.761886</v>
      </c>
      <c r="T1155" s="22" t="s">
        <v>43</v>
      </c>
      <c r="U1155" s="22" t="s">
        <v>44</v>
      </c>
      <c r="V1155" s="27">
        <v>58.999870000000001</v>
      </c>
      <c r="W1155" s="22" t="s">
        <v>55</v>
      </c>
      <c r="X1155" s="21">
        <v>110</v>
      </c>
      <c r="Y1155" s="27">
        <v>12.67</v>
      </c>
      <c r="Z1155" s="27">
        <v>368.6</v>
      </c>
      <c r="AA1155" s="23">
        <v>1.736</v>
      </c>
      <c r="AB1155" s="27">
        <v>1.0940000000000001</v>
      </c>
      <c r="AC1155" s="23">
        <v>0.38000000210908741</v>
      </c>
      <c r="AD1155" s="27">
        <v>35.268583830710796</v>
      </c>
      <c r="AE1155" s="27">
        <v>32.14867038695759</v>
      </c>
      <c r="AF1155" s="27">
        <v>27.13</v>
      </c>
      <c r="AG1155" s="27">
        <v>54.65</v>
      </c>
      <c r="AH1155" s="25">
        <v>8.5000000000000006E-2</v>
      </c>
      <c r="AI1155" s="27">
        <v>3.4</v>
      </c>
      <c r="AJ1155" s="27">
        <v>4.67</v>
      </c>
      <c r="AK1155" s="27">
        <v>100</v>
      </c>
      <c r="AL1155" s="27">
        <v>92.86</v>
      </c>
      <c r="AM1155" s="29">
        <v>114</v>
      </c>
      <c r="AN1155" s="27">
        <v>31.71</v>
      </c>
      <c r="AO1155" s="27">
        <v>542.59</v>
      </c>
      <c r="AP1155" s="23">
        <v>487.07499999999999</v>
      </c>
    </row>
    <row r="1156" spans="1:42" customFormat="1" x14ac:dyDescent="0.25">
      <c r="A1156" s="21">
        <v>378</v>
      </c>
      <c r="B1156" s="21">
        <v>4010</v>
      </c>
      <c r="C1156" s="22" t="s">
        <v>1045</v>
      </c>
      <c r="D1156" s="22" t="s">
        <v>43</v>
      </c>
      <c r="E1156" s="24">
        <v>39316</v>
      </c>
      <c r="F1156" s="21">
        <v>2007</v>
      </c>
      <c r="G1156" s="22" t="s">
        <v>204</v>
      </c>
      <c r="H1156" s="22" t="s">
        <v>210</v>
      </c>
      <c r="I1156" s="21">
        <v>1</v>
      </c>
      <c r="J1156" s="22" t="s">
        <v>1046</v>
      </c>
      <c r="K1156" s="22" t="s">
        <v>1047</v>
      </c>
      <c r="L1156" s="22" t="s">
        <v>1048</v>
      </c>
      <c r="M1156" s="22" t="s">
        <v>68</v>
      </c>
      <c r="N1156" s="22" t="s">
        <v>227</v>
      </c>
      <c r="O1156" s="22" t="s">
        <v>937</v>
      </c>
      <c r="P1156" s="22" t="s">
        <v>953</v>
      </c>
      <c r="Q1156" s="22" t="s">
        <v>51</v>
      </c>
      <c r="R1156" s="26">
        <v>46.524597</v>
      </c>
      <c r="S1156" s="26">
        <v>-114.761886</v>
      </c>
      <c r="T1156" s="22" t="s">
        <v>43</v>
      </c>
      <c r="U1156" s="22" t="s">
        <v>44</v>
      </c>
      <c r="V1156" s="27">
        <v>58.792729999999999</v>
      </c>
      <c r="W1156" s="22" t="s">
        <v>55</v>
      </c>
      <c r="X1156" s="21">
        <v>90</v>
      </c>
      <c r="Y1156" s="27">
        <v>13.25</v>
      </c>
      <c r="Z1156" s="27">
        <v>285.5</v>
      </c>
      <c r="AA1156" s="23">
        <v>1.4850000000000001</v>
      </c>
      <c r="AB1156" s="27">
        <v>1.0940000000000001</v>
      </c>
      <c r="AC1156" s="23">
        <v>0.38699999451637268</v>
      </c>
      <c r="AD1156" s="27">
        <v>35.026269702276707</v>
      </c>
      <c r="AE1156" s="27">
        <v>40.735551730555116</v>
      </c>
      <c r="AF1156" s="27">
        <v>29.98</v>
      </c>
      <c r="AG1156" s="27">
        <v>34.909999999999997</v>
      </c>
      <c r="AH1156" s="25">
        <v>4.3999999999999997E-2</v>
      </c>
      <c r="AI1156" s="27">
        <v>3.07</v>
      </c>
      <c r="AJ1156" s="27">
        <v>4.07</v>
      </c>
      <c r="AK1156" s="27">
        <v>100</v>
      </c>
      <c r="AL1156" s="27">
        <v>92.86</v>
      </c>
      <c r="AM1156" s="29">
        <v>109</v>
      </c>
      <c r="AN1156" s="27">
        <v>36.840000000000003</v>
      </c>
      <c r="AO1156" s="27">
        <v>612.96</v>
      </c>
      <c r="AP1156" s="23">
        <v>622.53899999999999</v>
      </c>
    </row>
    <row r="1157" spans="1:42" customFormat="1" x14ac:dyDescent="0.25">
      <c r="A1157" s="21">
        <v>378</v>
      </c>
      <c r="B1157" s="21">
        <v>4174</v>
      </c>
      <c r="C1157" s="22" t="s">
        <v>1045</v>
      </c>
      <c r="D1157" s="22" t="s">
        <v>43</v>
      </c>
      <c r="E1157" s="24">
        <v>39697</v>
      </c>
      <c r="F1157" s="21">
        <v>2008</v>
      </c>
      <c r="G1157" s="22" t="s">
        <v>204</v>
      </c>
      <c r="H1157" s="22" t="s">
        <v>210</v>
      </c>
      <c r="I1157" s="21">
        <v>1</v>
      </c>
      <c r="J1157" s="22" t="s">
        <v>1046</v>
      </c>
      <c r="K1157" s="22" t="s">
        <v>1047</v>
      </c>
      <c r="L1157" s="22" t="s">
        <v>1048</v>
      </c>
      <c r="M1157" s="22" t="s">
        <v>68</v>
      </c>
      <c r="N1157" s="22" t="s">
        <v>227</v>
      </c>
      <c r="O1157" s="22" t="s">
        <v>937</v>
      </c>
      <c r="P1157" s="22" t="s">
        <v>953</v>
      </c>
      <c r="Q1157" s="22" t="s">
        <v>51</v>
      </c>
      <c r="R1157" s="26">
        <v>46.524597</v>
      </c>
      <c r="S1157" s="26">
        <v>-114.761886</v>
      </c>
      <c r="T1157" s="22" t="s">
        <v>43</v>
      </c>
      <c r="U1157" s="22" t="s">
        <v>44</v>
      </c>
      <c r="V1157" s="27">
        <v>56.220300000000002</v>
      </c>
      <c r="W1157" s="22" t="s">
        <v>55</v>
      </c>
      <c r="X1157" s="21">
        <v>120</v>
      </c>
      <c r="Y1157" s="27">
        <v>12.89</v>
      </c>
      <c r="Z1157" s="27">
        <v>296.7</v>
      </c>
      <c r="AA1157" s="23">
        <v>1.409</v>
      </c>
      <c r="AB1157" s="27">
        <v>1.1200000000000001</v>
      </c>
      <c r="AC1157" s="23">
        <v>0.47333333889643353</v>
      </c>
      <c r="AD1157" s="27">
        <v>20.222446916076844</v>
      </c>
      <c r="AE1157" s="27">
        <v>27.09807954253996</v>
      </c>
      <c r="AF1157" s="27">
        <v>29.04</v>
      </c>
      <c r="AG1157" s="27">
        <v>43.34</v>
      </c>
      <c r="AH1157" s="25">
        <v>8.5999999999999993E-2</v>
      </c>
      <c r="AI1157" s="27">
        <v>3.22</v>
      </c>
      <c r="AJ1157" s="27">
        <v>9.5</v>
      </c>
      <c r="AK1157" s="27">
        <v>100</v>
      </c>
      <c r="AL1157" s="27">
        <v>83.33</v>
      </c>
      <c r="AM1157" s="29">
        <v>112</v>
      </c>
      <c r="AN1157" s="27">
        <v>17.5</v>
      </c>
      <c r="AO1157" s="27">
        <v>461.75</v>
      </c>
      <c r="AP1157" s="23">
        <v>211.898</v>
      </c>
    </row>
    <row r="1158" spans="1:42" customFormat="1" x14ac:dyDescent="0.25">
      <c r="A1158" s="21">
        <v>378</v>
      </c>
      <c r="B1158" s="21">
        <v>6064</v>
      </c>
      <c r="C1158" s="22" t="s">
        <v>1045</v>
      </c>
      <c r="D1158" s="22" t="s">
        <v>43</v>
      </c>
      <c r="E1158" s="24">
        <v>40762</v>
      </c>
      <c r="F1158" s="21">
        <v>2011</v>
      </c>
      <c r="G1158" s="22" t="s">
        <v>204</v>
      </c>
      <c r="H1158" s="22" t="s">
        <v>210</v>
      </c>
      <c r="I1158" s="21">
        <v>1</v>
      </c>
      <c r="J1158" s="22" t="s">
        <v>1046</v>
      </c>
      <c r="K1158" s="22" t="s">
        <v>1047</v>
      </c>
      <c r="L1158" s="22" t="s">
        <v>1048</v>
      </c>
      <c r="M1158" s="22" t="s">
        <v>68</v>
      </c>
      <c r="N1158" s="22" t="s">
        <v>227</v>
      </c>
      <c r="O1158" s="22" t="s">
        <v>937</v>
      </c>
      <c r="P1158" s="22" t="s">
        <v>953</v>
      </c>
      <c r="Q1158" s="22" t="s">
        <v>51</v>
      </c>
      <c r="R1158" s="26">
        <v>46.524597</v>
      </c>
      <c r="S1158" s="26">
        <v>-114.761886</v>
      </c>
      <c r="T1158" s="22" t="s">
        <v>43</v>
      </c>
      <c r="U1158" s="22" t="s">
        <v>44</v>
      </c>
      <c r="V1158" s="27">
        <v>63.791119999999999</v>
      </c>
      <c r="W1158" s="22" t="s">
        <v>55</v>
      </c>
      <c r="X1158" s="21">
        <v>90</v>
      </c>
      <c r="Y1158" s="27">
        <v>13.06</v>
      </c>
      <c r="Z1158" s="27">
        <v>275.7</v>
      </c>
      <c r="AA1158" s="23">
        <v>1.6579999999999999</v>
      </c>
      <c r="AB1158" s="27">
        <v>1.0569999999999999</v>
      </c>
      <c r="AC1158" s="23">
        <v>0.49374999478459358</v>
      </c>
      <c r="AD1158" s="27">
        <v>29.017047515415307</v>
      </c>
      <c r="AE1158" s="27">
        <v>32.861805930706659</v>
      </c>
      <c r="AF1158" s="27">
        <v>34.950000000000003</v>
      </c>
      <c r="AG1158" s="27">
        <v>39.729999999999997</v>
      </c>
      <c r="AH1158" s="25">
        <v>0.09</v>
      </c>
      <c r="AI1158" s="27">
        <v>2.58</v>
      </c>
      <c r="AJ1158" s="27">
        <v>10.83</v>
      </c>
      <c r="AK1158" s="27">
        <v>100</v>
      </c>
      <c r="AL1158" s="27">
        <v>73.680000000000007</v>
      </c>
      <c r="AM1158" s="29">
        <v>106</v>
      </c>
      <c r="AN1158" s="27">
        <v>31.58</v>
      </c>
      <c r="AO1158" s="27">
        <v>482.41</v>
      </c>
      <c r="AP1158" s="23">
        <v>426.23599999999999</v>
      </c>
    </row>
    <row r="1159" spans="1:42" customFormat="1" x14ac:dyDescent="0.25">
      <c r="A1159" s="21">
        <v>378</v>
      </c>
      <c r="B1159" s="21">
        <v>6572</v>
      </c>
      <c r="C1159" s="22" t="s">
        <v>1045</v>
      </c>
      <c r="D1159" s="22" t="s">
        <v>43</v>
      </c>
      <c r="E1159" s="24">
        <v>41127</v>
      </c>
      <c r="F1159" s="21">
        <v>2012</v>
      </c>
      <c r="G1159" s="22" t="s">
        <v>204</v>
      </c>
      <c r="H1159" s="22" t="s">
        <v>210</v>
      </c>
      <c r="I1159" s="21">
        <v>1</v>
      </c>
      <c r="J1159" s="22" t="s">
        <v>1046</v>
      </c>
      <c r="K1159" s="22" t="s">
        <v>1047</v>
      </c>
      <c r="L1159" s="22" t="s">
        <v>1048</v>
      </c>
      <c r="M1159" s="22" t="s">
        <v>68</v>
      </c>
      <c r="N1159" s="22" t="s">
        <v>227</v>
      </c>
      <c r="O1159" s="22" t="s">
        <v>937</v>
      </c>
      <c r="P1159" s="22" t="s">
        <v>953</v>
      </c>
      <c r="Q1159" s="22" t="s">
        <v>51</v>
      </c>
      <c r="R1159" s="26">
        <v>46.524597</v>
      </c>
      <c r="S1159" s="26">
        <v>-114.761886</v>
      </c>
      <c r="T1159" s="22" t="s">
        <v>43</v>
      </c>
      <c r="U1159" s="22" t="s">
        <v>44</v>
      </c>
      <c r="V1159" s="27">
        <v>62.450740000000003</v>
      </c>
      <c r="W1159" s="22" t="s">
        <v>55</v>
      </c>
      <c r="X1159" s="21">
        <v>100</v>
      </c>
      <c r="Y1159" s="27">
        <v>14.34</v>
      </c>
      <c r="Z1159" s="27">
        <v>288.89999999999998</v>
      </c>
      <c r="AA1159" s="23">
        <v>1.675</v>
      </c>
      <c r="AB1159" s="27">
        <v>1.1080000000000001</v>
      </c>
      <c r="AC1159" s="23">
        <v>0.37999998860889012</v>
      </c>
      <c r="AD1159" s="27">
        <v>31.152647975077883</v>
      </c>
      <c r="AE1159" s="27">
        <v>36.863966275350826</v>
      </c>
      <c r="AF1159" s="27">
        <v>27.88</v>
      </c>
      <c r="AG1159" s="27">
        <v>36.9</v>
      </c>
      <c r="AH1159" s="25">
        <v>9.5000000000000001E-2</v>
      </c>
      <c r="AI1159" s="27">
        <v>0.74</v>
      </c>
      <c r="AJ1159" s="27">
        <v>3.93</v>
      </c>
      <c r="AK1159" s="27">
        <v>97.5</v>
      </c>
      <c r="AL1159" s="27">
        <v>92.5</v>
      </c>
      <c r="AM1159" s="29">
        <v>113</v>
      </c>
      <c r="AN1159" s="27">
        <v>35</v>
      </c>
      <c r="AO1159" s="27">
        <v>484.6</v>
      </c>
      <c r="AP1159" s="23">
        <v>1068.943</v>
      </c>
    </row>
    <row r="1160" spans="1:42" customFormat="1" x14ac:dyDescent="0.25">
      <c r="A1160" s="21">
        <v>378</v>
      </c>
      <c r="B1160" s="21">
        <v>9068</v>
      </c>
      <c r="C1160" s="22" t="s">
        <v>1045</v>
      </c>
      <c r="D1160" s="22" t="s">
        <v>43</v>
      </c>
      <c r="E1160" s="24">
        <v>42596</v>
      </c>
      <c r="F1160" s="21">
        <v>2016</v>
      </c>
      <c r="G1160" s="22" t="s">
        <v>204</v>
      </c>
      <c r="H1160" s="22" t="s">
        <v>210</v>
      </c>
      <c r="I1160" s="21">
        <v>1</v>
      </c>
      <c r="J1160" s="22" t="s">
        <v>1046</v>
      </c>
      <c r="K1160" s="22" t="s">
        <v>1047</v>
      </c>
      <c r="L1160" s="22" t="s">
        <v>1048</v>
      </c>
      <c r="M1160" s="22" t="s">
        <v>68</v>
      </c>
      <c r="N1160" s="22" t="s">
        <v>227</v>
      </c>
      <c r="O1160" s="22" t="s">
        <v>937</v>
      </c>
      <c r="P1160" s="22" t="s">
        <v>953</v>
      </c>
      <c r="Q1160" s="22" t="s">
        <v>51</v>
      </c>
      <c r="R1160" s="26">
        <v>46.524597</v>
      </c>
      <c r="S1160" s="26">
        <v>-114.761886</v>
      </c>
      <c r="T1160" s="22" t="s">
        <v>43</v>
      </c>
      <c r="U1160" s="22" t="s">
        <v>44</v>
      </c>
      <c r="V1160" s="27">
        <v>65.384960000000007</v>
      </c>
      <c r="W1160" s="22" t="s">
        <v>55</v>
      </c>
      <c r="X1160" s="21">
        <v>100</v>
      </c>
      <c r="Y1160" s="27">
        <v>10.93</v>
      </c>
      <c r="Z1160" s="27">
        <v>271.2</v>
      </c>
      <c r="AA1160" s="23">
        <v>1.81</v>
      </c>
      <c r="AB1160" s="27">
        <v>1</v>
      </c>
      <c r="AC1160" s="23">
        <v>0.4187499862164259</v>
      </c>
      <c r="AD1160" s="27">
        <v>29.498525073746311</v>
      </c>
      <c r="AE1160" s="27">
        <v>35.103245119077968</v>
      </c>
      <c r="AF1160" s="27">
        <v>19.12</v>
      </c>
      <c r="AG1160" s="27">
        <v>42.45</v>
      </c>
      <c r="AH1160" s="25">
        <v>8.5999999999999993E-2</v>
      </c>
      <c r="AI1160" s="27">
        <v>1.56</v>
      </c>
      <c r="AJ1160" s="27">
        <v>9.3000000000000007</v>
      </c>
      <c r="AK1160" s="27">
        <v>100</v>
      </c>
      <c r="AL1160" s="27">
        <v>100</v>
      </c>
      <c r="AM1160" s="29">
        <v>104</v>
      </c>
      <c r="AN1160" s="27">
        <v>44.74</v>
      </c>
      <c r="AO1160" s="27">
        <v>626.84</v>
      </c>
      <c r="AP1160" s="23">
        <v>939.97</v>
      </c>
    </row>
    <row r="1161" spans="1:42" customFormat="1" x14ac:dyDescent="0.25">
      <c r="A1161" s="21">
        <v>379</v>
      </c>
      <c r="B1161" s="21">
        <v>463</v>
      </c>
      <c r="C1161" s="22" t="s">
        <v>1049</v>
      </c>
      <c r="D1161" s="22" t="s">
        <v>43</v>
      </c>
      <c r="E1161" s="24">
        <v>38230</v>
      </c>
      <c r="F1161" s="21">
        <v>2004</v>
      </c>
      <c r="G1161" s="22" t="s">
        <v>204</v>
      </c>
      <c r="H1161" s="22" t="s">
        <v>41</v>
      </c>
      <c r="I1161" s="21">
        <v>4</v>
      </c>
      <c r="J1161" s="22" t="s">
        <v>1050</v>
      </c>
      <c r="K1161" s="22" t="s">
        <v>1051</v>
      </c>
      <c r="L1161" s="22" t="s">
        <v>1052</v>
      </c>
      <c r="M1161" s="22" t="s">
        <v>42</v>
      </c>
      <c r="N1161" s="22" t="s">
        <v>227</v>
      </c>
      <c r="O1161" s="22" t="s">
        <v>937</v>
      </c>
      <c r="P1161" s="22" t="s">
        <v>953</v>
      </c>
      <c r="Q1161" s="22" t="s">
        <v>51</v>
      </c>
      <c r="R1161" s="26">
        <v>46.156303999999999</v>
      </c>
      <c r="S1161" s="26">
        <v>-115.728413</v>
      </c>
      <c r="T1161" s="22" t="s">
        <v>43</v>
      </c>
      <c r="U1161" s="22" t="s">
        <v>55</v>
      </c>
      <c r="V1161" s="27">
        <v>16.417809999999999</v>
      </c>
      <c r="W1161" s="22" t="s">
        <v>45</v>
      </c>
      <c r="X1161" s="21">
        <v>70</v>
      </c>
      <c r="Y1161" s="27">
        <v>3.03</v>
      </c>
      <c r="Z1161" s="27">
        <v>166.4</v>
      </c>
      <c r="AA1161" s="23">
        <v>4.165</v>
      </c>
      <c r="AB1161" s="27">
        <v>1.1839999999999999</v>
      </c>
      <c r="AC1161" s="23">
        <v>0.14000000432133675</v>
      </c>
      <c r="AD1161" s="27">
        <v>24.038461538461537</v>
      </c>
      <c r="AE1161" s="27">
        <v>8.6538460678779163</v>
      </c>
      <c r="AF1161" s="35"/>
      <c r="AG1161" s="35"/>
      <c r="AH1161" s="25">
        <v>2.8000000000000001E-2</v>
      </c>
      <c r="AI1161" s="27">
        <v>42.89</v>
      </c>
      <c r="AJ1161" s="27">
        <v>48</v>
      </c>
      <c r="AK1161" s="27">
        <v>95.24</v>
      </c>
      <c r="AL1161" s="27">
        <v>66.67</v>
      </c>
      <c r="AM1161" s="29">
        <v>92</v>
      </c>
      <c r="AN1161" s="27">
        <v>48.48</v>
      </c>
      <c r="AO1161" s="27">
        <v>120.19</v>
      </c>
      <c r="AP1161" s="23">
        <v>12.882</v>
      </c>
    </row>
    <row r="1162" spans="1:42" customFormat="1" x14ac:dyDescent="0.25">
      <c r="A1162" s="21">
        <v>379</v>
      </c>
      <c r="B1162" s="21">
        <v>4919</v>
      </c>
      <c r="C1162" s="22" t="s">
        <v>1049</v>
      </c>
      <c r="D1162" s="22" t="s">
        <v>43</v>
      </c>
      <c r="E1162" s="24">
        <v>40049</v>
      </c>
      <c r="F1162" s="21">
        <v>2009</v>
      </c>
      <c r="G1162" s="22" t="s">
        <v>204</v>
      </c>
      <c r="H1162" s="22" t="s">
        <v>41</v>
      </c>
      <c r="I1162" s="21">
        <v>4</v>
      </c>
      <c r="J1162" s="22" t="s">
        <v>1050</v>
      </c>
      <c r="K1162" s="22" t="s">
        <v>1051</v>
      </c>
      <c r="L1162" s="22" t="s">
        <v>1052</v>
      </c>
      <c r="M1162" s="22" t="s">
        <v>42</v>
      </c>
      <c r="N1162" s="22" t="s">
        <v>227</v>
      </c>
      <c r="O1162" s="22" t="s">
        <v>937</v>
      </c>
      <c r="P1162" s="22" t="s">
        <v>953</v>
      </c>
      <c r="Q1162" s="22" t="s">
        <v>51</v>
      </c>
      <c r="R1162" s="26">
        <v>46.156303999999999</v>
      </c>
      <c r="S1162" s="26">
        <v>-115.728413</v>
      </c>
      <c r="T1162" s="22" t="s">
        <v>43</v>
      </c>
      <c r="U1162" s="22" t="s">
        <v>44</v>
      </c>
      <c r="V1162" s="27">
        <v>33.581130000000002</v>
      </c>
      <c r="W1162" s="22" t="s">
        <v>45</v>
      </c>
      <c r="X1162" s="21">
        <v>60</v>
      </c>
      <c r="Y1162" s="27">
        <v>4.09</v>
      </c>
      <c r="Z1162" s="27">
        <v>155</v>
      </c>
      <c r="AA1162" s="23">
        <v>4.3479999999999999</v>
      </c>
      <c r="AB1162" s="27">
        <v>1.3540000000000001</v>
      </c>
      <c r="AC1162" s="23">
        <v>0.12388888663715786</v>
      </c>
      <c r="AD1162" s="27">
        <v>116.12903225806453</v>
      </c>
      <c r="AE1162" s="27">
        <v>36.322580537488385</v>
      </c>
      <c r="AF1162" s="27">
        <v>11.15</v>
      </c>
      <c r="AG1162" s="27">
        <v>30.54</v>
      </c>
      <c r="AH1162" s="25">
        <v>0.05</v>
      </c>
      <c r="AI1162" s="27">
        <v>32.33</v>
      </c>
      <c r="AJ1162" s="27">
        <v>39.799999999999997</v>
      </c>
      <c r="AK1162" s="27">
        <v>94.74</v>
      </c>
      <c r="AL1162" s="27">
        <v>76.319999999999993</v>
      </c>
      <c r="AM1162" s="29">
        <v>103</v>
      </c>
      <c r="AN1162" s="27">
        <v>40.54</v>
      </c>
      <c r="AO1162" s="27">
        <v>206.45</v>
      </c>
      <c r="AP1162" s="23">
        <v>12.718999999999999</v>
      </c>
    </row>
    <row r="1163" spans="1:42" customFormat="1" x14ac:dyDescent="0.25">
      <c r="A1163" s="21">
        <v>379</v>
      </c>
      <c r="B1163" s="21">
        <v>7983</v>
      </c>
      <c r="C1163" s="22" t="s">
        <v>1049</v>
      </c>
      <c r="D1163" s="22" t="s">
        <v>43</v>
      </c>
      <c r="E1163" s="24">
        <v>41863</v>
      </c>
      <c r="F1163" s="21">
        <v>2014</v>
      </c>
      <c r="G1163" s="22" t="s">
        <v>204</v>
      </c>
      <c r="H1163" s="22" t="s">
        <v>41</v>
      </c>
      <c r="I1163" s="21">
        <v>4</v>
      </c>
      <c r="J1163" s="22" t="s">
        <v>1050</v>
      </c>
      <c r="K1163" s="22" t="s">
        <v>1051</v>
      </c>
      <c r="L1163" s="22" t="s">
        <v>1052</v>
      </c>
      <c r="M1163" s="22" t="s">
        <v>42</v>
      </c>
      <c r="N1163" s="22" t="s">
        <v>227</v>
      </c>
      <c r="O1163" s="22" t="s">
        <v>937</v>
      </c>
      <c r="P1163" s="22" t="s">
        <v>953</v>
      </c>
      <c r="Q1163" s="22" t="s">
        <v>51</v>
      </c>
      <c r="R1163" s="26">
        <v>46.156303999999999</v>
      </c>
      <c r="S1163" s="26">
        <v>-115.728413</v>
      </c>
      <c r="T1163" s="22" t="s">
        <v>43</v>
      </c>
      <c r="U1163" s="22" t="s">
        <v>44</v>
      </c>
      <c r="V1163" s="27">
        <v>41.824399999999997</v>
      </c>
      <c r="W1163" s="22" t="s">
        <v>45</v>
      </c>
      <c r="X1163" s="21">
        <v>80</v>
      </c>
      <c r="Y1163" s="27">
        <v>4.05</v>
      </c>
      <c r="Z1163" s="27">
        <v>165</v>
      </c>
      <c r="AA1163" s="23">
        <v>3.6549999999999998</v>
      </c>
      <c r="AB1163" s="27">
        <v>1.083</v>
      </c>
      <c r="AC1163" s="23">
        <v>0.14599999815225601</v>
      </c>
      <c r="AD1163" s="27">
        <v>151.51515151515153</v>
      </c>
      <c r="AE1163" s="27">
        <v>57.757575800924585</v>
      </c>
      <c r="AF1163" s="27">
        <v>12.68</v>
      </c>
      <c r="AG1163" s="36">
        <v>21.69</v>
      </c>
      <c r="AH1163" s="25">
        <v>4.5999999999999999E-2</v>
      </c>
      <c r="AI1163" s="27">
        <v>18.73</v>
      </c>
      <c r="AJ1163" s="27">
        <v>23.93</v>
      </c>
      <c r="AK1163" s="27">
        <v>100</v>
      </c>
      <c r="AL1163" s="27">
        <v>92.5</v>
      </c>
      <c r="AM1163" s="29">
        <v>109</v>
      </c>
      <c r="AN1163" s="27">
        <v>30</v>
      </c>
      <c r="AO1163" s="27">
        <v>218.18</v>
      </c>
      <c r="AP1163" s="23">
        <v>35.564</v>
      </c>
    </row>
    <row r="1164" spans="1:42" customFormat="1" x14ac:dyDescent="0.25">
      <c r="A1164" s="21">
        <v>379</v>
      </c>
      <c r="B1164" s="21">
        <v>10634</v>
      </c>
      <c r="C1164" s="22" t="s">
        <v>1049</v>
      </c>
      <c r="D1164" s="22" t="s">
        <v>43</v>
      </c>
      <c r="E1164" s="24">
        <v>43729</v>
      </c>
      <c r="F1164" s="21">
        <v>2019</v>
      </c>
      <c r="G1164" s="22" t="s">
        <v>204</v>
      </c>
      <c r="H1164" s="22" t="s">
        <v>41</v>
      </c>
      <c r="I1164" s="21">
        <v>4</v>
      </c>
      <c r="J1164" s="22" t="s">
        <v>1050</v>
      </c>
      <c r="K1164" s="22" t="s">
        <v>1051</v>
      </c>
      <c r="L1164" s="22" t="s">
        <v>1052</v>
      </c>
      <c r="M1164" s="22" t="s">
        <v>42</v>
      </c>
      <c r="N1164" s="22" t="s">
        <v>227</v>
      </c>
      <c r="O1164" s="22" t="s">
        <v>937</v>
      </c>
      <c r="P1164" s="22" t="s">
        <v>953</v>
      </c>
      <c r="Q1164" s="22" t="s">
        <v>51</v>
      </c>
      <c r="R1164" s="26">
        <v>46.156303999999999</v>
      </c>
      <c r="S1164" s="26">
        <v>-115.728413</v>
      </c>
      <c r="T1164" s="22" t="s">
        <v>43</v>
      </c>
      <c r="U1164" s="22" t="s">
        <v>44</v>
      </c>
      <c r="V1164" s="27">
        <v>29.687569801203399</v>
      </c>
      <c r="W1164" s="22" t="s">
        <v>45</v>
      </c>
      <c r="X1164" s="21">
        <v>70</v>
      </c>
      <c r="Y1164" s="27">
        <v>5.58</v>
      </c>
      <c r="Z1164" s="27">
        <v>146.19999999999999</v>
      </c>
      <c r="AA1164" s="23">
        <v>3.379</v>
      </c>
      <c r="AB1164" s="27">
        <v>1.1850000000000001</v>
      </c>
      <c r="AC1164" s="23">
        <v>0.17133333881696064</v>
      </c>
      <c r="AD1164" s="27">
        <v>102.59917920656636</v>
      </c>
      <c r="AE1164" s="27">
        <v>39.603282994349911</v>
      </c>
      <c r="AF1164" s="27">
        <v>25.99</v>
      </c>
      <c r="AG1164" s="27">
        <v>27.26</v>
      </c>
      <c r="AH1164" s="25">
        <v>0.05</v>
      </c>
      <c r="AI1164" s="27">
        <v>37.04</v>
      </c>
      <c r="AJ1164" s="27">
        <v>37.78</v>
      </c>
      <c r="AK1164" s="27">
        <v>100</v>
      </c>
      <c r="AL1164" s="27">
        <v>30.56</v>
      </c>
      <c r="AM1164" s="29">
        <v>109</v>
      </c>
      <c r="AN1164" s="27">
        <v>35.29</v>
      </c>
      <c r="AO1164" s="27">
        <v>171</v>
      </c>
      <c r="AP1164" s="23">
        <v>35.865000000000002</v>
      </c>
    </row>
    <row r="1165" spans="1:42" customFormat="1" x14ac:dyDescent="0.25">
      <c r="A1165" s="21">
        <v>380</v>
      </c>
      <c r="B1165" s="21">
        <v>464</v>
      </c>
      <c r="C1165" s="22" t="s">
        <v>1053</v>
      </c>
      <c r="D1165" s="22" t="s">
        <v>43</v>
      </c>
      <c r="E1165" s="24">
        <v>38227</v>
      </c>
      <c r="F1165" s="21">
        <v>2004</v>
      </c>
      <c r="G1165" s="22" t="s">
        <v>204</v>
      </c>
      <c r="H1165" s="22" t="s">
        <v>41</v>
      </c>
      <c r="I1165" s="21">
        <v>4</v>
      </c>
      <c r="J1165" s="22" t="s">
        <v>1054</v>
      </c>
      <c r="K1165" s="22" t="s">
        <v>1055</v>
      </c>
      <c r="L1165" s="22" t="s">
        <v>1052</v>
      </c>
      <c r="M1165" s="22" t="s">
        <v>46</v>
      </c>
      <c r="N1165" s="22" t="s">
        <v>227</v>
      </c>
      <c r="O1165" s="22" t="s">
        <v>937</v>
      </c>
      <c r="P1165" s="22" t="s">
        <v>1056</v>
      </c>
      <c r="Q1165" s="22" t="s">
        <v>51</v>
      </c>
      <c r="R1165" s="26">
        <v>46.100133</v>
      </c>
      <c r="S1165" s="26">
        <v>-115.55779800000001</v>
      </c>
      <c r="T1165" s="22" t="s">
        <v>43</v>
      </c>
      <c r="U1165" s="22" t="s">
        <v>55</v>
      </c>
      <c r="V1165" s="27">
        <v>28.963196663947201</v>
      </c>
      <c r="W1165" s="22" t="s">
        <v>45</v>
      </c>
      <c r="X1165" s="21">
        <v>40</v>
      </c>
      <c r="Y1165" s="27">
        <v>6.83</v>
      </c>
      <c r="Z1165" s="27">
        <v>183.4</v>
      </c>
      <c r="AA1165" s="23">
        <v>2.9929999999999999</v>
      </c>
      <c r="AB1165" s="27">
        <v>1.2450000000000001</v>
      </c>
      <c r="AC1165" s="23">
        <v>0.348571423973356</v>
      </c>
      <c r="AD1165" s="27">
        <v>38.167938931297712</v>
      </c>
      <c r="AE1165" s="27">
        <v>28.789531443605242</v>
      </c>
      <c r="AF1165" s="35"/>
      <c r="AG1165" s="35"/>
      <c r="AH1165" s="25">
        <v>1.7999999999999999E-2</v>
      </c>
      <c r="AI1165" s="27">
        <v>20.78</v>
      </c>
      <c r="AJ1165" s="27">
        <v>33.56</v>
      </c>
      <c r="AK1165" s="27">
        <v>100</v>
      </c>
      <c r="AL1165" s="27">
        <v>82.61</v>
      </c>
      <c r="AM1165" s="29">
        <v>110</v>
      </c>
      <c r="AN1165" s="27">
        <v>30.95</v>
      </c>
      <c r="AO1165" s="27">
        <v>256.27</v>
      </c>
      <c r="AP1165" s="23">
        <v>266.23899999999998</v>
      </c>
    </row>
    <row r="1166" spans="1:42" customFormat="1" x14ac:dyDescent="0.25">
      <c r="A1166" s="21">
        <v>380</v>
      </c>
      <c r="B1166" s="21">
        <v>4920</v>
      </c>
      <c r="C1166" s="22" t="s">
        <v>1053</v>
      </c>
      <c r="D1166" s="22" t="s">
        <v>43</v>
      </c>
      <c r="E1166" s="24">
        <v>40058</v>
      </c>
      <c r="F1166" s="21">
        <v>2009</v>
      </c>
      <c r="G1166" s="22" t="s">
        <v>204</v>
      </c>
      <c r="H1166" s="22" t="s">
        <v>41</v>
      </c>
      <c r="I1166" s="21">
        <v>4</v>
      </c>
      <c r="J1166" s="22" t="s">
        <v>1054</v>
      </c>
      <c r="K1166" s="22" t="s">
        <v>1055</v>
      </c>
      <c r="L1166" s="22" t="s">
        <v>1052</v>
      </c>
      <c r="M1166" s="22" t="s">
        <v>46</v>
      </c>
      <c r="N1166" s="22" t="s">
        <v>227</v>
      </c>
      <c r="O1166" s="22" t="s">
        <v>937</v>
      </c>
      <c r="P1166" s="22" t="s">
        <v>1056</v>
      </c>
      <c r="Q1166" s="22" t="s">
        <v>51</v>
      </c>
      <c r="R1166" s="26">
        <v>46.100133</v>
      </c>
      <c r="S1166" s="26">
        <v>-115.55779800000001</v>
      </c>
      <c r="T1166" s="22" t="s">
        <v>43</v>
      </c>
      <c r="U1166" s="22" t="s">
        <v>44</v>
      </c>
      <c r="V1166" s="27">
        <v>44.292369999999998</v>
      </c>
      <c r="W1166" s="22" t="s">
        <v>45</v>
      </c>
      <c r="X1166" s="21">
        <v>40</v>
      </c>
      <c r="Y1166" s="27">
        <v>7.74</v>
      </c>
      <c r="Z1166" s="27">
        <v>170.3</v>
      </c>
      <c r="AA1166" s="23">
        <v>3.1589999999999998</v>
      </c>
      <c r="AB1166" s="27">
        <v>1.07</v>
      </c>
      <c r="AC1166" s="23">
        <v>0.30166666209697723</v>
      </c>
      <c r="AD1166" s="27">
        <v>35.231943628890193</v>
      </c>
      <c r="AE1166" s="27">
        <v>25.190839750656153</v>
      </c>
      <c r="AF1166" s="27">
        <v>19.66</v>
      </c>
      <c r="AG1166" s="27">
        <v>37.97</v>
      </c>
      <c r="AH1166" s="25">
        <v>5.3999999999999999E-2</v>
      </c>
      <c r="AI1166" s="27">
        <v>9.44</v>
      </c>
      <c r="AJ1166" s="27">
        <v>14.56</v>
      </c>
      <c r="AK1166" s="27">
        <v>95.45</v>
      </c>
      <c r="AL1166" s="27">
        <v>93.18</v>
      </c>
      <c r="AM1166" s="29">
        <v>110</v>
      </c>
      <c r="AN1166" s="27">
        <v>27.27</v>
      </c>
      <c r="AO1166" s="27">
        <v>422.78</v>
      </c>
      <c r="AP1166" s="23">
        <v>154.19300000000001</v>
      </c>
    </row>
    <row r="1167" spans="1:42" customFormat="1" x14ac:dyDescent="0.25">
      <c r="A1167" s="21">
        <v>380</v>
      </c>
      <c r="B1167" s="21">
        <v>8877</v>
      </c>
      <c r="C1167" s="22" t="s">
        <v>1053</v>
      </c>
      <c r="D1167" s="22" t="s">
        <v>43</v>
      </c>
      <c r="E1167" s="24">
        <v>42230</v>
      </c>
      <c r="F1167" s="21">
        <v>2015</v>
      </c>
      <c r="G1167" s="22" t="s">
        <v>204</v>
      </c>
      <c r="H1167" s="22" t="s">
        <v>41</v>
      </c>
      <c r="I1167" s="21">
        <v>4</v>
      </c>
      <c r="J1167" s="22" t="s">
        <v>1054</v>
      </c>
      <c r="K1167" s="22" t="s">
        <v>1055</v>
      </c>
      <c r="L1167" s="22" t="s">
        <v>1052</v>
      </c>
      <c r="M1167" s="22" t="s">
        <v>46</v>
      </c>
      <c r="N1167" s="22" t="s">
        <v>227</v>
      </c>
      <c r="O1167" s="22" t="s">
        <v>937</v>
      </c>
      <c r="P1167" s="22" t="s">
        <v>1056</v>
      </c>
      <c r="Q1167" s="22" t="s">
        <v>51</v>
      </c>
      <c r="R1167" s="26">
        <v>46.100133</v>
      </c>
      <c r="S1167" s="26">
        <v>-115.55779800000001</v>
      </c>
      <c r="T1167" s="22" t="s">
        <v>43</v>
      </c>
      <c r="U1167" s="22" t="s">
        <v>44</v>
      </c>
      <c r="V1167" s="27">
        <v>34.195180000000001</v>
      </c>
      <c r="W1167" s="22" t="s">
        <v>45</v>
      </c>
      <c r="X1167" s="21">
        <v>50</v>
      </c>
      <c r="Y1167" s="27">
        <v>8.1999999999999993</v>
      </c>
      <c r="Z1167" s="27">
        <v>173.4</v>
      </c>
      <c r="AA1167" s="23">
        <v>3.1429999999999998</v>
      </c>
      <c r="AB1167" s="27">
        <v>1.099</v>
      </c>
      <c r="AC1167" s="23">
        <v>0.23125000111758709</v>
      </c>
      <c r="AD1167" s="27">
        <v>46.136101499423297</v>
      </c>
      <c r="AE1167" s="27">
        <v>26.701268577795677</v>
      </c>
      <c r="AF1167" s="27">
        <v>18.47</v>
      </c>
      <c r="AG1167" s="27">
        <v>43.41</v>
      </c>
      <c r="AH1167" s="25">
        <v>3.5999999999999997E-2</v>
      </c>
      <c r="AI1167" s="27">
        <v>26.25</v>
      </c>
      <c r="AJ1167" s="27">
        <v>29</v>
      </c>
      <c r="AK1167" s="27">
        <v>100</v>
      </c>
      <c r="AL1167" s="27">
        <v>97.5</v>
      </c>
      <c r="AM1167" s="29">
        <v>103</v>
      </c>
      <c r="AN1167" s="27">
        <v>30.95</v>
      </c>
      <c r="AO1167" s="27">
        <v>547.87</v>
      </c>
      <c r="AP1167" s="23">
        <v>356.91399999999999</v>
      </c>
    </row>
    <row r="1168" spans="1:42" customFormat="1" x14ac:dyDescent="0.25">
      <c r="A1168" s="21">
        <v>381</v>
      </c>
      <c r="B1168" s="21">
        <v>465</v>
      </c>
      <c r="C1168" s="22" t="s">
        <v>461</v>
      </c>
      <c r="D1168" s="22" t="s">
        <v>207</v>
      </c>
      <c r="E1168" s="24">
        <v>38214</v>
      </c>
      <c r="F1168" s="21">
        <v>2004</v>
      </c>
      <c r="G1168" s="22" t="s">
        <v>204</v>
      </c>
      <c r="H1168" s="22" t="s">
        <v>41</v>
      </c>
      <c r="I1168" s="21">
        <v>4</v>
      </c>
      <c r="J1168" s="22" t="s">
        <v>1057</v>
      </c>
      <c r="K1168" s="22" t="s">
        <v>1058</v>
      </c>
      <c r="L1168" s="22" t="s">
        <v>1052</v>
      </c>
      <c r="M1168" s="22" t="s">
        <v>49</v>
      </c>
      <c r="N1168" s="22" t="s">
        <v>227</v>
      </c>
      <c r="O1168" s="22" t="s">
        <v>937</v>
      </c>
      <c r="P1168" s="22" t="s">
        <v>953</v>
      </c>
      <c r="Q1168" s="22" t="s">
        <v>51</v>
      </c>
      <c r="R1168" s="26">
        <v>46.352139000000001</v>
      </c>
      <c r="S1168" s="26">
        <v>-115.413357</v>
      </c>
      <c r="T1168" s="22" t="s">
        <v>207</v>
      </c>
      <c r="U1168" s="22" t="s">
        <v>55</v>
      </c>
      <c r="V1168" s="27">
        <v>22.1404570657253</v>
      </c>
      <c r="W1168" s="22" t="s">
        <v>55</v>
      </c>
      <c r="X1168" s="21">
        <v>20</v>
      </c>
      <c r="Y1168" s="27">
        <v>11.55</v>
      </c>
      <c r="Z1168" s="27">
        <v>244.3</v>
      </c>
      <c r="AA1168" s="23">
        <v>1.117</v>
      </c>
      <c r="AB1168" s="36">
        <v>1.0840000000000001</v>
      </c>
      <c r="AC1168" s="23">
        <v>0.34999998907248181</v>
      </c>
      <c r="AD1168" s="27">
        <v>24.559967253376996</v>
      </c>
      <c r="AE1168" s="27">
        <v>28.039296337975568</v>
      </c>
      <c r="AF1168" s="35"/>
      <c r="AG1168" s="35"/>
      <c r="AH1168" s="25">
        <v>0.107</v>
      </c>
      <c r="AI1168" s="36">
        <v>16.78</v>
      </c>
      <c r="AJ1168" s="36">
        <v>19.329999999999998</v>
      </c>
      <c r="AK1168" s="27">
        <v>97.62</v>
      </c>
      <c r="AL1168" s="27">
        <v>90.48</v>
      </c>
      <c r="AM1168" s="29">
        <v>124</v>
      </c>
      <c r="AN1168" s="27">
        <v>18.420000000000002</v>
      </c>
      <c r="AO1168" s="27">
        <v>155.55000000000001</v>
      </c>
      <c r="AP1168" s="23">
        <v>165.29300000000001</v>
      </c>
    </row>
    <row r="1169" spans="1:42" customFormat="1" x14ac:dyDescent="0.25">
      <c r="A1169" s="21">
        <v>381</v>
      </c>
      <c r="B1169" s="21">
        <v>4921</v>
      </c>
      <c r="C1169" s="22" t="s">
        <v>461</v>
      </c>
      <c r="D1169" s="22" t="s">
        <v>207</v>
      </c>
      <c r="E1169" s="24">
        <v>40032</v>
      </c>
      <c r="F1169" s="21">
        <v>2009</v>
      </c>
      <c r="G1169" s="22" t="s">
        <v>204</v>
      </c>
      <c r="H1169" s="22" t="s">
        <v>41</v>
      </c>
      <c r="I1169" s="21">
        <v>4</v>
      </c>
      <c r="J1169" s="22" t="s">
        <v>1057</v>
      </c>
      <c r="K1169" s="22" t="s">
        <v>1058</v>
      </c>
      <c r="L1169" s="22" t="s">
        <v>1052</v>
      </c>
      <c r="M1169" s="22" t="s">
        <v>49</v>
      </c>
      <c r="N1169" s="22" t="s">
        <v>227</v>
      </c>
      <c r="O1169" s="22" t="s">
        <v>937</v>
      </c>
      <c r="P1169" s="22" t="s">
        <v>953</v>
      </c>
      <c r="Q1169" s="22" t="s">
        <v>51</v>
      </c>
      <c r="R1169" s="26">
        <v>46.352139000000001</v>
      </c>
      <c r="S1169" s="26">
        <v>-115.413357</v>
      </c>
      <c r="T1169" s="22" t="s">
        <v>207</v>
      </c>
      <c r="U1169" s="22" t="s">
        <v>44</v>
      </c>
      <c r="V1169" s="27">
        <v>26.77347</v>
      </c>
      <c r="W1169" s="22" t="s">
        <v>55</v>
      </c>
      <c r="X1169" s="21">
        <v>10</v>
      </c>
      <c r="Y1169" s="27">
        <v>12.58</v>
      </c>
      <c r="Z1169" s="27">
        <v>229.9</v>
      </c>
      <c r="AA1169" s="23">
        <v>1.179</v>
      </c>
      <c r="AB1169" s="27">
        <v>1</v>
      </c>
      <c r="AC1169" s="23">
        <v>0.40833330651124317</v>
      </c>
      <c r="AD1169" s="27">
        <v>26.098303610265329</v>
      </c>
      <c r="AE1169" s="27">
        <v>31.3179643323184</v>
      </c>
      <c r="AF1169" s="27">
        <v>24.92</v>
      </c>
      <c r="AG1169" s="27">
        <v>44.18</v>
      </c>
      <c r="AH1169" s="25">
        <v>8.6999999999999994E-2</v>
      </c>
      <c r="AI1169" s="27">
        <v>29.33</v>
      </c>
      <c r="AJ1169" s="27">
        <v>39.99</v>
      </c>
      <c r="AK1169" s="27">
        <v>94.74</v>
      </c>
      <c r="AL1169" s="27">
        <v>92.11</v>
      </c>
      <c r="AM1169" s="29">
        <v>111</v>
      </c>
      <c r="AN1169" s="27">
        <v>28.95</v>
      </c>
      <c r="AO1169" s="27">
        <v>230.54</v>
      </c>
      <c r="AP1169" s="23">
        <v>258.80900000000003</v>
      </c>
    </row>
    <row r="1170" spans="1:42" customFormat="1" x14ac:dyDescent="0.25">
      <c r="A1170" s="21">
        <v>381</v>
      </c>
      <c r="B1170" s="21">
        <v>7985</v>
      </c>
      <c r="C1170" s="22" t="s">
        <v>461</v>
      </c>
      <c r="D1170" s="22" t="s">
        <v>207</v>
      </c>
      <c r="E1170" s="24">
        <v>41868</v>
      </c>
      <c r="F1170" s="21">
        <v>2014</v>
      </c>
      <c r="G1170" s="22" t="s">
        <v>204</v>
      </c>
      <c r="H1170" s="22" t="s">
        <v>41</v>
      </c>
      <c r="I1170" s="21">
        <v>4</v>
      </c>
      <c r="J1170" s="22" t="s">
        <v>1057</v>
      </c>
      <c r="K1170" s="22" t="s">
        <v>1058</v>
      </c>
      <c r="L1170" s="22" t="s">
        <v>1052</v>
      </c>
      <c r="M1170" s="22" t="s">
        <v>49</v>
      </c>
      <c r="N1170" s="22" t="s">
        <v>227</v>
      </c>
      <c r="O1170" s="22" t="s">
        <v>937</v>
      </c>
      <c r="P1170" s="22" t="s">
        <v>953</v>
      </c>
      <c r="Q1170" s="22" t="s">
        <v>51</v>
      </c>
      <c r="R1170" s="26">
        <v>46.352139000000001</v>
      </c>
      <c r="S1170" s="26">
        <v>-115.413357</v>
      </c>
      <c r="T1170" s="22" t="s">
        <v>207</v>
      </c>
      <c r="U1170" s="22" t="s">
        <v>44</v>
      </c>
      <c r="V1170" s="27">
        <v>53.098419999999997</v>
      </c>
      <c r="W1170" s="22" t="s">
        <v>55</v>
      </c>
      <c r="X1170" s="21">
        <v>20</v>
      </c>
      <c r="Y1170" s="27">
        <v>12.09</v>
      </c>
      <c r="Z1170" s="27">
        <v>223</v>
      </c>
      <c r="AA1170" s="23">
        <v>1.161</v>
      </c>
      <c r="AB1170" s="27">
        <v>1.0329999999999999</v>
      </c>
      <c r="AC1170" s="23">
        <v>0.36714285186358858</v>
      </c>
      <c r="AD1170" s="27">
        <v>31.390134529147982</v>
      </c>
      <c r="AE1170" s="27">
        <v>48.206279309875761</v>
      </c>
      <c r="AF1170" s="27">
        <v>22.55</v>
      </c>
      <c r="AG1170" s="27">
        <v>52.27</v>
      </c>
      <c r="AH1170" s="25">
        <v>0.13800000000000001</v>
      </c>
      <c r="AI1170" s="27">
        <v>6.48</v>
      </c>
      <c r="AJ1170" s="27">
        <v>8.6199999999999992</v>
      </c>
      <c r="AK1170" s="27">
        <v>100</v>
      </c>
      <c r="AL1170" s="27">
        <v>100</v>
      </c>
      <c r="AM1170" s="29">
        <v>104</v>
      </c>
      <c r="AN1170" s="27">
        <v>36.11</v>
      </c>
      <c r="AO1170" s="27">
        <v>219.73</v>
      </c>
      <c r="AP1170" s="23">
        <v>286.88400000000001</v>
      </c>
    </row>
    <row r="1171" spans="1:42" customFormat="1" x14ac:dyDescent="0.25">
      <c r="A1171" s="21">
        <v>381</v>
      </c>
      <c r="B1171" s="21">
        <v>10636</v>
      </c>
      <c r="C1171" s="22" t="s">
        <v>461</v>
      </c>
      <c r="D1171" s="22" t="s">
        <v>207</v>
      </c>
      <c r="E1171" s="24">
        <v>43727</v>
      </c>
      <c r="F1171" s="21">
        <v>2019</v>
      </c>
      <c r="G1171" s="22" t="s">
        <v>204</v>
      </c>
      <c r="H1171" s="22" t="s">
        <v>41</v>
      </c>
      <c r="I1171" s="21">
        <v>4</v>
      </c>
      <c r="J1171" s="22" t="s">
        <v>1057</v>
      </c>
      <c r="K1171" s="22" t="s">
        <v>1058</v>
      </c>
      <c r="L1171" s="22" t="s">
        <v>1052</v>
      </c>
      <c r="M1171" s="22" t="s">
        <v>49</v>
      </c>
      <c r="N1171" s="22" t="s">
        <v>227</v>
      </c>
      <c r="O1171" s="22" t="s">
        <v>937</v>
      </c>
      <c r="P1171" s="22" t="s">
        <v>953</v>
      </c>
      <c r="Q1171" s="22" t="s">
        <v>51</v>
      </c>
      <c r="R1171" s="26">
        <v>46.352139000000001</v>
      </c>
      <c r="S1171" s="26">
        <v>-115.413357</v>
      </c>
      <c r="T1171" s="22" t="s">
        <v>207</v>
      </c>
      <c r="U1171" s="22" t="s">
        <v>44</v>
      </c>
      <c r="V1171" s="27">
        <v>49.189629703800598</v>
      </c>
      <c r="W1171" s="22" t="s">
        <v>55</v>
      </c>
      <c r="X1171" s="21">
        <v>20</v>
      </c>
      <c r="Y1171" s="27">
        <v>11.74</v>
      </c>
      <c r="Z1171" s="27">
        <v>233.8</v>
      </c>
      <c r="AA1171" s="23">
        <v>1.23</v>
      </c>
      <c r="AB1171" s="27">
        <v>1.093</v>
      </c>
      <c r="AC1171" s="23">
        <v>0.44999998509883882</v>
      </c>
      <c r="AD1171" s="27">
        <v>21.385799828913601</v>
      </c>
      <c r="AE1171" s="27">
        <v>31.779298627345966</v>
      </c>
      <c r="AF1171" s="27">
        <v>35.520000000000003</v>
      </c>
      <c r="AG1171" s="27">
        <v>68.819999999999993</v>
      </c>
      <c r="AH1171" s="25">
        <v>8.8999999999999996E-2</v>
      </c>
      <c r="AI1171" s="27">
        <v>0.27</v>
      </c>
      <c r="AJ1171" s="27">
        <v>0.27</v>
      </c>
      <c r="AK1171" s="27">
        <v>100</v>
      </c>
      <c r="AL1171" s="27">
        <v>73.680000000000007</v>
      </c>
      <c r="AM1171" s="29">
        <v>108</v>
      </c>
      <c r="AN1171" s="27">
        <v>31.43</v>
      </c>
      <c r="AO1171" s="27">
        <v>124.04</v>
      </c>
      <c r="AP1171" s="23">
        <v>327.815</v>
      </c>
    </row>
    <row r="1172" spans="1:42" customFormat="1" x14ac:dyDescent="0.25">
      <c r="A1172" s="21">
        <v>382</v>
      </c>
      <c r="B1172" s="21">
        <v>466</v>
      </c>
      <c r="C1172" s="22" t="s">
        <v>1059</v>
      </c>
      <c r="D1172" s="22" t="s">
        <v>43</v>
      </c>
      <c r="E1172" s="24">
        <v>38213</v>
      </c>
      <c r="F1172" s="21">
        <v>2004</v>
      </c>
      <c r="G1172" s="22" t="s">
        <v>204</v>
      </c>
      <c r="H1172" s="22" t="s">
        <v>41</v>
      </c>
      <c r="I1172" s="21">
        <v>4</v>
      </c>
      <c r="J1172" s="22" t="s">
        <v>1060</v>
      </c>
      <c r="K1172" s="22" t="s">
        <v>1061</v>
      </c>
      <c r="L1172" s="22" t="s">
        <v>1052</v>
      </c>
      <c r="M1172" s="22" t="s">
        <v>56</v>
      </c>
      <c r="N1172" s="22" t="s">
        <v>227</v>
      </c>
      <c r="O1172" s="22" t="s">
        <v>937</v>
      </c>
      <c r="P1172" s="22" t="s">
        <v>953</v>
      </c>
      <c r="Q1172" s="22" t="s">
        <v>51</v>
      </c>
      <c r="R1172" s="26">
        <v>46.357185000000001</v>
      </c>
      <c r="S1172" s="26">
        <v>-115.398263</v>
      </c>
      <c r="T1172" s="22" t="s">
        <v>43</v>
      </c>
      <c r="U1172" s="22" t="s">
        <v>55</v>
      </c>
      <c r="V1172" s="27">
        <v>57.002912210209701</v>
      </c>
      <c r="W1172" s="22" t="s">
        <v>55</v>
      </c>
      <c r="X1172" s="21">
        <v>10</v>
      </c>
      <c r="Y1172" s="27">
        <v>13.37</v>
      </c>
      <c r="Z1172" s="27">
        <v>288.60000000000002</v>
      </c>
      <c r="AA1172" s="23">
        <v>1.913</v>
      </c>
      <c r="AB1172" s="27">
        <v>1.1599999999999999</v>
      </c>
      <c r="AC1172" s="23">
        <v>0.72749999165534973</v>
      </c>
      <c r="AD1172" s="27">
        <v>13.86001386001386</v>
      </c>
      <c r="AE1172" s="27">
        <v>33.2640326031363</v>
      </c>
      <c r="AF1172" s="35"/>
      <c r="AG1172" s="35"/>
      <c r="AH1172" s="25">
        <v>0.188</v>
      </c>
      <c r="AI1172" s="27">
        <v>1</v>
      </c>
      <c r="AJ1172" s="27">
        <v>1</v>
      </c>
      <c r="AK1172" s="27">
        <v>97.62</v>
      </c>
      <c r="AL1172" s="27">
        <v>95.24</v>
      </c>
      <c r="AM1172" s="29">
        <v>128</v>
      </c>
      <c r="AN1172" s="27">
        <v>14.63</v>
      </c>
      <c r="AO1172" s="27">
        <v>107.42</v>
      </c>
      <c r="AP1172" s="23">
        <v>118.32299999999999</v>
      </c>
    </row>
    <row r="1173" spans="1:42" customFormat="1" x14ac:dyDescent="0.25">
      <c r="A1173" s="21">
        <v>382</v>
      </c>
      <c r="B1173" s="21">
        <v>4922</v>
      </c>
      <c r="C1173" s="22" t="s">
        <v>1059</v>
      </c>
      <c r="D1173" s="22" t="s">
        <v>43</v>
      </c>
      <c r="E1173" s="24">
        <v>40031</v>
      </c>
      <c r="F1173" s="21">
        <v>2009</v>
      </c>
      <c r="G1173" s="22" t="s">
        <v>204</v>
      </c>
      <c r="H1173" s="22" t="s">
        <v>41</v>
      </c>
      <c r="I1173" s="21">
        <v>4</v>
      </c>
      <c r="J1173" s="22" t="s">
        <v>1060</v>
      </c>
      <c r="K1173" s="22" t="s">
        <v>1061</v>
      </c>
      <c r="L1173" s="22" t="s">
        <v>1052</v>
      </c>
      <c r="M1173" s="22" t="s">
        <v>56</v>
      </c>
      <c r="N1173" s="22" t="s">
        <v>227</v>
      </c>
      <c r="O1173" s="22" t="s">
        <v>937</v>
      </c>
      <c r="P1173" s="22" t="s">
        <v>953</v>
      </c>
      <c r="Q1173" s="22" t="s">
        <v>51</v>
      </c>
      <c r="R1173" s="26">
        <v>46.357185000000001</v>
      </c>
      <c r="S1173" s="26">
        <v>-115.398263</v>
      </c>
      <c r="T1173" s="22" t="s">
        <v>43</v>
      </c>
      <c r="U1173" s="22" t="s">
        <v>44</v>
      </c>
      <c r="V1173" s="27">
        <v>56.616190000000003</v>
      </c>
      <c r="W1173" s="22" t="s">
        <v>55</v>
      </c>
      <c r="X1173" s="21">
        <v>10</v>
      </c>
      <c r="Y1173" s="27">
        <v>15.22</v>
      </c>
      <c r="Z1173" s="27">
        <v>254.2</v>
      </c>
      <c r="AA1173" s="23">
        <v>2.1789999999999998</v>
      </c>
      <c r="AB1173" s="27">
        <v>1.399</v>
      </c>
      <c r="AC1173" s="23">
        <v>0.77499998360872269</v>
      </c>
      <c r="AD1173" s="27">
        <v>15.735641227380016</v>
      </c>
      <c r="AE1173" s="27">
        <v>28.402831965220621</v>
      </c>
      <c r="AF1173" s="27">
        <v>28.23</v>
      </c>
      <c r="AG1173" s="27">
        <v>48</v>
      </c>
      <c r="AH1173" s="25">
        <v>0.16</v>
      </c>
      <c r="AI1173" s="27">
        <v>1.33</v>
      </c>
      <c r="AJ1173" s="27">
        <v>1.33</v>
      </c>
      <c r="AK1173" s="27">
        <v>86.11</v>
      </c>
      <c r="AL1173" s="27">
        <v>72.22</v>
      </c>
      <c r="AM1173" s="29">
        <v>131</v>
      </c>
      <c r="AN1173" s="27">
        <v>13.89</v>
      </c>
      <c r="AO1173" s="27">
        <v>180.96</v>
      </c>
      <c r="AP1173" s="23">
        <v>227.18600000000001</v>
      </c>
    </row>
    <row r="1174" spans="1:42" customFormat="1" x14ac:dyDescent="0.25">
      <c r="A1174" s="21">
        <v>382</v>
      </c>
      <c r="B1174" s="21">
        <v>7986</v>
      </c>
      <c r="C1174" s="22" t="s">
        <v>1059</v>
      </c>
      <c r="D1174" s="22" t="s">
        <v>43</v>
      </c>
      <c r="E1174" s="24">
        <v>41869</v>
      </c>
      <c r="F1174" s="21">
        <v>2014</v>
      </c>
      <c r="G1174" s="22" t="s">
        <v>204</v>
      </c>
      <c r="H1174" s="22" t="s">
        <v>41</v>
      </c>
      <c r="I1174" s="21">
        <v>4</v>
      </c>
      <c r="J1174" s="22" t="s">
        <v>1060</v>
      </c>
      <c r="K1174" s="22" t="s">
        <v>1061</v>
      </c>
      <c r="L1174" s="22" t="s">
        <v>1052</v>
      </c>
      <c r="M1174" s="22" t="s">
        <v>56</v>
      </c>
      <c r="N1174" s="22" t="s">
        <v>227</v>
      </c>
      <c r="O1174" s="22" t="s">
        <v>937</v>
      </c>
      <c r="P1174" s="22" t="s">
        <v>953</v>
      </c>
      <c r="Q1174" s="22" t="s">
        <v>51</v>
      </c>
      <c r="R1174" s="26">
        <v>46.357185000000001</v>
      </c>
      <c r="S1174" s="26">
        <v>-115.398263</v>
      </c>
      <c r="T1174" s="22" t="s">
        <v>43</v>
      </c>
      <c r="U1174" s="22" t="s">
        <v>44</v>
      </c>
      <c r="V1174" s="27">
        <v>58.346960000000003</v>
      </c>
      <c r="W1174" s="22" t="s">
        <v>55</v>
      </c>
      <c r="X1174" s="21">
        <v>20</v>
      </c>
      <c r="Y1174" s="27">
        <v>14.2</v>
      </c>
      <c r="Z1174" s="27">
        <v>269.2</v>
      </c>
      <c r="AA1174" s="23">
        <v>2.0129999999999999</v>
      </c>
      <c r="AB1174" s="35"/>
      <c r="AC1174" s="23">
        <v>0.53399999737739567</v>
      </c>
      <c r="AD1174" s="27">
        <v>18.573551263001487</v>
      </c>
      <c r="AE1174" s="27">
        <v>50.037145968886399</v>
      </c>
      <c r="AF1174" s="27">
        <v>27.74</v>
      </c>
      <c r="AG1174" s="27">
        <v>45.33</v>
      </c>
      <c r="AH1174" s="25">
        <v>0.17349999999999999</v>
      </c>
      <c r="AI1174" s="27">
        <v>1.2</v>
      </c>
      <c r="AJ1174" s="27">
        <v>2.4</v>
      </c>
      <c r="AK1174" s="27">
        <v>100</v>
      </c>
      <c r="AL1174" s="27">
        <v>100</v>
      </c>
      <c r="AM1174" s="29">
        <v>131</v>
      </c>
      <c r="AN1174" s="27">
        <v>18.420000000000002</v>
      </c>
      <c r="AO1174" s="27">
        <v>234.03</v>
      </c>
      <c r="AP1174" s="23">
        <v>212.232</v>
      </c>
    </row>
    <row r="1175" spans="1:42" customFormat="1" x14ac:dyDescent="0.25">
      <c r="A1175" s="21">
        <v>382</v>
      </c>
      <c r="B1175" s="21">
        <v>10637</v>
      </c>
      <c r="C1175" s="22" t="s">
        <v>1059</v>
      </c>
      <c r="D1175" s="22" t="s">
        <v>43</v>
      </c>
      <c r="E1175" s="24">
        <v>43725</v>
      </c>
      <c r="F1175" s="21">
        <v>2019</v>
      </c>
      <c r="G1175" s="22" t="s">
        <v>204</v>
      </c>
      <c r="H1175" s="22" t="s">
        <v>41</v>
      </c>
      <c r="I1175" s="21">
        <v>4</v>
      </c>
      <c r="J1175" s="22" t="s">
        <v>1060</v>
      </c>
      <c r="K1175" s="22" t="s">
        <v>1061</v>
      </c>
      <c r="L1175" s="22" t="s">
        <v>1052</v>
      </c>
      <c r="M1175" s="22" t="s">
        <v>56</v>
      </c>
      <c r="N1175" s="22" t="s">
        <v>227</v>
      </c>
      <c r="O1175" s="22" t="s">
        <v>937</v>
      </c>
      <c r="P1175" s="22" t="s">
        <v>953</v>
      </c>
      <c r="Q1175" s="22" t="s">
        <v>51</v>
      </c>
      <c r="R1175" s="26">
        <v>46.357185000000001</v>
      </c>
      <c r="S1175" s="26">
        <v>-115.398263</v>
      </c>
      <c r="T1175" s="22" t="s">
        <v>43</v>
      </c>
      <c r="U1175" s="22" t="s">
        <v>44</v>
      </c>
      <c r="V1175" s="27">
        <v>57.345404051182499</v>
      </c>
      <c r="W1175" s="22" t="s">
        <v>55</v>
      </c>
      <c r="X1175" s="21">
        <v>20</v>
      </c>
      <c r="Y1175" s="27">
        <v>12.91</v>
      </c>
      <c r="Z1175" s="27">
        <v>257.2</v>
      </c>
      <c r="AA1175" s="23">
        <v>2.101</v>
      </c>
      <c r="AB1175" s="27">
        <v>1.3779999999999999</v>
      </c>
      <c r="AC1175" s="23">
        <v>0.72199999094009404</v>
      </c>
      <c r="AD1175" s="27">
        <v>19.440124416796266</v>
      </c>
      <c r="AE1175" s="27">
        <v>40.046656298600311</v>
      </c>
      <c r="AF1175" s="27">
        <v>36.380000000000003</v>
      </c>
      <c r="AG1175" s="27">
        <v>83.36</v>
      </c>
      <c r="AH1175" s="25">
        <v>0.18</v>
      </c>
      <c r="AI1175" s="27">
        <v>1.6</v>
      </c>
      <c r="AJ1175" s="27">
        <v>1.6</v>
      </c>
      <c r="AK1175" s="27">
        <v>97.22</v>
      </c>
      <c r="AL1175" s="27">
        <v>55.56</v>
      </c>
      <c r="AM1175" s="29">
        <v>130</v>
      </c>
      <c r="AN1175" s="27">
        <v>19.440000000000001</v>
      </c>
      <c r="AO1175" s="27">
        <v>97.2</v>
      </c>
      <c r="AP1175" s="23">
        <v>154.02099999999999</v>
      </c>
    </row>
    <row r="1176" spans="1:42" customFormat="1" x14ac:dyDescent="0.25">
      <c r="A1176" s="21">
        <v>383</v>
      </c>
      <c r="B1176" s="21">
        <v>467</v>
      </c>
      <c r="C1176" s="22" t="s">
        <v>1062</v>
      </c>
      <c r="D1176" s="22" t="s">
        <v>43</v>
      </c>
      <c r="E1176" s="24">
        <v>38223</v>
      </c>
      <c r="F1176" s="21">
        <v>2004</v>
      </c>
      <c r="G1176" s="22" t="s">
        <v>204</v>
      </c>
      <c r="H1176" s="22" t="s">
        <v>41</v>
      </c>
      <c r="I1176" s="21">
        <v>4</v>
      </c>
      <c r="J1176" s="22" t="s">
        <v>1063</v>
      </c>
      <c r="K1176" s="22" t="s">
        <v>1064</v>
      </c>
      <c r="L1176" s="22" t="s">
        <v>1052</v>
      </c>
      <c r="M1176" s="22" t="s">
        <v>64</v>
      </c>
      <c r="N1176" s="22" t="s">
        <v>227</v>
      </c>
      <c r="O1176" s="22" t="s">
        <v>937</v>
      </c>
      <c r="P1176" s="22" t="s">
        <v>953</v>
      </c>
      <c r="Q1176" s="22" t="s">
        <v>51</v>
      </c>
      <c r="R1176" s="26">
        <v>46.177410000000002</v>
      </c>
      <c r="S1176" s="26">
        <v>-115.61316100000001</v>
      </c>
      <c r="T1176" s="22" t="s">
        <v>43</v>
      </c>
      <c r="U1176" s="22" t="s">
        <v>55</v>
      </c>
      <c r="V1176" s="27">
        <v>16.938333791010798</v>
      </c>
      <c r="W1176" s="22" t="s">
        <v>45</v>
      </c>
      <c r="X1176" s="21">
        <v>40</v>
      </c>
      <c r="Y1176" s="27">
        <v>7.84</v>
      </c>
      <c r="Z1176" s="27">
        <v>234.8</v>
      </c>
      <c r="AA1176" s="23">
        <v>1.3029999999999999</v>
      </c>
      <c r="AB1176" s="27">
        <v>1.353</v>
      </c>
      <c r="AC1176" s="23">
        <v>0.36400000751018524</v>
      </c>
      <c r="AD1176" s="27">
        <v>21.29471890971039</v>
      </c>
      <c r="AE1176" s="27">
        <v>36.584326518252105</v>
      </c>
      <c r="AF1176" s="35"/>
      <c r="AG1176" s="35"/>
      <c r="AH1176" s="25">
        <v>0.04</v>
      </c>
      <c r="AI1176" s="27">
        <v>22.67</v>
      </c>
      <c r="AJ1176" s="27">
        <v>40.44</v>
      </c>
      <c r="AK1176" s="27">
        <v>97.83</v>
      </c>
      <c r="AL1176" s="27">
        <v>86.96</v>
      </c>
      <c r="AM1176" s="29">
        <v>113</v>
      </c>
      <c r="AN1176" s="27">
        <v>31.82</v>
      </c>
      <c r="AO1176" s="27">
        <v>127.77</v>
      </c>
      <c r="AP1176" s="23">
        <v>59.476999999999997</v>
      </c>
    </row>
    <row r="1177" spans="1:42" customFormat="1" x14ac:dyDescent="0.25">
      <c r="A1177" s="21">
        <v>383</v>
      </c>
      <c r="B1177" s="21">
        <v>4923</v>
      </c>
      <c r="C1177" s="22" t="s">
        <v>1062</v>
      </c>
      <c r="D1177" s="22" t="s">
        <v>43</v>
      </c>
      <c r="E1177" s="24">
        <v>40049</v>
      </c>
      <c r="F1177" s="21">
        <v>2009</v>
      </c>
      <c r="G1177" s="22" t="s">
        <v>204</v>
      </c>
      <c r="H1177" s="22" t="s">
        <v>41</v>
      </c>
      <c r="I1177" s="21">
        <v>4</v>
      </c>
      <c r="J1177" s="22" t="s">
        <v>1063</v>
      </c>
      <c r="K1177" s="22" t="s">
        <v>1064</v>
      </c>
      <c r="L1177" s="22" t="s">
        <v>1052</v>
      </c>
      <c r="M1177" s="22" t="s">
        <v>64</v>
      </c>
      <c r="N1177" s="22" t="s">
        <v>227</v>
      </c>
      <c r="O1177" s="22" t="s">
        <v>937</v>
      </c>
      <c r="P1177" s="22" t="s">
        <v>953</v>
      </c>
      <c r="Q1177" s="22" t="s">
        <v>51</v>
      </c>
      <c r="R1177" s="26">
        <v>46.177410000000002</v>
      </c>
      <c r="S1177" s="26">
        <v>-115.61316100000001</v>
      </c>
      <c r="T1177" s="22" t="s">
        <v>43</v>
      </c>
      <c r="U1177" s="22" t="s">
        <v>44</v>
      </c>
      <c r="V1177" s="27">
        <v>17.53567</v>
      </c>
      <c r="W1177" s="22" t="s">
        <v>45</v>
      </c>
      <c r="X1177" s="21">
        <v>40</v>
      </c>
      <c r="Y1177" s="27">
        <v>8.7899999999999991</v>
      </c>
      <c r="Z1177" s="27">
        <v>229</v>
      </c>
      <c r="AA1177" s="23">
        <v>1.236</v>
      </c>
      <c r="AB1177" s="27">
        <v>1.3819999999999999</v>
      </c>
      <c r="AC1177" s="23">
        <v>0.25090908191420813</v>
      </c>
      <c r="AD1177" s="27">
        <v>48.034934497816593</v>
      </c>
      <c r="AE1177" s="27">
        <v>49.956331711148586</v>
      </c>
      <c r="AF1177" s="27">
        <v>15.92</v>
      </c>
      <c r="AG1177" s="27">
        <v>31.16</v>
      </c>
      <c r="AH1177" s="25">
        <v>0.04</v>
      </c>
      <c r="AI1177" s="27">
        <v>31.29</v>
      </c>
      <c r="AJ1177" s="27">
        <v>37.049999999999997</v>
      </c>
      <c r="AK1177" s="27">
        <v>97.83</v>
      </c>
      <c r="AL1177" s="27">
        <v>82.61</v>
      </c>
      <c r="AM1177" s="29">
        <v>109</v>
      </c>
      <c r="AN1177" s="27">
        <v>38.64</v>
      </c>
      <c r="AO1177" s="27">
        <v>117.9</v>
      </c>
      <c r="AP1177" s="23">
        <v>42.09</v>
      </c>
    </row>
    <row r="1178" spans="1:42" customFormat="1" x14ac:dyDescent="0.25">
      <c r="A1178" s="21">
        <v>383</v>
      </c>
      <c r="B1178" s="21">
        <v>7987</v>
      </c>
      <c r="C1178" s="22" t="s">
        <v>1062</v>
      </c>
      <c r="D1178" s="22" t="s">
        <v>43</v>
      </c>
      <c r="E1178" s="24">
        <v>41867</v>
      </c>
      <c r="F1178" s="21">
        <v>2014</v>
      </c>
      <c r="G1178" s="22" t="s">
        <v>204</v>
      </c>
      <c r="H1178" s="22" t="s">
        <v>41</v>
      </c>
      <c r="I1178" s="21">
        <v>4</v>
      </c>
      <c r="J1178" s="22" t="s">
        <v>1063</v>
      </c>
      <c r="K1178" s="22" t="s">
        <v>1064</v>
      </c>
      <c r="L1178" s="22" t="s">
        <v>1052</v>
      </c>
      <c r="M1178" s="22" t="s">
        <v>64</v>
      </c>
      <c r="N1178" s="22" t="s">
        <v>227</v>
      </c>
      <c r="O1178" s="22" t="s">
        <v>937</v>
      </c>
      <c r="P1178" s="22" t="s">
        <v>953</v>
      </c>
      <c r="Q1178" s="22" t="s">
        <v>51</v>
      </c>
      <c r="R1178" s="26">
        <v>46.177410000000002</v>
      </c>
      <c r="S1178" s="26">
        <v>-115.61316100000001</v>
      </c>
      <c r="T1178" s="22" t="s">
        <v>43</v>
      </c>
      <c r="U1178" s="22" t="s">
        <v>44</v>
      </c>
      <c r="V1178" s="27">
        <v>41.85416</v>
      </c>
      <c r="W1178" s="22" t="s">
        <v>45</v>
      </c>
      <c r="X1178" s="21">
        <v>50</v>
      </c>
      <c r="Y1178" s="27">
        <v>8.61</v>
      </c>
      <c r="Z1178" s="27">
        <v>230.8</v>
      </c>
      <c r="AA1178" s="23">
        <v>1.2</v>
      </c>
      <c r="AB1178" s="27">
        <v>1.371</v>
      </c>
      <c r="AC1178" s="23">
        <v>0.28083333373069763</v>
      </c>
      <c r="AD1178" s="27">
        <v>51.99306759098787</v>
      </c>
      <c r="AE1178" s="27">
        <v>70.883881694522628</v>
      </c>
      <c r="AF1178" s="27">
        <v>20.57</v>
      </c>
      <c r="AG1178" s="27">
        <v>38.42</v>
      </c>
      <c r="AH1178" s="25">
        <v>5.2999999999999999E-2</v>
      </c>
      <c r="AI1178" s="27">
        <v>7.93</v>
      </c>
      <c r="AJ1178" s="27">
        <v>12.4</v>
      </c>
      <c r="AK1178" s="27">
        <v>100</v>
      </c>
      <c r="AL1178" s="27">
        <v>89.13</v>
      </c>
      <c r="AM1178" s="29">
        <v>122</v>
      </c>
      <c r="AN1178" s="27">
        <v>19.57</v>
      </c>
      <c r="AO1178" s="27">
        <v>290.29000000000002</v>
      </c>
      <c r="AP1178" s="23">
        <v>48.786999999999999</v>
      </c>
    </row>
    <row r="1179" spans="1:42" customFormat="1" x14ac:dyDescent="0.25">
      <c r="A1179" s="21">
        <v>383</v>
      </c>
      <c r="B1179" s="21">
        <v>10638</v>
      </c>
      <c r="C1179" s="22" t="s">
        <v>1062</v>
      </c>
      <c r="D1179" s="22" t="s">
        <v>43</v>
      </c>
      <c r="E1179" s="24">
        <v>43730</v>
      </c>
      <c r="F1179" s="21">
        <v>2019</v>
      </c>
      <c r="G1179" s="22" t="s">
        <v>204</v>
      </c>
      <c r="H1179" s="22" t="s">
        <v>41</v>
      </c>
      <c r="I1179" s="21">
        <v>4</v>
      </c>
      <c r="J1179" s="22" t="s">
        <v>1063</v>
      </c>
      <c r="K1179" s="22" t="s">
        <v>1064</v>
      </c>
      <c r="L1179" s="22" t="s">
        <v>1052</v>
      </c>
      <c r="M1179" s="22" t="s">
        <v>64</v>
      </c>
      <c r="N1179" s="22" t="s">
        <v>227</v>
      </c>
      <c r="O1179" s="22" t="s">
        <v>937</v>
      </c>
      <c r="P1179" s="22" t="s">
        <v>953</v>
      </c>
      <c r="Q1179" s="22" t="s">
        <v>51</v>
      </c>
      <c r="R1179" s="26">
        <v>46.177410000000002</v>
      </c>
      <c r="S1179" s="26">
        <v>-115.61316100000001</v>
      </c>
      <c r="T1179" s="22" t="s">
        <v>43</v>
      </c>
      <c r="U1179" s="22" t="s">
        <v>44</v>
      </c>
      <c r="V1179" s="27">
        <v>7.0018301655925104</v>
      </c>
      <c r="W1179" s="22" t="s">
        <v>45</v>
      </c>
      <c r="X1179" s="21">
        <v>50</v>
      </c>
      <c r="Y1179" s="27">
        <v>9.73</v>
      </c>
      <c r="Z1179" s="27">
        <v>227.6</v>
      </c>
      <c r="AA1179" s="23">
        <v>1.1930000000000001</v>
      </c>
      <c r="AB1179" s="27">
        <v>1.3480000000000001</v>
      </c>
      <c r="AC1179" s="23">
        <v>0.29599999636411667</v>
      </c>
      <c r="AD1179" s="27">
        <v>43.936731107205624</v>
      </c>
      <c r="AE1179" s="27">
        <v>63.181018892197706</v>
      </c>
      <c r="AF1179" s="27">
        <v>33.1</v>
      </c>
      <c r="AG1179" s="27">
        <v>22.41</v>
      </c>
      <c r="AH1179" s="25">
        <v>2E-3</v>
      </c>
      <c r="AI1179" s="27">
        <v>56.32</v>
      </c>
      <c r="AJ1179" s="27">
        <v>58.4</v>
      </c>
      <c r="AK1179" s="27">
        <v>100</v>
      </c>
      <c r="AL1179" s="27">
        <v>47.83</v>
      </c>
      <c r="AM1179" s="29">
        <v>124</v>
      </c>
      <c r="AN1179" s="27">
        <v>25.58</v>
      </c>
      <c r="AO1179" s="27">
        <v>197.72</v>
      </c>
      <c r="AP1179" s="23">
        <v>42.115000000000002</v>
      </c>
    </row>
    <row r="1180" spans="1:42" customFormat="1" x14ac:dyDescent="0.25">
      <c r="A1180" s="21">
        <v>384</v>
      </c>
      <c r="B1180" s="21">
        <v>468</v>
      </c>
      <c r="C1180" s="22" t="s">
        <v>1065</v>
      </c>
      <c r="D1180" s="22" t="s">
        <v>207</v>
      </c>
      <c r="E1180" s="24">
        <v>38229</v>
      </c>
      <c r="F1180" s="21">
        <v>2004</v>
      </c>
      <c r="G1180" s="22" t="s">
        <v>204</v>
      </c>
      <c r="H1180" s="22" t="s">
        <v>41</v>
      </c>
      <c r="I1180" s="21">
        <v>4</v>
      </c>
      <c r="J1180" s="22" t="s">
        <v>1066</v>
      </c>
      <c r="K1180" s="22" t="s">
        <v>1067</v>
      </c>
      <c r="L1180" s="22" t="s">
        <v>1052</v>
      </c>
      <c r="M1180" s="22" t="s">
        <v>58</v>
      </c>
      <c r="N1180" s="22" t="s">
        <v>227</v>
      </c>
      <c r="O1180" s="22" t="s">
        <v>937</v>
      </c>
      <c r="P1180" s="22" t="s">
        <v>953</v>
      </c>
      <c r="Q1180" s="22" t="s">
        <v>51</v>
      </c>
      <c r="R1180" s="26">
        <v>46.283783</v>
      </c>
      <c r="S1180" s="26">
        <v>-115.442723</v>
      </c>
      <c r="T1180" s="22" t="s">
        <v>207</v>
      </c>
      <c r="U1180" s="22" t="s">
        <v>55</v>
      </c>
      <c r="V1180" s="27">
        <v>40.585638666743101</v>
      </c>
      <c r="W1180" s="22" t="s">
        <v>55</v>
      </c>
      <c r="X1180" s="21">
        <v>20</v>
      </c>
      <c r="Y1180" s="27">
        <v>1.79</v>
      </c>
      <c r="Z1180" s="27">
        <v>165.9</v>
      </c>
      <c r="AA1180" s="23">
        <v>1.169</v>
      </c>
      <c r="AB1180" s="27">
        <v>1.6930000000000001</v>
      </c>
      <c r="AC1180" s="23">
        <v>0.50941175923627968</v>
      </c>
      <c r="AD1180" s="27">
        <v>102.47136829415309</v>
      </c>
      <c r="AE1180" s="27">
        <v>97.830017623303519</v>
      </c>
      <c r="AF1180" s="35"/>
      <c r="AG1180" s="35"/>
      <c r="AH1180" s="25">
        <v>4.0000000000000001E-3</v>
      </c>
      <c r="AI1180" s="27">
        <v>34.090000000000003</v>
      </c>
      <c r="AJ1180" s="27">
        <v>73.290000000000006</v>
      </c>
      <c r="AK1180" s="27">
        <v>90.48</v>
      </c>
      <c r="AL1180" s="27">
        <v>88.1</v>
      </c>
      <c r="AM1180" s="29">
        <v>75</v>
      </c>
      <c r="AN1180" s="27">
        <v>59.52</v>
      </c>
      <c r="AO1180" s="27">
        <v>54.25</v>
      </c>
      <c r="AP1180" s="23">
        <v>3.7629999999999999</v>
      </c>
    </row>
    <row r="1181" spans="1:42" customFormat="1" x14ac:dyDescent="0.25">
      <c r="A1181" s="21">
        <v>384</v>
      </c>
      <c r="B1181" s="21">
        <v>4924</v>
      </c>
      <c r="C1181" s="22" t="s">
        <v>1065</v>
      </c>
      <c r="D1181" s="22" t="s">
        <v>207</v>
      </c>
      <c r="E1181" s="24">
        <v>40048</v>
      </c>
      <c r="F1181" s="21">
        <v>2009</v>
      </c>
      <c r="G1181" s="22" t="s">
        <v>204</v>
      </c>
      <c r="H1181" s="22" t="s">
        <v>41</v>
      </c>
      <c r="I1181" s="21">
        <v>4</v>
      </c>
      <c r="J1181" s="22" t="s">
        <v>1066</v>
      </c>
      <c r="K1181" s="22" t="s">
        <v>1067</v>
      </c>
      <c r="L1181" s="22" t="s">
        <v>1052</v>
      </c>
      <c r="M1181" s="22" t="s">
        <v>58</v>
      </c>
      <c r="N1181" s="22" t="s">
        <v>227</v>
      </c>
      <c r="O1181" s="22" t="s">
        <v>937</v>
      </c>
      <c r="P1181" s="22" t="s">
        <v>953</v>
      </c>
      <c r="Q1181" s="22" t="s">
        <v>51</v>
      </c>
      <c r="R1181" s="26">
        <v>46.283783</v>
      </c>
      <c r="S1181" s="26">
        <v>-115.442723</v>
      </c>
      <c r="T1181" s="22" t="s">
        <v>207</v>
      </c>
      <c r="U1181" s="22" t="s">
        <v>44</v>
      </c>
      <c r="V1181" s="27">
        <v>37.221469999999997</v>
      </c>
      <c r="W1181" s="22" t="s">
        <v>55</v>
      </c>
      <c r="X1181" s="21">
        <v>10</v>
      </c>
      <c r="Y1181" s="27">
        <v>2.16</v>
      </c>
      <c r="Z1181" s="27">
        <v>158.19999999999999</v>
      </c>
      <c r="AA1181" s="23">
        <v>0.91</v>
      </c>
      <c r="AB1181" s="27">
        <v>1.5840000000000001</v>
      </c>
      <c r="AC1181" s="23">
        <v>0.48857142811729792</v>
      </c>
      <c r="AD1181" s="27">
        <v>132.74336283185841</v>
      </c>
      <c r="AE1181" s="27">
        <v>94.690266963654921</v>
      </c>
      <c r="AF1181" s="27">
        <v>3.95</v>
      </c>
      <c r="AG1181" s="27">
        <v>3.73</v>
      </c>
      <c r="AH1181" s="25">
        <v>2E-3</v>
      </c>
      <c r="AI1181" s="27">
        <v>62.49</v>
      </c>
      <c r="AJ1181" s="27">
        <v>86.62</v>
      </c>
      <c r="AK1181" s="27">
        <v>100</v>
      </c>
      <c r="AL1181" s="27">
        <v>100</v>
      </c>
      <c r="AM1181" s="29">
        <v>70</v>
      </c>
      <c r="AN1181" s="27">
        <v>74.36</v>
      </c>
      <c r="AO1181" s="27">
        <v>50.57</v>
      </c>
      <c r="AP1181" s="23">
        <v>3.5409999999999999</v>
      </c>
    </row>
    <row r="1182" spans="1:42" customFormat="1" x14ac:dyDescent="0.25">
      <c r="A1182" s="21">
        <v>384</v>
      </c>
      <c r="B1182" s="21">
        <v>7988</v>
      </c>
      <c r="C1182" s="22" t="s">
        <v>1065</v>
      </c>
      <c r="D1182" s="22" t="s">
        <v>207</v>
      </c>
      <c r="E1182" s="24">
        <v>41864</v>
      </c>
      <c r="F1182" s="21">
        <v>2014</v>
      </c>
      <c r="G1182" s="22" t="s">
        <v>204</v>
      </c>
      <c r="H1182" s="22" t="s">
        <v>41</v>
      </c>
      <c r="I1182" s="21">
        <v>4</v>
      </c>
      <c r="J1182" s="22" t="s">
        <v>1066</v>
      </c>
      <c r="K1182" s="22" t="s">
        <v>1067</v>
      </c>
      <c r="L1182" s="22" t="s">
        <v>1052</v>
      </c>
      <c r="M1182" s="22" t="s">
        <v>58</v>
      </c>
      <c r="N1182" s="22" t="s">
        <v>227</v>
      </c>
      <c r="O1182" s="22" t="s">
        <v>937</v>
      </c>
      <c r="P1182" s="22" t="s">
        <v>953</v>
      </c>
      <c r="Q1182" s="22" t="s">
        <v>51</v>
      </c>
      <c r="R1182" s="26">
        <v>46.283783</v>
      </c>
      <c r="S1182" s="26">
        <v>-115.442723</v>
      </c>
      <c r="T1182" s="22" t="s">
        <v>207</v>
      </c>
      <c r="U1182" s="22" t="s">
        <v>44</v>
      </c>
      <c r="V1182" s="27">
        <v>45.839370000000002</v>
      </c>
      <c r="W1182" s="22" t="s">
        <v>55</v>
      </c>
      <c r="X1182" s="21">
        <v>10</v>
      </c>
      <c r="Y1182" s="27">
        <v>1.54</v>
      </c>
      <c r="Z1182" s="27">
        <v>164</v>
      </c>
      <c r="AA1182" s="23">
        <v>1.1339999999999999</v>
      </c>
      <c r="AB1182" s="27">
        <v>1.6220000000000001</v>
      </c>
      <c r="AC1182" s="23">
        <v>0.3903333286444346</v>
      </c>
      <c r="AD1182" s="27">
        <v>182.92682926829269</v>
      </c>
      <c r="AE1182" s="27">
        <v>83.170731838156541</v>
      </c>
      <c r="AF1182" s="27">
        <v>3.13</v>
      </c>
      <c r="AG1182" s="27">
        <v>4.43</v>
      </c>
      <c r="AH1182" s="25">
        <v>2E-3</v>
      </c>
      <c r="AI1182" s="27">
        <v>27.76</v>
      </c>
      <c r="AJ1182" s="27">
        <v>46.03</v>
      </c>
      <c r="AK1182" s="27">
        <v>100</v>
      </c>
      <c r="AL1182" s="27">
        <v>100</v>
      </c>
      <c r="AM1182" s="29">
        <v>70</v>
      </c>
      <c r="AN1182" s="27">
        <v>67.5</v>
      </c>
      <c r="AO1182" s="27">
        <v>140.24</v>
      </c>
      <c r="AP1182" s="23">
        <v>5.7859999999999996</v>
      </c>
    </row>
    <row r="1183" spans="1:42" customFormat="1" x14ac:dyDescent="0.25">
      <c r="A1183" s="21">
        <v>385</v>
      </c>
      <c r="B1183" s="21">
        <v>469</v>
      </c>
      <c r="C1183" s="22" t="s">
        <v>1068</v>
      </c>
      <c r="D1183" s="22" t="s">
        <v>43</v>
      </c>
      <c r="E1183" s="24">
        <v>38228</v>
      </c>
      <c r="F1183" s="21">
        <v>2004</v>
      </c>
      <c r="G1183" s="22" t="s">
        <v>204</v>
      </c>
      <c r="H1183" s="22" t="s">
        <v>41</v>
      </c>
      <c r="I1183" s="21">
        <v>4</v>
      </c>
      <c r="J1183" s="22" t="s">
        <v>1069</v>
      </c>
      <c r="K1183" s="22" t="s">
        <v>1070</v>
      </c>
      <c r="L1183" s="22" t="s">
        <v>1052</v>
      </c>
      <c r="M1183" s="22" t="s">
        <v>60</v>
      </c>
      <c r="N1183" s="22" t="s">
        <v>227</v>
      </c>
      <c r="O1183" s="22" t="s">
        <v>937</v>
      </c>
      <c r="P1183" s="22" t="s">
        <v>953</v>
      </c>
      <c r="Q1183" s="22" t="s">
        <v>51</v>
      </c>
      <c r="R1183" s="26">
        <v>46.290106999999999</v>
      </c>
      <c r="S1183" s="26">
        <v>-115.516233</v>
      </c>
      <c r="T1183" s="22" t="s">
        <v>43</v>
      </c>
      <c r="U1183" s="22" t="s">
        <v>55</v>
      </c>
      <c r="V1183" s="27">
        <v>35.577575279085302</v>
      </c>
      <c r="W1183" s="22" t="s">
        <v>55</v>
      </c>
      <c r="X1183" s="21">
        <v>20</v>
      </c>
      <c r="Y1183" s="27">
        <v>3.11</v>
      </c>
      <c r="Z1183" s="27">
        <v>165</v>
      </c>
      <c r="AA1183" s="23">
        <v>1.194</v>
      </c>
      <c r="AB1183" s="27">
        <v>1.542</v>
      </c>
      <c r="AC1183" s="23">
        <v>0.24444444063636991</v>
      </c>
      <c r="AD1183" s="27">
        <v>109.09090909090908</v>
      </c>
      <c r="AE1183" s="27">
        <v>80.06060614730373</v>
      </c>
      <c r="AF1183" s="35"/>
      <c r="AG1183" s="35"/>
      <c r="AH1183" s="25">
        <v>4.0000000000000001E-3</v>
      </c>
      <c r="AI1183" s="27">
        <v>32.31</v>
      </c>
      <c r="AJ1183" s="27">
        <v>54.05</v>
      </c>
      <c r="AK1183" s="27">
        <v>88.1</v>
      </c>
      <c r="AL1183" s="27">
        <v>71.430000000000007</v>
      </c>
      <c r="AM1183" s="29">
        <v>92</v>
      </c>
      <c r="AN1183" s="27">
        <v>42.86</v>
      </c>
      <c r="AO1183" s="27">
        <v>381.82</v>
      </c>
      <c r="AP1183" s="23">
        <v>74.335999999999999</v>
      </c>
    </row>
    <row r="1184" spans="1:42" customFormat="1" x14ac:dyDescent="0.25">
      <c r="A1184" s="21">
        <v>385</v>
      </c>
      <c r="B1184" s="21">
        <v>4925</v>
      </c>
      <c r="C1184" s="22" t="s">
        <v>1068</v>
      </c>
      <c r="D1184" s="22" t="s">
        <v>43</v>
      </c>
      <c r="E1184" s="24">
        <v>40060</v>
      </c>
      <c r="F1184" s="21">
        <v>2009</v>
      </c>
      <c r="G1184" s="22" t="s">
        <v>204</v>
      </c>
      <c r="H1184" s="22" t="s">
        <v>41</v>
      </c>
      <c r="I1184" s="21">
        <v>4</v>
      </c>
      <c r="J1184" s="22" t="s">
        <v>1069</v>
      </c>
      <c r="K1184" s="22" t="s">
        <v>1070</v>
      </c>
      <c r="L1184" s="22" t="s">
        <v>1052</v>
      </c>
      <c r="M1184" s="22" t="s">
        <v>60</v>
      </c>
      <c r="N1184" s="22" t="s">
        <v>227</v>
      </c>
      <c r="O1184" s="22" t="s">
        <v>937</v>
      </c>
      <c r="P1184" s="22" t="s">
        <v>953</v>
      </c>
      <c r="Q1184" s="22" t="s">
        <v>51</v>
      </c>
      <c r="R1184" s="26">
        <v>46.290106999999999</v>
      </c>
      <c r="S1184" s="26">
        <v>-115.516233</v>
      </c>
      <c r="T1184" s="22" t="s">
        <v>43</v>
      </c>
      <c r="U1184" s="22" t="s">
        <v>44</v>
      </c>
      <c r="V1184" s="27">
        <v>45.26961</v>
      </c>
      <c r="W1184" s="22" t="s">
        <v>55</v>
      </c>
      <c r="X1184" s="21">
        <v>20</v>
      </c>
      <c r="Y1184" s="27">
        <v>3.19</v>
      </c>
      <c r="Z1184" s="27">
        <v>158.5</v>
      </c>
      <c r="AA1184" s="23">
        <v>1.2110000000000001</v>
      </c>
      <c r="AB1184" s="27">
        <v>1.587</v>
      </c>
      <c r="AC1184" s="23">
        <v>0.27500000276735853</v>
      </c>
      <c r="AD1184" s="27">
        <v>88.328075709779185</v>
      </c>
      <c r="AE1184" s="27">
        <v>62.271293255056868</v>
      </c>
      <c r="AF1184" s="27">
        <v>8.5399999999999991</v>
      </c>
      <c r="AG1184" s="27">
        <v>30.28</v>
      </c>
      <c r="AH1184" s="25">
        <v>7.4999999999999997E-3</v>
      </c>
      <c r="AI1184" s="27">
        <v>14.84</v>
      </c>
      <c r="AJ1184" s="27">
        <v>40.67</v>
      </c>
      <c r="AK1184" s="27">
        <v>90</v>
      </c>
      <c r="AL1184" s="27">
        <v>87.5</v>
      </c>
      <c r="AM1184" s="29">
        <v>90</v>
      </c>
      <c r="AN1184" s="27">
        <v>51.28</v>
      </c>
      <c r="AO1184" s="27">
        <v>504.73</v>
      </c>
      <c r="AP1184" s="23">
        <v>77.647000000000006</v>
      </c>
    </row>
    <row r="1185" spans="1:42" customFormat="1" x14ac:dyDescent="0.25">
      <c r="A1185" s="21">
        <v>385</v>
      </c>
      <c r="B1185" s="21">
        <v>7989</v>
      </c>
      <c r="C1185" s="22" t="s">
        <v>1068</v>
      </c>
      <c r="D1185" s="22" t="s">
        <v>43</v>
      </c>
      <c r="E1185" s="24">
        <v>41866</v>
      </c>
      <c r="F1185" s="21">
        <v>2014</v>
      </c>
      <c r="G1185" s="22" t="s">
        <v>204</v>
      </c>
      <c r="H1185" s="22" t="s">
        <v>41</v>
      </c>
      <c r="I1185" s="21">
        <v>4</v>
      </c>
      <c r="J1185" s="22" t="s">
        <v>1069</v>
      </c>
      <c r="K1185" s="22" t="s">
        <v>1070</v>
      </c>
      <c r="L1185" s="22" t="s">
        <v>1052</v>
      </c>
      <c r="M1185" s="22" t="s">
        <v>60</v>
      </c>
      <c r="N1185" s="22" t="s">
        <v>227</v>
      </c>
      <c r="O1185" s="22" t="s">
        <v>937</v>
      </c>
      <c r="P1185" s="22" t="s">
        <v>953</v>
      </c>
      <c r="Q1185" s="22" t="s">
        <v>51</v>
      </c>
      <c r="R1185" s="26">
        <v>46.290106999999999</v>
      </c>
      <c r="S1185" s="26">
        <v>-115.516233</v>
      </c>
      <c r="T1185" s="22" t="s">
        <v>43</v>
      </c>
      <c r="U1185" s="22" t="s">
        <v>44</v>
      </c>
      <c r="V1185" s="27">
        <v>35.663679999999999</v>
      </c>
      <c r="W1185" s="22" t="s">
        <v>55</v>
      </c>
      <c r="X1185" s="21">
        <v>20</v>
      </c>
      <c r="Y1185" s="27">
        <v>3.51</v>
      </c>
      <c r="Z1185" s="27">
        <v>152.80000000000001</v>
      </c>
      <c r="AA1185" s="23">
        <v>1.361</v>
      </c>
      <c r="AB1185" s="27">
        <v>1.498</v>
      </c>
      <c r="AC1185" s="23">
        <v>0.2823809544954981</v>
      </c>
      <c r="AD1185" s="27">
        <v>137.43455497382197</v>
      </c>
      <c r="AE1185" s="27">
        <v>80.562827084701098</v>
      </c>
      <c r="AF1185" s="27">
        <v>8.6999999999999993</v>
      </c>
      <c r="AG1185" s="27">
        <v>13.65</v>
      </c>
      <c r="AH1185" s="25">
        <v>2.5000000000000001E-3</v>
      </c>
      <c r="AI1185" s="27">
        <v>30.79</v>
      </c>
      <c r="AJ1185" s="27">
        <v>45.06</v>
      </c>
      <c r="AK1185" s="27">
        <v>97.37</v>
      </c>
      <c r="AL1185" s="27">
        <v>94.74</v>
      </c>
      <c r="AM1185" s="29">
        <v>105</v>
      </c>
      <c r="AN1185" s="27">
        <v>34.21</v>
      </c>
      <c r="AO1185" s="27">
        <v>602.09</v>
      </c>
      <c r="AP1185" s="23">
        <v>60.430999999999997</v>
      </c>
    </row>
    <row r="1186" spans="1:42" customFormat="1" x14ac:dyDescent="0.25">
      <c r="A1186" s="21">
        <v>386</v>
      </c>
      <c r="B1186" s="21">
        <v>470</v>
      </c>
      <c r="C1186" s="22" t="s">
        <v>1071</v>
      </c>
      <c r="D1186" s="22" t="s">
        <v>43</v>
      </c>
      <c r="E1186" s="24">
        <v>38227</v>
      </c>
      <c r="F1186" s="21">
        <v>2004</v>
      </c>
      <c r="G1186" s="22" t="s">
        <v>204</v>
      </c>
      <c r="H1186" s="22" t="s">
        <v>41</v>
      </c>
      <c r="I1186" s="21">
        <v>4</v>
      </c>
      <c r="J1186" s="22" t="s">
        <v>1072</v>
      </c>
      <c r="K1186" s="22" t="s">
        <v>1073</v>
      </c>
      <c r="L1186" s="22" t="s">
        <v>1052</v>
      </c>
      <c r="M1186" s="22" t="s">
        <v>208</v>
      </c>
      <c r="N1186" s="22" t="s">
        <v>227</v>
      </c>
      <c r="O1186" s="22" t="s">
        <v>937</v>
      </c>
      <c r="P1186" s="22" t="s">
        <v>953</v>
      </c>
      <c r="Q1186" s="22" t="s">
        <v>51</v>
      </c>
      <c r="R1186" s="26">
        <v>46.300669999999997</v>
      </c>
      <c r="S1186" s="26">
        <v>-115.59069100000001</v>
      </c>
      <c r="T1186" s="22" t="s">
        <v>43</v>
      </c>
      <c r="U1186" s="22" t="s">
        <v>55</v>
      </c>
      <c r="V1186" s="27">
        <v>46.184336404264798</v>
      </c>
      <c r="W1186" s="22" t="s">
        <v>55</v>
      </c>
      <c r="X1186" s="21">
        <v>20</v>
      </c>
      <c r="Y1186" s="27">
        <v>2.81</v>
      </c>
      <c r="Z1186" s="27">
        <v>164.8</v>
      </c>
      <c r="AA1186" s="23">
        <v>0.89200000000000002</v>
      </c>
      <c r="AB1186" s="27">
        <v>1.258</v>
      </c>
      <c r="AC1186" s="23">
        <v>0.62062498927116394</v>
      </c>
      <c r="AD1186" s="27">
        <v>97.087378640776691</v>
      </c>
      <c r="AE1186" s="27">
        <v>93.203883871291438</v>
      </c>
      <c r="AF1186" s="35"/>
      <c r="AG1186" s="35"/>
      <c r="AH1186" s="25">
        <v>2E-3</v>
      </c>
      <c r="AI1186" s="27">
        <v>41.33</v>
      </c>
      <c r="AJ1186" s="27">
        <v>79.290000000000006</v>
      </c>
      <c r="AK1186" s="27">
        <v>92.86</v>
      </c>
      <c r="AL1186" s="27">
        <v>76.19</v>
      </c>
      <c r="AM1186" s="29">
        <v>84</v>
      </c>
      <c r="AN1186" s="27">
        <v>50</v>
      </c>
      <c r="AO1186" s="27">
        <v>309.47000000000003</v>
      </c>
      <c r="AP1186" s="23">
        <v>61.463000000000001</v>
      </c>
    </row>
    <row r="1187" spans="1:42" customFormat="1" x14ac:dyDescent="0.25">
      <c r="A1187" s="21">
        <v>386</v>
      </c>
      <c r="B1187" s="21">
        <v>4926</v>
      </c>
      <c r="C1187" s="22" t="s">
        <v>1071</v>
      </c>
      <c r="D1187" s="22" t="s">
        <v>43</v>
      </c>
      <c r="E1187" s="24">
        <v>40046</v>
      </c>
      <c r="F1187" s="21">
        <v>2009</v>
      </c>
      <c r="G1187" s="22" t="s">
        <v>204</v>
      </c>
      <c r="H1187" s="22" t="s">
        <v>41</v>
      </c>
      <c r="I1187" s="21">
        <v>4</v>
      </c>
      <c r="J1187" s="22" t="s">
        <v>1072</v>
      </c>
      <c r="K1187" s="22" t="s">
        <v>1073</v>
      </c>
      <c r="L1187" s="22" t="s">
        <v>1052</v>
      </c>
      <c r="M1187" s="22" t="s">
        <v>208</v>
      </c>
      <c r="N1187" s="22" t="s">
        <v>227</v>
      </c>
      <c r="O1187" s="22" t="s">
        <v>937</v>
      </c>
      <c r="P1187" s="22" t="s">
        <v>953</v>
      </c>
      <c r="Q1187" s="22" t="s">
        <v>51</v>
      </c>
      <c r="R1187" s="26">
        <v>46.300669999999997</v>
      </c>
      <c r="S1187" s="26">
        <v>-115.59069100000001</v>
      </c>
      <c r="T1187" s="22" t="s">
        <v>43</v>
      </c>
      <c r="U1187" s="22" t="s">
        <v>44</v>
      </c>
      <c r="V1187" s="27">
        <v>45.311169999999997</v>
      </c>
      <c r="W1187" s="22" t="s">
        <v>55</v>
      </c>
      <c r="X1187" s="21">
        <v>10</v>
      </c>
      <c r="Y1187" s="27">
        <v>3.18</v>
      </c>
      <c r="Z1187" s="27">
        <v>157.19999999999999</v>
      </c>
      <c r="AA1187" s="23">
        <v>0.89100000000000001</v>
      </c>
      <c r="AB1187" s="27">
        <v>1.2769999999999999</v>
      </c>
      <c r="AC1187" s="23">
        <v>0.41959999859333036</v>
      </c>
      <c r="AD1187" s="27">
        <v>159.03307888040712</v>
      </c>
      <c r="AE1187" s="27">
        <v>87.913486111255096</v>
      </c>
      <c r="AF1187" s="27">
        <v>5.23</v>
      </c>
      <c r="AG1187" s="27">
        <v>6.79</v>
      </c>
      <c r="AH1187" s="25">
        <v>2E-3</v>
      </c>
      <c r="AI1187" s="27">
        <v>71.61</v>
      </c>
      <c r="AJ1187" s="27">
        <v>94.9</v>
      </c>
      <c r="AK1187" s="27">
        <v>95</v>
      </c>
      <c r="AL1187" s="27">
        <v>90</v>
      </c>
      <c r="AM1187" s="29">
        <v>71</v>
      </c>
      <c r="AN1187" s="27">
        <v>74.36</v>
      </c>
      <c r="AO1187" s="27">
        <v>566.16</v>
      </c>
      <c r="AP1187" s="23">
        <v>90.25</v>
      </c>
    </row>
    <row r="1188" spans="1:42" customFormat="1" x14ac:dyDescent="0.25">
      <c r="A1188" s="21">
        <v>387</v>
      </c>
      <c r="B1188" s="21">
        <v>471</v>
      </c>
      <c r="C1188" s="22" t="s">
        <v>1074</v>
      </c>
      <c r="D1188" s="22" t="s">
        <v>43</v>
      </c>
      <c r="E1188" s="24">
        <v>38171</v>
      </c>
      <c r="F1188" s="21">
        <v>2004</v>
      </c>
      <c r="G1188" s="22" t="s">
        <v>204</v>
      </c>
      <c r="H1188" s="22" t="s">
        <v>41</v>
      </c>
      <c r="I1188" s="21">
        <v>4</v>
      </c>
      <c r="J1188" s="22" t="s">
        <v>1075</v>
      </c>
      <c r="K1188" s="22" t="s">
        <v>1076</v>
      </c>
      <c r="L1188" s="22" t="s">
        <v>1077</v>
      </c>
      <c r="M1188" s="22" t="s">
        <v>42</v>
      </c>
      <c r="N1188" s="22" t="s">
        <v>227</v>
      </c>
      <c r="O1188" s="22" t="s">
        <v>937</v>
      </c>
      <c r="P1188" s="22" t="s">
        <v>1056</v>
      </c>
      <c r="Q1188" s="22" t="s">
        <v>51</v>
      </c>
      <c r="R1188" s="26">
        <v>45.949641999999997</v>
      </c>
      <c r="S1188" s="26">
        <v>-115.380833</v>
      </c>
      <c r="T1188" s="22" t="s">
        <v>43</v>
      </c>
      <c r="U1188" s="22" t="s">
        <v>55</v>
      </c>
      <c r="V1188" s="27">
        <v>0</v>
      </c>
      <c r="W1188" s="22" t="s">
        <v>45</v>
      </c>
      <c r="X1188" s="21">
        <v>10</v>
      </c>
      <c r="Y1188" s="27">
        <v>2.0299999999999998</v>
      </c>
      <c r="Z1188" s="27">
        <v>168.5</v>
      </c>
      <c r="AA1188" s="23">
        <v>1.49</v>
      </c>
      <c r="AB1188" s="27">
        <v>1.528</v>
      </c>
      <c r="AC1188" s="23">
        <v>0.18956522125264871</v>
      </c>
      <c r="AD1188" s="27">
        <v>136.49851632047478</v>
      </c>
      <c r="AE1188" s="27">
        <v>36.557863444885797</v>
      </c>
      <c r="AF1188" s="35"/>
      <c r="AG1188" s="35"/>
      <c r="AH1188" s="25">
        <v>6.0000000000000001E-3</v>
      </c>
      <c r="AI1188" s="27">
        <v>46.92</v>
      </c>
      <c r="AJ1188" s="27">
        <v>64.13</v>
      </c>
      <c r="AK1188" s="27">
        <v>100</v>
      </c>
      <c r="AL1188" s="27">
        <v>66.67</v>
      </c>
      <c r="AM1188" s="29">
        <v>103</v>
      </c>
      <c r="AN1188" s="27">
        <v>30.95</v>
      </c>
      <c r="AO1188" s="27">
        <v>124.63</v>
      </c>
      <c r="AP1188" s="23">
        <v>58.685000000000002</v>
      </c>
    </row>
    <row r="1189" spans="1:42" customFormat="1" x14ac:dyDescent="0.25">
      <c r="A1189" s="21">
        <v>387</v>
      </c>
      <c r="B1189" s="21">
        <v>4927</v>
      </c>
      <c r="C1189" s="22" t="s">
        <v>1074</v>
      </c>
      <c r="D1189" s="22" t="s">
        <v>43</v>
      </c>
      <c r="E1189" s="24">
        <v>40046</v>
      </c>
      <c r="F1189" s="21">
        <v>2009</v>
      </c>
      <c r="G1189" s="22" t="s">
        <v>204</v>
      </c>
      <c r="H1189" s="22" t="s">
        <v>41</v>
      </c>
      <c r="I1189" s="21">
        <v>4</v>
      </c>
      <c r="J1189" s="22" t="s">
        <v>1075</v>
      </c>
      <c r="K1189" s="22" t="s">
        <v>1076</v>
      </c>
      <c r="L1189" s="22" t="s">
        <v>1077</v>
      </c>
      <c r="M1189" s="22" t="s">
        <v>42</v>
      </c>
      <c r="N1189" s="22" t="s">
        <v>227</v>
      </c>
      <c r="O1189" s="22" t="s">
        <v>937</v>
      </c>
      <c r="P1189" s="22" t="s">
        <v>1056</v>
      </c>
      <c r="Q1189" s="22" t="s">
        <v>51</v>
      </c>
      <c r="R1189" s="26">
        <v>45.949641999999997</v>
      </c>
      <c r="S1189" s="26">
        <v>-115.380833</v>
      </c>
      <c r="T1189" s="22" t="s">
        <v>43</v>
      </c>
      <c r="U1189" s="22" t="s">
        <v>44</v>
      </c>
      <c r="V1189" s="27">
        <v>7.6315879999999998</v>
      </c>
      <c r="W1189" s="22" t="s">
        <v>45</v>
      </c>
      <c r="X1189" s="21">
        <v>20</v>
      </c>
      <c r="Y1189" s="27">
        <v>1.66</v>
      </c>
      <c r="Z1189" s="27">
        <v>173.9</v>
      </c>
      <c r="AA1189" s="23">
        <v>1.593</v>
      </c>
      <c r="AB1189" s="27">
        <v>1.6359999999999999</v>
      </c>
      <c r="AC1189" s="23">
        <v>0.18241379358645143</v>
      </c>
      <c r="AD1189" s="27">
        <v>166.76250718803908</v>
      </c>
      <c r="AE1189" s="27">
        <v>52.4439333909678</v>
      </c>
      <c r="AF1189" s="27">
        <v>6.93</v>
      </c>
      <c r="AG1189" s="27">
        <v>22.95</v>
      </c>
      <c r="AH1189" s="25">
        <v>4.0000000000000001E-3</v>
      </c>
      <c r="AI1189" s="27">
        <v>30.62</v>
      </c>
      <c r="AJ1189" s="27">
        <v>63.89</v>
      </c>
      <c r="AK1189" s="27">
        <v>100</v>
      </c>
      <c r="AL1189" s="27">
        <v>70.73</v>
      </c>
      <c r="AM1189" s="29">
        <v>84</v>
      </c>
      <c r="AN1189" s="27">
        <v>45.71</v>
      </c>
      <c r="AO1189" s="27">
        <v>63.25</v>
      </c>
      <c r="AP1189" s="23">
        <v>13.797000000000001</v>
      </c>
    </row>
    <row r="1190" spans="1:42" customFormat="1" x14ac:dyDescent="0.25">
      <c r="A1190" s="21">
        <v>387</v>
      </c>
      <c r="B1190" s="21">
        <v>7991</v>
      </c>
      <c r="C1190" s="22" t="s">
        <v>1074</v>
      </c>
      <c r="D1190" s="22" t="s">
        <v>43</v>
      </c>
      <c r="E1190" s="24">
        <v>41879</v>
      </c>
      <c r="F1190" s="21">
        <v>2014</v>
      </c>
      <c r="G1190" s="22" t="s">
        <v>204</v>
      </c>
      <c r="H1190" s="22" t="s">
        <v>41</v>
      </c>
      <c r="I1190" s="21">
        <v>4</v>
      </c>
      <c r="J1190" s="22" t="s">
        <v>1075</v>
      </c>
      <c r="K1190" s="22" t="s">
        <v>1076</v>
      </c>
      <c r="L1190" s="22" t="s">
        <v>1077</v>
      </c>
      <c r="M1190" s="22" t="s">
        <v>42</v>
      </c>
      <c r="N1190" s="22" t="s">
        <v>227</v>
      </c>
      <c r="O1190" s="22" t="s">
        <v>937</v>
      </c>
      <c r="P1190" s="22" t="s">
        <v>1056</v>
      </c>
      <c r="Q1190" s="22" t="s">
        <v>51</v>
      </c>
      <c r="R1190" s="26">
        <v>45.949641999999997</v>
      </c>
      <c r="S1190" s="26">
        <v>-115.380833</v>
      </c>
      <c r="T1190" s="22" t="s">
        <v>43</v>
      </c>
      <c r="U1190" s="22" t="s">
        <v>44</v>
      </c>
      <c r="V1190" s="27">
        <v>7.3210889999999997</v>
      </c>
      <c r="W1190" s="22" t="s">
        <v>45</v>
      </c>
      <c r="X1190" s="21">
        <v>20</v>
      </c>
      <c r="Y1190" s="27">
        <v>1.74</v>
      </c>
      <c r="Z1190" s="27">
        <v>163.5</v>
      </c>
      <c r="AA1190" s="23">
        <v>1.633</v>
      </c>
      <c r="AB1190" s="27">
        <v>1.276</v>
      </c>
      <c r="AC1190" s="23">
        <v>0.16444444780548415</v>
      </c>
      <c r="AD1190" s="27">
        <v>220.18348623853211</v>
      </c>
      <c r="AE1190" s="27">
        <v>49.418959996751326</v>
      </c>
      <c r="AF1190" s="27">
        <v>7.12</v>
      </c>
      <c r="AG1190" s="27">
        <v>18.89</v>
      </c>
      <c r="AH1190" s="25">
        <v>6.0000000000000001E-3</v>
      </c>
      <c r="AI1190" s="27">
        <v>59.53</v>
      </c>
      <c r="AJ1190" s="27">
        <v>81.569999999999993</v>
      </c>
      <c r="AK1190" s="27">
        <v>100</v>
      </c>
      <c r="AL1190" s="27">
        <v>97.5</v>
      </c>
      <c r="AM1190" s="29">
        <v>100</v>
      </c>
      <c r="AN1190" s="27">
        <v>47.5</v>
      </c>
      <c r="AO1190" s="27">
        <v>183.49</v>
      </c>
      <c r="AP1190" s="23">
        <v>85.069000000000003</v>
      </c>
    </row>
    <row r="1191" spans="1:42" customFormat="1" x14ac:dyDescent="0.25">
      <c r="A1191" s="21">
        <v>387</v>
      </c>
      <c r="B1191" s="21">
        <v>10642</v>
      </c>
      <c r="C1191" s="22" t="s">
        <v>1074</v>
      </c>
      <c r="D1191" s="22" t="s">
        <v>43</v>
      </c>
      <c r="E1191" s="24">
        <v>43729</v>
      </c>
      <c r="F1191" s="21">
        <v>2019</v>
      </c>
      <c r="G1191" s="22" t="s">
        <v>204</v>
      </c>
      <c r="H1191" s="22" t="s">
        <v>41</v>
      </c>
      <c r="I1191" s="21">
        <v>4</v>
      </c>
      <c r="J1191" s="22" t="s">
        <v>1075</v>
      </c>
      <c r="K1191" s="22" t="s">
        <v>1076</v>
      </c>
      <c r="L1191" s="22" t="s">
        <v>1077</v>
      </c>
      <c r="M1191" s="22" t="s">
        <v>42</v>
      </c>
      <c r="N1191" s="22" t="s">
        <v>227</v>
      </c>
      <c r="O1191" s="22" t="s">
        <v>937</v>
      </c>
      <c r="P1191" s="22" t="s">
        <v>1056</v>
      </c>
      <c r="Q1191" s="22" t="s">
        <v>51</v>
      </c>
      <c r="R1191" s="26">
        <v>45.949641999999997</v>
      </c>
      <c r="S1191" s="26">
        <v>-115.380833</v>
      </c>
      <c r="T1191" s="22" t="s">
        <v>43</v>
      </c>
      <c r="U1191" s="22" t="s">
        <v>44</v>
      </c>
      <c r="V1191" s="27">
        <v>21.654610497901398</v>
      </c>
      <c r="W1191" s="22" t="s">
        <v>45</v>
      </c>
      <c r="X1191" s="33"/>
      <c r="Y1191" s="27">
        <v>1.6</v>
      </c>
      <c r="Z1191" s="27">
        <v>173</v>
      </c>
      <c r="AA1191" s="23">
        <v>1.679</v>
      </c>
      <c r="AB1191" s="27">
        <v>1.5489999999999999</v>
      </c>
      <c r="AC1191" s="23">
        <v>0.19199999839067458</v>
      </c>
      <c r="AD1191" s="27">
        <v>144.50867052023122</v>
      </c>
      <c r="AE1191" s="27">
        <v>55.722543476633945</v>
      </c>
      <c r="AF1191" s="27">
        <v>6.35</v>
      </c>
      <c r="AG1191" s="27">
        <v>13.32</v>
      </c>
      <c r="AH1191" s="25">
        <v>8.5000000000000006E-3</v>
      </c>
      <c r="AI1191" s="27">
        <v>61.38</v>
      </c>
      <c r="AJ1191" s="27">
        <v>93.24</v>
      </c>
      <c r="AK1191" s="27">
        <v>100</v>
      </c>
      <c r="AL1191" s="27">
        <v>100</v>
      </c>
      <c r="AM1191" s="29">
        <v>92</v>
      </c>
      <c r="AN1191" s="27">
        <v>52.27</v>
      </c>
      <c r="AO1191" s="27">
        <v>231.21</v>
      </c>
      <c r="AP1191" s="23">
        <v>67.722999999999999</v>
      </c>
    </row>
    <row r="1192" spans="1:42" customFormat="1" x14ac:dyDescent="0.25">
      <c r="A1192" s="21">
        <v>388</v>
      </c>
      <c r="B1192" s="21">
        <v>472</v>
      </c>
      <c r="C1192" s="22" t="s">
        <v>1078</v>
      </c>
      <c r="D1192" s="22" t="s">
        <v>207</v>
      </c>
      <c r="E1192" s="24">
        <v>38229</v>
      </c>
      <c r="F1192" s="21">
        <v>2004</v>
      </c>
      <c r="G1192" s="22" t="s">
        <v>204</v>
      </c>
      <c r="H1192" s="22" t="s">
        <v>41</v>
      </c>
      <c r="I1192" s="21">
        <v>4</v>
      </c>
      <c r="J1192" s="22" t="s">
        <v>1079</v>
      </c>
      <c r="K1192" s="22" t="s">
        <v>1080</v>
      </c>
      <c r="L1192" s="22" t="s">
        <v>1077</v>
      </c>
      <c r="M1192" s="22" t="s">
        <v>46</v>
      </c>
      <c r="N1192" s="22" t="s">
        <v>227</v>
      </c>
      <c r="O1192" s="22" t="s">
        <v>937</v>
      </c>
      <c r="P1192" s="22" t="s">
        <v>1056</v>
      </c>
      <c r="Q1192" s="22" t="s">
        <v>51</v>
      </c>
      <c r="R1192" s="26">
        <v>46.114612000000001</v>
      </c>
      <c r="S1192" s="26">
        <v>-115.142465</v>
      </c>
      <c r="T1192" s="22" t="s">
        <v>207</v>
      </c>
      <c r="U1192" s="22" t="s">
        <v>55</v>
      </c>
      <c r="V1192" s="27">
        <v>28.782484396308401</v>
      </c>
      <c r="W1192" s="22" t="s">
        <v>45</v>
      </c>
      <c r="X1192" s="21">
        <v>10</v>
      </c>
      <c r="Y1192" s="27">
        <v>1.54</v>
      </c>
      <c r="Z1192" s="27">
        <v>164.4</v>
      </c>
      <c r="AA1192" s="23">
        <v>1.502</v>
      </c>
      <c r="AB1192" s="27">
        <v>1.7130000000000001</v>
      </c>
      <c r="AC1192" s="23">
        <v>0.35049999728798864</v>
      </c>
      <c r="AD1192" s="27">
        <v>121.654501216545</v>
      </c>
      <c r="AE1192" s="27">
        <v>81.690997537905275</v>
      </c>
      <c r="AF1192" s="35"/>
      <c r="AG1192" s="35"/>
      <c r="AH1192" s="25">
        <v>2E-3</v>
      </c>
      <c r="AI1192" s="27">
        <v>82.79</v>
      </c>
      <c r="AJ1192" s="27">
        <v>88.57</v>
      </c>
      <c r="AK1192" s="27">
        <v>97.62</v>
      </c>
      <c r="AL1192" s="27">
        <v>83.33</v>
      </c>
      <c r="AM1192" s="29">
        <v>87</v>
      </c>
      <c r="AN1192" s="27">
        <v>54.76</v>
      </c>
      <c r="AO1192" s="27">
        <v>267.64</v>
      </c>
      <c r="AP1192" s="23">
        <v>25.306999999999999</v>
      </c>
    </row>
    <row r="1193" spans="1:42" customFormat="1" x14ac:dyDescent="0.25">
      <c r="A1193" s="21">
        <v>388</v>
      </c>
      <c r="B1193" s="21">
        <v>4928</v>
      </c>
      <c r="C1193" s="22" t="s">
        <v>1078</v>
      </c>
      <c r="D1193" s="22" t="s">
        <v>207</v>
      </c>
      <c r="E1193" s="24">
        <v>40058</v>
      </c>
      <c r="F1193" s="21">
        <v>2009</v>
      </c>
      <c r="G1193" s="22" t="s">
        <v>204</v>
      </c>
      <c r="H1193" s="22" t="s">
        <v>41</v>
      </c>
      <c r="I1193" s="21">
        <v>4</v>
      </c>
      <c r="J1193" s="22" t="s">
        <v>1079</v>
      </c>
      <c r="K1193" s="22" t="s">
        <v>1080</v>
      </c>
      <c r="L1193" s="22" t="s">
        <v>1077</v>
      </c>
      <c r="M1193" s="22" t="s">
        <v>46</v>
      </c>
      <c r="N1193" s="22" t="s">
        <v>227</v>
      </c>
      <c r="O1193" s="22" t="s">
        <v>937</v>
      </c>
      <c r="P1193" s="22" t="s">
        <v>1056</v>
      </c>
      <c r="Q1193" s="22" t="s">
        <v>51</v>
      </c>
      <c r="R1193" s="26">
        <v>46.114612000000001</v>
      </c>
      <c r="S1193" s="26">
        <v>-115.142465</v>
      </c>
      <c r="T1193" s="22" t="s">
        <v>207</v>
      </c>
      <c r="U1193" s="22" t="s">
        <v>44</v>
      </c>
      <c r="V1193" s="27">
        <v>42.035380000000004</v>
      </c>
      <c r="W1193" s="22" t="s">
        <v>45</v>
      </c>
      <c r="X1193" s="21">
        <v>10</v>
      </c>
      <c r="Y1193" s="27">
        <v>1.8</v>
      </c>
      <c r="Z1193" s="27">
        <v>160.1</v>
      </c>
      <c r="AA1193" s="23">
        <v>1.587</v>
      </c>
      <c r="AB1193" s="27">
        <v>1.657</v>
      </c>
      <c r="AC1193" s="23">
        <v>0.25923076931100625</v>
      </c>
      <c r="AD1193" s="27">
        <v>162.39850093691444</v>
      </c>
      <c r="AE1193" s="27">
        <v>75.390380222599333</v>
      </c>
      <c r="AF1193" s="27">
        <v>5.66</v>
      </c>
      <c r="AG1193" s="27">
        <v>8.8699999999999992</v>
      </c>
      <c r="AH1193" s="25">
        <v>2E-3</v>
      </c>
      <c r="AI1193" s="27">
        <v>11.11</v>
      </c>
      <c r="AJ1193" s="27">
        <v>26.32</v>
      </c>
      <c r="AK1193" s="27">
        <v>100</v>
      </c>
      <c r="AL1193" s="27">
        <v>100</v>
      </c>
      <c r="AM1193" s="29">
        <v>75</v>
      </c>
      <c r="AN1193" s="27">
        <v>65</v>
      </c>
      <c r="AO1193" s="27">
        <v>193.63</v>
      </c>
      <c r="AP1193" s="23">
        <v>15.037000000000001</v>
      </c>
    </row>
    <row r="1194" spans="1:42" customFormat="1" x14ac:dyDescent="0.25">
      <c r="A1194" s="21">
        <v>388</v>
      </c>
      <c r="B1194" s="21">
        <v>7992</v>
      </c>
      <c r="C1194" s="22" t="s">
        <v>1078</v>
      </c>
      <c r="D1194" s="22" t="s">
        <v>207</v>
      </c>
      <c r="E1194" s="24">
        <v>41881</v>
      </c>
      <c r="F1194" s="21">
        <v>2014</v>
      </c>
      <c r="G1194" s="22" t="s">
        <v>204</v>
      </c>
      <c r="H1194" s="22" t="s">
        <v>41</v>
      </c>
      <c r="I1194" s="21">
        <v>4</v>
      </c>
      <c r="J1194" s="22" t="s">
        <v>1079</v>
      </c>
      <c r="K1194" s="22" t="s">
        <v>1080</v>
      </c>
      <c r="L1194" s="22" t="s">
        <v>1077</v>
      </c>
      <c r="M1194" s="22" t="s">
        <v>46</v>
      </c>
      <c r="N1194" s="22" t="s">
        <v>227</v>
      </c>
      <c r="O1194" s="22" t="s">
        <v>937</v>
      </c>
      <c r="P1194" s="22" t="s">
        <v>1056</v>
      </c>
      <c r="Q1194" s="22" t="s">
        <v>51</v>
      </c>
      <c r="R1194" s="26">
        <v>46.114612000000001</v>
      </c>
      <c r="S1194" s="26">
        <v>-115.142465</v>
      </c>
      <c r="T1194" s="22" t="s">
        <v>207</v>
      </c>
      <c r="U1194" s="22" t="s">
        <v>44</v>
      </c>
      <c r="V1194" s="27">
        <v>50.526020000000003</v>
      </c>
      <c r="W1194" s="22" t="s">
        <v>45</v>
      </c>
      <c r="X1194" s="21">
        <v>10</v>
      </c>
      <c r="Y1194" s="27">
        <v>2.17</v>
      </c>
      <c r="Z1194" s="27">
        <v>162.30000000000001</v>
      </c>
      <c r="AA1194" s="23">
        <v>1.639</v>
      </c>
      <c r="AB1194" s="27">
        <v>1.6539999999999999</v>
      </c>
      <c r="AC1194" s="23">
        <v>0.35222222021332494</v>
      </c>
      <c r="AD1194" s="27">
        <v>166.35859519408501</v>
      </c>
      <c r="AE1194" s="27">
        <v>88.662969867755649</v>
      </c>
      <c r="AF1194" s="27">
        <v>5.13</v>
      </c>
      <c r="AG1194" s="27">
        <v>7.44</v>
      </c>
      <c r="AH1194" s="25">
        <v>2E-3</v>
      </c>
      <c r="AI1194" s="27">
        <v>23.6</v>
      </c>
      <c r="AJ1194" s="27">
        <v>44.43</v>
      </c>
      <c r="AK1194" s="27">
        <v>100</v>
      </c>
      <c r="AL1194" s="27">
        <v>100</v>
      </c>
      <c r="AM1194" s="29">
        <v>71</v>
      </c>
      <c r="AN1194" s="27">
        <v>69.23</v>
      </c>
      <c r="AO1194" s="27">
        <v>252.62</v>
      </c>
      <c r="AP1194" s="23">
        <v>25.864000000000001</v>
      </c>
    </row>
    <row r="1195" spans="1:42" customFormat="1" x14ac:dyDescent="0.25">
      <c r="A1195" s="21">
        <v>389</v>
      </c>
      <c r="B1195" s="21">
        <v>473</v>
      </c>
      <c r="C1195" s="22" t="s">
        <v>1081</v>
      </c>
      <c r="D1195" s="22" t="s">
        <v>207</v>
      </c>
      <c r="E1195" s="24">
        <v>38241</v>
      </c>
      <c r="F1195" s="21">
        <v>2004</v>
      </c>
      <c r="G1195" s="22" t="s">
        <v>204</v>
      </c>
      <c r="H1195" s="22" t="s">
        <v>41</v>
      </c>
      <c r="I1195" s="21">
        <v>4</v>
      </c>
      <c r="J1195" s="22" t="s">
        <v>1082</v>
      </c>
      <c r="K1195" s="22" t="s">
        <v>1083</v>
      </c>
      <c r="L1195" s="22" t="s">
        <v>1077</v>
      </c>
      <c r="M1195" s="22" t="s">
        <v>68</v>
      </c>
      <c r="N1195" s="22" t="s">
        <v>227</v>
      </c>
      <c r="O1195" s="22" t="s">
        <v>937</v>
      </c>
      <c r="P1195" s="22" t="s">
        <v>1056</v>
      </c>
      <c r="Q1195" s="22" t="s">
        <v>51</v>
      </c>
      <c r="R1195" s="26">
        <v>45.989919</v>
      </c>
      <c r="S1195" s="26">
        <v>-115.332606</v>
      </c>
      <c r="T1195" s="22" t="s">
        <v>207</v>
      </c>
      <c r="U1195" s="22" t="s">
        <v>55</v>
      </c>
      <c r="V1195" s="27">
        <v>57.351543292107998</v>
      </c>
      <c r="W1195" s="22" t="s">
        <v>55</v>
      </c>
      <c r="X1195" s="21">
        <v>20</v>
      </c>
      <c r="Y1195" s="27">
        <v>3.9</v>
      </c>
      <c r="Z1195" s="27">
        <v>178.8</v>
      </c>
      <c r="AA1195" s="23">
        <v>1.7949999999999999</v>
      </c>
      <c r="AB1195" s="27">
        <v>1.506</v>
      </c>
      <c r="AC1195" s="23">
        <v>0.25454545156522229</v>
      </c>
      <c r="AD1195" s="27">
        <v>61.521252796420583</v>
      </c>
      <c r="AE1195" s="27">
        <v>35.290827687154682</v>
      </c>
      <c r="AF1195" s="35"/>
      <c r="AG1195" s="35"/>
      <c r="AH1195" s="25">
        <v>2.7E-2</v>
      </c>
      <c r="AI1195" s="27">
        <v>9.26</v>
      </c>
      <c r="AJ1195" s="27">
        <v>14.22</v>
      </c>
      <c r="AK1195" s="27">
        <v>97.73</v>
      </c>
      <c r="AL1195" s="27">
        <v>63.64</v>
      </c>
      <c r="AM1195" s="29">
        <v>90</v>
      </c>
      <c r="AN1195" s="27">
        <v>47.37</v>
      </c>
      <c r="AO1195" s="27">
        <v>329.98</v>
      </c>
      <c r="AP1195" s="23">
        <v>148.43299999999999</v>
      </c>
    </row>
    <row r="1196" spans="1:42" customFormat="1" x14ac:dyDescent="0.25">
      <c r="A1196" s="21">
        <v>389</v>
      </c>
      <c r="B1196" s="21">
        <v>4929</v>
      </c>
      <c r="C1196" s="22" t="s">
        <v>1081</v>
      </c>
      <c r="D1196" s="22" t="s">
        <v>207</v>
      </c>
      <c r="E1196" s="24">
        <v>40047</v>
      </c>
      <c r="F1196" s="21">
        <v>2009</v>
      </c>
      <c r="G1196" s="22" t="s">
        <v>204</v>
      </c>
      <c r="H1196" s="22" t="s">
        <v>41</v>
      </c>
      <c r="I1196" s="21">
        <v>4</v>
      </c>
      <c r="J1196" s="22" t="s">
        <v>1082</v>
      </c>
      <c r="K1196" s="22" t="s">
        <v>1083</v>
      </c>
      <c r="L1196" s="22" t="s">
        <v>1077</v>
      </c>
      <c r="M1196" s="22" t="s">
        <v>68</v>
      </c>
      <c r="N1196" s="22" t="s">
        <v>227</v>
      </c>
      <c r="O1196" s="22" t="s">
        <v>937</v>
      </c>
      <c r="P1196" s="22" t="s">
        <v>1056</v>
      </c>
      <c r="Q1196" s="22" t="s">
        <v>51</v>
      </c>
      <c r="R1196" s="26">
        <v>45.989919</v>
      </c>
      <c r="S1196" s="26">
        <v>-115.332606</v>
      </c>
      <c r="T1196" s="22" t="s">
        <v>207</v>
      </c>
      <c r="U1196" s="22" t="s">
        <v>44</v>
      </c>
      <c r="V1196" s="27">
        <v>30.326280000000001</v>
      </c>
      <c r="W1196" s="22" t="s">
        <v>55</v>
      </c>
      <c r="X1196" s="21">
        <v>30</v>
      </c>
      <c r="Y1196" s="27">
        <v>4.24</v>
      </c>
      <c r="Z1196" s="27">
        <v>166.2</v>
      </c>
      <c r="AA1196" s="23">
        <v>1.679</v>
      </c>
      <c r="AB1196" s="27">
        <v>1</v>
      </c>
      <c r="AC1196" s="23">
        <v>0.21307692275597498</v>
      </c>
      <c r="AD1196" s="27">
        <v>78.219013237063791</v>
      </c>
      <c r="AE1196" s="27">
        <v>35.980745773453151</v>
      </c>
      <c r="AF1196" s="27">
        <v>14.66</v>
      </c>
      <c r="AG1196" s="27">
        <v>27.45</v>
      </c>
      <c r="AH1196" s="25">
        <v>1.4999999999999999E-2</v>
      </c>
      <c r="AI1196" s="27">
        <v>39.200000000000003</v>
      </c>
      <c r="AJ1196" s="27">
        <v>46.06</v>
      </c>
      <c r="AK1196" s="27">
        <v>100</v>
      </c>
      <c r="AL1196" s="27">
        <v>71.430000000000007</v>
      </c>
      <c r="AM1196" s="29">
        <v>98</v>
      </c>
      <c r="AN1196" s="27">
        <v>31.58</v>
      </c>
      <c r="AO1196" s="27">
        <v>361.01</v>
      </c>
      <c r="AP1196" s="23">
        <v>113.884</v>
      </c>
    </row>
    <row r="1197" spans="1:42" customFormat="1" x14ac:dyDescent="0.25">
      <c r="A1197" s="21">
        <v>389</v>
      </c>
      <c r="B1197" s="21">
        <v>7993</v>
      </c>
      <c r="C1197" s="22" t="s">
        <v>1081</v>
      </c>
      <c r="D1197" s="22" t="s">
        <v>207</v>
      </c>
      <c r="E1197" s="24">
        <v>41880</v>
      </c>
      <c r="F1197" s="21">
        <v>2014</v>
      </c>
      <c r="G1197" s="22" t="s">
        <v>204</v>
      </c>
      <c r="H1197" s="22" t="s">
        <v>41</v>
      </c>
      <c r="I1197" s="21">
        <v>4</v>
      </c>
      <c r="J1197" s="22" t="s">
        <v>1082</v>
      </c>
      <c r="K1197" s="22" t="s">
        <v>1083</v>
      </c>
      <c r="L1197" s="22" t="s">
        <v>1077</v>
      </c>
      <c r="M1197" s="22" t="s">
        <v>68</v>
      </c>
      <c r="N1197" s="22" t="s">
        <v>227</v>
      </c>
      <c r="O1197" s="22" t="s">
        <v>937</v>
      </c>
      <c r="P1197" s="22" t="s">
        <v>1056</v>
      </c>
      <c r="Q1197" s="22" t="s">
        <v>51</v>
      </c>
      <c r="R1197" s="26">
        <v>45.989919</v>
      </c>
      <c r="S1197" s="26">
        <v>-115.332606</v>
      </c>
      <c r="T1197" s="22" t="s">
        <v>207</v>
      </c>
      <c r="U1197" s="22" t="s">
        <v>44</v>
      </c>
      <c r="V1197" s="27">
        <v>49.761850000000003</v>
      </c>
      <c r="W1197" s="22" t="s">
        <v>55</v>
      </c>
      <c r="X1197" s="21">
        <v>20</v>
      </c>
      <c r="Y1197" s="27">
        <v>5.72</v>
      </c>
      <c r="Z1197" s="27">
        <v>171.1</v>
      </c>
      <c r="AA1197" s="23">
        <v>1.829</v>
      </c>
      <c r="AB1197" s="27">
        <v>1.343</v>
      </c>
      <c r="AC1197" s="23">
        <v>0.22437500115483999</v>
      </c>
      <c r="AD1197" s="27">
        <v>93.512565751022791</v>
      </c>
      <c r="AE1197" s="27">
        <v>44.476913750903222</v>
      </c>
      <c r="AF1197" s="27">
        <v>15.55</v>
      </c>
      <c r="AG1197" s="27">
        <v>45.97</v>
      </c>
      <c r="AH1197" s="25">
        <v>1.7999999999999999E-2</v>
      </c>
      <c r="AI1197" s="27">
        <v>22.49</v>
      </c>
      <c r="AJ1197" s="27">
        <v>36.15</v>
      </c>
      <c r="AK1197" s="27">
        <v>100</v>
      </c>
      <c r="AL1197" s="27">
        <v>97.62</v>
      </c>
      <c r="AM1197" s="29">
        <v>89</v>
      </c>
      <c r="AN1197" s="27">
        <v>52.38</v>
      </c>
      <c r="AO1197" s="27">
        <v>666.28</v>
      </c>
      <c r="AP1197" s="23">
        <v>434.91199999999998</v>
      </c>
    </row>
    <row r="1198" spans="1:42" customFormat="1" x14ac:dyDescent="0.25">
      <c r="A1198" s="21">
        <v>389</v>
      </c>
      <c r="B1198" s="21">
        <v>9966</v>
      </c>
      <c r="C1198" s="22" t="s">
        <v>1081</v>
      </c>
      <c r="D1198" s="22" t="s">
        <v>207</v>
      </c>
      <c r="E1198" s="24">
        <v>42974</v>
      </c>
      <c r="F1198" s="21">
        <v>2017</v>
      </c>
      <c r="G1198" s="22" t="s">
        <v>204</v>
      </c>
      <c r="H1198" s="22" t="s">
        <v>41</v>
      </c>
      <c r="I1198" s="21">
        <v>4</v>
      </c>
      <c r="J1198" s="22" t="s">
        <v>1082</v>
      </c>
      <c r="K1198" s="22" t="s">
        <v>1083</v>
      </c>
      <c r="L1198" s="22" t="s">
        <v>1077</v>
      </c>
      <c r="M1198" s="22" t="s">
        <v>68</v>
      </c>
      <c r="N1198" s="22" t="s">
        <v>227</v>
      </c>
      <c r="O1198" s="22" t="s">
        <v>937</v>
      </c>
      <c r="P1198" s="22" t="s">
        <v>1056</v>
      </c>
      <c r="Q1198" s="22" t="s">
        <v>51</v>
      </c>
      <c r="R1198" s="26">
        <v>45.989919</v>
      </c>
      <c r="S1198" s="26">
        <v>-115.332606</v>
      </c>
      <c r="T1198" s="22" t="s">
        <v>207</v>
      </c>
      <c r="U1198" s="22" t="s">
        <v>44</v>
      </c>
      <c r="V1198" s="27">
        <v>28.020089941835501</v>
      </c>
      <c r="W1198" s="22" t="s">
        <v>55</v>
      </c>
      <c r="X1198" s="21">
        <v>20</v>
      </c>
      <c r="Y1198" s="27">
        <v>5.25</v>
      </c>
      <c r="Z1198" s="27">
        <v>159.5</v>
      </c>
      <c r="AA1198" s="23">
        <v>1.944</v>
      </c>
      <c r="AB1198" s="35"/>
      <c r="AC1198" s="23">
        <v>0.21600000262260438</v>
      </c>
      <c r="AD1198" s="27">
        <v>94.043887147335425</v>
      </c>
      <c r="AE1198" s="27">
        <v>47.021944022103909</v>
      </c>
      <c r="AF1198" s="27">
        <v>12</v>
      </c>
      <c r="AG1198" s="27">
        <v>29.18</v>
      </c>
      <c r="AH1198" s="25">
        <v>1.6E-2</v>
      </c>
      <c r="AI1198" s="27">
        <v>37.04</v>
      </c>
      <c r="AJ1198" s="27">
        <v>47.44</v>
      </c>
      <c r="AK1198" s="27">
        <v>100</v>
      </c>
      <c r="AL1198" s="27">
        <v>94.74</v>
      </c>
      <c r="AM1198" s="29">
        <v>114</v>
      </c>
      <c r="AN1198" s="27">
        <v>15.79</v>
      </c>
      <c r="AO1198" s="27">
        <v>300.94</v>
      </c>
      <c r="AP1198" s="23">
        <v>175.31299999999999</v>
      </c>
    </row>
    <row r="1199" spans="1:42" customFormat="1" x14ac:dyDescent="0.25">
      <c r="A1199" s="21">
        <v>389</v>
      </c>
      <c r="B1199" s="21">
        <v>10644</v>
      </c>
      <c r="C1199" s="22" t="s">
        <v>1081</v>
      </c>
      <c r="D1199" s="22" t="s">
        <v>207</v>
      </c>
      <c r="E1199" s="24">
        <v>43728</v>
      </c>
      <c r="F1199" s="21">
        <v>2019</v>
      </c>
      <c r="G1199" s="22" t="s">
        <v>204</v>
      </c>
      <c r="H1199" s="22" t="s">
        <v>41</v>
      </c>
      <c r="I1199" s="21">
        <v>4</v>
      </c>
      <c r="J1199" s="22" t="s">
        <v>1082</v>
      </c>
      <c r="K1199" s="22" t="s">
        <v>1083</v>
      </c>
      <c r="L1199" s="22" t="s">
        <v>1077</v>
      </c>
      <c r="M1199" s="22" t="s">
        <v>68</v>
      </c>
      <c r="N1199" s="22" t="s">
        <v>227</v>
      </c>
      <c r="O1199" s="22" t="s">
        <v>937</v>
      </c>
      <c r="P1199" s="22" t="s">
        <v>1056</v>
      </c>
      <c r="Q1199" s="22" t="s">
        <v>51</v>
      </c>
      <c r="R1199" s="26">
        <v>45.989919</v>
      </c>
      <c r="S1199" s="26">
        <v>-115.332606</v>
      </c>
      <c r="T1199" s="22" t="s">
        <v>207</v>
      </c>
      <c r="U1199" s="22" t="s">
        <v>44</v>
      </c>
      <c r="V1199" s="27">
        <v>54.591083452210299</v>
      </c>
      <c r="W1199" s="22" t="s">
        <v>55</v>
      </c>
      <c r="X1199" s="33"/>
      <c r="Y1199" s="27">
        <v>4.72</v>
      </c>
      <c r="Z1199" s="27">
        <v>163.6</v>
      </c>
      <c r="AA1199" s="23">
        <v>1.9530000000000001</v>
      </c>
      <c r="AB1199" s="27">
        <v>1.2629999999999999</v>
      </c>
      <c r="AC1199" s="23">
        <v>0.22857142771993363</v>
      </c>
      <c r="AD1199" s="27">
        <v>85.574572127139376</v>
      </c>
      <c r="AE1199" s="27">
        <v>61.55256712057772</v>
      </c>
      <c r="AF1199" s="27">
        <v>13.74</v>
      </c>
      <c r="AG1199" s="27">
        <v>26.97</v>
      </c>
      <c r="AH1199" s="25">
        <v>1.6E-2</v>
      </c>
      <c r="AI1199" s="27">
        <v>12.58</v>
      </c>
      <c r="AJ1199" s="27">
        <v>16.489999999999998</v>
      </c>
      <c r="AK1199" s="27">
        <v>100</v>
      </c>
      <c r="AL1199" s="27">
        <v>97.5</v>
      </c>
      <c r="AM1199" s="29">
        <v>111</v>
      </c>
      <c r="AN1199" s="27">
        <v>40</v>
      </c>
      <c r="AO1199" s="27">
        <v>690.71</v>
      </c>
      <c r="AP1199" s="23">
        <v>517.91899999999998</v>
      </c>
    </row>
    <row r="1200" spans="1:42" customFormat="1" x14ac:dyDescent="0.25">
      <c r="A1200" s="21">
        <v>390</v>
      </c>
      <c r="B1200" s="21">
        <v>474</v>
      </c>
      <c r="C1200" s="22" t="s">
        <v>1084</v>
      </c>
      <c r="D1200" s="22" t="s">
        <v>207</v>
      </c>
      <c r="E1200" s="24">
        <v>38238</v>
      </c>
      <c r="F1200" s="21">
        <v>2004</v>
      </c>
      <c r="G1200" s="22" t="s">
        <v>204</v>
      </c>
      <c r="H1200" s="22" t="s">
        <v>41</v>
      </c>
      <c r="I1200" s="21">
        <v>4</v>
      </c>
      <c r="J1200" s="22" t="s">
        <v>1085</v>
      </c>
      <c r="K1200" s="22" t="s">
        <v>1086</v>
      </c>
      <c r="L1200" s="22" t="s">
        <v>1077</v>
      </c>
      <c r="M1200" s="22" t="s">
        <v>50</v>
      </c>
      <c r="N1200" s="22" t="s">
        <v>227</v>
      </c>
      <c r="O1200" s="22" t="s">
        <v>937</v>
      </c>
      <c r="P1200" s="22" t="s">
        <v>1056</v>
      </c>
      <c r="Q1200" s="22" t="s">
        <v>51</v>
      </c>
      <c r="R1200" s="26">
        <v>45.919069999999998</v>
      </c>
      <c r="S1200" s="26">
        <v>-115.250933</v>
      </c>
      <c r="T1200" s="22" t="s">
        <v>207</v>
      </c>
      <c r="U1200" s="22" t="s">
        <v>55</v>
      </c>
      <c r="V1200" s="27">
        <v>50.879137374240301</v>
      </c>
      <c r="W1200" s="22" t="s">
        <v>55</v>
      </c>
      <c r="X1200" s="21">
        <v>10</v>
      </c>
      <c r="Y1200" s="27">
        <v>11.55</v>
      </c>
      <c r="Z1200" s="27">
        <v>247.8</v>
      </c>
      <c r="AA1200" s="23">
        <v>2.4249999999999998</v>
      </c>
      <c r="AB1200" s="27">
        <v>1.038</v>
      </c>
      <c r="AC1200" s="23">
        <v>0.29333333174387616</v>
      </c>
      <c r="AD1200" s="27">
        <v>12.106537530266344</v>
      </c>
      <c r="AE1200" s="27">
        <v>12.227602597683836</v>
      </c>
      <c r="AF1200" s="35"/>
      <c r="AG1200" s="35"/>
      <c r="AH1200" s="25">
        <v>0.22650000000000001</v>
      </c>
      <c r="AI1200" s="27">
        <v>0</v>
      </c>
      <c r="AJ1200" s="27">
        <v>0.89</v>
      </c>
      <c r="AK1200" s="27">
        <v>97.62</v>
      </c>
      <c r="AL1200" s="27">
        <v>76.19</v>
      </c>
      <c r="AM1200" s="29">
        <v>110</v>
      </c>
      <c r="AN1200" s="27">
        <v>29.27</v>
      </c>
      <c r="AO1200" s="27">
        <v>177.56</v>
      </c>
      <c r="AP1200" s="23">
        <v>157.30000000000001</v>
      </c>
    </row>
    <row r="1201" spans="1:42" customFormat="1" x14ac:dyDescent="0.25">
      <c r="A1201" s="21">
        <v>390</v>
      </c>
      <c r="B1201" s="21">
        <v>4930</v>
      </c>
      <c r="C1201" s="22" t="s">
        <v>1084</v>
      </c>
      <c r="D1201" s="22" t="s">
        <v>207</v>
      </c>
      <c r="E1201" s="24">
        <v>40048</v>
      </c>
      <c r="F1201" s="21">
        <v>2009</v>
      </c>
      <c r="G1201" s="22" t="s">
        <v>204</v>
      </c>
      <c r="H1201" s="22" t="s">
        <v>41</v>
      </c>
      <c r="I1201" s="21">
        <v>4</v>
      </c>
      <c r="J1201" s="22" t="s">
        <v>1085</v>
      </c>
      <c r="K1201" s="22" t="s">
        <v>1086</v>
      </c>
      <c r="L1201" s="22" t="s">
        <v>1077</v>
      </c>
      <c r="M1201" s="22" t="s">
        <v>50</v>
      </c>
      <c r="N1201" s="22" t="s">
        <v>227</v>
      </c>
      <c r="O1201" s="22" t="s">
        <v>937</v>
      </c>
      <c r="P1201" s="22" t="s">
        <v>1056</v>
      </c>
      <c r="Q1201" s="22" t="s">
        <v>51</v>
      </c>
      <c r="R1201" s="26">
        <v>45.919069999999998</v>
      </c>
      <c r="S1201" s="26">
        <v>-115.250933</v>
      </c>
      <c r="T1201" s="22" t="s">
        <v>207</v>
      </c>
      <c r="U1201" s="22" t="s">
        <v>44</v>
      </c>
      <c r="V1201" s="27">
        <v>51.062190000000001</v>
      </c>
      <c r="W1201" s="22" t="s">
        <v>55</v>
      </c>
      <c r="X1201" s="21">
        <v>20</v>
      </c>
      <c r="Y1201" s="27">
        <v>12.86</v>
      </c>
      <c r="Z1201" s="27">
        <v>242.7</v>
      </c>
      <c r="AA1201" s="23">
        <v>2.1629999999999998</v>
      </c>
      <c r="AB1201" s="27">
        <v>1.0649999999999999</v>
      </c>
      <c r="AC1201" s="23">
        <v>0.38000000119209287</v>
      </c>
      <c r="AD1201" s="27">
        <v>20.601565718994642</v>
      </c>
      <c r="AE1201" s="27">
        <v>16.769674023729223</v>
      </c>
      <c r="AF1201" s="27">
        <v>29.8</v>
      </c>
      <c r="AG1201" s="27">
        <v>50.76</v>
      </c>
      <c r="AH1201" s="25">
        <v>0.16</v>
      </c>
      <c r="AI1201" s="27">
        <v>0.13</v>
      </c>
      <c r="AJ1201" s="27">
        <v>0.4</v>
      </c>
      <c r="AK1201" s="27">
        <v>100</v>
      </c>
      <c r="AL1201" s="27">
        <v>77.5</v>
      </c>
      <c r="AM1201" s="29">
        <v>122</v>
      </c>
      <c r="AN1201" s="27">
        <v>19.440000000000001</v>
      </c>
      <c r="AO1201" s="27">
        <v>234.86</v>
      </c>
      <c r="AP1201" s="23">
        <v>169.63</v>
      </c>
    </row>
    <row r="1202" spans="1:42" customFormat="1" x14ac:dyDescent="0.25">
      <c r="A1202" s="21">
        <v>390</v>
      </c>
      <c r="B1202" s="21">
        <v>7994</v>
      </c>
      <c r="C1202" s="22" t="s">
        <v>1084</v>
      </c>
      <c r="D1202" s="22" t="s">
        <v>207</v>
      </c>
      <c r="E1202" s="24">
        <v>41907</v>
      </c>
      <c r="F1202" s="21">
        <v>2014</v>
      </c>
      <c r="G1202" s="22" t="s">
        <v>204</v>
      </c>
      <c r="H1202" s="22" t="s">
        <v>41</v>
      </c>
      <c r="I1202" s="21">
        <v>4</v>
      </c>
      <c r="J1202" s="22" t="s">
        <v>1085</v>
      </c>
      <c r="K1202" s="22" t="s">
        <v>1086</v>
      </c>
      <c r="L1202" s="22" t="s">
        <v>1077</v>
      </c>
      <c r="M1202" s="22" t="s">
        <v>50</v>
      </c>
      <c r="N1202" s="22" t="s">
        <v>227</v>
      </c>
      <c r="O1202" s="22" t="s">
        <v>937</v>
      </c>
      <c r="P1202" s="22" t="s">
        <v>1056</v>
      </c>
      <c r="Q1202" s="22" t="s">
        <v>51</v>
      </c>
      <c r="R1202" s="26">
        <v>45.919069999999998</v>
      </c>
      <c r="S1202" s="26">
        <v>-115.250933</v>
      </c>
      <c r="T1202" s="22" t="s">
        <v>207</v>
      </c>
      <c r="U1202" s="22" t="s">
        <v>44</v>
      </c>
      <c r="V1202" s="27">
        <v>53.906889999999997</v>
      </c>
      <c r="W1202" s="22" t="s">
        <v>55</v>
      </c>
      <c r="X1202" s="21">
        <v>10</v>
      </c>
      <c r="Y1202" s="27">
        <v>14.37</v>
      </c>
      <c r="Z1202" s="27">
        <v>249.4</v>
      </c>
      <c r="AA1202" s="23">
        <v>2.41</v>
      </c>
      <c r="AB1202" s="27">
        <v>1.016</v>
      </c>
      <c r="AC1202" s="23">
        <v>0.32099999189376832</v>
      </c>
      <c r="AD1202" s="27">
        <v>40.096230954290299</v>
      </c>
      <c r="AE1202" s="27">
        <v>35.846030702568001</v>
      </c>
      <c r="AF1202" s="27">
        <v>24.84</v>
      </c>
      <c r="AG1202" s="27">
        <v>45.03</v>
      </c>
      <c r="AH1202" s="25">
        <v>0.13400000000000001</v>
      </c>
      <c r="AI1202" s="27">
        <v>1.1100000000000001</v>
      </c>
      <c r="AJ1202" s="27">
        <v>1.93</v>
      </c>
      <c r="AK1202" s="27">
        <v>100</v>
      </c>
      <c r="AL1202" s="27">
        <v>97.5</v>
      </c>
      <c r="AM1202" s="29">
        <v>121</v>
      </c>
      <c r="AN1202" s="27">
        <v>20</v>
      </c>
      <c r="AO1202" s="27">
        <v>252.61</v>
      </c>
      <c r="AP1202" s="23">
        <v>333.57499999999999</v>
      </c>
    </row>
    <row r="1203" spans="1:42" customFormat="1" x14ac:dyDescent="0.25">
      <c r="A1203" s="21">
        <v>390</v>
      </c>
      <c r="B1203" s="21">
        <v>10645</v>
      </c>
      <c r="C1203" s="22" t="s">
        <v>1084</v>
      </c>
      <c r="D1203" s="22" t="s">
        <v>207</v>
      </c>
      <c r="E1203" s="24">
        <v>43726</v>
      </c>
      <c r="F1203" s="21">
        <v>2019</v>
      </c>
      <c r="G1203" s="22" t="s">
        <v>204</v>
      </c>
      <c r="H1203" s="22" t="s">
        <v>41</v>
      </c>
      <c r="I1203" s="21">
        <v>4</v>
      </c>
      <c r="J1203" s="22" t="s">
        <v>1085</v>
      </c>
      <c r="K1203" s="22" t="s">
        <v>1086</v>
      </c>
      <c r="L1203" s="22" t="s">
        <v>1077</v>
      </c>
      <c r="M1203" s="22" t="s">
        <v>50</v>
      </c>
      <c r="N1203" s="22" t="s">
        <v>227</v>
      </c>
      <c r="O1203" s="22" t="s">
        <v>937</v>
      </c>
      <c r="P1203" s="22" t="s">
        <v>1056</v>
      </c>
      <c r="Q1203" s="22" t="s">
        <v>51</v>
      </c>
      <c r="R1203" s="26">
        <v>45.919069999999998</v>
      </c>
      <c r="S1203" s="26">
        <v>-115.250933</v>
      </c>
      <c r="T1203" s="22" t="s">
        <v>207</v>
      </c>
      <c r="U1203" s="22" t="s">
        <v>44</v>
      </c>
      <c r="V1203" s="27">
        <v>45.8435330772828</v>
      </c>
      <c r="W1203" s="22" t="s">
        <v>55</v>
      </c>
      <c r="X1203" s="33"/>
      <c r="Y1203" s="27">
        <v>12.31</v>
      </c>
      <c r="Z1203" s="27">
        <v>243.5</v>
      </c>
      <c r="AA1203" s="23">
        <v>2.4780000000000002</v>
      </c>
      <c r="AB1203" s="27">
        <v>1.0069999999999999</v>
      </c>
      <c r="AC1203" s="23">
        <v>0.30499999225139618</v>
      </c>
      <c r="AD1203" s="27">
        <v>24.640657084188913</v>
      </c>
      <c r="AE1203" s="27">
        <v>26.735113093006046</v>
      </c>
      <c r="AF1203" s="27">
        <v>22.11</v>
      </c>
      <c r="AG1203" s="27">
        <v>41.47</v>
      </c>
      <c r="AH1203" s="25">
        <v>0.159</v>
      </c>
      <c r="AI1203" s="27">
        <v>1.33</v>
      </c>
      <c r="AJ1203" s="27">
        <v>4.13</v>
      </c>
      <c r="AK1203" s="27">
        <v>100</v>
      </c>
      <c r="AL1203" s="27">
        <v>95</v>
      </c>
      <c r="AM1203" s="29">
        <v>131</v>
      </c>
      <c r="AN1203" s="27">
        <v>17.5</v>
      </c>
      <c r="AO1203" s="27">
        <v>381.93</v>
      </c>
      <c r="AP1203" s="23">
        <v>209.309</v>
      </c>
    </row>
    <row r="1204" spans="1:42" customFormat="1" x14ac:dyDescent="0.25">
      <c r="A1204" s="21">
        <v>391</v>
      </c>
      <c r="B1204" s="21">
        <v>475</v>
      </c>
      <c r="C1204" s="22" t="s">
        <v>1087</v>
      </c>
      <c r="D1204" s="22" t="s">
        <v>43</v>
      </c>
      <c r="E1204" s="24">
        <v>38224</v>
      </c>
      <c r="F1204" s="21">
        <v>2004</v>
      </c>
      <c r="G1204" s="22" t="s">
        <v>204</v>
      </c>
      <c r="H1204" s="22" t="s">
        <v>41</v>
      </c>
      <c r="I1204" s="21">
        <v>4</v>
      </c>
      <c r="J1204" s="22" t="s">
        <v>1088</v>
      </c>
      <c r="K1204" s="22" t="s">
        <v>1089</v>
      </c>
      <c r="L1204" s="22" t="s">
        <v>1077</v>
      </c>
      <c r="M1204" s="22" t="s">
        <v>64</v>
      </c>
      <c r="N1204" s="22" t="s">
        <v>227</v>
      </c>
      <c r="O1204" s="22" t="s">
        <v>937</v>
      </c>
      <c r="P1204" s="22" t="s">
        <v>1090</v>
      </c>
      <c r="Q1204" s="22" t="s">
        <v>51</v>
      </c>
      <c r="R1204" s="26">
        <v>45.814343000000001</v>
      </c>
      <c r="S1204" s="26">
        <v>-115.097515</v>
      </c>
      <c r="T1204" s="22" t="s">
        <v>43</v>
      </c>
      <c r="U1204" s="22" t="s">
        <v>55</v>
      </c>
      <c r="V1204" s="27">
        <v>36.162906467249201</v>
      </c>
      <c r="W1204" s="22" t="s">
        <v>55</v>
      </c>
      <c r="X1204" s="21">
        <v>20</v>
      </c>
      <c r="Y1204" s="27">
        <v>6.94</v>
      </c>
      <c r="Z1204" s="27">
        <v>167.4</v>
      </c>
      <c r="AA1204" s="23">
        <v>1.5589999999999999</v>
      </c>
      <c r="AB1204" s="27">
        <v>1.05</v>
      </c>
      <c r="AC1204" s="23">
        <v>0.26399999260902407</v>
      </c>
      <c r="AD1204" s="27">
        <v>29.868578255675029</v>
      </c>
      <c r="AE1204" s="27">
        <v>30.465950105637489</v>
      </c>
      <c r="AF1204" s="35"/>
      <c r="AG1204" s="35"/>
      <c r="AH1204" s="25">
        <v>4.9000000000000002E-2</v>
      </c>
      <c r="AI1204" s="27">
        <v>0</v>
      </c>
      <c r="AJ1204" s="27">
        <v>8.4</v>
      </c>
      <c r="AK1204" s="27">
        <v>97.62</v>
      </c>
      <c r="AL1204" s="27">
        <v>97.62</v>
      </c>
      <c r="AM1204" s="29">
        <v>117</v>
      </c>
      <c r="AN1204" s="27">
        <v>21.43</v>
      </c>
      <c r="AO1204" s="27">
        <v>131.41999999999999</v>
      </c>
      <c r="AP1204" s="23">
        <v>31.338999999999999</v>
      </c>
    </row>
    <row r="1205" spans="1:42" customFormat="1" x14ac:dyDescent="0.25">
      <c r="A1205" s="21">
        <v>391</v>
      </c>
      <c r="B1205" s="21">
        <v>4931</v>
      </c>
      <c r="C1205" s="22" t="s">
        <v>1087</v>
      </c>
      <c r="D1205" s="22" t="s">
        <v>43</v>
      </c>
      <c r="E1205" s="24">
        <v>40045</v>
      </c>
      <c r="F1205" s="21">
        <v>2009</v>
      </c>
      <c r="G1205" s="22" t="s">
        <v>204</v>
      </c>
      <c r="H1205" s="22" t="s">
        <v>41</v>
      </c>
      <c r="I1205" s="21">
        <v>4</v>
      </c>
      <c r="J1205" s="22" t="s">
        <v>1088</v>
      </c>
      <c r="K1205" s="22" t="s">
        <v>1089</v>
      </c>
      <c r="L1205" s="22" t="s">
        <v>1077</v>
      </c>
      <c r="M1205" s="22" t="s">
        <v>64</v>
      </c>
      <c r="N1205" s="22" t="s">
        <v>227</v>
      </c>
      <c r="O1205" s="22" t="s">
        <v>937</v>
      </c>
      <c r="P1205" s="22" t="s">
        <v>1090</v>
      </c>
      <c r="Q1205" s="22" t="s">
        <v>51</v>
      </c>
      <c r="R1205" s="26">
        <v>45.814343000000001</v>
      </c>
      <c r="S1205" s="26">
        <v>-115.097515</v>
      </c>
      <c r="T1205" s="22" t="s">
        <v>43</v>
      </c>
      <c r="U1205" s="22" t="s">
        <v>44</v>
      </c>
      <c r="V1205" s="27">
        <v>34.9666</v>
      </c>
      <c r="W1205" s="22" t="s">
        <v>55</v>
      </c>
      <c r="X1205" s="21">
        <v>20</v>
      </c>
      <c r="Y1205" s="27">
        <v>7.11</v>
      </c>
      <c r="Z1205" s="27">
        <v>177</v>
      </c>
      <c r="AA1205" s="23">
        <v>1.6779999999999999</v>
      </c>
      <c r="AB1205" s="27">
        <v>1</v>
      </c>
      <c r="AC1205" s="23">
        <v>0.25</v>
      </c>
      <c r="AD1205" s="27">
        <v>22.598870056497177</v>
      </c>
      <c r="AE1205" s="27">
        <v>14.689265806122689</v>
      </c>
      <c r="AF1205" s="27">
        <v>21.49</v>
      </c>
      <c r="AG1205" s="27">
        <v>37.68</v>
      </c>
      <c r="AH1205" s="25">
        <v>9.7000000000000003E-2</v>
      </c>
      <c r="AI1205" s="27">
        <v>1</v>
      </c>
      <c r="AJ1205" s="27">
        <v>5.67</v>
      </c>
      <c r="AK1205" s="27">
        <v>100</v>
      </c>
      <c r="AL1205" s="27">
        <v>81.819999999999993</v>
      </c>
      <c r="AM1205" s="29">
        <v>123</v>
      </c>
      <c r="AN1205" s="27">
        <v>14.29</v>
      </c>
      <c r="AO1205" s="27">
        <v>158.19</v>
      </c>
      <c r="AP1205" s="23">
        <v>32.506999999999998</v>
      </c>
    </row>
    <row r="1206" spans="1:42" customFormat="1" x14ac:dyDescent="0.25">
      <c r="A1206" s="21">
        <v>391</v>
      </c>
      <c r="B1206" s="21">
        <v>7995</v>
      </c>
      <c r="C1206" s="22" t="s">
        <v>1087</v>
      </c>
      <c r="D1206" s="22" t="s">
        <v>43</v>
      </c>
      <c r="E1206" s="24">
        <v>41878</v>
      </c>
      <c r="F1206" s="21">
        <v>2014</v>
      </c>
      <c r="G1206" s="22" t="s">
        <v>204</v>
      </c>
      <c r="H1206" s="22" t="s">
        <v>41</v>
      </c>
      <c r="I1206" s="21">
        <v>4</v>
      </c>
      <c r="J1206" s="22" t="s">
        <v>1088</v>
      </c>
      <c r="K1206" s="22" t="s">
        <v>1089</v>
      </c>
      <c r="L1206" s="22" t="s">
        <v>1077</v>
      </c>
      <c r="M1206" s="22" t="s">
        <v>64</v>
      </c>
      <c r="N1206" s="22" t="s">
        <v>227</v>
      </c>
      <c r="O1206" s="22" t="s">
        <v>937</v>
      </c>
      <c r="P1206" s="22" t="s">
        <v>1090</v>
      </c>
      <c r="Q1206" s="22" t="s">
        <v>51</v>
      </c>
      <c r="R1206" s="26">
        <v>45.814343000000001</v>
      </c>
      <c r="S1206" s="26">
        <v>-115.097515</v>
      </c>
      <c r="T1206" s="22" t="s">
        <v>43</v>
      </c>
      <c r="U1206" s="22" t="s">
        <v>44</v>
      </c>
      <c r="V1206" s="27">
        <v>44.496270000000003</v>
      </c>
      <c r="W1206" s="22" t="s">
        <v>55</v>
      </c>
      <c r="X1206" s="21">
        <v>20</v>
      </c>
      <c r="Y1206" s="27">
        <v>7.47</v>
      </c>
      <c r="Z1206" s="27">
        <v>168.5</v>
      </c>
      <c r="AA1206" s="38">
        <v>1.62</v>
      </c>
      <c r="AB1206" s="27">
        <v>1.073</v>
      </c>
      <c r="AC1206" s="23">
        <v>0.29250000044703484</v>
      </c>
      <c r="AD1206" s="27">
        <v>23.738872403560833</v>
      </c>
      <c r="AE1206" s="27">
        <v>20.534124855471646</v>
      </c>
      <c r="AF1206" s="27">
        <v>17.61</v>
      </c>
      <c r="AG1206" s="27">
        <v>30.39</v>
      </c>
      <c r="AH1206" s="25">
        <v>7.8E-2</v>
      </c>
      <c r="AI1206" s="27">
        <v>0.51</v>
      </c>
      <c r="AJ1206" s="27">
        <v>1.51</v>
      </c>
      <c r="AK1206" s="27">
        <v>100</v>
      </c>
      <c r="AL1206" s="27">
        <v>92.86</v>
      </c>
      <c r="AM1206" s="29">
        <v>123</v>
      </c>
      <c r="AN1206" s="27">
        <v>26.19</v>
      </c>
      <c r="AO1206" s="27">
        <v>183.98</v>
      </c>
      <c r="AP1206" s="23">
        <v>26.181000000000001</v>
      </c>
    </row>
    <row r="1207" spans="1:42" customFormat="1" x14ac:dyDescent="0.25">
      <c r="A1207" s="21">
        <v>392</v>
      </c>
      <c r="B1207" s="21">
        <v>476</v>
      </c>
      <c r="C1207" s="22" t="s">
        <v>206</v>
      </c>
      <c r="D1207" s="22" t="s">
        <v>43</v>
      </c>
      <c r="E1207" s="24">
        <v>38227</v>
      </c>
      <c r="F1207" s="21">
        <v>2004</v>
      </c>
      <c r="G1207" s="22" t="s">
        <v>204</v>
      </c>
      <c r="H1207" s="22" t="s">
        <v>41</v>
      </c>
      <c r="I1207" s="21">
        <v>4</v>
      </c>
      <c r="J1207" s="22" t="s">
        <v>1091</v>
      </c>
      <c r="K1207" s="22" t="s">
        <v>1092</v>
      </c>
      <c r="L1207" s="22" t="s">
        <v>1077</v>
      </c>
      <c r="M1207" s="22" t="s">
        <v>65</v>
      </c>
      <c r="N1207" s="22" t="s">
        <v>227</v>
      </c>
      <c r="O1207" s="22" t="s">
        <v>937</v>
      </c>
      <c r="P1207" s="22" t="s">
        <v>1090</v>
      </c>
      <c r="Q1207" s="22" t="s">
        <v>51</v>
      </c>
      <c r="R1207" s="26">
        <v>45.787998000000002</v>
      </c>
      <c r="S1207" s="26">
        <v>-115.125314</v>
      </c>
      <c r="T1207" s="22" t="s">
        <v>43</v>
      </c>
      <c r="U1207" s="22" t="s">
        <v>55</v>
      </c>
      <c r="V1207" s="27">
        <v>18.810436253839999</v>
      </c>
      <c r="W1207" s="22" t="s">
        <v>55</v>
      </c>
      <c r="X1207" s="21">
        <v>20</v>
      </c>
      <c r="Y1207" s="27">
        <v>11.7</v>
      </c>
      <c r="Z1207" s="27">
        <v>246</v>
      </c>
      <c r="AA1207" s="23">
        <v>0.443</v>
      </c>
      <c r="AB1207" s="27">
        <v>1.367</v>
      </c>
      <c r="AC1207" s="23">
        <v>0.26500000059604645</v>
      </c>
      <c r="AD1207" s="27">
        <v>8.1300813008130088</v>
      </c>
      <c r="AE1207" s="27">
        <v>21.422764537780264</v>
      </c>
      <c r="AF1207" s="35"/>
      <c r="AG1207" s="35"/>
      <c r="AH1207" s="25">
        <v>0.05</v>
      </c>
      <c r="AI1207" s="27">
        <v>3</v>
      </c>
      <c r="AJ1207" s="27">
        <v>8</v>
      </c>
      <c r="AK1207" s="27">
        <v>98</v>
      </c>
      <c r="AL1207" s="27">
        <v>96</v>
      </c>
      <c r="AM1207" s="29">
        <v>103</v>
      </c>
      <c r="AN1207" s="27">
        <v>40</v>
      </c>
      <c r="AO1207" s="27">
        <v>65.040000000000006</v>
      </c>
      <c r="AP1207" s="23">
        <v>29.802</v>
      </c>
    </row>
    <row r="1208" spans="1:42" customFormat="1" x14ac:dyDescent="0.25">
      <c r="A1208" s="21">
        <v>392</v>
      </c>
      <c r="B1208" s="21">
        <v>4932</v>
      </c>
      <c r="C1208" s="22" t="s">
        <v>206</v>
      </c>
      <c r="D1208" s="22" t="s">
        <v>43</v>
      </c>
      <c r="E1208" s="24">
        <v>40044</v>
      </c>
      <c r="F1208" s="21">
        <v>2009</v>
      </c>
      <c r="G1208" s="22" t="s">
        <v>204</v>
      </c>
      <c r="H1208" s="22" t="s">
        <v>41</v>
      </c>
      <c r="I1208" s="21">
        <v>4</v>
      </c>
      <c r="J1208" s="22" t="s">
        <v>1091</v>
      </c>
      <c r="K1208" s="22" t="s">
        <v>1092</v>
      </c>
      <c r="L1208" s="22" t="s">
        <v>1077</v>
      </c>
      <c r="M1208" s="22" t="s">
        <v>65</v>
      </c>
      <c r="N1208" s="22" t="s">
        <v>227</v>
      </c>
      <c r="O1208" s="22" t="s">
        <v>937</v>
      </c>
      <c r="P1208" s="22" t="s">
        <v>1090</v>
      </c>
      <c r="Q1208" s="22" t="s">
        <v>51</v>
      </c>
      <c r="R1208" s="26">
        <v>45.787998000000002</v>
      </c>
      <c r="S1208" s="26">
        <v>-115.125314</v>
      </c>
      <c r="T1208" s="22" t="s">
        <v>43</v>
      </c>
      <c r="U1208" s="22" t="s">
        <v>44</v>
      </c>
      <c r="V1208" s="27">
        <v>26.796050000000001</v>
      </c>
      <c r="W1208" s="22" t="s">
        <v>55</v>
      </c>
      <c r="X1208" s="21">
        <v>20</v>
      </c>
      <c r="Y1208" s="27">
        <v>12.2</v>
      </c>
      <c r="Z1208" s="27">
        <v>265.89999999999998</v>
      </c>
      <c r="AA1208" s="23">
        <v>0.752</v>
      </c>
      <c r="AB1208" s="27">
        <v>1.0489999999999999</v>
      </c>
      <c r="AC1208" s="23">
        <v>0.31749997287988663</v>
      </c>
      <c r="AD1208" s="27">
        <v>15.043249341857843</v>
      </c>
      <c r="AE1208" s="27">
        <v>22.113576424933324</v>
      </c>
      <c r="AF1208" s="27">
        <v>27.51</v>
      </c>
      <c r="AG1208" s="27">
        <v>42.92</v>
      </c>
      <c r="AH1208" s="25">
        <v>0.1</v>
      </c>
      <c r="AI1208" s="27">
        <v>0.33</v>
      </c>
      <c r="AJ1208" s="27">
        <v>1.67</v>
      </c>
      <c r="AK1208" s="27">
        <v>98.08</v>
      </c>
      <c r="AL1208" s="27">
        <v>90.38</v>
      </c>
      <c r="AM1208" s="29">
        <v>110</v>
      </c>
      <c r="AN1208" s="27">
        <v>35.29</v>
      </c>
      <c r="AO1208" s="27">
        <v>48.89</v>
      </c>
      <c r="AP1208" s="23">
        <v>19.664000000000001</v>
      </c>
    </row>
    <row r="1209" spans="1:42" customFormat="1" x14ac:dyDescent="0.25">
      <c r="A1209" s="21">
        <v>392</v>
      </c>
      <c r="B1209" s="21">
        <v>10647</v>
      </c>
      <c r="C1209" s="22" t="s">
        <v>206</v>
      </c>
      <c r="D1209" s="22" t="s">
        <v>43</v>
      </c>
      <c r="E1209" s="24">
        <v>43730</v>
      </c>
      <c r="F1209" s="21">
        <v>2019</v>
      </c>
      <c r="G1209" s="22" t="s">
        <v>204</v>
      </c>
      <c r="H1209" s="22" t="s">
        <v>41</v>
      </c>
      <c r="I1209" s="21">
        <v>4</v>
      </c>
      <c r="J1209" s="22" t="s">
        <v>1091</v>
      </c>
      <c r="K1209" s="22" t="s">
        <v>1092</v>
      </c>
      <c r="L1209" s="22" t="s">
        <v>1077</v>
      </c>
      <c r="M1209" s="22" t="s">
        <v>65</v>
      </c>
      <c r="N1209" s="22" t="s">
        <v>227</v>
      </c>
      <c r="O1209" s="22" t="s">
        <v>937</v>
      </c>
      <c r="P1209" s="22" t="s">
        <v>1090</v>
      </c>
      <c r="Q1209" s="22" t="s">
        <v>51</v>
      </c>
      <c r="R1209" s="26">
        <v>45.787998000000002</v>
      </c>
      <c r="S1209" s="26">
        <v>-115.125314</v>
      </c>
      <c r="T1209" s="22" t="s">
        <v>43</v>
      </c>
      <c r="U1209" s="22" t="s">
        <v>44</v>
      </c>
      <c r="V1209" s="27">
        <v>44.560902075313798</v>
      </c>
      <c r="W1209" s="22" t="s">
        <v>55</v>
      </c>
      <c r="X1209" s="33"/>
      <c r="Y1209" s="27">
        <v>12.14</v>
      </c>
      <c r="Z1209" s="27">
        <v>257.8</v>
      </c>
      <c r="AA1209" s="23">
        <v>1.129</v>
      </c>
      <c r="AB1209" s="27">
        <v>1.218</v>
      </c>
      <c r="AC1209" s="23">
        <v>0.4466666579246521</v>
      </c>
      <c r="AD1209" s="27">
        <v>11.636927851047323</v>
      </c>
      <c r="AE1209" s="27">
        <v>53.374709224774911</v>
      </c>
      <c r="AF1209" s="27">
        <v>23.3</v>
      </c>
      <c r="AG1209" s="27">
        <v>41.04</v>
      </c>
      <c r="AH1209" s="25">
        <v>0.11</v>
      </c>
      <c r="AI1209" s="27">
        <v>3.33</v>
      </c>
      <c r="AJ1209" s="27">
        <v>6.3</v>
      </c>
      <c r="AK1209" s="27">
        <v>98.08</v>
      </c>
      <c r="AL1209" s="27">
        <v>94.23</v>
      </c>
      <c r="AM1209" s="29">
        <v>115</v>
      </c>
      <c r="AN1209" s="27">
        <v>30.77</v>
      </c>
      <c r="AO1209" s="27">
        <v>62.06</v>
      </c>
      <c r="AP1209" s="23">
        <v>19.021999999999998</v>
      </c>
    </row>
    <row r="1210" spans="1:42" customFormat="1" x14ac:dyDescent="0.25">
      <c r="A1210" s="21">
        <v>393</v>
      </c>
      <c r="B1210" s="21">
        <v>477</v>
      </c>
      <c r="C1210" s="22" t="s">
        <v>327</v>
      </c>
      <c r="D1210" s="22" t="s">
        <v>43</v>
      </c>
      <c r="E1210" s="24">
        <v>37440</v>
      </c>
      <c r="F1210" s="21">
        <v>2002</v>
      </c>
      <c r="G1210" s="22" t="s">
        <v>204</v>
      </c>
      <c r="H1210" s="22" t="s">
        <v>624</v>
      </c>
      <c r="I1210" s="21">
        <v>2</v>
      </c>
      <c r="J1210" s="22" t="s">
        <v>1093</v>
      </c>
      <c r="K1210" s="22" t="s">
        <v>1094</v>
      </c>
      <c r="L1210" s="22" t="s">
        <v>1095</v>
      </c>
      <c r="M1210" s="22" t="s">
        <v>42</v>
      </c>
      <c r="N1210" s="22" t="s">
        <v>227</v>
      </c>
      <c r="O1210" s="22" t="s">
        <v>937</v>
      </c>
      <c r="P1210" s="22" t="s">
        <v>959</v>
      </c>
      <c r="Q1210" s="22" t="s">
        <v>51</v>
      </c>
      <c r="R1210" s="26">
        <v>45.745114000000001</v>
      </c>
      <c r="S1210" s="26">
        <v>-115.96345100000001</v>
      </c>
      <c r="T1210" s="22" t="s">
        <v>43</v>
      </c>
      <c r="U1210" s="22" t="s">
        <v>55</v>
      </c>
      <c r="V1210" s="27">
        <v>19.966254725065799</v>
      </c>
      <c r="W1210" s="22" t="s">
        <v>55</v>
      </c>
      <c r="X1210" s="21">
        <v>20</v>
      </c>
      <c r="Y1210" s="27">
        <v>3.26</v>
      </c>
      <c r="Z1210" s="27">
        <v>89.5</v>
      </c>
      <c r="AA1210" s="23">
        <v>1.5529999999999999</v>
      </c>
      <c r="AB1210" s="27">
        <v>1.288</v>
      </c>
      <c r="AC1210" s="23">
        <v>0.19374999590218067</v>
      </c>
      <c r="AD1210" s="27">
        <v>89.385474860335194</v>
      </c>
      <c r="AE1210" s="27">
        <v>30.837988453870381</v>
      </c>
      <c r="AF1210" s="27">
        <v>12.95</v>
      </c>
      <c r="AG1210" s="27">
        <v>84.5</v>
      </c>
      <c r="AH1210" s="25">
        <v>8.9999999999999993E-3</v>
      </c>
      <c r="AI1210" s="35"/>
      <c r="AJ1210" s="27">
        <v>40.020000000000003</v>
      </c>
      <c r="AK1210" s="27">
        <v>100</v>
      </c>
      <c r="AL1210" s="27">
        <v>81.819999999999993</v>
      </c>
      <c r="AM1210" s="29">
        <v>87</v>
      </c>
      <c r="AN1210" s="27">
        <v>50</v>
      </c>
      <c r="AO1210" s="27">
        <v>245.81</v>
      </c>
      <c r="AP1210" s="23">
        <v>128.04900000000001</v>
      </c>
    </row>
    <row r="1211" spans="1:42" customFormat="1" x14ac:dyDescent="0.25">
      <c r="A1211" s="21">
        <v>393</v>
      </c>
      <c r="B1211" s="21">
        <v>3652</v>
      </c>
      <c r="C1211" s="22" t="s">
        <v>327</v>
      </c>
      <c r="D1211" s="22" t="s">
        <v>43</v>
      </c>
      <c r="E1211" s="24">
        <v>39259</v>
      </c>
      <c r="F1211" s="21">
        <v>2007</v>
      </c>
      <c r="G1211" s="22" t="s">
        <v>204</v>
      </c>
      <c r="H1211" s="22" t="s">
        <v>624</v>
      </c>
      <c r="I1211" s="21">
        <v>2</v>
      </c>
      <c r="J1211" s="22" t="s">
        <v>1093</v>
      </c>
      <c r="K1211" s="22" t="s">
        <v>1094</v>
      </c>
      <c r="L1211" s="22" t="s">
        <v>1095</v>
      </c>
      <c r="M1211" s="22" t="s">
        <v>42</v>
      </c>
      <c r="N1211" s="22" t="s">
        <v>227</v>
      </c>
      <c r="O1211" s="22" t="s">
        <v>937</v>
      </c>
      <c r="P1211" s="22" t="s">
        <v>959</v>
      </c>
      <c r="Q1211" s="22" t="s">
        <v>51</v>
      </c>
      <c r="R1211" s="26">
        <v>45.745114000000001</v>
      </c>
      <c r="S1211" s="26">
        <v>-115.96345100000001</v>
      </c>
      <c r="T1211" s="22" t="s">
        <v>43</v>
      </c>
      <c r="U1211" s="22" t="s">
        <v>44</v>
      </c>
      <c r="V1211" s="27">
        <v>20.916440000000001</v>
      </c>
      <c r="W1211" s="22" t="s">
        <v>55</v>
      </c>
      <c r="X1211" s="21">
        <v>30</v>
      </c>
      <c r="Y1211" s="27">
        <v>3.79</v>
      </c>
      <c r="Z1211" s="27">
        <v>167.4</v>
      </c>
      <c r="AA1211" s="23">
        <v>1.613</v>
      </c>
      <c r="AB1211" s="27">
        <v>1.35</v>
      </c>
      <c r="AC1211" s="23">
        <v>0.17666666812839962</v>
      </c>
      <c r="AD1211" s="27">
        <v>125.44802867383511</v>
      </c>
      <c r="AE1211" s="27">
        <v>57.526881193459531</v>
      </c>
      <c r="AF1211" s="27">
        <v>14.49</v>
      </c>
      <c r="AG1211" s="27">
        <v>106.49</v>
      </c>
      <c r="AH1211" s="25">
        <v>2E-3</v>
      </c>
      <c r="AI1211" s="27">
        <v>45.62</v>
      </c>
      <c r="AJ1211" s="27">
        <v>63.1</v>
      </c>
      <c r="AK1211" s="27">
        <v>100</v>
      </c>
      <c r="AL1211" s="27">
        <v>97.62</v>
      </c>
      <c r="AM1211" s="29">
        <v>92</v>
      </c>
      <c r="AN1211" s="27">
        <v>43.9</v>
      </c>
      <c r="AO1211" s="27">
        <v>495.82</v>
      </c>
      <c r="AP1211" s="23">
        <v>260.73500000000001</v>
      </c>
    </row>
    <row r="1212" spans="1:42" customFormat="1" x14ac:dyDescent="0.25">
      <c r="A1212" s="21">
        <v>393</v>
      </c>
      <c r="B1212" s="21">
        <v>6573</v>
      </c>
      <c r="C1212" s="22" t="s">
        <v>327</v>
      </c>
      <c r="D1212" s="22" t="s">
        <v>43</v>
      </c>
      <c r="E1212" s="24">
        <v>41094</v>
      </c>
      <c r="F1212" s="21">
        <v>2012</v>
      </c>
      <c r="G1212" s="22" t="s">
        <v>204</v>
      </c>
      <c r="H1212" s="22" t="s">
        <v>624</v>
      </c>
      <c r="I1212" s="21">
        <v>2</v>
      </c>
      <c r="J1212" s="22" t="s">
        <v>1093</v>
      </c>
      <c r="K1212" s="22" t="s">
        <v>1094</v>
      </c>
      <c r="L1212" s="22" t="s">
        <v>1095</v>
      </c>
      <c r="M1212" s="22" t="s">
        <v>42</v>
      </c>
      <c r="N1212" s="22" t="s">
        <v>227</v>
      </c>
      <c r="O1212" s="22" t="s">
        <v>937</v>
      </c>
      <c r="P1212" s="22" t="s">
        <v>959</v>
      </c>
      <c r="Q1212" s="22" t="s">
        <v>51</v>
      </c>
      <c r="R1212" s="26">
        <v>45.745114000000001</v>
      </c>
      <c r="S1212" s="26">
        <v>-115.96345100000001</v>
      </c>
      <c r="T1212" s="22" t="s">
        <v>43</v>
      </c>
      <c r="U1212" s="22" t="s">
        <v>44</v>
      </c>
      <c r="V1212" s="27">
        <v>26.132940000000001</v>
      </c>
      <c r="W1212" s="22" t="s">
        <v>55</v>
      </c>
      <c r="X1212" s="21">
        <v>30</v>
      </c>
      <c r="Y1212" s="27">
        <v>3.62</v>
      </c>
      <c r="Z1212" s="27">
        <v>153.19999999999999</v>
      </c>
      <c r="AA1212" s="23">
        <v>1.625</v>
      </c>
      <c r="AB1212" s="27">
        <v>1.23</v>
      </c>
      <c r="AC1212" s="23">
        <v>0.26538461332137769</v>
      </c>
      <c r="AD1212" s="27">
        <v>84.85639686684074</v>
      </c>
      <c r="AE1212" s="27">
        <v>35.639686621822833</v>
      </c>
      <c r="AF1212" s="27">
        <v>11.56</v>
      </c>
      <c r="AG1212" s="27">
        <v>24.92</v>
      </c>
      <c r="AH1212" s="25">
        <v>6.0000000000000001E-3</v>
      </c>
      <c r="AI1212" s="27">
        <v>29.56</v>
      </c>
      <c r="AJ1212" s="27">
        <v>56.47</v>
      </c>
      <c r="AK1212" s="27">
        <v>97.37</v>
      </c>
      <c r="AL1212" s="27">
        <v>92.11</v>
      </c>
      <c r="AM1212" s="29">
        <v>85</v>
      </c>
      <c r="AN1212" s="27">
        <v>63.16</v>
      </c>
      <c r="AO1212" s="27">
        <v>639.69000000000005</v>
      </c>
      <c r="AP1212" s="23">
        <v>311.80099999999999</v>
      </c>
    </row>
    <row r="1213" spans="1:42" customFormat="1" x14ac:dyDescent="0.25">
      <c r="A1213" s="21">
        <v>393</v>
      </c>
      <c r="B1213" s="21">
        <v>9618</v>
      </c>
      <c r="C1213" s="22" t="s">
        <v>327</v>
      </c>
      <c r="D1213" s="22" t="s">
        <v>43</v>
      </c>
      <c r="E1213" s="24">
        <v>42933</v>
      </c>
      <c r="F1213" s="21">
        <v>2017</v>
      </c>
      <c r="G1213" s="22" t="s">
        <v>204</v>
      </c>
      <c r="H1213" s="22" t="s">
        <v>624</v>
      </c>
      <c r="I1213" s="21">
        <v>2</v>
      </c>
      <c r="J1213" s="22" t="s">
        <v>1093</v>
      </c>
      <c r="K1213" s="22" t="s">
        <v>1094</v>
      </c>
      <c r="L1213" s="22" t="s">
        <v>1095</v>
      </c>
      <c r="M1213" s="22" t="s">
        <v>42</v>
      </c>
      <c r="N1213" s="22" t="s">
        <v>227</v>
      </c>
      <c r="O1213" s="22" t="s">
        <v>937</v>
      </c>
      <c r="P1213" s="22" t="s">
        <v>959</v>
      </c>
      <c r="Q1213" s="22" t="s">
        <v>51</v>
      </c>
      <c r="R1213" s="26">
        <v>45.745114000000001</v>
      </c>
      <c r="S1213" s="26">
        <v>-115.96345100000001</v>
      </c>
      <c r="T1213" s="22" t="s">
        <v>43</v>
      </c>
      <c r="U1213" s="22" t="s">
        <v>44</v>
      </c>
      <c r="V1213" s="27">
        <v>29.347378671980199</v>
      </c>
      <c r="W1213" s="22" t="s">
        <v>55</v>
      </c>
      <c r="X1213" s="21">
        <v>30</v>
      </c>
      <c r="Y1213" s="27">
        <v>3.74</v>
      </c>
      <c r="Z1213" s="27">
        <v>154.9</v>
      </c>
      <c r="AA1213" s="23">
        <v>1.72</v>
      </c>
      <c r="AB1213" s="27">
        <v>1.927</v>
      </c>
      <c r="AC1213" s="23">
        <v>0.21562500204890966</v>
      </c>
      <c r="AD1213" s="27">
        <v>103.29244673983214</v>
      </c>
      <c r="AE1213" s="27">
        <v>54.874111945741475</v>
      </c>
      <c r="AF1213" s="27">
        <v>10.28</v>
      </c>
      <c r="AG1213" s="27">
        <v>21.37</v>
      </c>
      <c r="AH1213" s="25">
        <v>1.0500000000000001E-2</v>
      </c>
      <c r="AI1213" s="27">
        <v>32.78</v>
      </c>
      <c r="AJ1213" s="27">
        <v>35.26</v>
      </c>
      <c r="AK1213" s="27">
        <v>100</v>
      </c>
      <c r="AL1213" s="27">
        <v>97.37</v>
      </c>
      <c r="AM1213" s="29">
        <v>107</v>
      </c>
      <c r="AN1213" s="27">
        <v>28.95</v>
      </c>
      <c r="AO1213" s="27">
        <v>342.16</v>
      </c>
      <c r="AP1213" s="23">
        <v>87.132999999999996</v>
      </c>
    </row>
    <row r="1214" spans="1:42" customFormat="1" x14ac:dyDescent="0.25">
      <c r="A1214" s="21">
        <v>395</v>
      </c>
      <c r="B1214" s="21">
        <v>479</v>
      </c>
      <c r="C1214" s="22" t="s">
        <v>1096</v>
      </c>
      <c r="D1214" s="22" t="s">
        <v>207</v>
      </c>
      <c r="E1214" s="24">
        <v>37443</v>
      </c>
      <c r="F1214" s="21">
        <v>2002</v>
      </c>
      <c r="G1214" s="22" t="s">
        <v>204</v>
      </c>
      <c r="H1214" s="22" t="s">
        <v>41</v>
      </c>
      <c r="I1214" s="21">
        <v>2</v>
      </c>
      <c r="J1214" s="22" t="s">
        <v>1097</v>
      </c>
      <c r="K1214" s="22" t="s">
        <v>1098</v>
      </c>
      <c r="L1214" s="22" t="s">
        <v>1095</v>
      </c>
      <c r="M1214" s="22" t="s">
        <v>52</v>
      </c>
      <c r="N1214" s="22" t="s">
        <v>227</v>
      </c>
      <c r="O1214" s="22" t="s">
        <v>937</v>
      </c>
      <c r="P1214" s="22" t="s">
        <v>959</v>
      </c>
      <c r="Q1214" s="22" t="s">
        <v>51</v>
      </c>
      <c r="R1214" s="26">
        <v>45.657924000000001</v>
      </c>
      <c r="S1214" s="26">
        <v>-115.870527</v>
      </c>
      <c r="T1214" s="22" t="s">
        <v>207</v>
      </c>
      <c r="U1214" s="22" t="s">
        <v>55</v>
      </c>
      <c r="V1214" s="27">
        <v>63.920255899310298</v>
      </c>
      <c r="W1214" s="22" t="s">
        <v>55</v>
      </c>
      <c r="X1214" s="33"/>
      <c r="Y1214" s="27">
        <v>5.7</v>
      </c>
      <c r="Z1214" s="27">
        <v>149.80000000000001</v>
      </c>
      <c r="AA1214" s="23">
        <v>0.70099999999999996</v>
      </c>
      <c r="AB1214" s="27">
        <v>1.4239999999999999</v>
      </c>
      <c r="AC1214" s="23">
        <v>0.42000000178813934</v>
      </c>
      <c r="AD1214" s="27">
        <v>53.404539385847791</v>
      </c>
      <c r="AE1214" s="27">
        <v>48.931909339609383</v>
      </c>
      <c r="AF1214" s="27">
        <v>17.95</v>
      </c>
      <c r="AG1214" s="27">
        <v>35.799999999999997</v>
      </c>
      <c r="AH1214" s="25">
        <v>1.7999999999999999E-2</v>
      </c>
      <c r="AI1214" s="35"/>
      <c r="AJ1214" s="27">
        <v>9.6</v>
      </c>
      <c r="AK1214" s="27">
        <v>100</v>
      </c>
      <c r="AL1214" s="27">
        <v>100</v>
      </c>
      <c r="AM1214" s="29">
        <v>88</v>
      </c>
      <c r="AN1214" s="27">
        <v>51.02</v>
      </c>
      <c r="AO1214" s="27">
        <v>607.48</v>
      </c>
      <c r="AP1214" s="23">
        <v>146.33699999999999</v>
      </c>
    </row>
    <row r="1215" spans="1:42" customFormat="1" x14ac:dyDescent="0.25">
      <c r="A1215" s="21">
        <v>395</v>
      </c>
      <c r="B1215" s="21">
        <v>3752</v>
      </c>
      <c r="C1215" s="22" t="s">
        <v>1096</v>
      </c>
      <c r="D1215" s="22" t="s">
        <v>207</v>
      </c>
      <c r="E1215" s="24">
        <v>39276</v>
      </c>
      <c r="F1215" s="21">
        <v>2007</v>
      </c>
      <c r="G1215" s="22" t="s">
        <v>204</v>
      </c>
      <c r="H1215" s="22" t="s">
        <v>41</v>
      </c>
      <c r="I1215" s="21">
        <v>2</v>
      </c>
      <c r="J1215" s="22" t="s">
        <v>1097</v>
      </c>
      <c r="K1215" s="22" t="s">
        <v>1098</v>
      </c>
      <c r="L1215" s="22" t="s">
        <v>1095</v>
      </c>
      <c r="M1215" s="22" t="s">
        <v>52</v>
      </c>
      <c r="N1215" s="22" t="s">
        <v>227</v>
      </c>
      <c r="O1215" s="22" t="s">
        <v>937</v>
      </c>
      <c r="P1215" s="22" t="s">
        <v>959</v>
      </c>
      <c r="Q1215" s="22" t="s">
        <v>51</v>
      </c>
      <c r="R1215" s="26">
        <v>45.657924000000001</v>
      </c>
      <c r="S1215" s="26">
        <v>-115.870527</v>
      </c>
      <c r="T1215" s="22" t="s">
        <v>207</v>
      </c>
      <c r="U1215" s="22" t="s">
        <v>44</v>
      </c>
      <c r="V1215" s="27">
        <v>80.784630000000007</v>
      </c>
      <c r="W1215" s="22" t="s">
        <v>55</v>
      </c>
      <c r="X1215" s="21">
        <v>50</v>
      </c>
      <c r="Y1215" s="27">
        <v>5.23</v>
      </c>
      <c r="Z1215" s="27">
        <v>172.6</v>
      </c>
      <c r="AA1215" s="23">
        <v>0.78200000000000003</v>
      </c>
      <c r="AB1215" s="27">
        <v>1.502</v>
      </c>
      <c r="AC1215" s="23">
        <v>0.40444444616635639</v>
      </c>
      <c r="AD1215" s="27">
        <v>52.143684820393979</v>
      </c>
      <c r="AE1215" s="27">
        <v>61.471610881500425</v>
      </c>
      <c r="AF1215" s="27">
        <v>13.54</v>
      </c>
      <c r="AG1215" s="27">
        <v>71.180000000000007</v>
      </c>
      <c r="AH1215" s="25">
        <v>0.03</v>
      </c>
      <c r="AI1215" s="27">
        <v>3.04</v>
      </c>
      <c r="AJ1215" s="27">
        <v>4.8099999999999996</v>
      </c>
      <c r="AK1215" s="27">
        <v>97.73</v>
      </c>
      <c r="AL1215" s="27">
        <v>95.45</v>
      </c>
      <c r="AM1215" s="29">
        <v>83</v>
      </c>
      <c r="AN1215" s="27">
        <v>55.81</v>
      </c>
      <c r="AO1215" s="27">
        <v>706.84</v>
      </c>
      <c r="AP1215" s="23">
        <v>60.735999999999997</v>
      </c>
    </row>
    <row r="1216" spans="1:42" customFormat="1" x14ac:dyDescent="0.25">
      <c r="A1216" s="21">
        <v>395</v>
      </c>
      <c r="B1216" s="21">
        <v>6574</v>
      </c>
      <c r="C1216" s="22" t="s">
        <v>1096</v>
      </c>
      <c r="D1216" s="22" t="s">
        <v>207</v>
      </c>
      <c r="E1216" s="24">
        <v>41123</v>
      </c>
      <c r="F1216" s="21">
        <v>2012</v>
      </c>
      <c r="G1216" s="22" t="s">
        <v>204</v>
      </c>
      <c r="H1216" s="22" t="s">
        <v>41</v>
      </c>
      <c r="I1216" s="21">
        <v>2</v>
      </c>
      <c r="J1216" s="22" t="s">
        <v>1097</v>
      </c>
      <c r="K1216" s="22" t="s">
        <v>1098</v>
      </c>
      <c r="L1216" s="22" t="s">
        <v>1095</v>
      </c>
      <c r="M1216" s="22" t="s">
        <v>52</v>
      </c>
      <c r="N1216" s="22" t="s">
        <v>227</v>
      </c>
      <c r="O1216" s="22" t="s">
        <v>937</v>
      </c>
      <c r="P1216" s="22" t="s">
        <v>959</v>
      </c>
      <c r="Q1216" s="22" t="s">
        <v>51</v>
      </c>
      <c r="R1216" s="26">
        <v>45.657924000000001</v>
      </c>
      <c r="S1216" s="26">
        <v>-115.870527</v>
      </c>
      <c r="T1216" s="22" t="s">
        <v>207</v>
      </c>
      <c r="U1216" s="22" t="s">
        <v>44</v>
      </c>
      <c r="V1216" s="27">
        <v>71.085669999999993</v>
      </c>
      <c r="W1216" s="22" t="s">
        <v>55</v>
      </c>
      <c r="X1216" s="21">
        <v>50</v>
      </c>
      <c r="Y1216" s="27">
        <v>5.28</v>
      </c>
      <c r="Z1216" s="27">
        <v>177.4</v>
      </c>
      <c r="AA1216" s="23">
        <v>0.83399999999999996</v>
      </c>
      <c r="AB1216" s="27">
        <v>1.6830000000000001</v>
      </c>
      <c r="AC1216" s="23">
        <v>0.38545454225756903</v>
      </c>
      <c r="AD1216" s="27">
        <v>62.006764374295379</v>
      </c>
      <c r="AE1216" s="27">
        <v>70.124013448110972</v>
      </c>
      <c r="AF1216" s="27">
        <v>10.78</v>
      </c>
      <c r="AG1216" s="27">
        <v>20.66</v>
      </c>
      <c r="AH1216" s="25">
        <v>3.5999999999999997E-2</v>
      </c>
      <c r="AI1216" s="27">
        <v>7.08</v>
      </c>
      <c r="AJ1216" s="27">
        <v>18.37</v>
      </c>
      <c r="AK1216" s="27">
        <v>97.73</v>
      </c>
      <c r="AL1216" s="27">
        <v>97.73</v>
      </c>
      <c r="AM1216" s="29">
        <v>100</v>
      </c>
      <c r="AN1216" s="27">
        <v>45.45</v>
      </c>
      <c r="AO1216" s="27">
        <v>879.37</v>
      </c>
      <c r="AP1216" s="23">
        <v>129.78100000000001</v>
      </c>
    </row>
    <row r="1217" spans="1:42" customFormat="1" x14ac:dyDescent="0.25">
      <c r="A1217" s="21">
        <v>395</v>
      </c>
      <c r="B1217" s="21">
        <v>9619</v>
      </c>
      <c r="C1217" s="22" t="s">
        <v>1096</v>
      </c>
      <c r="D1217" s="22" t="s">
        <v>207</v>
      </c>
      <c r="E1217" s="24">
        <v>42929</v>
      </c>
      <c r="F1217" s="21">
        <v>2017</v>
      </c>
      <c r="G1217" s="22" t="s">
        <v>204</v>
      </c>
      <c r="H1217" s="22" t="s">
        <v>41</v>
      </c>
      <c r="I1217" s="21">
        <v>2</v>
      </c>
      <c r="J1217" s="22" t="s">
        <v>1097</v>
      </c>
      <c r="K1217" s="22" t="s">
        <v>1098</v>
      </c>
      <c r="L1217" s="22" t="s">
        <v>1095</v>
      </c>
      <c r="M1217" s="22" t="s">
        <v>52</v>
      </c>
      <c r="N1217" s="22" t="s">
        <v>227</v>
      </c>
      <c r="O1217" s="22" t="s">
        <v>937</v>
      </c>
      <c r="P1217" s="22" t="s">
        <v>959</v>
      </c>
      <c r="Q1217" s="22" t="s">
        <v>51</v>
      </c>
      <c r="R1217" s="26">
        <v>45.657924000000001</v>
      </c>
      <c r="S1217" s="26">
        <v>-115.870527</v>
      </c>
      <c r="T1217" s="22" t="s">
        <v>207</v>
      </c>
      <c r="U1217" s="22" t="s">
        <v>44</v>
      </c>
      <c r="V1217" s="27">
        <v>65.762405547577004</v>
      </c>
      <c r="W1217" s="22" t="s">
        <v>55</v>
      </c>
      <c r="X1217" s="34">
        <v>60</v>
      </c>
      <c r="Y1217" s="27">
        <v>6.32</v>
      </c>
      <c r="Z1217" s="27">
        <v>181.9</v>
      </c>
      <c r="AA1217" s="23">
        <v>0.84699999999999998</v>
      </c>
      <c r="AB1217" s="27">
        <v>1.5649999999999999</v>
      </c>
      <c r="AC1217" s="38">
        <v>0.33363636379892175</v>
      </c>
      <c r="AD1217" s="36">
        <v>60.472787245739418</v>
      </c>
      <c r="AE1217" s="36">
        <v>59.813084348077759</v>
      </c>
      <c r="AF1217" s="36">
        <v>10.98</v>
      </c>
      <c r="AG1217" s="36">
        <v>23.26</v>
      </c>
      <c r="AH1217" s="40">
        <v>3.1E-2</v>
      </c>
      <c r="AI1217" s="36">
        <v>1.3</v>
      </c>
      <c r="AJ1217" s="36">
        <v>3.24</v>
      </c>
      <c r="AK1217" s="27">
        <v>95.45</v>
      </c>
      <c r="AL1217" s="27">
        <v>95.45</v>
      </c>
      <c r="AM1217" s="29">
        <v>100</v>
      </c>
      <c r="AN1217" s="27">
        <v>50</v>
      </c>
      <c r="AO1217" s="36">
        <v>467.29</v>
      </c>
      <c r="AP1217" s="38">
        <v>48.652999999999999</v>
      </c>
    </row>
    <row r="1218" spans="1:42" customFormat="1" x14ac:dyDescent="0.25">
      <c r="A1218" s="21">
        <v>398</v>
      </c>
      <c r="B1218" s="21">
        <v>505</v>
      </c>
      <c r="C1218" s="22" t="s">
        <v>1099</v>
      </c>
      <c r="D1218" s="22" t="s">
        <v>43</v>
      </c>
      <c r="E1218" s="24">
        <v>37123</v>
      </c>
      <c r="F1218" s="21">
        <v>2001</v>
      </c>
      <c r="G1218" s="22" t="s">
        <v>204</v>
      </c>
      <c r="H1218" s="22" t="s">
        <v>41</v>
      </c>
      <c r="I1218" s="21">
        <v>1</v>
      </c>
      <c r="J1218" s="22" t="s">
        <v>1100</v>
      </c>
      <c r="K1218" s="22" t="s">
        <v>1101</v>
      </c>
      <c r="L1218" s="22" t="s">
        <v>1102</v>
      </c>
      <c r="M1218" s="22" t="s">
        <v>48</v>
      </c>
      <c r="N1218" s="22" t="s">
        <v>227</v>
      </c>
      <c r="O1218" s="22" t="s">
        <v>937</v>
      </c>
      <c r="P1218" s="22" t="s">
        <v>1090</v>
      </c>
      <c r="Q1218" s="22" t="s">
        <v>51</v>
      </c>
      <c r="R1218" s="26">
        <v>45.910691</v>
      </c>
      <c r="S1218" s="26">
        <v>-115.62938800000001</v>
      </c>
      <c r="T1218" s="22" t="s">
        <v>43</v>
      </c>
      <c r="U1218" s="22" t="s">
        <v>55</v>
      </c>
      <c r="V1218" s="27"/>
      <c r="W1218" s="22" t="s">
        <v>55</v>
      </c>
      <c r="X1218" s="34">
        <v>30</v>
      </c>
      <c r="Y1218" s="27">
        <v>8.08</v>
      </c>
      <c r="Z1218" s="27">
        <v>190.3</v>
      </c>
      <c r="AA1218" s="23">
        <v>0.54700000000000004</v>
      </c>
      <c r="AB1218" s="27">
        <v>1.2350000000000001</v>
      </c>
      <c r="AC1218" s="23">
        <v>0.31111110746860504</v>
      </c>
      <c r="AD1218" s="27">
        <v>47.293746715712032</v>
      </c>
      <c r="AE1218" s="27">
        <v>65.055175386349646</v>
      </c>
      <c r="AF1218" s="27">
        <v>36.06</v>
      </c>
      <c r="AG1218" s="27">
        <v>69.52</v>
      </c>
      <c r="AH1218" s="40">
        <v>2.5999999999999999E-2</v>
      </c>
      <c r="AI1218" s="55"/>
      <c r="AJ1218" s="55"/>
      <c r="AK1218" s="27">
        <v>97.87</v>
      </c>
      <c r="AL1218" s="27">
        <v>89.36</v>
      </c>
      <c r="AM1218" s="29">
        <v>104</v>
      </c>
      <c r="AN1218" s="27">
        <v>30.95</v>
      </c>
      <c r="AO1218" s="36">
        <v>225.96</v>
      </c>
      <c r="AP1218" s="38">
        <v>50.369</v>
      </c>
    </row>
    <row r="1219" spans="1:42" customFormat="1" x14ac:dyDescent="0.25">
      <c r="A1219" s="21">
        <v>398</v>
      </c>
      <c r="B1219" s="21">
        <v>2266</v>
      </c>
      <c r="C1219" s="22" t="s">
        <v>1099</v>
      </c>
      <c r="D1219" s="22" t="s">
        <v>43</v>
      </c>
      <c r="E1219" s="24">
        <v>38956</v>
      </c>
      <c r="F1219" s="21">
        <v>2006</v>
      </c>
      <c r="G1219" s="22" t="s">
        <v>204</v>
      </c>
      <c r="H1219" s="22" t="s">
        <v>41</v>
      </c>
      <c r="I1219" s="21">
        <v>1</v>
      </c>
      <c r="J1219" s="22" t="s">
        <v>1100</v>
      </c>
      <c r="K1219" s="22" t="s">
        <v>1101</v>
      </c>
      <c r="L1219" s="22" t="s">
        <v>1102</v>
      </c>
      <c r="M1219" s="22" t="s">
        <v>48</v>
      </c>
      <c r="N1219" s="22" t="s">
        <v>227</v>
      </c>
      <c r="O1219" s="22" t="s">
        <v>937</v>
      </c>
      <c r="P1219" s="22" t="s">
        <v>1090</v>
      </c>
      <c r="Q1219" s="22" t="s">
        <v>51</v>
      </c>
      <c r="R1219" s="26">
        <v>45.910691</v>
      </c>
      <c r="S1219" s="26">
        <v>-115.62938800000001</v>
      </c>
      <c r="T1219" s="22" t="s">
        <v>43</v>
      </c>
      <c r="U1219" s="22" t="s">
        <v>44</v>
      </c>
      <c r="V1219" s="27">
        <v>36.245139999999999</v>
      </c>
      <c r="W1219" s="22" t="s">
        <v>55</v>
      </c>
      <c r="X1219" s="21">
        <v>30</v>
      </c>
      <c r="Y1219" s="27">
        <v>7.83</v>
      </c>
      <c r="Z1219" s="27">
        <v>203</v>
      </c>
      <c r="AA1219" s="23">
        <v>0.502</v>
      </c>
      <c r="AB1219" s="27">
        <v>1.405</v>
      </c>
      <c r="AC1219" s="23">
        <v>0.25666667024294537</v>
      </c>
      <c r="AD1219" s="27">
        <v>44.334975369458128</v>
      </c>
      <c r="AE1219" s="27">
        <v>45.270935772675017</v>
      </c>
      <c r="AF1219" s="27">
        <v>19.88</v>
      </c>
      <c r="AG1219" s="27">
        <v>62.37</v>
      </c>
      <c r="AH1219" s="25">
        <v>3.9E-2</v>
      </c>
      <c r="AI1219" s="27">
        <v>8</v>
      </c>
      <c r="AJ1219" s="27">
        <v>10</v>
      </c>
      <c r="AK1219" s="27">
        <v>100</v>
      </c>
      <c r="AL1219" s="27">
        <v>100</v>
      </c>
      <c r="AM1219" s="29">
        <v>121</v>
      </c>
      <c r="AN1219" s="27">
        <v>16</v>
      </c>
      <c r="AO1219" s="27">
        <v>216.75</v>
      </c>
      <c r="AP1219" s="23">
        <v>64.602000000000004</v>
      </c>
    </row>
    <row r="1220" spans="1:42" customFormat="1" x14ac:dyDescent="0.25">
      <c r="A1220" s="21">
        <v>398</v>
      </c>
      <c r="B1220" s="21">
        <v>6069</v>
      </c>
      <c r="C1220" s="22" t="s">
        <v>1099</v>
      </c>
      <c r="D1220" s="22" t="s">
        <v>43</v>
      </c>
      <c r="E1220" s="24">
        <v>40758</v>
      </c>
      <c r="F1220" s="21">
        <v>2011</v>
      </c>
      <c r="G1220" s="22" t="s">
        <v>204</v>
      </c>
      <c r="H1220" s="22" t="s">
        <v>41</v>
      </c>
      <c r="I1220" s="21">
        <v>1</v>
      </c>
      <c r="J1220" s="22" t="s">
        <v>1100</v>
      </c>
      <c r="K1220" s="22" t="s">
        <v>1101</v>
      </c>
      <c r="L1220" s="22" t="s">
        <v>1102</v>
      </c>
      <c r="M1220" s="22" t="s">
        <v>48</v>
      </c>
      <c r="N1220" s="22" t="s">
        <v>227</v>
      </c>
      <c r="O1220" s="22" t="s">
        <v>937</v>
      </c>
      <c r="P1220" s="22" t="s">
        <v>1090</v>
      </c>
      <c r="Q1220" s="22" t="s">
        <v>51</v>
      </c>
      <c r="R1220" s="26">
        <v>45.910691</v>
      </c>
      <c r="S1220" s="26">
        <v>-115.62938800000001</v>
      </c>
      <c r="T1220" s="22" t="s">
        <v>43</v>
      </c>
      <c r="U1220" s="22" t="s">
        <v>44</v>
      </c>
      <c r="V1220" s="27">
        <v>39.693899999999999</v>
      </c>
      <c r="W1220" s="22" t="s">
        <v>55</v>
      </c>
      <c r="X1220" s="21">
        <v>20</v>
      </c>
      <c r="Y1220" s="27">
        <v>8.86</v>
      </c>
      <c r="Z1220" s="27">
        <v>185</v>
      </c>
      <c r="AA1220" s="23">
        <v>0.52400000000000002</v>
      </c>
      <c r="AB1220" s="35"/>
      <c r="AC1220" s="23">
        <v>0.36000000685453415</v>
      </c>
      <c r="AD1220" s="27">
        <v>21.621621621621621</v>
      </c>
      <c r="AE1220" s="27">
        <v>23.459459768759238</v>
      </c>
      <c r="AF1220" s="27">
        <v>19.079999999999998</v>
      </c>
      <c r="AG1220" s="27">
        <v>31.77</v>
      </c>
      <c r="AH1220" s="25">
        <v>4.2000000000000003E-2</v>
      </c>
      <c r="AI1220" s="27">
        <v>8.51</v>
      </c>
      <c r="AJ1220" s="27">
        <v>13.51</v>
      </c>
      <c r="AK1220" s="27">
        <v>100</v>
      </c>
      <c r="AL1220" s="27">
        <v>86.96</v>
      </c>
      <c r="AM1220" s="29">
        <v>109</v>
      </c>
      <c r="AN1220" s="27">
        <v>26.09</v>
      </c>
      <c r="AO1220" s="27">
        <v>216.22</v>
      </c>
      <c r="AP1220" s="23">
        <v>39.841000000000001</v>
      </c>
    </row>
    <row r="1221" spans="1:42" customFormat="1" x14ac:dyDescent="0.25">
      <c r="A1221" s="21">
        <v>398</v>
      </c>
      <c r="B1221" s="21">
        <v>9069</v>
      </c>
      <c r="C1221" s="22" t="s">
        <v>1099</v>
      </c>
      <c r="D1221" s="22" t="s">
        <v>43</v>
      </c>
      <c r="E1221" s="24">
        <v>42609</v>
      </c>
      <c r="F1221" s="21">
        <v>2016</v>
      </c>
      <c r="G1221" s="22" t="s">
        <v>204</v>
      </c>
      <c r="H1221" s="22" t="s">
        <v>41</v>
      </c>
      <c r="I1221" s="21">
        <v>1</v>
      </c>
      <c r="J1221" s="22" t="s">
        <v>1100</v>
      </c>
      <c r="K1221" s="22" t="s">
        <v>1101</v>
      </c>
      <c r="L1221" s="22" t="s">
        <v>1102</v>
      </c>
      <c r="M1221" s="22" t="s">
        <v>48</v>
      </c>
      <c r="N1221" s="22" t="s">
        <v>227</v>
      </c>
      <c r="O1221" s="22" t="s">
        <v>937</v>
      </c>
      <c r="P1221" s="22" t="s">
        <v>1090</v>
      </c>
      <c r="Q1221" s="22" t="s">
        <v>51</v>
      </c>
      <c r="R1221" s="26">
        <v>45.910691</v>
      </c>
      <c r="S1221" s="26">
        <v>-115.62938800000001</v>
      </c>
      <c r="T1221" s="22" t="s">
        <v>43</v>
      </c>
      <c r="U1221" s="22" t="s">
        <v>44</v>
      </c>
      <c r="V1221" s="27">
        <v>56.137270000000001</v>
      </c>
      <c r="W1221" s="22" t="s">
        <v>55</v>
      </c>
      <c r="X1221" s="21">
        <v>30</v>
      </c>
      <c r="Y1221" s="27">
        <v>7.91</v>
      </c>
      <c r="Z1221" s="27">
        <v>191.3</v>
      </c>
      <c r="AA1221" s="23">
        <v>0.45</v>
      </c>
      <c r="AB1221" s="27">
        <v>1.246</v>
      </c>
      <c r="AC1221" s="23">
        <v>0.33599999397993086</v>
      </c>
      <c r="AD1221" s="27">
        <v>52.273915316257181</v>
      </c>
      <c r="AE1221" s="27">
        <v>75.953997807919009</v>
      </c>
      <c r="AF1221" s="27">
        <v>15.95</v>
      </c>
      <c r="AG1221" s="27">
        <v>42.81</v>
      </c>
      <c r="AH1221" s="25">
        <v>4.5499999999999999E-2</v>
      </c>
      <c r="AI1221" s="27">
        <v>19.07</v>
      </c>
      <c r="AJ1221" s="27">
        <v>38.880000000000003</v>
      </c>
      <c r="AK1221" s="27">
        <v>100</v>
      </c>
      <c r="AL1221" s="27">
        <v>100</v>
      </c>
      <c r="AM1221" s="29">
        <v>95</v>
      </c>
      <c r="AN1221" s="27">
        <v>45.65</v>
      </c>
      <c r="AO1221" s="27">
        <v>240.46</v>
      </c>
      <c r="AP1221" s="23">
        <v>78.44</v>
      </c>
    </row>
    <row r="1222" spans="1:42" customFormat="1" x14ac:dyDescent="0.25">
      <c r="A1222" s="21">
        <v>400</v>
      </c>
      <c r="B1222" s="21">
        <v>507</v>
      </c>
      <c r="C1222" s="22" t="s">
        <v>1103</v>
      </c>
      <c r="D1222" s="22" t="s">
        <v>43</v>
      </c>
      <c r="E1222" s="24">
        <v>37122</v>
      </c>
      <c r="F1222" s="21">
        <v>2001</v>
      </c>
      <c r="G1222" s="22" t="s">
        <v>204</v>
      </c>
      <c r="H1222" s="22" t="s">
        <v>41</v>
      </c>
      <c r="I1222" s="21">
        <v>1</v>
      </c>
      <c r="J1222" s="22" t="s">
        <v>1100</v>
      </c>
      <c r="K1222" s="22" t="s">
        <v>1104</v>
      </c>
      <c r="L1222" s="22" t="s">
        <v>1102</v>
      </c>
      <c r="M1222" s="22" t="s">
        <v>49</v>
      </c>
      <c r="N1222" s="22" t="s">
        <v>227</v>
      </c>
      <c r="O1222" s="22" t="s">
        <v>937</v>
      </c>
      <c r="P1222" s="22" t="s">
        <v>1090</v>
      </c>
      <c r="Q1222" s="22" t="s">
        <v>51</v>
      </c>
      <c r="R1222" s="26">
        <v>45.912897999999998</v>
      </c>
      <c r="S1222" s="26">
        <v>-115.640113</v>
      </c>
      <c r="T1222" s="22" t="s">
        <v>43</v>
      </c>
      <c r="U1222" s="22" t="s">
        <v>55</v>
      </c>
      <c r="V1222" s="27"/>
      <c r="W1222" s="22" t="s">
        <v>55</v>
      </c>
      <c r="X1222" s="21">
        <v>20</v>
      </c>
      <c r="Y1222" s="27">
        <v>3.67</v>
      </c>
      <c r="Z1222" s="27">
        <v>87</v>
      </c>
      <c r="AA1222" s="23">
        <v>1.494</v>
      </c>
      <c r="AB1222" s="27">
        <v>1.1739999999999999</v>
      </c>
      <c r="AC1222" s="23">
        <v>0.23111111256811354</v>
      </c>
      <c r="AD1222" s="27">
        <v>103.44827586206897</v>
      </c>
      <c r="AE1222" s="27">
        <v>63.793102900187172</v>
      </c>
      <c r="AF1222" s="27">
        <v>24.48</v>
      </c>
      <c r="AG1222" s="27">
        <v>93.94</v>
      </c>
      <c r="AH1222" s="25">
        <v>3.1E-2</v>
      </c>
      <c r="AI1222" s="35"/>
      <c r="AJ1222" s="35"/>
      <c r="AK1222" s="27">
        <v>100</v>
      </c>
      <c r="AL1222" s="27">
        <v>100</v>
      </c>
      <c r="AM1222" s="29">
        <v>99</v>
      </c>
      <c r="AN1222" s="27">
        <v>32.56</v>
      </c>
      <c r="AO1222" s="27">
        <v>367.82</v>
      </c>
      <c r="AP1222" s="23">
        <v>124.17700000000001</v>
      </c>
    </row>
    <row r="1223" spans="1:42" customFormat="1" x14ac:dyDescent="0.25">
      <c r="A1223" s="21">
        <v>400</v>
      </c>
      <c r="B1223" s="21">
        <v>2268</v>
      </c>
      <c r="C1223" s="22" t="s">
        <v>1103</v>
      </c>
      <c r="D1223" s="22" t="s">
        <v>43</v>
      </c>
      <c r="E1223" s="24">
        <v>38954</v>
      </c>
      <c r="F1223" s="21">
        <v>2006</v>
      </c>
      <c r="G1223" s="22" t="s">
        <v>204</v>
      </c>
      <c r="H1223" s="22" t="s">
        <v>41</v>
      </c>
      <c r="I1223" s="21">
        <v>1</v>
      </c>
      <c r="J1223" s="22" t="s">
        <v>1100</v>
      </c>
      <c r="K1223" s="22" t="s">
        <v>1104</v>
      </c>
      <c r="L1223" s="22" t="s">
        <v>1102</v>
      </c>
      <c r="M1223" s="22" t="s">
        <v>49</v>
      </c>
      <c r="N1223" s="22" t="s">
        <v>227</v>
      </c>
      <c r="O1223" s="22" t="s">
        <v>937</v>
      </c>
      <c r="P1223" s="22" t="s">
        <v>1090</v>
      </c>
      <c r="Q1223" s="22" t="s">
        <v>51</v>
      </c>
      <c r="R1223" s="26">
        <v>45.912897999999998</v>
      </c>
      <c r="S1223" s="26">
        <v>-115.640113</v>
      </c>
      <c r="T1223" s="22" t="s">
        <v>43</v>
      </c>
      <c r="U1223" s="22" t="s">
        <v>44</v>
      </c>
      <c r="V1223" s="27">
        <v>48.618879999999997</v>
      </c>
      <c r="W1223" s="22" t="s">
        <v>55</v>
      </c>
      <c r="X1223" s="34">
        <v>20</v>
      </c>
      <c r="Y1223" s="27">
        <v>3.6</v>
      </c>
      <c r="Z1223" s="27">
        <v>177.6</v>
      </c>
      <c r="AA1223" s="23">
        <v>1.3959999999999999</v>
      </c>
      <c r="AB1223" s="27">
        <v>1.1160000000000001</v>
      </c>
      <c r="AC1223" s="38">
        <v>0.21999999715222252</v>
      </c>
      <c r="AD1223" s="36">
        <v>50.675675675675677</v>
      </c>
      <c r="AE1223" s="36">
        <v>34.853603120322703</v>
      </c>
      <c r="AF1223" s="36">
        <v>16.649999999999999</v>
      </c>
      <c r="AG1223" s="36">
        <v>158.94</v>
      </c>
      <c r="AH1223" s="40">
        <v>3.5000000000000003E-2</v>
      </c>
      <c r="AI1223" s="36">
        <v>22.43</v>
      </c>
      <c r="AJ1223" s="36">
        <v>24.35</v>
      </c>
      <c r="AK1223" s="27">
        <v>100</v>
      </c>
      <c r="AL1223" s="27">
        <v>100</v>
      </c>
      <c r="AM1223" s="29">
        <v>96</v>
      </c>
      <c r="AN1223" s="27">
        <v>36.36</v>
      </c>
      <c r="AO1223" s="36">
        <v>287.16000000000003</v>
      </c>
      <c r="AP1223" s="38">
        <v>73.959999999999994</v>
      </c>
    </row>
    <row r="1224" spans="1:42" customFormat="1" x14ac:dyDescent="0.25">
      <c r="A1224" s="21">
        <v>400</v>
      </c>
      <c r="B1224" s="21">
        <v>6071</v>
      </c>
      <c r="C1224" s="22" t="s">
        <v>1103</v>
      </c>
      <c r="D1224" s="22" t="s">
        <v>43</v>
      </c>
      <c r="E1224" s="24">
        <v>40758</v>
      </c>
      <c r="F1224" s="21">
        <v>2011</v>
      </c>
      <c r="G1224" s="22" t="s">
        <v>204</v>
      </c>
      <c r="H1224" s="22" t="s">
        <v>41</v>
      </c>
      <c r="I1224" s="21">
        <v>1</v>
      </c>
      <c r="J1224" s="22" t="s">
        <v>1100</v>
      </c>
      <c r="K1224" s="22" t="s">
        <v>1104</v>
      </c>
      <c r="L1224" s="22" t="s">
        <v>1102</v>
      </c>
      <c r="M1224" s="22" t="s">
        <v>49</v>
      </c>
      <c r="N1224" s="22" t="s">
        <v>227</v>
      </c>
      <c r="O1224" s="22" t="s">
        <v>937</v>
      </c>
      <c r="P1224" s="22" t="s">
        <v>1090</v>
      </c>
      <c r="Q1224" s="22" t="s">
        <v>51</v>
      </c>
      <c r="R1224" s="26">
        <v>45.912897999999998</v>
      </c>
      <c r="S1224" s="26">
        <v>-115.640113</v>
      </c>
      <c r="T1224" s="22" t="s">
        <v>43</v>
      </c>
      <c r="U1224" s="22" t="s">
        <v>44</v>
      </c>
      <c r="V1224" s="27">
        <v>38.880549999999999</v>
      </c>
      <c r="W1224" s="22" t="s">
        <v>55</v>
      </c>
      <c r="X1224" s="34">
        <v>10</v>
      </c>
      <c r="Y1224" s="27">
        <v>4.32</v>
      </c>
      <c r="Z1224" s="27">
        <v>170.5</v>
      </c>
      <c r="AA1224" s="23">
        <v>1.3779999999999999</v>
      </c>
      <c r="AB1224" s="35"/>
      <c r="AC1224" s="23">
        <v>0.2637499887496233</v>
      </c>
      <c r="AD1224" s="27">
        <v>46.920821114369502</v>
      </c>
      <c r="AE1224" s="27">
        <v>27.214075463258624</v>
      </c>
      <c r="AF1224" s="27">
        <v>13.65</v>
      </c>
      <c r="AG1224" s="27">
        <v>23.24</v>
      </c>
      <c r="AH1224" s="40">
        <v>3.2500000000000001E-2</v>
      </c>
      <c r="AI1224" s="36">
        <v>15.5</v>
      </c>
      <c r="AJ1224" s="36">
        <v>27.91</v>
      </c>
      <c r="AK1224" s="27">
        <v>97.62</v>
      </c>
      <c r="AL1224" s="27">
        <v>80.95</v>
      </c>
      <c r="AM1224" s="29">
        <v>112</v>
      </c>
      <c r="AN1224" s="27">
        <v>26.19</v>
      </c>
      <c r="AO1224" s="36">
        <v>316.72000000000003</v>
      </c>
      <c r="AP1224" s="38">
        <v>54.985999999999997</v>
      </c>
    </row>
    <row r="1225" spans="1:42" customFormat="1" x14ac:dyDescent="0.25">
      <c r="A1225" s="21">
        <v>400</v>
      </c>
      <c r="B1225" s="21">
        <v>9070</v>
      </c>
      <c r="C1225" s="22" t="s">
        <v>1103</v>
      </c>
      <c r="D1225" s="22" t="s">
        <v>43</v>
      </c>
      <c r="E1225" s="24">
        <v>42610</v>
      </c>
      <c r="F1225" s="21">
        <v>2016</v>
      </c>
      <c r="G1225" s="22" t="s">
        <v>204</v>
      </c>
      <c r="H1225" s="22" t="s">
        <v>41</v>
      </c>
      <c r="I1225" s="21">
        <v>1</v>
      </c>
      <c r="J1225" s="22" t="s">
        <v>1100</v>
      </c>
      <c r="K1225" s="22" t="s">
        <v>1104</v>
      </c>
      <c r="L1225" s="22" t="s">
        <v>1102</v>
      </c>
      <c r="M1225" s="22" t="s">
        <v>49</v>
      </c>
      <c r="N1225" s="22" t="s">
        <v>227</v>
      </c>
      <c r="O1225" s="22" t="s">
        <v>937</v>
      </c>
      <c r="P1225" s="22" t="s">
        <v>1090</v>
      </c>
      <c r="Q1225" s="22" t="s">
        <v>51</v>
      </c>
      <c r="R1225" s="26">
        <v>45.912897999999998</v>
      </c>
      <c r="S1225" s="26">
        <v>-115.640113</v>
      </c>
      <c r="T1225" s="22" t="s">
        <v>43</v>
      </c>
      <c r="U1225" s="22" t="s">
        <v>44</v>
      </c>
      <c r="V1225" s="27">
        <v>57.457039999999999</v>
      </c>
      <c r="W1225" s="22" t="s">
        <v>55</v>
      </c>
      <c r="X1225" s="21">
        <v>20</v>
      </c>
      <c r="Y1225" s="27">
        <v>3.93</v>
      </c>
      <c r="Z1225" s="27">
        <v>173.5</v>
      </c>
      <c r="AA1225" s="23">
        <v>1.1990000000000001</v>
      </c>
      <c r="AB1225" s="27">
        <v>1.244</v>
      </c>
      <c r="AC1225" s="23">
        <v>0.2406666710972786</v>
      </c>
      <c r="AD1225" s="27">
        <v>86.455331412103746</v>
      </c>
      <c r="AE1225" s="27">
        <v>56.368876053208226</v>
      </c>
      <c r="AF1225" s="27">
        <v>11.99</v>
      </c>
      <c r="AG1225" s="27">
        <v>35.26</v>
      </c>
      <c r="AH1225" s="25">
        <v>3.2000000000000001E-2</v>
      </c>
      <c r="AI1225" s="27">
        <v>22.02</v>
      </c>
      <c r="AJ1225" s="27">
        <v>31.22</v>
      </c>
      <c r="AK1225" s="27">
        <v>97.62</v>
      </c>
      <c r="AL1225" s="27">
        <v>97.62</v>
      </c>
      <c r="AM1225" s="29">
        <v>94</v>
      </c>
      <c r="AN1225" s="27">
        <v>45.24</v>
      </c>
      <c r="AO1225" s="27">
        <v>397.69</v>
      </c>
      <c r="AP1225" s="23">
        <v>76.997</v>
      </c>
    </row>
    <row r="1226" spans="1:42" customFormat="1" x14ac:dyDescent="0.25">
      <c r="A1226" s="21">
        <v>401</v>
      </c>
      <c r="B1226" s="21">
        <v>508</v>
      </c>
      <c r="C1226" s="22" t="s">
        <v>211</v>
      </c>
      <c r="D1226" s="22" t="s">
        <v>207</v>
      </c>
      <c r="E1226" s="24">
        <v>37107</v>
      </c>
      <c r="F1226" s="21">
        <v>2001</v>
      </c>
      <c r="G1226" s="22" t="s">
        <v>204</v>
      </c>
      <c r="H1226" s="22" t="s">
        <v>210</v>
      </c>
      <c r="I1226" s="21">
        <v>1</v>
      </c>
      <c r="J1226" s="22" t="s">
        <v>1105</v>
      </c>
      <c r="K1226" s="22" t="s">
        <v>1106</v>
      </c>
      <c r="L1226" s="22" t="s">
        <v>1102</v>
      </c>
      <c r="M1226" s="22" t="s">
        <v>52</v>
      </c>
      <c r="N1226" s="22" t="s">
        <v>227</v>
      </c>
      <c r="O1226" s="22" t="s">
        <v>937</v>
      </c>
      <c r="P1226" s="22" t="s">
        <v>1090</v>
      </c>
      <c r="Q1226" s="22" t="s">
        <v>51</v>
      </c>
      <c r="R1226" s="26">
        <v>45.761423000000001</v>
      </c>
      <c r="S1226" s="26">
        <v>-115.749362</v>
      </c>
      <c r="T1226" s="22" t="s">
        <v>207</v>
      </c>
      <c r="U1226" s="22" t="s">
        <v>55</v>
      </c>
      <c r="V1226" s="27"/>
      <c r="W1226" s="22" t="s">
        <v>55</v>
      </c>
      <c r="X1226" s="21">
        <v>20</v>
      </c>
      <c r="Y1226" s="35"/>
      <c r="Z1226" s="27">
        <v>176.6</v>
      </c>
      <c r="AA1226" s="23">
        <v>0.57199999999999995</v>
      </c>
      <c r="AB1226" s="27">
        <v>1.4510000000000001</v>
      </c>
      <c r="AC1226" s="23">
        <v>0.38499999046325684</v>
      </c>
      <c r="AD1226" s="27">
        <v>67.950169875424692</v>
      </c>
      <c r="AE1226" s="27">
        <v>71.177802836503474</v>
      </c>
      <c r="AF1226" s="27">
        <v>16</v>
      </c>
      <c r="AG1226" s="35"/>
      <c r="AH1226" s="25">
        <v>7.0000000000000001E-3</v>
      </c>
      <c r="AI1226" s="35"/>
      <c r="AJ1226" s="35"/>
      <c r="AK1226" s="27">
        <v>82.93</v>
      </c>
      <c r="AL1226" s="27">
        <v>73.17</v>
      </c>
      <c r="AM1226" s="29">
        <v>97</v>
      </c>
      <c r="AN1226" s="27">
        <v>46.34</v>
      </c>
      <c r="AO1226" s="27">
        <v>317.10000000000002</v>
      </c>
      <c r="AP1226" s="23">
        <v>149.387</v>
      </c>
    </row>
    <row r="1227" spans="1:42" customFormat="1" x14ac:dyDescent="0.25">
      <c r="A1227" s="21">
        <v>401</v>
      </c>
      <c r="B1227" s="21">
        <v>510</v>
      </c>
      <c r="C1227" s="22" t="s">
        <v>211</v>
      </c>
      <c r="D1227" s="22" t="s">
        <v>207</v>
      </c>
      <c r="E1227" s="24">
        <v>38201</v>
      </c>
      <c r="F1227" s="21">
        <v>2004</v>
      </c>
      <c r="G1227" s="22" t="s">
        <v>204</v>
      </c>
      <c r="H1227" s="22" t="s">
        <v>210</v>
      </c>
      <c r="I1227" s="21">
        <v>1</v>
      </c>
      <c r="J1227" s="22" t="s">
        <v>1105</v>
      </c>
      <c r="K1227" s="22" t="s">
        <v>1106</v>
      </c>
      <c r="L1227" s="22" t="s">
        <v>1102</v>
      </c>
      <c r="M1227" s="22" t="s">
        <v>52</v>
      </c>
      <c r="N1227" s="22" t="s">
        <v>227</v>
      </c>
      <c r="O1227" s="22" t="s">
        <v>937</v>
      </c>
      <c r="P1227" s="22" t="s">
        <v>1090</v>
      </c>
      <c r="Q1227" s="22" t="s">
        <v>51</v>
      </c>
      <c r="R1227" s="26">
        <v>45.761423000000001</v>
      </c>
      <c r="S1227" s="26">
        <v>-115.749362</v>
      </c>
      <c r="T1227" s="22" t="s">
        <v>207</v>
      </c>
      <c r="U1227" s="22" t="s">
        <v>55</v>
      </c>
      <c r="V1227" s="27">
        <v>41.509445884917199</v>
      </c>
      <c r="W1227" s="22" t="s">
        <v>55</v>
      </c>
      <c r="X1227" s="21">
        <v>20</v>
      </c>
      <c r="Y1227" s="27">
        <v>7.67</v>
      </c>
      <c r="Z1227" s="27">
        <v>165</v>
      </c>
      <c r="AA1227" s="23">
        <v>0.752</v>
      </c>
      <c r="AB1227" s="27">
        <v>1.3640000000000001</v>
      </c>
      <c r="AC1227" s="23">
        <v>0.30818181688135321</v>
      </c>
      <c r="AD1227" s="27">
        <v>66.666666666666671</v>
      </c>
      <c r="AE1227" s="27">
        <v>89.696970852938563</v>
      </c>
      <c r="AF1227" s="35"/>
      <c r="AG1227" s="35"/>
      <c r="AH1227" s="25">
        <v>8.5000000000000006E-3</v>
      </c>
      <c r="AI1227" s="27">
        <v>18.14</v>
      </c>
      <c r="AJ1227" s="27">
        <v>56.59</v>
      </c>
      <c r="AK1227" s="27">
        <v>95.24</v>
      </c>
      <c r="AL1227" s="27">
        <v>73.81</v>
      </c>
      <c r="AM1227" s="29">
        <v>95</v>
      </c>
      <c r="AN1227" s="27">
        <v>34.21</v>
      </c>
      <c r="AO1227" s="27">
        <v>327.27</v>
      </c>
      <c r="AP1227" s="23">
        <v>220.578</v>
      </c>
    </row>
    <row r="1228" spans="1:42" customFormat="1" x14ac:dyDescent="0.25">
      <c r="A1228" s="21">
        <v>401</v>
      </c>
      <c r="B1228" s="21">
        <v>511</v>
      </c>
      <c r="C1228" s="22" t="s">
        <v>211</v>
      </c>
      <c r="D1228" s="22" t="s">
        <v>207</v>
      </c>
      <c r="E1228" s="24">
        <v>37832</v>
      </c>
      <c r="F1228" s="21">
        <v>2003</v>
      </c>
      <c r="G1228" s="22" t="s">
        <v>204</v>
      </c>
      <c r="H1228" s="22" t="s">
        <v>210</v>
      </c>
      <c r="I1228" s="21">
        <v>1</v>
      </c>
      <c r="J1228" s="22" t="s">
        <v>1105</v>
      </c>
      <c r="K1228" s="22" t="s">
        <v>1106</v>
      </c>
      <c r="L1228" s="22" t="s">
        <v>1102</v>
      </c>
      <c r="M1228" s="22" t="s">
        <v>52</v>
      </c>
      <c r="N1228" s="22" t="s">
        <v>227</v>
      </c>
      <c r="O1228" s="22" t="s">
        <v>937</v>
      </c>
      <c r="P1228" s="22" t="s">
        <v>1090</v>
      </c>
      <c r="Q1228" s="22" t="s">
        <v>51</v>
      </c>
      <c r="R1228" s="26">
        <v>45.761423000000001</v>
      </c>
      <c r="S1228" s="26">
        <v>-115.749362</v>
      </c>
      <c r="T1228" s="22" t="s">
        <v>207</v>
      </c>
      <c r="U1228" s="22" t="s">
        <v>55</v>
      </c>
      <c r="V1228" s="27">
        <v>54.386725147005798</v>
      </c>
      <c r="W1228" s="22" t="s">
        <v>55</v>
      </c>
      <c r="X1228" s="21">
        <v>10</v>
      </c>
      <c r="Y1228" s="27">
        <v>7.76</v>
      </c>
      <c r="Z1228" s="27">
        <v>177</v>
      </c>
      <c r="AA1228" s="23">
        <v>0.95499999999999996</v>
      </c>
      <c r="AB1228" s="27">
        <v>1.4219999999999999</v>
      </c>
      <c r="AC1228" s="23">
        <v>0.41222222149372101</v>
      </c>
      <c r="AD1228" s="27">
        <v>50.847457627118651</v>
      </c>
      <c r="AE1228" s="27">
        <v>90.225987515207066</v>
      </c>
      <c r="AF1228" s="27">
        <v>24.64</v>
      </c>
      <c r="AG1228" s="27">
        <v>95.43</v>
      </c>
      <c r="AH1228" s="25">
        <v>8.9999999999999993E-3</v>
      </c>
      <c r="AI1228" s="27">
        <v>45.47</v>
      </c>
      <c r="AJ1228" s="27">
        <v>54.6</v>
      </c>
      <c r="AK1228" s="27">
        <v>97.73</v>
      </c>
      <c r="AL1228" s="27">
        <v>38.64</v>
      </c>
      <c r="AM1228" s="29">
        <v>93</v>
      </c>
      <c r="AN1228" s="27">
        <v>45.95</v>
      </c>
      <c r="AO1228" s="27">
        <v>559.32000000000005</v>
      </c>
      <c r="AP1228" s="23">
        <v>174.154</v>
      </c>
    </row>
    <row r="1229" spans="1:42" customFormat="1" x14ac:dyDescent="0.25">
      <c r="A1229" s="21">
        <v>401</v>
      </c>
      <c r="B1229" s="21">
        <v>2274</v>
      </c>
      <c r="C1229" s="22" t="s">
        <v>211</v>
      </c>
      <c r="D1229" s="22" t="s">
        <v>207</v>
      </c>
      <c r="E1229" s="24">
        <v>38953</v>
      </c>
      <c r="F1229" s="21">
        <v>2006</v>
      </c>
      <c r="G1229" s="22" t="s">
        <v>204</v>
      </c>
      <c r="H1229" s="22" t="s">
        <v>210</v>
      </c>
      <c r="I1229" s="21">
        <v>1</v>
      </c>
      <c r="J1229" s="22" t="s">
        <v>1105</v>
      </c>
      <c r="K1229" s="22" t="s">
        <v>1106</v>
      </c>
      <c r="L1229" s="22" t="s">
        <v>1102</v>
      </c>
      <c r="M1229" s="22" t="s">
        <v>52</v>
      </c>
      <c r="N1229" s="22" t="s">
        <v>227</v>
      </c>
      <c r="O1229" s="22" t="s">
        <v>937</v>
      </c>
      <c r="P1229" s="22" t="s">
        <v>1090</v>
      </c>
      <c r="Q1229" s="22" t="s">
        <v>51</v>
      </c>
      <c r="R1229" s="26">
        <v>45.761423000000001</v>
      </c>
      <c r="S1229" s="26">
        <v>-115.749362</v>
      </c>
      <c r="T1229" s="22" t="s">
        <v>207</v>
      </c>
      <c r="U1229" s="22" t="s">
        <v>44</v>
      </c>
      <c r="V1229" s="27">
        <v>25.229890000000001</v>
      </c>
      <c r="W1229" s="22" t="s">
        <v>55</v>
      </c>
      <c r="X1229" s="21">
        <v>10</v>
      </c>
      <c r="Y1229" s="27">
        <v>7.54</v>
      </c>
      <c r="Z1229" s="27">
        <v>180.8</v>
      </c>
      <c r="AA1229" s="23">
        <v>0.65800000000000003</v>
      </c>
      <c r="AB1229" s="27">
        <v>1.429</v>
      </c>
      <c r="AC1229" s="23">
        <v>0.31142858522278921</v>
      </c>
      <c r="AD1229" s="27">
        <v>38.716814159292035</v>
      </c>
      <c r="AE1229" s="27">
        <v>41.980088548322691</v>
      </c>
      <c r="AF1229" s="27">
        <v>16.350000000000001</v>
      </c>
      <c r="AG1229" s="27">
        <v>41.87</v>
      </c>
      <c r="AH1229" s="25">
        <v>1.2E-2</v>
      </c>
      <c r="AI1229" s="27">
        <v>47.24</v>
      </c>
      <c r="AJ1229" s="27">
        <v>50.86</v>
      </c>
      <c r="AK1229" s="27">
        <v>100</v>
      </c>
      <c r="AL1229" s="27">
        <v>95.45</v>
      </c>
      <c r="AM1229" s="29">
        <v>100</v>
      </c>
      <c r="AN1229" s="27">
        <v>30.23</v>
      </c>
      <c r="AO1229" s="27">
        <v>464.6</v>
      </c>
      <c r="AP1229" s="23">
        <v>194.16300000000001</v>
      </c>
    </row>
    <row r="1230" spans="1:42" customFormat="1" x14ac:dyDescent="0.25">
      <c r="A1230" s="21">
        <v>401</v>
      </c>
      <c r="B1230" s="21">
        <v>3854</v>
      </c>
      <c r="C1230" s="22" t="s">
        <v>211</v>
      </c>
      <c r="D1230" s="22" t="s">
        <v>207</v>
      </c>
      <c r="E1230" s="24">
        <v>39292</v>
      </c>
      <c r="F1230" s="21">
        <v>2007</v>
      </c>
      <c r="G1230" s="22" t="s">
        <v>204</v>
      </c>
      <c r="H1230" s="22" t="s">
        <v>210</v>
      </c>
      <c r="I1230" s="21">
        <v>1</v>
      </c>
      <c r="J1230" s="22" t="s">
        <v>1105</v>
      </c>
      <c r="K1230" s="22" t="s">
        <v>1106</v>
      </c>
      <c r="L1230" s="22" t="s">
        <v>1102</v>
      </c>
      <c r="M1230" s="22" t="s">
        <v>52</v>
      </c>
      <c r="N1230" s="22" t="s">
        <v>227</v>
      </c>
      <c r="O1230" s="22" t="s">
        <v>937</v>
      </c>
      <c r="P1230" s="22" t="s">
        <v>1090</v>
      </c>
      <c r="Q1230" s="22" t="s">
        <v>51</v>
      </c>
      <c r="R1230" s="26">
        <v>45.761423000000001</v>
      </c>
      <c r="S1230" s="26">
        <v>-115.749362</v>
      </c>
      <c r="T1230" s="22" t="s">
        <v>207</v>
      </c>
      <c r="U1230" s="22" t="s">
        <v>44</v>
      </c>
      <c r="V1230" s="27">
        <v>53.669980000000002</v>
      </c>
      <c r="W1230" s="22" t="s">
        <v>55</v>
      </c>
      <c r="X1230" s="21">
        <v>10</v>
      </c>
      <c r="Y1230" s="27">
        <v>8.1</v>
      </c>
      <c r="Z1230" s="27">
        <v>167.8</v>
      </c>
      <c r="AA1230" s="23">
        <v>0.73899999999999999</v>
      </c>
      <c r="AB1230" s="27">
        <v>1.2470000000000001</v>
      </c>
      <c r="AC1230" s="23">
        <v>0.29842104958860499</v>
      </c>
      <c r="AD1230" s="27">
        <v>113.2300357568534</v>
      </c>
      <c r="AE1230" s="27">
        <v>93.206197343082891</v>
      </c>
      <c r="AF1230" s="27">
        <v>16.11</v>
      </c>
      <c r="AG1230" s="27">
        <v>35.31</v>
      </c>
      <c r="AH1230" s="25">
        <v>4.4999999999999997E-3</v>
      </c>
      <c r="AI1230" s="27">
        <v>34.43</v>
      </c>
      <c r="AJ1230" s="27">
        <v>44.25</v>
      </c>
      <c r="AK1230" s="27">
        <v>100</v>
      </c>
      <c r="AL1230" s="27">
        <v>95.24</v>
      </c>
      <c r="AM1230" s="29">
        <v>77</v>
      </c>
      <c r="AN1230" s="27">
        <v>59.52</v>
      </c>
      <c r="AO1230" s="27">
        <v>566.15</v>
      </c>
      <c r="AP1230" s="23">
        <v>198.37100000000001</v>
      </c>
    </row>
    <row r="1231" spans="1:42" customFormat="1" x14ac:dyDescent="0.25">
      <c r="A1231" s="21">
        <v>401</v>
      </c>
      <c r="B1231" s="21">
        <v>4175</v>
      </c>
      <c r="C1231" s="22" t="s">
        <v>211</v>
      </c>
      <c r="D1231" s="22" t="s">
        <v>207</v>
      </c>
      <c r="E1231" s="24">
        <v>39667</v>
      </c>
      <c r="F1231" s="21">
        <v>2008</v>
      </c>
      <c r="G1231" s="22" t="s">
        <v>204</v>
      </c>
      <c r="H1231" s="22" t="s">
        <v>210</v>
      </c>
      <c r="I1231" s="21">
        <v>1</v>
      </c>
      <c r="J1231" s="22" t="s">
        <v>1105</v>
      </c>
      <c r="K1231" s="22" t="s">
        <v>1106</v>
      </c>
      <c r="L1231" s="22" t="s">
        <v>1102</v>
      </c>
      <c r="M1231" s="22" t="s">
        <v>52</v>
      </c>
      <c r="N1231" s="22" t="s">
        <v>227</v>
      </c>
      <c r="O1231" s="22" t="s">
        <v>937</v>
      </c>
      <c r="P1231" s="22" t="s">
        <v>1090</v>
      </c>
      <c r="Q1231" s="22" t="s">
        <v>51</v>
      </c>
      <c r="R1231" s="26">
        <v>45.761423000000001</v>
      </c>
      <c r="S1231" s="26">
        <v>-115.749362</v>
      </c>
      <c r="T1231" s="22" t="s">
        <v>207</v>
      </c>
      <c r="U1231" s="22" t="s">
        <v>44</v>
      </c>
      <c r="V1231" s="27">
        <v>29.047160000000002</v>
      </c>
      <c r="W1231" s="22" t="s">
        <v>55</v>
      </c>
      <c r="X1231" s="21">
        <v>10</v>
      </c>
      <c r="Y1231" s="27">
        <v>7.98</v>
      </c>
      <c r="Z1231" s="27">
        <v>166</v>
      </c>
      <c r="AA1231" s="23">
        <v>0.69299999999999995</v>
      </c>
      <c r="AB1231" s="27">
        <v>1.375</v>
      </c>
      <c r="AC1231" s="23">
        <v>0.34090908549048682</v>
      </c>
      <c r="AD1231" s="27">
        <v>66.265060240963862</v>
      </c>
      <c r="AE1231" s="27">
        <v>59.277108778436506</v>
      </c>
      <c r="AF1231" s="27">
        <v>15.03</v>
      </c>
      <c r="AG1231" s="27">
        <v>34.71</v>
      </c>
      <c r="AH1231" s="25">
        <v>3.0000000000000001E-3</v>
      </c>
      <c r="AI1231" s="27">
        <v>41.26</v>
      </c>
      <c r="AJ1231" s="27">
        <v>55.83</v>
      </c>
      <c r="AK1231" s="27">
        <v>95.24</v>
      </c>
      <c r="AL1231" s="27">
        <v>90.48</v>
      </c>
      <c r="AM1231" s="29">
        <v>84</v>
      </c>
      <c r="AN1231" s="27">
        <v>54.76</v>
      </c>
      <c r="AO1231" s="27">
        <v>530.12</v>
      </c>
      <c r="AP1231" s="23">
        <v>185.476</v>
      </c>
    </row>
    <row r="1232" spans="1:42" customFormat="1" x14ac:dyDescent="0.25">
      <c r="A1232" s="21">
        <v>401</v>
      </c>
      <c r="B1232" s="21">
        <v>4933</v>
      </c>
      <c r="C1232" s="22" t="s">
        <v>211</v>
      </c>
      <c r="D1232" s="22" t="s">
        <v>207</v>
      </c>
      <c r="E1232" s="24">
        <v>40029</v>
      </c>
      <c r="F1232" s="21">
        <v>2009</v>
      </c>
      <c r="G1232" s="22" t="s">
        <v>204</v>
      </c>
      <c r="H1232" s="22" t="s">
        <v>210</v>
      </c>
      <c r="I1232" s="21">
        <v>1</v>
      </c>
      <c r="J1232" s="22" t="s">
        <v>1105</v>
      </c>
      <c r="K1232" s="22" t="s">
        <v>1106</v>
      </c>
      <c r="L1232" s="22" t="s">
        <v>1102</v>
      </c>
      <c r="M1232" s="22" t="s">
        <v>52</v>
      </c>
      <c r="N1232" s="22" t="s">
        <v>227</v>
      </c>
      <c r="O1232" s="22" t="s">
        <v>937</v>
      </c>
      <c r="P1232" s="22" t="s">
        <v>1090</v>
      </c>
      <c r="Q1232" s="22" t="s">
        <v>51</v>
      </c>
      <c r="R1232" s="26">
        <v>45.761423000000001</v>
      </c>
      <c r="S1232" s="26">
        <v>-115.749362</v>
      </c>
      <c r="T1232" s="22" t="s">
        <v>207</v>
      </c>
      <c r="U1232" s="22" t="s">
        <v>44</v>
      </c>
      <c r="V1232" s="27">
        <v>40.391950000000001</v>
      </c>
      <c r="W1232" s="22" t="s">
        <v>55</v>
      </c>
      <c r="X1232" s="34">
        <v>10</v>
      </c>
      <c r="Y1232" s="27">
        <v>7.93</v>
      </c>
      <c r="Z1232" s="27">
        <v>159.9</v>
      </c>
      <c r="AA1232" s="23">
        <v>0.76900000000000002</v>
      </c>
      <c r="AB1232" s="27">
        <v>1.37</v>
      </c>
      <c r="AC1232" s="38">
        <v>0.30769230998479402</v>
      </c>
      <c r="AD1232" s="36">
        <v>81.300813008130078</v>
      </c>
      <c r="AE1232" s="36">
        <v>74.233897556879882</v>
      </c>
      <c r="AF1232" s="36">
        <v>14.1</v>
      </c>
      <c r="AG1232" s="36">
        <v>28.92</v>
      </c>
      <c r="AH1232" s="40">
        <v>2E-3</v>
      </c>
      <c r="AI1232" s="36">
        <v>40.020000000000003</v>
      </c>
      <c r="AJ1232" s="36">
        <v>47.31</v>
      </c>
      <c r="AK1232" s="27">
        <v>95</v>
      </c>
      <c r="AL1232" s="27">
        <v>87.5</v>
      </c>
      <c r="AM1232" s="29">
        <v>84</v>
      </c>
      <c r="AN1232" s="27">
        <v>57.5</v>
      </c>
      <c r="AO1232" s="36">
        <v>806.75</v>
      </c>
      <c r="AP1232" s="38">
        <v>238.11199999999999</v>
      </c>
    </row>
    <row r="1233" spans="1:42" customFormat="1" x14ac:dyDescent="0.25">
      <c r="A1233" s="21">
        <v>401</v>
      </c>
      <c r="B1233" s="21">
        <v>5682</v>
      </c>
      <c r="C1233" s="22" t="s">
        <v>211</v>
      </c>
      <c r="D1233" s="22" t="s">
        <v>207</v>
      </c>
      <c r="E1233" s="24">
        <v>40396</v>
      </c>
      <c r="F1233" s="21">
        <v>2010</v>
      </c>
      <c r="G1233" s="22" t="s">
        <v>204</v>
      </c>
      <c r="H1233" s="22" t="s">
        <v>210</v>
      </c>
      <c r="I1233" s="21">
        <v>1</v>
      </c>
      <c r="J1233" s="22" t="s">
        <v>1105</v>
      </c>
      <c r="K1233" s="22" t="s">
        <v>1106</v>
      </c>
      <c r="L1233" s="22" t="s">
        <v>1102</v>
      </c>
      <c r="M1233" s="22" t="s">
        <v>52</v>
      </c>
      <c r="N1233" s="22" t="s">
        <v>227</v>
      </c>
      <c r="O1233" s="22" t="s">
        <v>937</v>
      </c>
      <c r="P1233" s="22" t="s">
        <v>1090</v>
      </c>
      <c r="Q1233" s="22" t="s">
        <v>51</v>
      </c>
      <c r="R1233" s="26">
        <v>45.761423000000001</v>
      </c>
      <c r="S1233" s="26">
        <v>-115.749362</v>
      </c>
      <c r="T1233" s="22" t="s">
        <v>207</v>
      </c>
      <c r="U1233" s="22" t="s">
        <v>44</v>
      </c>
      <c r="V1233" s="27">
        <v>36.374760000000002</v>
      </c>
      <c r="W1233" s="22" t="s">
        <v>55</v>
      </c>
      <c r="X1233" s="34">
        <v>10</v>
      </c>
      <c r="Y1233" s="27">
        <v>8.0399999999999991</v>
      </c>
      <c r="Z1233" s="27">
        <v>156</v>
      </c>
      <c r="AA1233" s="23">
        <v>0.74399999999999999</v>
      </c>
      <c r="AB1233" s="27">
        <v>1.2809999999999999</v>
      </c>
      <c r="AC1233" s="23">
        <v>0.31166666001081467</v>
      </c>
      <c r="AD1233" s="27">
        <v>76.923076923076934</v>
      </c>
      <c r="AE1233" s="27">
        <v>75.128206228598572</v>
      </c>
      <c r="AF1233" s="27">
        <v>12.72</v>
      </c>
      <c r="AG1233" s="36">
        <v>27.18</v>
      </c>
      <c r="AH1233" s="40">
        <v>2E-3</v>
      </c>
      <c r="AI1233" s="36">
        <v>34.69</v>
      </c>
      <c r="AJ1233" s="36">
        <v>41.85</v>
      </c>
      <c r="AK1233" s="27">
        <v>97.37</v>
      </c>
      <c r="AL1233" s="27">
        <v>92.11</v>
      </c>
      <c r="AM1233" s="29">
        <v>90</v>
      </c>
      <c r="AN1233" s="27">
        <v>43.24</v>
      </c>
      <c r="AO1233" s="36">
        <v>487.18</v>
      </c>
      <c r="AP1233" s="38">
        <v>189.905</v>
      </c>
    </row>
    <row r="1234" spans="1:42" customFormat="1" x14ac:dyDescent="0.25">
      <c r="A1234" s="21">
        <v>401</v>
      </c>
      <c r="B1234" s="21">
        <v>6076</v>
      </c>
      <c r="C1234" s="22" t="s">
        <v>211</v>
      </c>
      <c r="D1234" s="22" t="s">
        <v>207</v>
      </c>
      <c r="E1234" s="24">
        <v>40761</v>
      </c>
      <c r="F1234" s="21">
        <v>2011</v>
      </c>
      <c r="G1234" s="22" t="s">
        <v>204</v>
      </c>
      <c r="H1234" s="22" t="s">
        <v>210</v>
      </c>
      <c r="I1234" s="21">
        <v>1</v>
      </c>
      <c r="J1234" s="22" t="s">
        <v>1105</v>
      </c>
      <c r="K1234" s="22" t="s">
        <v>1106</v>
      </c>
      <c r="L1234" s="22" t="s">
        <v>1102</v>
      </c>
      <c r="M1234" s="22" t="s">
        <v>52</v>
      </c>
      <c r="N1234" s="22" t="s">
        <v>227</v>
      </c>
      <c r="O1234" s="22" t="s">
        <v>937</v>
      </c>
      <c r="P1234" s="22" t="s">
        <v>1090</v>
      </c>
      <c r="Q1234" s="22" t="s">
        <v>51</v>
      </c>
      <c r="R1234" s="26">
        <v>45.761423000000001</v>
      </c>
      <c r="S1234" s="26">
        <v>-115.749362</v>
      </c>
      <c r="T1234" s="22" t="s">
        <v>207</v>
      </c>
      <c r="U1234" s="22" t="s">
        <v>44</v>
      </c>
      <c r="V1234" s="27">
        <v>35.829569999999997</v>
      </c>
      <c r="W1234" s="22" t="s">
        <v>55</v>
      </c>
      <c r="X1234" s="21">
        <v>10</v>
      </c>
      <c r="Y1234" s="27">
        <v>8.39</v>
      </c>
      <c r="Z1234" s="27">
        <v>160.30000000000001</v>
      </c>
      <c r="AA1234" s="23">
        <v>0.71699999999999997</v>
      </c>
      <c r="AB1234" s="27">
        <v>1.2150000000000001</v>
      </c>
      <c r="AC1234" s="23">
        <v>0.35692307582268346</v>
      </c>
      <c r="AD1234" s="27">
        <v>81.097941359950084</v>
      </c>
      <c r="AE1234" s="27">
        <v>61.509669161705538</v>
      </c>
      <c r="AF1234" s="27">
        <v>12.11</v>
      </c>
      <c r="AG1234" s="27">
        <v>26.66</v>
      </c>
      <c r="AH1234" s="25">
        <v>4.0000000000000001E-3</v>
      </c>
      <c r="AI1234" s="27">
        <v>47.71</v>
      </c>
      <c r="AJ1234" s="27">
        <v>52.8</v>
      </c>
      <c r="AK1234" s="27">
        <v>97.5</v>
      </c>
      <c r="AL1234" s="27">
        <v>95</v>
      </c>
      <c r="AM1234" s="29">
        <v>78</v>
      </c>
      <c r="AN1234" s="27">
        <v>66.67</v>
      </c>
      <c r="AO1234" s="27">
        <v>548.97</v>
      </c>
      <c r="AP1234" s="23">
        <v>142.095</v>
      </c>
    </row>
    <row r="1235" spans="1:42" customFormat="1" x14ac:dyDescent="0.25">
      <c r="A1235" s="21">
        <v>401</v>
      </c>
      <c r="B1235" s="21">
        <v>6575</v>
      </c>
      <c r="C1235" s="22" t="s">
        <v>211</v>
      </c>
      <c r="D1235" s="22" t="s">
        <v>207</v>
      </c>
      <c r="E1235" s="24">
        <v>41123</v>
      </c>
      <c r="F1235" s="21">
        <v>2012</v>
      </c>
      <c r="G1235" s="22" t="s">
        <v>204</v>
      </c>
      <c r="H1235" s="22" t="s">
        <v>210</v>
      </c>
      <c r="I1235" s="21">
        <v>1</v>
      </c>
      <c r="J1235" s="22" t="s">
        <v>1105</v>
      </c>
      <c r="K1235" s="22" t="s">
        <v>1106</v>
      </c>
      <c r="L1235" s="22" t="s">
        <v>1102</v>
      </c>
      <c r="M1235" s="22" t="s">
        <v>52</v>
      </c>
      <c r="N1235" s="22" t="s">
        <v>227</v>
      </c>
      <c r="O1235" s="22" t="s">
        <v>937</v>
      </c>
      <c r="P1235" s="22" t="s">
        <v>1090</v>
      </c>
      <c r="Q1235" s="22" t="s">
        <v>51</v>
      </c>
      <c r="R1235" s="26">
        <v>45.761423000000001</v>
      </c>
      <c r="S1235" s="26">
        <v>-115.749362</v>
      </c>
      <c r="T1235" s="22" t="s">
        <v>207</v>
      </c>
      <c r="U1235" s="22" t="s">
        <v>44</v>
      </c>
      <c r="V1235" s="27">
        <v>42.338650000000001</v>
      </c>
      <c r="W1235" s="22" t="s">
        <v>55</v>
      </c>
      <c r="X1235" s="21">
        <v>10</v>
      </c>
      <c r="Y1235" s="27">
        <v>8.65</v>
      </c>
      <c r="Z1235" s="27">
        <v>169.9</v>
      </c>
      <c r="AA1235" s="23">
        <v>0.7</v>
      </c>
      <c r="AB1235" s="27">
        <v>1.3839999999999999</v>
      </c>
      <c r="AC1235" s="23">
        <v>0.45285713246890474</v>
      </c>
      <c r="AD1235" s="27">
        <v>41.200706297822251</v>
      </c>
      <c r="AE1235" s="27">
        <v>49.381990022979252</v>
      </c>
      <c r="AF1235" s="27">
        <v>15.31</v>
      </c>
      <c r="AG1235" s="27">
        <v>37.51</v>
      </c>
      <c r="AH1235" s="25">
        <v>7.0000000000000001E-3</v>
      </c>
      <c r="AI1235" s="27">
        <v>10.16</v>
      </c>
      <c r="AJ1235" s="27">
        <v>34.72</v>
      </c>
      <c r="AK1235" s="27">
        <v>100</v>
      </c>
      <c r="AL1235" s="27">
        <v>92.86</v>
      </c>
      <c r="AM1235" s="29">
        <v>90</v>
      </c>
      <c r="AN1235" s="27">
        <v>60.98</v>
      </c>
      <c r="AO1235" s="36">
        <v>600.35</v>
      </c>
      <c r="AP1235" s="38">
        <v>303.82</v>
      </c>
    </row>
    <row r="1236" spans="1:42" customFormat="1" x14ac:dyDescent="0.25">
      <c r="A1236" s="21">
        <v>401</v>
      </c>
      <c r="B1236" s="21">
        <v>9071</v>
      </c>
      <c r="C1236" s="22" t="s">
        <v>211</v>
      </c>
      <c r="D1236" s="22" t="s">
        <v>207</v>
      </c>
      <c r="E1236" s="24">
        <v>42607</v>
      </c>
      <c r="F1236" s="21">
        <v>2016</v>
      </c>
      <c r="G1236" s="22" t="s">
        <v>204</v>
      </c>
      <c r="H1236" s="22" t="s">
        <v>210</v>
      </c>
      <c r="I1236" s="21">
        <v>1</v>
      </c>
      <c r="J1236" s="22" t="s">
        <v>1105</v>
      </c>
      <c r="K1236" s="22" t="s">
        <v>1106</v>
      </c>
      <c r="L1236" s="22" t="s">
        <v>1102</v>
      </c>
      <c r="M1236" s="22" t="s">
        <v>52</v>
      </c>
      <c r="N1236" s="22" t="s">
        <v>227</v>
      </c>
      <c r="O1236" s="22" t="s">
        <v>937</v>
      </c>
      <c r="P1236" s="22" t="s">
        <v>1090</v>
      </c>
      <c r="Q1236" s="22" t="s">
        <v>51</v>
      </c>
      <c r="R1236" s="26">
        <v>45.761423000000001</v>
      </c>
      <c r="S1236" s="26">
        <v>-115.749362</v>
      </c>
      <c r="T1236" s="22" t="s">
        <v>207</v>
      </c>
      <c r="U1236" s="22" t="s">
        <v>44</v>
      </c>
      <c r="V1236" s="27">
        <v>35.666719999999998</v>
      </c>
      <c r="W1236" s="22" t="s">
        <v>55</v>
      </c>
      <c r="X1236" s="21">
        <v>10</v>
      </c>
      <c r="Y1236" s="27">
        <v>8.2200000000000006</v>
      </c>
      <c r="Z1236" s="27">
        <v>161.6</v>
      </c>
      <c r="AA1236" s="23">
        <v>0.73</v>
      </c>
      <c r="AB1236" s="27">
        <v>1.3320000000000001</v>
      </c>
      <c r="AC1236" s="23">
        <v>0.37444443172878689</v>
      </c>
      <c r="AD1236" s="27">
        <v>55.693069306930695</v>
      </c>
      <c r="AE1236" s="27">
        <v>81.559404361956183</v>
      </c>
      <c r="AF1236" s="27">
        <v>13.53</v>
      </c>
      <c r="AG1236" s="27">
        <v>33.79</v>
      </c>
      <c r="AH1236" s="25">
        <v>2E-3</v>
      </c>
      <c r="AI1236" s="27">
        <v>60.81</v>
      </c>
      <c r="AJ1236" s="27">
        <v>67.23</v>
      </c>
      <c r="AK1236" s="27">
        <v>100</v>
      </c>
      <c r="AL1236" s="27">
        <v>97.5</v>
      </c>
      <c r="AM1236" s="29">
        <v>88</v>
      </c>
      <c r="AN1236" s="27">
        <v>55</v>
      </c>
      <c r="AO1236" s="27">
        <v>581.67999999999995</v>
      </c>
      <c r="AP1236" s="23">
        <v>190.17599999999999</v>
      </c>
    </row>
    <row r="1237" spans="1:42" customFormat="1" x14ac:dyDescent="0.25">
      <c r="A1237" s="21">
        <v>402</v>
      </c>
      <c r="B1237" s="21">
        <v>512</v>
      </c>
      <c r="C1237" s="22" t="s">
        <v>1107</v>
      </c>
      <c r="D1237" s="22" t="s">
        <v>43</v>
      </c>
      <c r="E1237" s="24">
        <v>37440</v>
      </c>
      <c r="F1237" s="21">
        <v>2002</v>
      </c>
      <c r="G1237" s="22" t="s">
        <v>204</v>
      </c>
      <c r="H1237" s="22" t="s">
        <v>41</v>
      </c>
      <c r="I1237" s="21">
        <v>2</v>
      </c>
      <c r="J1237" s="22" t="s">
        <v>1108</v>
      </c>
      <c r="K1237" s="22" t="s">
        <v>1109</v>
      </c>
      <c r="L1237" s="22" t="s">
        <v>1110</v>
      </c>
      <c r="M1237" s="22" t="s">
        <v>46</v>
      </c>
      <c r="N1237" s="22" t="s">
        <v>227</v>
      </c>
      <c r="O1237" s="22" t="s">
        <v>937</v>
      </c>
      <c r="P1237" s="22" t="s">
        <v>1090</v>
      </c>
      <c r="Q1237" s="22" t="s">
        <v>51</v>
      </c>
      <c r="R1237" s="26">
        <v>45.756250000000001</v>
      </c>
      <c r="S1237" s="26">
        <v>-115.30486399999999</v>
      </c>
      <c r="T1237" s="22" t="s">
        <v>43</v>
      </c>
      <c r="U1237" s="22" t="s">
        <v>55</v>
      </c>
      <c r="V1237" s="27"/>
      <c r="W1237" s="22" t="s">
        <v>55</v>
      </c>
      <c r="X1237" s="21">
        <v>30</v>
      </c>
      <c r="Y1237" s="27">
        <v>3.22</v>
      </c>
      <c r="Z1237" s="27">
        <v>89.7</v>
      </c>
      <c r="AA1237" s="23">
        <v>1.405</v>
      </c>
      <c r="AB1237" s="27">
        <v>1.3089999999999999</v>
      </c>
      <c r="AC1237" s="23">
        <v>0.34000000357627869</v>
      </c>
      <c r="AD1237" s="27">
        <v>66.889632107023402</v>
      </c>
      <c r="AE1237" s="27">
        <v>60.646600414943798</v>
      </c>
      <c r="AF1237" s="27">
        <v>11.23</v>
      </c>
      <c r="AG1237" s="27">
        <v>36.869999999999997</v>
      </c>
      <c r="AH1237" s="25">
        <v>4.0000000000000001E-3</v>
      </c>
      <c r="AI1237" s="35"/>
      <c r="AJ1237" s="35"/>
      <c r="AK1237" s="27">
        <v>97.73</v>
      </c>
      <c r="AL1237" s="27">
        <v>81.819999999999993</v>
      </c>
      <c r="AM1237" s="29">
        <v>85</v>
      </c>
      <c r="AN1237" s="27">
        <v>59.09</v>
      </c>
      <c r="AO1237" s="27">
        <v>1148.27</v>
      </c>
      <c r="AP1237" s="23">
        <v>130.744</v>
      </c>
    </row>
    <row r="1238" spans="1:42" customFormat="1" x14ac:dyDescent="0.25">
      <c r="A1238" s="21">
        <v>402</v>
      </c>
      <c r="B1238" s="21">
        <v>3653</v>
      </c>
      <c r="C1238" s="22" t="s">
        <v>1107</v>
      </c>
      <c r="D1238" s="22" t="s">
        <v>43</v>
      </c>
      <c r="E1238" s="24">
        <v>39260</v>
      </c>
      <c r="F1238" s="21">
        <v>2007</v>
      </c>
      <c r="G1238" s="22" t="s">
        <v>204</v>
      </c>
      <c r="H1238" s="22" t="s">
        <v>41</v>
      </c>
      <c r="I1238" s="21">
        <v>2</v>
      </c>
      <c r="J1238" s="22" t="s">
        <v>1108</v>
      </c>
      <c r="K1238" s="22" t="s">
        <v>1109</v>
      </c>
      <c r="L1238" s="22" t="s">
        <v>1110</v>
      </c>
      <c r="M1238" s="22" t="s">
        <v>46</v>
      </c>
      <c r="N1238" s="22" t="s">
        <v>227</v>
      </c>
      <c r="O1238" s="22" t="s">
        <v>937</v>
      </c>
      <c r="P1238" s="22" t="s">
        <v>1090</v>
      </c>
      <c r="Q1238" s="22" t="s">
        <v>51</v>
      </c>
      <c r="R1238" s="26">
        <v>45.756250000000001</v>
      </c>
      <c r="S1238" s="26">
        <v>-115.30486399999999</v>
      </c>
      <c r="T1238" s="22" t="s">
        <v>43</v>
      </c>
      <c r="U1238" s="22" t="s">
        <v>44</v>
      </c>
      <c r="V1238" s="27">
        <v>21.82124</v>
      </c>
      <c r="W1238" s="22" t="s">
        <v>55</v>
      </c>
      <c r="X1238" s="21">
        <v>30</v>
      </c>
      <c r="Y1238" s="27">
        <v>3.37</v>
      </c>
      <c r="Z1238" s="27">
        <v>171.7</v>
      </c>
      <c r="AA1238" s="23">
        <v>1.38</v>
      </c>
      <c r="AB1238" s="27">
        <v>1.292</v>
      </c>
      <c r="AC1238" s="23">
        <v>0.23857142598856063</v>
      </c>
      <c r="AD1238" s="27">
        <v>122.30634828188703</v>
      </c>
      <c r="AE1238" s="27">
        <v>57.134536649851732</v>
      </c>
      <c r="AF1238" s="27">
        <v>9.41</v>
      </c>
      <c r="AG1238" s="27">
        <v>22.79</v>
      </c>
      <c r="AH1238" s="25">
        <v>2E-3</v>
      </c>
      <c r="AI1238" s="27">
        <v>79.69</v>
      </c>
      <c r="AJ1238" s="27">
        <v>82.02</v>
      </c>
      <c r="AK1238" s="27">
        <v>100</v>
      </c>
      <c r="AL1238" s="27">
        <v>100</v>
      </c>
      <c r="AM1238" s="29">
        <v>77</v>
      </c>
      <c r="AN1238" s="27">
        <v>61.36</v>
      </c>
      <c r="AO1238" s="36">
        <v>605.71</v>
      </c>
      <c r="AP1238" s="38">
        <v>109.83499999999999</v>
      </c>
    </row>
    <row r="1239" spans="1:42" customFormat="1" x14ac:dyDescent="0.25">
      <c r="A1239" s="21">
        <v>402</v>
      </c>
      <c r="B1239" s="21">
        <v>6576</v>
      </c>
      <c r="C1239" s="22" t="s">
        <v>1107</v>
      </c>
      <c r="D1239" s="22" t="s">
        <v>43</v>
      </c>
      <c r="E1239" s="24">
        <v>41084</v>
      </c>
      <c r="F1239" s="21">
        <v>2012</v>
      </c>
      <c r="G1239" s="22" t="s">
        <v>204</v>
      </c>
      <c r="H1239" s="22" t="s">
        <v>41</v>
      </c>
      <c r="I1239" s="21">
        <v>2</v>
      </c>
      <c r="J1239" s="22" t="s">
        <v>1108</v>
      </c>
      <c r="K1239" s="22" t="s">
        <v>1109</v>
      </c>
      <c r="L1239" s="22" t="s">
        <v>1110</v>
      </c>
      <c r="M1239" s="22" t="s">
        <v>46</v>
      </c>
      <c r="N1239" s="22" t="s">
        <v>227</v>
      </c>
      <c r="O1239" s="22" t="s">
        <v>937</v>
      </c>
      <c r="P1239" s="22" t="s">
        <v>1090</v>
      </c>
      <c r="Q1239" s="22" t="s">
        <v>51</v>
      </c>
      <c r="R1239" s="26">
        <v>45.756250000000001</v>
      </c>
      <c r="S1239" s="26">
        <v>-115.30486399999999</v>
      </c>
      <c r="T1239" s="22" t="s">
        <v>43</v>
      </c>
      <c r="U1239" s="22" t="s">
        <v>44</v>
      </c>
      <c r="V1239" s="27">
        <v>36.496220000000001</v>
      </c>
      <c r="W1239" s="22" t="s">
        <v>55</v>
      </c>
      <c r="X1239" s="21">
        <v>30</v>
      </c>
      <c r="Y1239" s="27">
        <v>3.71</v>
      </c>
      <c r="Z1239" s="27">
        <v>170.7</v>
      </c>
      <c r="AA1239" s="23">
        <v>1.371</v>
      </c>
      <c r="AB1239" s="27">
        <v>1.222</v>
      </c>
      <c r="AC1239" s="23">
        <v>0.24500000104308128</v>
      </c>
      <c r="AD1239" s="27">
        <v>93.731693028705337</v>
      </c>
      <c r="AE1239" s="27">
        <v>63.737551929940942</v>
      </c>
      <c r="AF1239" s="27">
        <v>6.47</v>
      </c>
      <c r="AG1239" s="27">
        <v>10.130000000000001</v>
      </c>
      <c r="AH1239" s="25">
        <v>5.0000000000000001E-3</v>
      </c>
      <c r="AI1239" s="27">
        <v>33.89</v>
      </c>
      <c r="AJ1239" s="27">
        <v>56.79</v>
      </c>
      <c r="AK1239" s="27">
        <v>100</v>
      </c>
      <c r="AL1239" s="27">
        <v>92.86</v>
      </c>
      <c r="AM1239" s="29">
        <v>78</v>
      </c>
      <c r="AN1239" s="27">
        <v>71.430000000000007</v>
      </c>
      <c r="AO1239" s="27">
        <v>667.84</v>
      </c>
      <c r="AP1239" s="23">
        <v>91.903000000000006</v>
      </c>
    </row>
    <row r="1240" spans="1:42" customFormat="1" x14ac:dyDescent="0.25">
      <c r="A1240" s="21">
        <v>402</v>
      </c>
      <c r="B1240" s="21">
        <v>9620</v>
      </c>
      <c r="C1240" s="22" t="s">
        <v>1107</v>
      </c>
      <c r="D1240" s="22" t="s">
        <v>43</v>
      </c>
      <c r="E1240" s="24">
        <v>42914</v>
      </c>
      <c r="F1240" s="21">
        <v>2017</v>
      </c>
      <c r="G1240" s="22" t="s">
        <v>204</v>
      </c>
      <c r="H1240" s="22" t="s">
        <v>41</v>
      </c>
      <c r="I1240" s="21">
        <v>2</v>
      </c>
      <c r="J1240" s="22" t="s">
        <v>1108</v>
      </c>
      <c r="K1240" s="22" t="s">
        <v>1109</v>
      </c>
      <c r="L1240" s="22" t="s">
        <v>1110</v>
      </c>
      <c r="M1240" s="22" t="s">
        <v>46</v>
      </c>
      <c r="N1240" s="22" t="s">
        <v>227</v>
      </c>
      <c r="O1240" s="22" t="s">
        <v>937</v>
      </c>
      <c r="P1240" s="22" t="s">
        <v>1090</v>
      </c>
      <c r="Q1240" s="22" t="s">
        <v>51</v>
      </c>
      <c r="R1240" s="26">
        <v>45.756250000000001</v>
      </c>
      <c r="S1240" s="26">
        <v>-115.30486399999999</v>
      </c>
      <c r="T1240" s="22" t="s">
        <v>43</v>
      </c>
      <c r="U1240" s="22" t="s">
        <v>44</v>
      </c>
      <c r="V1240" s="27">
        <v>26.2087336690178</v>
      </c>
      <c r="W1240" s="22" t="s">
        <v>55</v>
      </c>
      <c r="X1240" s="21">
        <v>30</v>
      </c>
      <c r="Y1240" s="27">
        <v>2.95</v>
      </c>
      <c r="Z1240" s="27">
        <v>180.8</v>
      </c>
      <c r="AA1240" s="23">
        <v>1.3</v>
      </c>
      <c r="AB1240" s="27">
        <v>1.357</v>
      </c>
      <c r="AC1240" s="23">
        <v>0.2869230783902682</v>
      </c>
      <c r="AD1240" s="27">
        <v>71.902654867256643</v>
      </c>
      <c r="AE1240" s="27">
        <v>54.7013273545071</v>
      </c>
      <c r="AF1240" s="27">
        <v>6.78</v>
      </c>
      <c r="AG1240" s="27">
        <v>14.78</v>
      </c>
      <c r="AH1240" s="25">
        <v>5.0000000000000001E-3</v>
      </c>
      <c r="AI1240" s="27">
        <v>37.82</v>
      </c>
      <c r="AJ1240" s="27">
        <v>70.2</v>
      </c>
      <c r="AK1240" s="27">
        <v>100</v>
      </c>
      <c r="AL1240" s="27">
        <v>92.86</v>
      </c>
      <c r="AM1240" s="29">
        <v>91</v>
      </c>
      <c r="AN1240" s="27">
        <v>61.9</v>
      </c>
      <c r="AO1240" s="27">
        <v>995.58</v>
      </c>
      <c r="AP1240" s="23">
        <v>180.65700000000001</v>
      </c>
    </row>
    <row r="1241" spans="1:42" customFormat="1" x14ac:dyDescent="0.25">
      <c r="A1241" s="21">
        <v>407</v>
      </c>
      <c r="B1241" s="21">
        <v>542</v>
      </c>
      <c r="C1241" s="22" t="s">
        <v>1111</v>
      </c>
      <c r="D1241" s="22" t="s">
        <v>207</v>
      </c>
      <c r="E1241" s="24">
        <v>37455</v>
      </c>
      <c r="F1241" s="21">
        <v>2002</v>
      </c>
      <c r="G1241" s="22" t="s">
        <v>204</v>
      </c>
      <c r="H1241" s="22" t="s">
        <v>41</v>
      </c>
      <c r="I1241" s="21">
        <v>2</v>
      </c>
      <c r="J1241" s="22" t="s">
        <v>1112</v>
      </c>
      <c r="K1241" s="22" t="s">
        <v>1113</v>
      </c>
      <c r="L1241" s="22" t="s">
        <v>1114</v>
      </c>
      <c r="M1241" s="22" t="s">
        <v>48</v>
      </c>
      <c r="N1241" s="22" t="s">
        <v>227</v>
      </c>
      <c r="O1241" s="22" t="s">
        <v>755</v>
      </c>
      <c r="P1241" s="22" t="s">
        <v>756</v>
      </c>
      <c r="Q1241" s="22" t="s">
        <v>51</v>
      </c>
      <c r="R1241" s="26">
        <v>45.895732000000002</v>
      </c>
      <c r="S1241" s="26">
        <v>-114.75518599999999</v>
      </c>
      <c r="T1241" s="22" t="s">
        <v>207</v>
      </c>
      <c r="U1241" s="22" t="s">
        <v>55</v>
      </c>
      <c r="V1241" s="27">
        <v>34.749980028363296</v>
      </c>
      <c r="W1241" s="22" t="s">
        <v>55</v>
      </c>
      <c r="X1241" s="21">
        <v>40</v>
      </c>
      <c r="Y1241" s="27">
        <v>3.78</v>
      </c>
      <c r="Z1241" s="27">
        <v>81.400000000000006</v>
      </c>
      <c r="AA1241" s="23">
        <v>0.83499999999999996</v>
      </c>
      <c r="AB1241" s="27">
        <v>1.4670000000000001</v>
      </c>
      <c r="AC1241" s="23">
        <v>0.30666666477918625</v>
      </c>
      <c r="AD1241" s="27">
        <v>73.710073710073715</v>
      </c>
      <c r="AE1241" s="27">
        <v>52.948403417038968</v>
      </c>
      <c r="AF1241" s="27">
        <v>16.91</v>
      </c>
      <c r="AG1241" s="27">
        <v>33.83</v>
      </c>
      <c r="AH1241" s="25">
        <v>3.2000000000000001E-2</v>
      </c>
      <c r="AI1241" s="35"/>
      <c r="AJ1241" s="27">
        <v>32</v>
      </c>
      <c r="AK1241" s="27">
        <v>92.5</v>
      </c>
      <c r="AL1241" s="27">
        <v>55</v>
      </c>
      <c r="AM1241" s="29">
        <v>130</v>
      </c>
      <c r="AN1241" s="27">
        <v>23.53</v>
      </c>
      <c r="AO1241" s="27">
        <v>147.41999999999999</v>
      </c>
      <c r="AP1241" s="23">
        <v>9.641</v>
      </c>
    </row>
    <row r="1242" spans="1:42" customFormat="1" x14ac:dyDescent="0.25">
      <c r="A1242" s="21">
        <v>407</v>
      </c>
      <c r="B1242" s="21">
        <v>3962</v>
      </c>
      <c r="C1242" s="22" t="s">
        <v>1111</v>
      </c>
      <c r="D1242" s="22" t="s">
        <v>207</v>
      </c>
      <c r="E1242" s="24">
        <v>39307</v>
      </c>
      <c r="F1242" s="21">
        <v>2007</v>
      </c>
      <c r="G1242" s="22" t="s">
        <v>204</v>
      </c>
      <c r="H1242" s="22" t="s">
        <v>41</v>
      </c>
      <c r="I1242" s="21">
        <v>2</v>
      </c>
      <c r="J1242" s="22" t="s">
        <v>1112</v>
      </c>
      <c r="K1242" s="22" t="s">
        <v>1113</v>
      </c>
      <c r="L1242" s="22" t="s">
        <v>1114</v>
      </c>
      <c r="M1242" s="22" t="s">
        <v>48</v>
      </c>
      <c r="N1242" s="22" t="s">
        <v>227</v>
      </c>
      <c r="O1242" s="22" t="s">
        <v>755</v>
      </c>
      <c r="P1242" s="22" t="s">
        <v>756</v>
      </c>
      <c r="Q1242" s="22" t="s">
        <v>51</v>
      </c>
      <c r="R1242" s="26">
        <v>45.895732000000002</v>
      </c>
      <c r="S1242" s="26">
        <v>-114.75518599999999</v>
      </c>
      <c r="T1242" s="22" t="s">
        <v>207</v>
      </c>
      <c r="U1242" s="22" t="s">
        <v>44</v>
      </c>
      <c r="V1242" s="27">
        <v>50.716119999999997</v>
      </c>
      <c r="W1242" s="22" t="s">
        <v>55</v>
      </c>
      <c r="X1242" s="21">
        <v>50</v>
      </c>
      <c r="Y1242" s="27">
        <v>3.93</v>
      </c>
      <c r="Z1242" s="27">
        <v>164.5</v>
      </c>
      <c r="AA1242" s="23">
        <v>1.6659999999999999</v>
      </c>
      <c r="AB1242" s="27">
        <v>1.4930000000000001</v>
      </c>
      <c r="AC1242" s="23">
        <v>0.19666666289170584</v>
      </c>
      <c r="AD1242" s="27">
        <v>109.42249240121581</v>
      </c>
      <c r="AE1242" s="27">
        <v>64.316109683375956</v>
      </c>
      <c r="AF1242" s="27">
        <v>11.69</v>
      </c>
      <c r="AG1242" s="27">
        <v>38</v>
      </c>
      <c r="AH1242" s="25">
        <v>4.0500000000000001E-2</v>
      </c>
      <c r="AI1242" s="27">
        <v>9.07</v>
      </c>
      <c r="AJ1242" s="27">
        <v>10.4</v>
      </c>
      <c r="AK1242" s="27">
        <v>100</v>
      </c>
      <c r="AL1242" s="27">
        <v>83.33</v>
      </c>
      <c r="AM1242" s="29">
        <v>112</v>
      </c>
      <c r="AN1242" s="27">
        <v>30.95</v>
      </c>
      <c r="AO1242" s="27">
        <v>103.34</v>
      </c>
      <c r="AP1242" s="23">
        <v>8.8350000000000009</v>
      </c>
    </row>
    <row r="1243" spans="1:42" customFormat="1" x14ac:dyDescent="0.25">
      <c r="A1243" s="21">
        <v>407</v>
      </c>
      <c r="B1243" s="21">
        <v>6578</v>
      </c>
      <c r="C1243" s="22" t="s">
        <v>1111</v>
      </c>
      <c r="D1243" s="22" t="s">
        <v>207</v>
      </c>
      <c r="E1243" s="24">
        <v>41153</v>
      </c>
      <c r="F1243" s="21">
        <v>2012</v>
      </c>
      <c r="G1243" s="22" t="s">
        <v>204</v>
      </c>
      <c r="H1243" s="22" t="s">
        <v>41</v>
      </c>
      <c r="I1243" s="21">
        <v>2</v>
      </c>
      <c r="J1243" s="22" t="s">
        <v>1112</v>
      </c>
      <c r="K1243" s="22" t="s">
        <v>1113</v>
      </c>
      <c r="L1243" s="22" t="s">
        <v>1114</v>
      </c>
      <c r="M1243" s="22" t="s">
        <v>48</v>
      </c>
      <c r="N1243" s="22" t="s">
        <v>227</v>
      </c>
      <c r="O1243" s="22" t="s">
        <v>755</v>
      </c>
      <c r="P1243" s="22" t="s">
        <v>756</v>
      </c>
      <c r="Q1243" s="22" t="s">
        <v>51</v>
      </c>
      <c r="R1243" s="26">
        <v>45.895732000000002</v>
      </c>
      <c r="S1243" s="26">
        <v>-114.75518599999999</v>
      </c>
      <c r="T1243" s="22" t="s">
        <v>207</v>
      </c>
      <c r="U1243" s="22" t="s">
        <v>44</v>
      </c>
      <c r="V1243" s="27">
        <v>67.148439999999994</v>
      </c>
      <c r="W1243" s="22" t="s">
        <v>55</v>
      </c>
      <c r="X1243" s="21">
        <v>60</v>
      </c>
      <c r="Y1243" s="27">
        <v>5.84</v>
      </c>
      <c r="Z1243" s="27">
        <v>158</v>
      </c>
      <c r="AA1243" s="23">
        <v>1.766</v>
      </c>
      <c r="AB1243" s="27">
        <v>1.2909999999999999</v>
      </c>
      <c r="AC1243" s="23">
        <v>0.5185714225683894</v>
      </c>
      <c r="AD1243" s="27">
        <v>44.303797468354432</v>
      </c>
      <c r="AE1243" s="27">
        <v>82.468356210974207</v>
      </c>
      <c r="AF1243" s="27">
        <v>11.52</v>
      </c>
      <c r="AG1243" s="27">
        <v>16.899999999999999</v>
      </c>
      <c r="AH1243" s="25">
        <v>5.4999999999999997E-3</v>
      </c>
      <c r="AI1243" s="27">
        <v>5.33</v>
      </c>
      <c r="AJ1243" s="27">
        <v>10.91</v>
      </c>
      <c r="AK1243" s="27">
        <v>97.37</v>
      </c>
      <c r="AL1243" s="27">
        <v>92.11</v>
      </c>
      <c r="AM1243" s="29">
        <v>97</v>
      </c>
      <c r="AN1243" s="27">
        <v>43.24</v>
      </c>
      <c r="AO1243" s="27">
        <v>145.57</v>
      </c>
      <c r="AP1243" s="23">
        <v>8.8699999999999992</v>
      </c>
    </row>
    <row r="1244" spans="1:42" customFormat="1" x14ac:dyDescent="0.25">
      <c r="A1244" s="21">
        <v>407</v>
      </c>
      <c r="B1244" s="21">
        <v>9622</v>
      </c>
      <c r="C1244" s="22" t="s">
        <v>1111</v>
      </c>
      <c r="D1244" s="22" t="s">
        <v>207</v>
      </c>
      <c r="E1244" s="24">
        <v>42972</v>
      </c>
      <c r="F1244" s="21">
        <v>2017</v>
      </c>
      <c r="G1244" s="22" t="s">
        <v>204</v>
      </c>
      <c r="H1244" s="22" t="s">
        <v>41</v>
      </c>
      <c r="I1244" s="21">
        <v>2</v>
      </c>
      <c r="J1244" s="22" t="s">
        <v>1112</v>
      </c>
      <c r="K1244" s="22" t="s">
        <v>1113</v>
      </c>
      <c r="L1244" s="22" t="s">
        <v>1114</v>
      </c>
      <c r="M1244" s="22" t="s">
        <v>48</v>
      </c>
      <c r="N1244" s="22" t="s">
        <v>227</v>
      </c>
      <c r="O1244" s="22" t="s">
        <v>755</v>
      </c>
      <c r="P1244" s="22" t="s">
        <v>756</v>
      </c>
      <c r="Q1244" s="22" t="s">
        <v>51</v>
      </c>
      <c r="R1244" s="26">
        <v>45.895732000000002</v>
      </c>
      <c r="S1244" s="26">
        <v>-114.75518599999999</v>
      </c>
      <c r="T1244" s="22" t="s">
        <v>207</v>
      </c>
      <c r="U1244" s="22" t="s">
        <v>44</v>
      </c>
      <c r="V1244" s="27">
        <v>54.272691501172197</v>
      </c>
      <c r="W1244" s="22" t="s">
        <v>55</v>
      </c>
      <c r="X1244" s="21">
        <v>60</v>
      </c>
      <c r="Y1244" s="27">
        <v>3.96</v>
      </c>
      <c r="Z1244" s="27">
        <v>154</v>
      </c>
      <c r="AA1244" s="23">
        <v>1.8049999999999999</v>
      </c>
      <c r="AB1244" s="27">
        <v>1.337</v>
      </c>
      <c r="AC1244" s="23">
        <v>0.23615384560364944</v>
      </c>
      <c r="AD1244" s="27">
        <v>84.415584415584419</v>
      </c>
      <c r="AE1244" s="27">
        <v>50.584415568933863</v>
      </c>
      <c r="AF1244" s="27">
        <v>13.75</v>
      </c>
      <c r="AG1244" s="27">
        <v>22.02</v>
      </c>
      <c r="AH1244" s="25">
        <v>0.04</v>
      </c>
      <c r="AI1244" s="27">
        <v>15.66</v>
      </c>
      <c r="AJ1244" s="27">
        <v>19.05</v>
      </c>
      <c r="AK1244" s="27">
        <v>97.37</v>
      </c>
      <c r="AL1244" s="27">
        <v>92.11</v>
      </c>
      <c r="AM1244" s="29">
        <v>99</v>
      </c>
      <c r="AN1244" s="27">
        <v>35.14</v>
      </c>
      <c r="AO1244" s="27">
        <v>168.83</v>
      </c>
      <c r="AP1244" s="23">
        <v>12.996</v>
      </c>
    </row>
    <row r="1245" spans="1:42" customFormat="1" x14ac:dyDescent="0.25">
      <c r="A1245" s="21">
        <v>408</v>
      </c>
      <c r="B1245" s="21">
        <v>543</v>
      </c>
      <c r="C1245" s="22" t="s">
        <v>1115</v>
      </c>
      <c r="D1245" s="22" t="s">
        <v>207</v>
      </c>
      <c r="E1245" s="24">
        <v>37500</v>
      </c>
      <c r="F1245" s="21">
        <v>2002</v>
      </c>
      <c r="G1245" s="22" t="s">
        <v>204</v>
      </c>
      <c r="H1245" s="22" t="s">
        <v>41</v>
      </c>
      <c r="I1245" s="21">
        <v>2</v>
      </c>
      <c r="J1245" s="22" t="s">
        <v>1116</v>
      </c>
      <c r="K1245" s="22" t="s">
        <v>1117</v>
      </c>
      <c r="L1245" s="22" t="s">
        <v>1114</v>
      </c>
      <c r="M1245" s="22" t="s">
        <v>54</v>
      </c>
      <c r="N1245" s="22" t="s">
        <v>227</v>
      </c>
      <c r="O1245" s="22" t="s">
        <v>755</v>
      </c>
      <c r="P1245" s="22" t="s">
        <v>756</v>
      </c>
      <c r="Q1245" s="22" t="s">
        <v>51</v>
      </c>
      <c r="R1245" s="26">
        <v>45.767885999999997</v>
      </c>
      <c r="S1245" s="26">
        <v>-114.66636</v>
      </c>
      <c r="T1245" s="22" t="s">
        <v>207</v>
      </c>
      <c r="U1245" s="22" t="s">
        <v>55</v>
      </c>
      <c r="V1245" s="27">
        <v>32.308849571750699</v>
      </c>
      <c r="W1245" s="22" t="s">
        <v>55</v>
      </c>
      <c r="X1245" s="21">
        <v>40</v>
      </c>
      <c r="Y1245" s="27">
        <v>9.9600000000000009</v>
      </c>
      <c r="Z1245" s="27">
        <v>204</v>
      </c>
      <c r="AA1245" s="23">
        <v>1.52</v>
      </c>
      <c r="AB1245" s="27">
        <v>1.046</v>
      </c>
      <c r="AC1245" s="23">
        <v>0.28666664908329648</v>
      </c>
      <c r="AD1245" s="27">
        <v>29.411764705882351</v>
      </c>
      <c r="AE1245" s="27">
        <v>42.058823622909244</v>
      </c>
      <c r="AF1245" s="27">
        <v>27.92</v>
      </c>
      <c r="AG1245" s="27">
        <v>157.07</v>
      </c>
      <c r="AH1245" s="25">
        <v>5.3999999999999999E-2</v>
      </c>
      <c r="AI1245" s="35"/>
      <c r="AJ1245" s="27">
        <v>11.5</v>
      </c>
      <c r="AK1245" s="27">
        <v>100</v>
      </c>
      <c r="AL1245" s="27">
        <v>64.290000000000006</v>
      </c>
      <c r="AM1245" s="29">
        <v>112</v>
      </c>
      <c r="AN1245" s="27">
        <v>35</v>
      </c>
      <c r="AO1245" s="27">
        <v>171.57</v>
      </c>
      <c r="AP1245" s="23">
        <v>40.119999999999997</v>
      </c>
    </row>
    <row r="1246" spans="1:42" customFormat="1" x14ac:dyDescent="0.25">
      <c r="A1246" s="21">
        <v>408</v>
      </c>
      <c r="B1246" s="21">
        <v>4022</v>
      </c>
      <c r="C1246" s="22" t="s">
        <v>1115</v>
      </c>
      <c r="D1246" s="22" t="s">
        <v>207</v>
      </c>
      <c r="E1246" s="24">
        <v>39333</v>
      </c>
      <c r="F1246" s="21">
        <v>2007</v>
      </c>
      <c r="G1246" s="22" t="s">
        <v>204</v>
      </c>
      <c r="H1246" s="22" t="s">
        <v>41</v>
      </c>
      <c r="I1246" s="21">
        <v>2</v>
      </c>
      <c r="J1246" s="22" t="s">
        <v>1116</v>
      </c>
      <c r="K1246" s="22" t="s">
        <v>1117</v>
      </c>
      <c r="L1246" s="22" t="s">
        <v>1114</v>
      </c>
      <c r="M1246" s="22" t="s">
        <v>54</v>
      </c>
      <c r="N1246" s="22" t="s">
        <v>227</v>
      </c>
      <c r="O1246" s="22" t="s">
        <v>755</v>
      </c>
      <c r="P1246" s="22" t="s">
        <v>756</v>
      </c>
      <c r="Q1246" s="22" t="s">
        <v>51</v>
      </c>
      <c r="R1246" s="26">
        <v>45.767885999999997</v>
      </c>
      <c r="S1246" s="26">
        <v>-114.66636</v>
      </c>
      <c r="T1246" s="22" t="s">
        <v>207</v>
      </c>
      <c r="U1246" s="22" t="s">
        <v>44</v>
      </c>
      <c r="V1246" s="27">
        <v>25.351459999999999</v>
      </c>
      <c r="W1246" s="22" t="s">
        <v>55</v>
      </c>
      <c r="X1246" s="21">
        <v>40</v>
      </c>
      <c r="Y1246" s="27">
        <v>9.67</v>
      </c>
      <c r="Z1246" s="27">
        <v>213.5</v>
      </c>
      <c r="AA1246" s="23">
        <v>1.635</v>
      </c>
      <c r="AB1246" s="27">
        <v>1.0469999999999999</v>
      </c>
      <c r="AC1246" s="23">
        <v>0.20499998331069946</v>
      </c>
      <c r="AD1246" s="27">
        <v>18.735362997658079</v>
      </c>
      <c r="AE1246" s="27">
        <v>18.875878309477688</v>
      </c>
      <c r="AF1246" s="27">
        <v>41.41</v>
      </c>
      <c r="AG1246" s="27">
        <v>118.43</v>
      </c>
      <c r="AH1246" s="25">
        <v>6.6000000000000003E-2</v>
      </c>
      <c r="AI1246" s="27">
        <v>2.5</v>
      </c>
      <c r="AJ1246" s="27">
        <v>3.5</v>
      </c>
      <c r="AK1246" s="27">
        <v>100</v>
      </c>
      <c r="AL1246" s="27">
        <v>95.24</v>
      </c>
      <c r="AM1246" s="29">
        <v>117</v>
      </c>
      <c r="AN1246" s="27">
        <v>26.83</v>
      </c>
      <c r="AO1246" s="27">
        <v>266.98</v>
      </c>
      <c r="AP1246" s="23">
        <v>58.652999999999999</v>
      </c>
    </row>
    <row r="1247" spans="1:42" customFormat="1" x14ac:dyDescent="0.25">
      <c r="A1247" s="21">
        <v>408</v>
      </c>
      <c r="B1247" s="21">
        <v>8253</v>
      </c>
      <c r="C1247" s="22" t="s">
        <v>1115</v>
      </c>
      <c r="D1247" s="22" t="s">
        <v>207</v>
      </c>
      <c r="E1247" s="24">
        <v>41892</v>
      </c>
      <c r="F1247" s="21">
        <v>2014</v>
      </c>
      <c r="G1247" s="22" t="s">
        <v>204</v>
      </c>
      <c r="H1247" s="22" t="s">
        <v>41</v>
      </c>
      <c r="I1247" s="21">
        <v>2</v>
      </c>
      <c r="J1247" s="22" t="s">
        <v>1116</v>
      </c>
      <c r="K1247" s="22" t="s">
        <v>1117</v>
      </c>
      <c r="L1247" s="22" t="s">
        <v>1114</v>
      </c>
      <c r="M1247" s="22" t="s">
        <v>54</v>
      </c>
      <c r="N1247" s="22" t="s">
        <v>227</v>
      </c>
      <c r="O1247" s="22" t="s">
        <v>755</v>
      </c>
      <c r="P1247" s="22" t="s">
        <v>756</v>
      </c>
      <c r="Q1247" s="22" t="s">
        <v>51</v>
      </c>
      <c r="R1247" s="26">
        <v>45.767885999999997</v>
      </c>
      <c r="S1247" s="26">
        <v>-114.66636</v>
      </c>
      <c r="T1247" s="22" t="s">
        <v>207</v>
      </c>
      <c r="U1247" s="22" t="s">
        <v>44</v>
      </c>
      <c r="V1247" s="27">
        <v>28.74305</v>
      </c>
      <c r="W1247" s="22" t="s">
        <v>55</v>
      </c>
      <c r="X1247" s="21">
        <v>40</v>
      </c>
      <c r="Y1247" s="27">
        <v>10.38</v>
      </c>
      <c r="Z1247" s="27">
        <v>195.8</v>
      </c>
      <c r="AA1247" s="23">
        <v>1.655</v>
      </c>
      <c r="AB1247" s="27">
        <v>1</v>
      </c>
      <c r="AC1247" s="23">
        <v>0.3083333397905032</v>
      </c>
      <c r="AD1247" s="27">
        <v>30.643513789581203</v>
      </c>
      <c r="AE1247" s="27">
        <v>33.912155065643653</v>
      </c>
      <c r="AF1247" s="27">
        <v>18.68</v>
      </c>
      <c r="AG1247" s="27">
        <v>45.85</v>
      </c>
      <c r="AH1247" s="25">
        <v>5.1999999999999998E-2</v>
      </c>
      <c r="AI1247" s="27">
        <v>15.86</v>
      </c>
      <c r="AJ1247" s="27">
        <v>18.75</v>
      </c>
      <c r="AK1247" s="27">
        <v>89.47</v>
      </c>
      <c r="AL1247" s="27">
        <v>68.42</v>
      </c>
      <c r="AM1247" s="29">
        <v>120</v>
      </c>
      <c r="AN1247" s="27">
        <v>15.79</v>
      </c>
      <c r="AO1247" s="27">
        <v>449.44</v>
      </c>
      <c r="AP1247" s="23">
        <v>92.26</v>
      </c>
    </row>
    <row r="1248" spans="1:42" customFormat="1" x14ac:dyDescent="0.25">
      <c r="A1248" s="21">
        <v>408</v>
      </c>
      <c r="B1248" s="21">
        <v>9623</v>
      </c>
      <c r="C1248" s="22" t="s">
        <v>1115</v>
      </c>
      <c r="D1248" s="22" t="s">
        <v>207</v>
      </c>
      <c r="E1248" s="24">
        <v>42973</v>
      </c>
      <c r="F1248" s="21">
        <v>2017</v>
      </c>
      <c r="G1248" s="22" t="s">
        <v>204</v>
      </c>
      <c r="H1248" s="22" t="s">
        <v>41</v>
      </c>
      <c r="I1248" s="21">
        <v>2</v>
      </c>
      <c r="J1248" s="22" t="s">
        <v>1116</v>
      </c>
      <c r="K1248" s="22" t="s">
        <v>1117</v>
      </c>
      <c r="L1248" s="22" t="s">
        <v>1114</v>
      </c>
      <c r="M1248" s="22" t="s">
        <v>54</v>
      </c>
      <c r="N1248" s="22" t="s">
        <v>227</v>
      </c>
      <c r="O1248" s="22" t="s">
        <v>755</v>
      </c>
      <c r="P1248" s="22" t="s">
        <v>756</v>
      </c>
      <c r="Q1248" s="22" t="s">
        <v>51</v>
      </c>
      <c r="R1248" s="26">
        <v>45.767885999999997</v>
      </c>
      <c r="S1248" s="26">
        <v>-114.66636</v>
      </c>
      <c r="T1248" s="22" t="s">
        <v>207</v>
      </c>
      <c r="U1248" s="22" t="s">
        <v>44</v>
      </c>
      <c r="V1248" s="27">
        <v>34.118265549900201</v>
      </c>
      <c r="W1248" s="22" t="s">
        <v>55</v>
      </c>
      <c r="X1248" s="21">
        <v>40</v>
      </c>
      <c r="Y1248" s="27">
        <v>10.98</v>
      </c>
      <c r="Z1248" s="27">
        <v>214.6</v>
      </c>
      <c r="AA1248" s="23">
        <v>1.4419999999999999</v>
      </c>
      <c r="AB1248" s="27">
        <v>1.149</v>
      </c>
      <c r="AC1248" s="23">
        <v>0.29000000442777363</v>
      </c>
      <c r="AD1248" s="27">
        <v>32.618825722274003</v>
      </c>
      <c r="AE1248" s="27">
        <v>24.603914292416391</v>
      </c>
      <c r="AF1248" s="27">
        <v>39.01</v>
      </c>
      <c r="AG1248" s="27">
        <v>48.17</v>
      </c>
      <c r="AH1248" s="25">
        <v>0.08</v>
      </c>
      <c r="AI1248" s="27">
        <v>6.59</v>
      </c>
      <c r="AJ1248" s="27">
        <v>13.31</v>
      </c>
      <c r="AK1248" s="27">
        <v>95.24</v>
      </c>
      <c r="AL1248" s="27">
        <v>66.67</v>
      </c>
      <c r="AM1248" s="29">
        <v>112</v>
      </c>
      <c r="AN1248" s="27">
        <v>33.33</v>
      </c>
      <c r="AO1248" s="27">
        <v>479.96</v>
      </c>
      <c r="AP1248" s="23">
        <v>156.20099999999999</v>
      </c>
    </row>
    <row r="1249" spans="1:42" customFormat="1" x14ac:dyDescent="0.25">
      <c r="A1249" s="21">
        <v>409</v>
      </c>
      <c r="B1249" s="21">
        <v>544</v>
      </c>
      <c r="C1249" s="22" t="s">
        <v>1118</v>
      </c>
      <c r="D1249" s="22" t="s">
        <v>207</v>
      </c>
      <c r="E1249" s="24">
        <v>37847</v>
      </c>
      <c r="F1249" s="21">
        <v>2003</v>
      </c>
      <c r="G1249" s="22" t="s">
        <v>204</v>
      </c>
      <c r="H1249" s="22" t="s">
        <v>210</v>
      </c>
      <c r="I1249" s="21">
        <v>3</v>
      </c>
      <c r="J1249" s="22" t="s">
        <v>1119</v>
      </c>
      <c r="K1249" s="22" t="s">
        <v>1120</v>
      </c>
      <c r="L1249" s="22" t="s">
        <v>1121</v>
      </c>
      <c r="M1249" s="22" t="s">
        <v>47</v>
      </c>
      <c r="N1249" s="22" t="s">
        <v>227</v>
      </c>
      <c r="O1249" s="22" t="s">
        <v>755</v>
      </c>
      <c r="P1249" s="22" t="s">
        <v>756</v>
      </c>
      <c r="Q1249" s="22" t="s">
        <v>51</v>
      </c>
      <c r="R1249" s="26">
        <v>45.568928</v>
      </c>
      <c r="S1249" s="26">
        <v>-114.76632499999999</v>
      </c>
      <c r="T1249" s="22" t="s">
        <v>207</v>
      </c>
      <c r="U1249" s="22" t="s">
        <v>55</v>
      </c>
      <c r="V1249" s="27">
        <v>65.278173501502394</v>
      </c>
      <c r="W1249" s="22" t="s">
        <v>55</v>
      </c>
      <c r="X1249" s="33"/>
      <c r="Y1249" s="27">
        <v>7.19</v>
      </c>
      <c r="Z1249" s="27">
        <v>168.5</v>
      </c>
      <c r="AA1249" s="23">
        <v>0.86099999999999999</v>
      </c>
      <c r="AB1249" s="27">
        <v>1.329</v>
      </c>
      <c r="AC1249" s="23">
        <v>0.33299999237060546</v>
      </c>
      <c r="AD1249" s="27">
        <v>59.347181008902076</v>
      </c>
      <c r="AE1249" s="27">
        <v>73.293768828983474</v>
      </c>
      <c r="AF1249" s="27">
        <v>25.03</v>
      </c>
      <c r="AG1249" s="36">
        <v>125.7</v>
      </c>
      <c r="AH1249" s="25">
        <v>2.8000000000000001E-2</v>
      </c>
      <c r="AI1249" s="27">
        <v>13.56</v>
      </c>
      <c r="AJ1249" s="27">
        <v>40.159999999999997</v>
      </c>
      <c r="AK1249" s="27">
        <v>80.95</v>
      </c>
      <c r="AL1249" s="27">
        <v>40.479999999999997</v>
      </c>
      <c r="AM1249" s="29">
        <v>71</v>
      </c>
      <c r="AN1249" s="27">
        <v>68.75</v>
      </c>
      <c r="AO1249" s="27">
        <v>789.32</v>
      </c>
      <c r="AP1249" s="23">
        <v>124.877</v>
      </c>
    </row>
    <row r="1250" spans="1:42" customFormat="1" x14ac:dyDescent="0.25">
      <c r="A1250" s="21">
        <v>409</v>
      </c>
      <c r="B1250" s="21">
        <v>545</v>
      </c>
      <c r="C1250" s="22" t="s">
        <v>1118</v>
      </c>
      <c r="D1250" s="22" t="s">
        <v>207</v>
      </c>
      <c r="E1250" s="24">
        <v>38210</v>
      </c>
      <c r="F1250" s="21">
        <v>2004</v>
      </c>
      <c r="G1250" s="22" t="s">
        <v>204</v>
      </c>
      <c r="H1250" s="22" t="s">
        <v>210</v>
      </c>
      <c r="I1250" s="21">
        <v>3</v>
      </c>
      <c r="J1250" s="22" t="s">
        <v>1119</v>
      </c>
      <c r="K1250" s="22" t="s">
        <v>1120</v>
      </c>
      <c r="L1250" s="22" t="s">
        <v>1121</v>
      </c>
      <c r="M1250" s="22" t="s">
        <v>47</v>
      </c>
      <c r="N1250" s="22" t="s">
        <v>227</v>
      </c>
      <c r="O1250" s="22" t="s">
        <v>755</v>
      </c>
      <c r="P1250" s="22" t="s">
        <v>756</v>
      </c>
      <c r="Q1250" s="22" t="s">
        <v>51</v>
      </c>
      <c r="R1250" s="26">
        <v>45.568928</v>
      </c>
      <c r="S1250" s="26">
        <v>-114.76632499999999</v>
      </c>
      <c r="T1250" s="22" t="s">
        <v>207</v>
      </c>
      <c r="U1250" s="22" t="s">
        <v>55</v>
      </c>
      <c r="V1250" s="27">
        <v>69.162152076918105</v>
      </c>
      <c r="W1250" s="22" t="s">
        <v>55</v>
      </c>
      <c r="X1250" s="21">
        <v>20</v>
      </c>
      <c r="Y1250" s="27">
        <v>7.62</v>
      </c>
      <c r="Z1250" s="27">
        <v>172</v>
      </c>
      <c r="AA1250" s="23">
        <v>0.76700000000000002</v>
      </c>
      <c r="AB1250" s="27">
        <v>1.365</v>
      </c>
      <c r="AC1250" s="38">
        <v>0.35285715545926777</v>
      </c>
      <c r="AD1250" s="36">
        <v>40.697674418604656</v>
      </c>
      <c r="AE1250" s="36">
        <v>71.279068603072062</v>
      </c>
      <c r="AF1250" s="35"/>
      <c r="AG1250" s="35"/>
      <c r="AH1250" s="25">
        <v>3.4000000000000002E-2</v>
      </c>
      <c r="AI1250" s="36">
        <v>13.04</v>
      </c>
      <c r="AJ1250" s="36">
        <v>31.93</v>
      </c>
      <c r="AK1250" s="27">
        <v>93.18</v>
      </c>
      <c r="AL1250" s="27">
        <v>43.18</v>
      </c>
      <c r="AM1250" s="29">
        <v>71</v>
      </c>
      <c r="AN1250" s="27">
        <v>66.67</v>
      </c>
      <c r="AO1250" s="27">
        <v>645.35</v>
      </c>
      <c r="AP1250" s="23">
        <v>276.50599999999997</v>
      </c>
    </row>
    <row r="1251" spans="1:42" customFormat="1" x14ac:dyDescent="0.25">
      <c r="A1251" s="21">
        <v>409</v>
      </c>
      <c r="B1251" s="21">
        <v>2277</v>
      </c>
      <c r="C1251" s="22" t="s">
        <v>1118</v>
      </c>
      <c r="D1251" s="22" t="s">
        <v>207</v>
      </c>
      <c r="E1251" s="24">
        <v>38939</v>
      </c>
      <c r="F1251" s="21">
        <v>2006</v>
      </c>
      <c r="G1251" s="22" t="s">
        <v>204</v>
      </c>
      <c r="H1251" s="22" t="s">
        <v>210</v>
      </c>
      <c r="I1251" s="21">
        <v>3</v>
      </c>
      <c r="J1251" s="22" t="s">
        <v>1119</v>
      </c>
      <c r="K1251" s="22" t="s">
        <v>1120</v>
      </c>
      <c r="L1251" s="22" t="s">
        <v>1121</v>
      </c>
      <c r="M1251" s="22" t="s">
        <v>47</v>
      </c>
      <c r="N1251" s="22" t="s">
        <v>227</v>
      </c>
      <c r="O1251" s="22" t="s">
        <v>755</v>
      </c>
      <c r="P1251" s="22" t="s">
        <v>756</v>
      </c>
      <c r="Q1251" s="22" t="s">
        <v>51</v>
      </c>
      <c r="R1251" s="26">
        <v>45.568928</v>
      </c>
      <c r="S1251" s="26">
        <v>-114.76632499999999</v>
      </c>
      <c r="T1251" s="22" t="s">
        <v>207</v>
      </c>
      <c r="U1251" s="22" t="s">
        <v>44</v>
      </c>
      <c r="V1251" s="27">
        <v>46.623089999999998</v>
      </c>
      <c r="W1251" s="22" t="s">
        <v>55</v>
      </c>
      <c r="X1251" s="21">
        <v>20</v>
      </c>
      <c r="Y1251" s="27">
        <v>8.0399999999999991</v>
      </c>
      <c r="Z1251" s="27">
        <v>168.9</v>
      </c>
      <c r="AA1251" s="23">
        <v>0.67500000000000004</v>
      </c>
      <c r="AB1251" s="36">
        <v>1.411</v>
      </c>
      <c r="AC1251" s="23">
        <v>0.29538462253717274</v>
      </c>
      <c r="AD1251" s="27">
        <v>76.96862048549437</v>
      </c>
      <c r="AE1251" s="27">
        <v>68.857312696512238</v>
      </c>
      <c r="AF1251" s="27">
        <v>23.04</v>
      </c>
      <c r="AG1251" s="27">
        <v>64.08</v>
      </c>
      <c r="AH1251" s="25">
        <v>1.7000000000000001E-2</v>
      </c>
      <c r="AI1251" s="27">
        <v>21.02</v>
      </c>
      <c r="AJ1251" s="27">
        <v>29.64</v>
      </c>
      <c r="AK1251" s="27">
        <v>100</v>
      </c>
      <c r="AL1251" s="27">
        <v>85.71</v>
      </c>
      <c r="AM1251" s="29">
        <v>96</v>
      </c>
      <c r="AN1251" s="27">
        <v>47.5</v>
      </c>
      <c r="AO1251" s="27">
        <v>805.21</v>
      </c>
      <c r="AP1251" s="23">
        <v>225.59399999999999</v>
      </c>
    </row>
    <row r="1252" spans="1:42" customFormat="1" x14ac:dyDescent="0.25">
      <c r="A1252" s="21">
        <v>409</v>
      </c>
      <c r="B1252" s="21">
        <v>4023</v>
      </c>
      <c r="C1252" s="22" t="s">
        <v>1118</v>
      </c>
      <c r="D1252" s="22" t="s">
        <v>207</v>
      </c>
      <c r="E1252" s="24">
        <v>39331</v>
      </c>
      <c r="F1252" s="21">
        <v>2007</v>
      </c>
      <c r="G1252" s="22" t="s">
        <v>204</v>
      </c>
      <c r="H1252" s="22" t="s">
        <v>210</v>
      </c>
      <c r="I1252" s="21">
        <v>3</v>
      </c>
      <c r="J1252" s="22" t="s">
        <v>1119</v>
      </c>
      <c r="K1252" s="22" t="s">
        <v>1120</v>
      </c>
      <c r="L1252" s="22" t="s">
        <v>1121</v>
      </c>
      <c r="M1252" s="22" t="s">
        <v>47</v>
      </c>
      <c r="N1252" s="22" t="s">
        <v>227</v>
      </c>
      <c r="O1252" s="22" t="s">
        <v>755</v>
      </c>
      <c r="P1252" s="22" t="s">
        <v>756</v>
      </c>
      <c r="Q1252" s="22" t="s">
        <v>51</v>
      </c>
      <c r="R1252" s="26">
        <v>45.568928</v>
      </c>
      <c r="S1252" s="26">
        <v>-114.76632499999999</v>
      </c>
      <c r="T1252" s="22" t="s">
        <v>207</v>
      </c>
      <c r="U1252" s="22" t="s">
        <v>44</v>
      </c>
      <c r="V1252" s="27">
        <v>46.604770000000002</v>
      </c>
      <c r="W1252" s="22" t="s">
        <v>55</v>
      </c>
      <c r="X1252" s="21">
        <v>30</v>
      </c>
      <c r="Y1252" s="27">
        <v>7.67</v>
      </c>
      <c r="Z1252" s="27">
        <v>162</v>
      </c>
      <c r="AA1252" s="23">
        <v>0.87</v>
      </c>
      <c r="AB1252" s="27">
        <v>1.256</v>
      </c>
      <c r="AC1252" s="23">
        <v>0.3214285692998341</v>
      </c>
      <c r="AD1252" s="27">
        <v>43.209876543209873</v>
      </c>
      <c r="AE1252" s="27">
        <v>54.753086302015518</v>
      </c>
      <c r="AF1252" s="27">
        <v>22.69</v>
      </c>
      <c r="AG1252" s="27">
        <v>35.74</v>
      </c>
      <c r="AH1252" s="25">
        <v>6.0000000000000001E-3</v>
      </c>
      <c r="AI1252" s="27">
        <v>18.670000000000002</v>
      </c>
      <c r="AJ1252" s="27">
        <v>21.78</v>
      </c>
      <c r="AK1252" s="27">
        <v>100</v>
      </c>
      <c r="AL1252" s="27">
        <v>88.1</v>
      </c>
      <c r="AM1252" s="29">
        <v>72</v>
      </c>
      <c r="AN1252" s="27">
        <v>65.790000000000006</v>
      </c>
      <c r="AO1252" s="27">
        <v>765.43</v>
      </c>
      <c r="AP1252" s="23">
        <v>542.18600000000004</v>
      </c>
    </row>
    <row r="1253" spans="1:42" customFormat="1" x14ac:dyDescent="0.25">
      <c r="A1253" s="21">
        <v>409</v>
      </c>
      <c r="B1253" s="21">
        <v>4176</v>
      </c>
      <c r="C1253" s="22" t="s">
        <v>1118</v>
      </c>
      <c r="D1253" s="22" t="s">
        <v>207</v>
      </c>
      <c r="E1253" s="24">
        <v>39680</v>
      </c>
      <c r="F1253" s="21">
        <v>2008</v>
      </c>
      <c r="G1253" s="22" t="s">
        <v>204</v>
      </c>
      <c r="H1253" s="22" t="s">
        <v>210</v>
      </c>
      <c r="I1253" s="21">
        <v>3</v>
      </c>
      <c r="J1253" s="22" t="s">
        <v>1119</v>
      </c>
      <c r="K1253" s="22" t="s">
        <v>1120</v>
      </c>
      <c r="L1253" s="22" t="s">
        <v>1121</v>
      </c>
      <c r="M1253" s="22" t="s">
        <v>47</v>
      </c>
      <c r="N1253" s="22" t="s">
        <v>227</v>
      </c>
      <c r="O1253" s="22" t="s">
        <v>755</v>
      </c>
      <c r="P1253" s="22" t="s">
        <v>756</v>
      </c>
      <c r="Q1253" s="22" t="s">
        <v>51</v>
      </c>
      <c r="R1253" s="26">
        <v>45.568928</v>
      </c>
      <c r="S1253" s="26">
        <v>-114.76632499999999</v>
      </c>
      <c r="T1253" s="22" t="s">
        <v>207</v>
      </c>
      <c r="U1253" s="22" t="s">
        <v>44</v>
      </c>
      <c r="V1253" s="27">
        <v>44.768250000000002</v>
      </c>
      <c r="W1253" s="22" t="s">
        <v>55</v>
      </c>
      <c r="X1253" s="21">
        <v>20</v>
      </c>
      <c r="Y1253" s="27">
        <v>8.5</v>
      </c>
      <c r="Z1253" s="27">
        <v>176.2</v>
      </c>
      <c r="AA1253" s="23">
        <v>0.85699999999999998</v>
      </c>
      <c r="AB1253" s="27">
        <v>1.421</v>
      </c>
      <c r="AC1253" s="23">
        <v>0.38857142627239227</v>
      </c>
      <c r="AD1253" s="27">
        <v>39.727582292849043</v>
      </c>
      <c r="AE1253" s="27">
        <v>52.213393870601585</v>
      </c>
      <c r="AF1253" s="27">
        <v>18.3</v>
      </c>
      <c r="AG1253" s="27">
        <v>62.41</v>
      </c>
      <c r="AH1253" s="25">
        <v>8.0000000000000002E-3</v>
      </c>
      <c r="AI1253" s="27">
        <v>29.14</v>
      </c>
      <c r="AJ1253" s="27">
        <v>36.67</v>
      </c>
      <c r="AK1253" s="27">
        <v>100</v>
      </c>
      <c r="AL1253" s="27">
        <v>70.45</v>
      </c>
      <c r="AM1253" s="29">
        <v>74</v>
      </c>
      <c r="AN1253" s="27">
        <v>67.5</v>
      </c>
      <c r="AO1253" s="27">
        <v>675.37</v>
      </c>
      <c r="AP1253" s="23">
        <v>284.94499999999999</v>
      </c>
    </row>
    <row r="1254" spans="1:42" customFormat="1" x14ac:dyDescent="0.25">
      <c r="A1254" s="21">
        <v>409</v>
      </c>
      <c r="B1254" s="21">
        <v>4934</v>
      </c>
      <c r="C1254" s="22" t="s">
        <v>1118</v>
      </c>
      <c r="D1254" s="22" t="s">
        <v>207</v>
      </c>
      <c r="E1254" s="24">
        <v>40044</v>
      </c>
      <c r="F1254" s="21">
        <v>2009</v>
      </c>
      <c r="G1254" s="22" t="s">
        <v>204</v>
      </c>
      <c r="H1254" s="22" t="s">
        <v>210</v>
      </c>
      <c r="I1254" s="21">
        <v>3</v>
      </c>
      <c r="J1254" s="22" t="s">
        <v>1119</v>
      </c>
      <c r="K1254" s="22" t="s">
        <v>1120</v>
      </c>
      <c r="L1254" s="22" t="s">
        <v>1121</v>
      </c>
      <c r="M1254" s="22" t="s">
        <v>47</v>
      </c>
      <c r="N1254" s="22" t="s">
        <v>227</v>
      </c>
      <c r="O1254" s="22" t="s">
        <v>755</v>
      </c>
      <c r="P1254" s="22" t="s">
        <v>756</v>
      </c>
      <c r="Q1254" s="22" t="s">
        <v>51</v>
      </c>
      <c r="R1254" s="26">
        <v>45.568928</v>
      </c>
      <c r="S1254" s="26">
        <v>-114.76632499999999</v>
      </c>
      <c r="T1254" s="22" t="s">
        <v>207</v>
      </c>
      <c r="U1254" s="22" t="s">
        <v>44</v>
      </c>
      <c r="V1254" s="27">
        <v>54.847659999999998</v>
      </c>
      <c r="W1254" s="22" t="s">
        <v>55</v>
      </c>
      <c r="X1254" s="21">
        <v>20</v>
      </c>
      <c r="Y1254" s="27">
        <v>7.95</v>
      </c>
      <c r="Z1254" s="27">
        <v>182.5</v>
      </c>
      <c r="AA1254" s="23">
        <v>0.745</v>
      </c>
      <c r="AB1254" s="27">
        <v>1.4019999999999999</v>
      </c>
      <c r="AC1254" s="23">
        <v>0.39111110236909652</v>
      </c>
      <c r="AD1254" s="27">
        <v>49.315068493150683</v>
      </c>
      <c r="AE1254" s="27">
        <v>67.835614975184612</v>
      </c>
      <c r="AF1254" s="27">
        <v>19</v>
      </c>
      <c r="AG1254" s="27">
        <v>37.130000000000003</v>
      </c>
      <c r="AH1254" s="25">
        <v>2.3E-2</v>
      </c>
      <c r="AI1254" s="27">
        <v>31.26</v>
      </c>
      <c r="AJ1254" s="27">
        <v>41.7</v>
      </c>
      <c r="AK1254" s="27">
        <v>100</v>
      </c>
      <c r="AL1254" s="27">
        <v>93.48</v>
      </c>
      <c r="AM1254" s="29">
        <v>83</v>
      </c>
      <c r="AN1254" s="27">
        <v>59.09</v>
      </c>
      <c r="AO1254" s="27">
        <v>569.86</v>
      </c>
      <c r="AP1254" s="23">
        <v>171.34200000000001</v>
      </c>
    </row>
    <row r="1255" spans="1:42" customFormat="1" x14ac:dyDescent="0.25">
      <c r="A1255" s="21">
        <v>409</v>
      </c>
      <c r="B1255" s="21">
        <v>5683</v>
      </c>
      <c r="C1255" s="22" t="s">
        <v>1118</v>
      </c>
      <c r="D1255" s="22" t="s">
        <v>207</v>
      </c>
      <c r="E1255" s="24">
        <v>40411</v>
      </c>
      <c r="F1255" s="21">
        <v>2010</v>
      </c>
      <c r="G1255" s="22" t="s">
        <v>204</v>
      </c>
      <c r="H1255" s="22" t="s">
        <v>210</v>
      </c>
      <c r="I1255" s="21">
        <v>3</v>
      </c>
      <c r="J1255" s="22" t="s">
        <v>1119</v>
      </c>
      <c r="K1255" s="22" t="s">
        <v>1120</v>
      </c>
      <c r="L1255" s="22" t="s">
        <v>1121</v>
      </c>
      <c r="M1255" s="22" t="s">
        <v>47</v>
      </c>
      <c r="N1255" s="22" t="s">
        <v>227</v>
      </c>
      <c r="O1255" s="22" t="s">
        <v>755</v>
      </c>
      <c r="P1255" s="22" t="s">
        <v>756</v>
      </c>
      <c r="Q1255" s="22" t="s">
        <v>51</v>
      </c>
      <c r="R1255" s="26">
        <v>45.568928</v>
      </c>
      <c r="S1255" s="26">
        <v>-114.76632499999999</v>
      </c>
      <c r="T1255" s="22" t="s">
        <v>207</v>
      </c>
      <c r="U1255" s="22" t="s">
        <v>44</v>
      </c>
      <c r="V1255" s="27">
        <v>49.614789999999999</v>
      </c>
      <c r="W1255" s="22" t="s">
        <v>55</v>
      </c>
      <c r="X1255" s="21">
        <v>20</v>
      </c>
      <c r="Y1255" s="27">
        <v>7.47</v>
      </c>
      <c r="Z1255" s="27">
        <v>174</v>
      </c>
      <c r="AA1255" s="23">
        <v>0.83899999999999997</v>
      </c>
      <c r="AB1255" s="27">
        <v>1.3140000000000001</v>
      </c>
      <c r="AC1255" s="23">
        <v>0.43249998986721039</v>
      </c>
      <c r="AD1255" s="27">
        <v>45.977011494252871</v>
      </c>
      <c r="AE1255" s="27">
        <v>59.885057909735316</v>
      </c>
      <c r="AF1255" s="27">
        <v>16.79</v>
      </c>
      <c r="AG1255" s="27">
        <v>32.65</v>
      </c>
      <c r="AH1255" s="25">
        <v>8.9999999999999993E-3</v>
      </c>
      <c r="AI1255" s="27">
        <v>26.64</v>
      </c>
      <c r="AJ1255" s="27">
        <v>38.72</v>
      </c>
      <c r="AK1255" s="27">
        <v>97.73</v>
      </c>
      <c r="AL1255" s="27">
        <v>88.64</v>
      </c>
      <c r="AM1255" s="29">
        <v>81</v>
      </c>
      <c r="AN1255" s="27">
        <v>68.180000000000007</v>
      </c>
      <c r="AO1255" s="27">
        <v>1034.48</v>
      </c>
      <c r="AP1255" s="23">
        <v>849.47699999999998</v>
      </c>
    </row>
    <row r="1256" spans="1:42" customFormat="1" x14ac:dyDescent="0.25">
      <c r="A1256" s="21">
        <v>409</v>
      </c>
      <c r="B1256" s="21">
        <v>6079</v>
      </c>
      <c r="C1256" s="22" t="s">
        <v>1118</v>
      </c>
      <c r="D1256" s="22" t="s">
        <v>207</v>
      </c>
      <c r="E1256" s="24">
        <v>40801</v>
      </c>
      <c r="F1256" s="21">
        <v>2011</v>
      </c>
      <c r="G1256" s="22" t="s">
        <v>204</v>
      </c>
      <c r="H1256" s="22" t="s">
        <v>210</v>
      </c>
      <c r="I1256" s="21">
        <v>3</v>
      </c>
      <c r="J1256" s="22" t="s">
        <v>1119</v>
      </c>
      <c r="K1256" s="22" t="s">
        <v>1120</v>
      </c>
      <c r="L1256" s="22" t="s">
        <v>1121</v>
      </c>
      <c r="M1256" s="22" t="s">
        <v>47</v>
      </c>
      <c r="N1256" s="22" t="s">
        <v>227</v>
      </c>
      <c r="O1256" s="22" t="s">
        <v>755</v>
      </c>
      <c r="P1256" s="22" t="s">
        <v>756</v>
      </c>
      <c r="Q1256" s="22" t="s">
        <v>51</v>
      </c>
      <c r="R1256" s="26">
        <v>45.568928</v>
      </c>
      <c r="S1256" s="26">
        <v>-114.76632499999999</v>
      </c>
      <c r="T1256" s="22" t="s">
        <v>207</v>
      </c>
      <c r="U1256" s="22" t="s">
        <v>44</v>
      </c>
      <c r="V1256" s="27">
        <v>51.675449999999998</v>
      </c>
      <c r="W1256" s="22" t="s">
        <v>55</v>
      </c>
      <c r="X1256" s="21">
        <v>20</v>
      </c>
      <c r="Y1256" s="27">
        <v>7.94</v>
      </c>
      <c r="Z1256" s="27">
        <v>157.1</v>
      </c>
      <c r="AA1256" s="23">
        <v>1.006</v>
      </c>
      <c r="AB1256" s="35"/>
      <c r="AC1256" s="23">
        <v>0.38444443378183579</v>
      </c>
      <c r="AD1256" s="27">
        <v>57.288351368555062</v>
      </c>
      <c r="AE1256" s="27">
        <v>54.614894333954155</v>
      </c>
      <c r="AF1256" s="27">
        <v>15.27</v>
      </c>
      <c r="AG1256" s="27">
        <v>33.07</v>
      </c>
      <c r="AH1256" s="25">
        <v>1.2999999999999999E-2</v>
      </c>
      <c r="AI1256" s="27">
        <v>24.24</v>
      </c>
      <c r="AJ1256" s="27">
        <v>29.89</v>
      </c>
      <c r="AK1256" s="27">
        <v>92.11</v>
      </c>
      <c r="AL1256" s="27">
        <v>78.95</v>
      </c>
      <c r="AM1256" s="29">
        <v>80</v>
      </c>
      <c r="AN1256" s="27">
        <v>64.86</v>
      </c>
      <c r="AO1256" s="27">
        <v>770.21</v>
      </c>
      <c r="AP1256" s="23">
        <v>304.416</v>
      </c>
    </row>
    <row r="1257" spans="1:42" customFormat="1" x14ac:dyDescent="0.25">
      <c r="A1257" s="21">
        <v>409</v>
      </c>
      <c r="B1257" s="21">
        <v>6580</v>
      </c>
      <c r="C1257" s="22" t="s">
        <v>1118</v>
      </c>
      <c r="D1257" s="22" t="s">
        <v>207</v>
      </c>
      <c r="E1257" s="24">
        <v>41135</v>
      </c>
      <c r="F1257" s="21">
        <v>2012</v>
      </c>
      <c r="G1257" s="22" t="s">
        <v>204</v>
      </c>
      <c r="H1257" s="22" t="s">
        <v>210</v>
      </c>
      <c r="I1257" s="21">
        <v>3</v>
      </c>
      <c r="J1257" s="22" t="s">
        <v>1119</v>
      </c>
      <c r="K1257" s="22" t="s">
        <v>1120</v>
      </c>
      <c r="L1257" s="22" t="s">
        <v>1121</v>
      </c>
      <c r="M1257" s="22" t="s">
        <v>47</v>
      </c>
      <c r="N1257" s="22" t="s">
        <v>227</v>
      </c>
      <c r="O1257" s="22" t="s">
        <v>755</v>
      </c>
      <c r="P1257" s="22" t="s">
        <v>756</v>
      </c>
      <c r="Q1257" s="22" t="s">
        <v>51</v>
      </c>
      <c r="R1257" s="26">
        <v>45.568928</v>
      </c>
      <c r="S1257" s="26">
        <v>-114.76632499999999</v>
      </c>
      <c r="T1257" s="22" t="s">
        <v>207</v>
      </c>
      <c r="U1257" s="22" t="s">
        <v>44</v>
      </c>
      <c r="V1257" s="27">
        <v>26.32319</v>
      </c>
      <c r="W1257" s="22" t="s">
        <v>55</v>
      </c>
      <c r="X1257" s="21">
        <v>20</v>
      </c>
      <c r="Y1257" s="27">
        <v>7.84</v>
      </c>
      <c r="Z1257" s="27">
        <v>167.3</v>
      </c>
      <c r="AA1257" s="23">
        <v>0.873</v>
      </c>
      <c r="AB1257" s="27">
        <v>1.21</v>
      </c>
      <c r="AC1257" s="23">
        <v>0.41625000722706318</v>
      </c>
      <c r="AD1257" s="27">
        <v>47.818290496114763</v>
      </c>
      <c r="AE1257" s="27">
        <v>46.861924458177093</v>
      </c>
      <c r="AF1257" s="27">
        <v>18.91</v>
      </c>
      <c r="AG1257" s="27">
        <v>40.36</v>
      </c>
      <c r="AH1257" s="25">
        <v>5.0000000000000001E-3</v>
      </c>
      <c r="AI1257" s="27">
        <v>67.599999999999994</v>
      </c>
      <c r="AJ1257" s="27">
        <v>71.680000000000007</v>
      </c>
      <c r="AK1257" s="27">
        <v>95</v>
      </c>
      <c r="AL1257" s="27">
        <v>90</v>
      </c>
      <c r="AM1257" s="29">
        <v>79</v>
      </c>
      <c r="AN1257" s="27">
        <v>70.59</v>
      </c>
      <c r="AO1257" s="27">
        <v>783.02</v>
      </c>
      <c r="AP1257" s="23">
        <v>349.50099999999998</v>
      </c>
    </row>
    <row r="1258" spans="1:42" customFormat="1" x14ac:dyDescent="0.25">
      <c r="A1258" s="21">
        <v>409</v>
      </c>
      <c r="B1258" s="21">
        <v>8259</v>
      </c>
      <c r="C1258" s="22" t="s">
        <v>1118</v>
      </c>
      <c r="D1258" s="22" t="s">
        <v>207</v>
      </c>
      <c r="E1258" s="24">
        <v>41866</v>
      </c>
      <c r="F1258" s="21">
        <v>2014</v>
      </c>
      <c r="G1258" s="22" t="s">
        <v>204</v>
      </c>
      <c r="H1258" s="22" t="s">
        <v>210</v>
      </c>
      <c r="I1258" s="21">
        <v>3</v>
      </c>
      <c r="J1258" s="22" t="s">
        <v>1119</v>
      </c>
      <c r="K1258" s="22" t="s">
        <v>1120</v>
      </c>
      <c r="L1258" s="22" t="s">
        <v>1121</v>
      </c>
      <c r="M1258" s="22" t="s">
        <v>47</v>
      </c>
      <c r="N1258" s="22" t="s">
        <v>227</v>
      </c>
      <c r="O1258" s="22" t="s">
        <v>755</v>
      </c>
      <c r="P1258" s="22" t="s">
        <v>756</v>
      </c>
      <c r="Q1258" s="22" t="s">
        <v>51</v>
      </c>
      <c r="R1258" s="26">
        <v>45.568928</v>
      </c>
      <c r="S1258" s="26">
        <v>-114.76632499999999</v>
      </c>
      <c r="T1258" s="22" t="s">
        <v>207</v>
      </c>
      <c r="U1258" s="22" t="s">
        <v>44</v>
      </c>
      <c r="V1258" s="27">
        <v>26.457799999999999</v>
      </c>
      <c r="W1258" s="22" t="s">
        <v>55</v>
      </c>
      <c r="X1258" s="21">
        <v>40</v>
      </c>
      <c r="Y1258" s="27">
        <v>8.5299999999999994</v>
      </c>
      <c r="Z1258" s="27">
        <v>160.6</v>
      </c>
      <c r="AA1258" s="23">
        <v>0.89</v>
      </c>
      <c r="AB1258" s="27">
        <v>1.2310000000000001</v>
      </c>
      <c r="AC1258" s="23">
        <v>0.35700000822544098</v>
      </c>
      <c r="AD1258" s="27">
        <v>62.266500622665006</v>
      </c>
      <c r="AE1258" s="27">
        <v>53.922788960253762</v>
      </c>
      <c r="AF1258" s="27">
        <v>19.29</v>
      </c>
      <c r="AG1258" s="27">
        <v>36.89</v>
      </c>
      <c r="AH1258" s="25">
        <v>6.4999999999999997E-3</v>
      </c>
      <c r="AI1258" s="27">
        <v>55.07</v>
      </c>
      <c r="AJ1258" s="27">
        <v>60.67</v>
      </c>
      <c r="AK1258" s="27">
        <v>95</v>
      </c>
      <c r="AL1258" s="27">
        <v>77.5</v>
      </c>
      <c r="AM1258" s="29">
        <v>91</v>
      </c>
      <c r="AN1258" s="27">
        <v>52.5</v>
      </c>
      <c r="AO1258" s="27">
        <v>977.58</v>
      </c>
      <c r="AP1258" s="23">
        <v>393.00299999999999</v>
      </c>
    </row>
    <row r="1259" spans="1:42" customFormat="1" x14ac:dyDescent="0.25">
      <c r="A1259" s="21">
        <v>409</v>
      </c>
      <c r="B1259" s="21">
        <v>10067</v>
      </c>
      <c r="C1259" s="22" t="s">
        <v>1118</v>
      </c>
      <c r="D1259" s="22" t="s">
        <v>207</v>
      </c>
      <c r="E1259" s="24">
        <v>43352</v>
      </c>
      <c r="F1259" s="21">
        <v>2018</v>
      </c>
      <c r="G1259" s="22" t="s">
        <v>204</v>
      </c>
      <c r="H1259" s="22" t="s">
        <v>210</v>
      </c>
      <c r="I1259" s="21">
        <v>3</v>
      </c>
      <c r="J1259" s="22" t="s">
        <v>1119</v>
      </c>
      <c r="K1259" s="22" t="s">
        <v>1120</v>
      </c>
      <c r="L1259" s="22" t="s">
        <v>1121</v>
      </c>
      <c r="M1259" s="22" t="s">
        <v>47</v>
      </c>
      <c r="N1259" s="22" t="s">
        <v>227</v>
      </c>
      <c r="O1259" s="22" t="s">
        <v>755</v>
      </c>
      <c r="P1259" s="22" t="s">
        <v>756</v>
      </c>
      <c r="Q1259" s="22" t="s">
        <v>51</v>
      </c>
      <c r="R1259" s="26">
        <v>45.568928</v>
      </c>
      <c r="S1259" s="26">
        <v>-114.76632499999999</v>
      </c>
      <c r="T1259" s="22" t="s">
        <v>207</v>
      </c>
      <c r="U1259" s="22" t="s">
        <v>44</v>
      </c>
      <c r="V1259" s="27">
        <v>35.0132582091301</v>
      </c>
      <c r="W1259" s="22" t="s">
        <v>55</v>
      </c>
      <c r="X1259" s="21">
        <v>30</v>
      </c>
      <c r="Y1259" s="27">
        <v>12.68</v>
      </c>
      <c r="Z1259" s="27">
        <v>159.1</v>
      </c>
      <c r="AA1259" s="23">
        <v>0.78900000000000003</v>
      </c>
      <c r="AB1259" s="27">
        <v>1.25</v>
      </c>
      <c r="AC1259" s="23">
        <v>0.61499999215205514</v>
      </c>
      <c r="AD1259" s="27">
        <v>37.712130735386552</v>
      </c>
      <c r="AE1259" s="27">
        <v>61.847895365103021</v>
      </c>
      <c r="AF1259" s="27">
        <v>33.57</v>
      </c>
      <c r="AG1259" s="27">
        <v>37.130000000000003</v>
      </c>
      <c r="AH1259" s="25">
        <v>4.0000000000000001E-3</v>
      </c>
      <c r="AI1259" s="27">
        <v>29.34</v>
      </c>
      <c r="AJ1259" s="27">
        <v>47.48</v>
      </c>
      <c r="AK1259" s="27">
        <v>100</v>
      </c>
      <c r="AL1259" s="27">
        <v>100</v>
      </c>
      <c r="AM1259" s="29">
        <v>106</v>
      </c>
      <c r="AN1259" s="27">
        <v>35.14</v>
      </c>
      <c r="AO1259" s="27">
        <v>1225.6400000000001</v>
      </c>
      <c r="AP1259" s="23">
        <v>367.94200000000001</v>
      </c>
    </row>
    <row r="1260" spans="1:42" customFormat="1" x14ac:dyDescent="0.25">
      <c r="A1260" s="21">
        <v>410</v>
      </c>
      <c r="B1260" s="21">
        <v>547</v>
      </c>
      <c r="C1260" s="22" t="s">
        <v>216</v>
      </c>
      <c r="D1260" s="22" t="s">
        <v>43</v>
      </c>
      <c r="E1260" s="24">
        <v>37850</v>
      </c>
      <c r="F1260" s="21">
        <v>2003</v>
      </c>
      <c r="G1260" s="22" t="s">
        <v>204</v>
      </c>
      <c r="H1260" s="22" t="s">
        <v>41</v>
      </c>
      <c r="I1260" s="21">
        <v>3</v>
      </c>
      <c r="J1260" s="22" t="s">
        <v>1122</v>
      </c>
      <c r="K1260" s="22" t="s">
        <v>1123</v>
      </c>
      <c r="L1260" s="22" t="s">
        <v>1121</v>
      </c>
      <c r="M1260" s="22" t="s">
        <v>48</v>
      </c>
      <c r="N1260" s="22" t="s">
        <v>227</v>
      </c>
      <c r="O1260" s="22" t="s">
        <v>755</v>
      </c>
      <c r="P1260" s="22" t="s">
        <v>756</v>
      </c>
      <c r="Q1260" s="22" t="s">
        <v>51</v>
      </c>
      <c r="R1260" s="26">
        <v>45.707991</v>
      </c>
      <c r="S1260" s="26">
        <v>-114.718343</v>
      </c>
      <c r="T1260" s="22" t="s">
        <v>43</v>
      </c>
      <c r="U1260" s="22" t="s">
        <v>55</v>
      </c>
      <c r="V1260" s="27">
        <v>35.121962199949003</v>
      </c>
      <c r="W1260" s="22" t="s">
        <v>45</v>
      </c>
      <c r="X1260" s="33"/>
      <c r="Y1260" s="27">
        <v>9.09</v>
      </c>
      <c r="Z1260" s="27">
        <v>198</v>
      </c>
      <c r="AA1260" s="23">
        <v>1.9490000000000001</v>
      </c>
      <c r="AB1260" s="27">
        <v>1.141</v>
      </c>
      <c r="AC1260" s="23">
        <v>0.37833333015441895</v>
      </c>
      <c r="AD1260" s="27">
        <v>30.303030303030305</v>
      </c>
      <c r="AE1260" s="27">
        <v>32.626262096443561</v>
      </c>
      <c r="AF1260" s="27">
        <v>29.4</v>
      </c>
      <c r="AG1260" s="27">
        <v>71.92</v>
      </c>
      <c r="AH1260" s="25">
        <v>0.16800000000000001</v>
      </c>
      <c r="AI1260" s="27">
        <v>0.5</v>
      </c>
      <c r="AJ1260" s="27">
        <v>5.67</v>
      </c>
      <c r="AK1260" s="27">
        <v>85.19</v>
      </c>
      <c r="AL1260" s="27">
        <v>51.85</v>
      </c>
      <c r="AM1260" s="29">
        <v>115</v>
      </c>
      <c r="AN1260" s="27">
        <v>23.53</v>
      </c>
      <c r="AO1260" s="27">
        <v>95.96</v>
      </c>
      <c r="AP1260" s="23">
        <v>71.602999999999994</v>
      </c>
    </row>
    <row r="1261" spans="1:42" customFormat="1" x14ac:dyDescent="0.25">
      <c r="A1261" s="21">
        <v>410</v>
      </c>
      <c r="B1261" s="21">
        <v>4177</v>
      </c>
      <c r="C1261" s="22" t="s">
        <v>216</v>
      </c>
      <c r="D1261" s="22" t="s">
        <v>43</v>
      </c>
      <c r="E1261" s="24">
        <v>39683</v>
      </c>
      <c r="F1261" s="21">
        <v>2008</v>
      </c>
      <c r="G1261" s="22" t="s">
        <v>204</v>
      </c>
      <c r="H1261" s="22" t="s">
        <v>41</v>
      </c>
      <c r="I1261" s="21">
        <v>3</v>
      </c>
      <c r="J1261" s="22" t="s">
        <v>1122</v>
      </c>
      <c r="K1261" s="22" t="s">
        <v>1123</v>
      </c>
      <c r="L1261" s="22" t="s">
        <v>1121</v>
      </c>
      <c r="M1261" s="22" t="s">
        <v>48</v>
      </c>
      <c r="N1261" s="22" t="s">
        <v>227</v>
      </c>
      <c r="O1261" s="22" t="s">
        <v>755</v>
      </c>
      <c r="P1261" s="22" t="s">
        <v>756</v>
      </c>
      <c r="Q1261" s="22" t="s">
        <v>51</v>
      </c>
      <c r="R1261" s="26">
        <v>45.707991</v>
      </c>
      <c r="S1261" s="26">
        <v>-114.718343</v>
      </c>
      <c r="T1261" s="22" t="s">
        <v>43</v>
      </c>
      <c r="U1261" s="22" t="s">
        <v>44</v>
      </c>
      <c r="V1261" s="27">
        <v>36.879429999999999</v>
      </c>
      <c r="W1261" s="22" t="s">
        <v>45</v>
      </c>
      <c r="X1261" s="21">
        <v>30</v>
      </c>
      <c r="Y1261" s="27">
        <v>10.06</v>
      </c>
      <c r="Z1261" s="27">
        <v>193</v>
      </c>
      <c r="AA1261" s="23">
        <v>1.9119999999999999</v>
      </c>
      <c r="AB1261" s="27">
        <v>1.139</v>
      </c>
      <c r="AC1261" s="23">
        <v>0.40500001112620038</v>
      </c>
      <c r="AD1261" s="27">
        <v>31.088082901554404</v>
      </c>
      <c r="AE1261" s="27">
        <v>28.238342215977802</v>
      </c>
      <c r="AF1261" s="27">
        <v>20.95</v>
      </c>
      <c r="AG1261" s="27">
        <v>50.42</v>
      </c>
      <c r="AH1261" s="25">
        <v>0.16200000000000001</v>
      </c>
      <c r="AI1261" s="27">
        <v>2.78</v>
      </c>
      <c r="AJ1261" s="27">
        <v>3.22</v>
      </c>
      <c r="AK1261" s="27">
        <v>100</v>
      </c>
      <c r="AL1261" s="27">
        <v>78</v>
      </c>
      <c r="AM1261" s="29">
        <v>125</v>
      </c>
      <c r="AN1261" s="27">
        <v>16.329999999999998</v>
      </c>
      <c r="AO1261" s="27">
        <v>227.98</v>
      </c>
      <c r="AP1261" s="23">
        <v>739.10500000000002</v>
      </c>
    </row>
    <row r="1262" spans="1:42" customFormat="1" x14ac:dyDescent="0.25">
      <c r="A1262" s="21">
        <v>410</v>
      </c>
      <c r="B1262" s="21">
        <v>8260</v>
      </c>
      <c r="C1262" s="22" t="s">
        <v>216</v>
      </c>
      <c r="D1262" s="22" t="s">
        <v>43</v>
      </c>
      <c r="E1262" s="24">
        <v>41863</v>
      </c>
      <c r="F1262" s="21">
        <v>2014</v>
      </c>
      <c r="G1262" s="22" t="s">
        <v>204</v>
      </c>
      <c r="H1262" s="22" t="s">
        <v>41</v>
      </c>
      <c r="I1262" s="21">
        <v>3</v>
      </c>
      <c r="J1262" s="22" t="s">
        <v>1122</v>
      </c>
      <c r="K1262" s="22" t="s">
        <v>1123</v>
      </c>
      <c r="L1262" s="22" t="s">
        <v>1121</v>
      </c>
      <c r="M1262" s="22" t="s">
        <v>48</v>
      </c>
      <c r="N1262" s="22" t="s">
        <v>227</v>
      </c>
      <c r="O1262" s="22" t="s">
        <v>755</v>
      </c>
      <c r="P1262" s="22" t="s">
        <v>756</v>
      </c>
      <c r="Q1262" s="22" t="s">
        <v>51</v>
      </c>
      <c r="R1262" s="26">
        <v>45.707991</v>
      </c>
      <c r="S1262" s="26">
        <v>-114.718343</v>
      </c>
      <c r="T1262" s="22" t="s">
        <v>43</v>
      </c>
      <c r="U1262" s="22" t="s">
        <v>44</v>
      </c>
      <c r="V1262" s="27">
        <v>39.818170000000002</v>
      </c>
      <c r="W1262" s="22" t="s">
        <v>45</v>
      </c>
      <c r="X1262" s="21">
        <v>40</v>
      </c>
      <c r="Y1262" s="27">
        <v>10.32</v>
      </c>
      <c r="Z1262" s="27">
        <v>184.1</v>
      </c>
      <c r="AA1262" s="23">
        <v>2.1349999999999998</v>
      </c>
      <c r="AB1262" s="27">
        <v>1.121</v>
      </c>
      <c r="AC1262" s="23">
        <v>0.37857143368039814</v>
      </c>
      <c r="AD1262" s="27">
        <v>38.022813688212928</v>
      </c>
      <c r="AE1262" s="27">
        <v>34.655079124156451</v>
      </c>
      <c r="AF1262" s="27">
        <v>16.25</v>
      </c>
      <c r="AG1262" s="27">
        <v>33.35</v>
      </c>
      <c r="AH1262" s="25">
        <v>0.108</v>
      </c>
      <c r="AI1262" s="27">
        <v>5.43</v>
      </c>
      <c r="AJ1262" s="27">
        <v>15.05</v>
      </c>
      <c r="AK1262" s="27">
        <v>100</v>
      </c>
      <c r="AL1262" s="27">
        <v>89.13</v>
      </c>
      <c r="AM1262" s="29">
        <v>107</v>
      </c>
      <c r="AN1262" s="27">
        <v>32.61</v>
      </c>
      <c r="AO1262" s="27">
        <v>363.93</v>
      </c>
      <c r="AP1262" s="23">
        <v>157.36199999999999</v>
      </c>
    </row>
    <row r="1263" spans="1:42" customFormat="1" x14ac:dyDescent="0.25">
      <c r="A1263" s="21">
        <v>410</v>
      </c>
      <c r="B1263" s="21">
        <v>10068</v>
      </c>
      <c r="C1263" s="22" t="s">
        <v>216</v>
      </c>
      <c r="D1263" s="22" t="s">
        <v>43</v>
      </c>
      <c r="E1263" s="24">
        <v>43339</v>
      </c>
      <c r="F1263" s="21">
        <v>2018</v>
      </c>
      <c r="G1263" s="22" t="s">
        <v>204</v>
      </c>
      <c r="H1263" s="22" t="s">
        <v>41</v>
      </c>
      <c r="I1263" s="21">
        <v>3</v>
      </c>
      <c r="J1263" s="22" t="s">
        <v>1122</v>
      </c>
      <c r="K1263" s="22" t="s">
        <v>1123</v>
      </c>
      <c r="L1263" s="22" t="s">
        <v>1121</v>
      </c>
      <c r="M1263" s="22" t="s">
        <v>48</v>
      </c>
      <c r="N1263" s="22" t="s">
        <v>227</v>
      </c>
      <c r="O1263" s="22" t="s">
        <v>755</v>
      </c>
      <c r="P1263" s="22" t="s">
        <v>756</v>
      </c>
      <c r="Q1263" s="22" t="s">
        <v>51</v>
      </c>
      <c r="R1263" s="26">
        <v>45.707991</v>
      </c>
      <c r="S1263" s="26">
        <v>-114.718343</v>
      </c>
      <c r="T1263" s="22" t="s">
        <v>43</v>
      </c>
      <c r="U1263" s="22" t="s">
        <v>44</v>
      </c>
      <c r="V1263" s="27">
        <v>28.986580516997801</v>
      </c>
      <c r="W1263" s="22" t="s">
        <v>45</v>
      </c>
      <c r="X1263" s="21">
        <v>40</v>
      </c>
      <c r="Y1263" s="27">
        <v>8.9700000000000006</v>
      </c>
      <c r="Z1263" s="27">
        <v>186.5</v>
      </c>
      <c r="AA1263" s="23">
        <v>2.1070000000000002</v>
      </c>
      <c r="AB1263" s="27">
        <v>1.0760000000000001</v>
      </c>
      <c r="AC1263" s="23">
        <v>0.31571428690637859</v>
      </c>
      <c r="AD1263" s="27">
        <v>37.533512064343164</v>
      </c>
      <c r="AE1263" s="27">
        <v>29.383378118356497</v>
      </c>
      <c r="AF1263" s="27">
        <v>21.08</v>
      </c>
      <c r="AG1263" s="27">
        <v>25.36</v>
      </c>
      <c r="AH1263" s="25">
        <v>0.16</v>
      </c>
      <c r="AI1263" s="27">
        <v>11.77</v>
      </c>
      <c r="AJ1263" s="27">
        <v>13.2</v>
      </c>
      <c r="AK1263" s="27">
        <v>97.83</v>
      </c>
      <c r="AL1263" s="27">
        <v>82.61</v>
      </c>
      <c r="AM1263" s="29">
        <v>119</v>
      </c>
      <c r="AN1263" s="27">
        <v>23.91</v>
      </c>
      <c r="AO1263" s="27">
        <v>230.56</v>
      </c>
      <c r="AP1263" s="23">
        <v>126.18</v>
      </c>
    </row>
    <row r="1264" spans="1:42" customFormat="1" x14ac:dyDescent="0.25">
      <c r="A1264" s="21">
        <v>411</v>
      </c>
      <c r="B1264" s="21">
        <v>548</v>
      </c>
      <c r="C1264" s="22" t="s">
        <v>1124</v>
      </c>
      <c r="D1264" s="22" t="s">
        <v>207</v>
      </c>
      <c r="E1264" s="24">
        <v>37835</v>
      </c>
      <c r="F1264" s="21">
        <v>2003</v>
      </c>
      <c r="G1264" s="22" t="s">
        <v>204</v>
      </c>
      <c r="H1264" s="22" t="s">
        <v>41</v>
      </c>
      <c r="I1264" s="21">
        <v>3</v>
      </c>
      <c r="J1264" s="22" t="s">
        <v>1125</v>
      </c>
      <c r="K1264" s="22" t="s">
        <v>1126</v>
      </c>
      <c r="L1264" s="22" t="s">
        <v>1121</v>
      </c>
      <c r="M1264" s="22" t="s">
        <v>68</v>
      </c>
      <c r="N1264" s="22" t="s">
        <v>227</v>
      </c>
      <c r="O1264" s="22" t="s">
        <v>937</v>
      </c>
      <c r="P1264" s="22" t="s">
        <v>1090</v>
      </c>
      <c r="Q1264" s="22" t="s">
        <v>51</v>
      </c>
      <c r="R1264" s="26">
        <v>45.707059000000001</v>
      </c>
      <c r="S1264" s="26">
        <v>-115.050375</v>
      </c>
      <c r="T1264" s="22" t="s">
        <v>207</v>
      </c>
      <c r="U1264" s="22" t="s">
        <v>55</v>
      </c>
      <c r="V1264" s="27">
        <v>48.321494828966799</v>
      </c>
      <c r="W1264" s="22" t="s">
        <v>55</v>
      </c>
      <c r="X1264" s="21">
        <v>20</v>
      </c>
      <c r="Y1264" s="27">
        <v>11.79</v>
      </c>
      <c r="Z1264" s="27">
        <v>257.7</v>
      </c>
      <c r="AA1264" s="23">
        <v>1.028</v>
      </c>
      <c r="AB1264" s="27">
        <v>1.325</v>
      </c>
      <c r="AC1264" s="23">
        <v>0.35400000810623167</v>
      </c>
      <c r="AD1264" s="27">
        <v>19.402405898331391</v>
      </c>
      <c r="AE1264" s="27">
        <v>41.32712382330282</v>
      </c>
      <c r="AF1264" s="27">
        <v>34.22</v>
      </c>
      <c r="AG1264" s="27">
        <v>81.14</v>
      </c>
      <c r="AH1264" s="25">
        <v>0.10199999999999999</v>
      </c>
      <c r="AI1264" s="27">
        <v>2.33</v>
      </c>
      <c r="AJ1264" s="27">
        <v>8.83</v>
      </c>
      <c r="AK1264" s="27">
        <v>100</v>
      </c>
      <c r="AL1264" s="27">
        <v>57.14</v>
      </c>
      <c r="AM1264" s="29">
        <v>101</v>
      </c>
      <c r="AN1264" s="27">
        <v>40</v>
      </c>
      <c r="AO1264" s="27">
        <v>209.55</v>
      </c>
      <c r="AP1264" s="23">
        <v>94.721000000000004</v>
      </c>
    </row>
    <row r="1265" spans="1:42" customFormat="1" x14ac:dyDescent="0.25">
      <c r="A1265" s="21">
        <v>411</v>
      </c>
      <c r="B1265" s="21">
        <v>4178</v>
      </c>
      <c r="C1265" s="22" t="s">
        <v>1124</v>
      </c>
      <c r="D1265" s="22" t="s">
        <v>207</v>
      </c>
      <c r="E1265" s="24">
        <v>39671</v>
      </c>
      <c r="F1265" s="21">
        <v>2008</v>
      </c>
      <c r="G1265" s="22" t="s">
        <v>204</v>
      </c>
      <c r="H1265" s="22" t="s">
        <v>41</v>
      </c>
      <c r="I1265" s="21">
        <v>3</v>
      </c>
      <c r="J1265" s="22" t="s">
        <v>1125</v>
      </c>
      <c r="K1265" s="22" t="s">
        <v>1126</v>
      </c>
      <c r="L1265" s="22" t="s">
        <v>1121</v>
      </c>
      <c r="M1265" s="22" t="s">
        <v>68</v>
      </c>
      <c r="N1265" s="22" t="s">
        <v>227</v>
      </c>
      <c r="O1265" s="22" t="s">
        <v>937</v>
      </c>
      <c r="P1265" s="22" t="s">
        <v>1090</v>
      </c>
      <c r="Q1265" s="22" t="s">
        <v>51</v>
      </c>
      <c r="R1265" s="26">
        <v>45.707059000000001</v>
      </c>
      <c r="S1265" s="26">
        <v>-115.050375</v>
      </c>
      <c r="T1265" s="22" t="s">
        <v>207</v>
      </c>
      <c r="U1265" s="22" t="s">
        <v>44</v>
      </c>
      <c r="V1265" s="27">
        <v>39.190719999999999</v>
      </c>
      <c r="W1265" s="22" t="s">
        <v>55</v>
      </c>
      <c r="X1265" s="21">
        <v>10</v>
      </c>
      <c r="Y1265" s="27">
        <v>12.9</v>
      </c>
      <c r="Z1265" s="27">
        <v>239.2</v>
      </c>
      <c r="AA1265" s="23">
        <v>1.099</v>
      </c>
      <c r="AB1265" s="27">
        <v>1.1839999999999999</v>
      </c>
      <c r="AC1265" s="23">
        <v>0.42000000178813934</v>
      </c>
      <c r="AD1265" s="27">
        <v>8.3612040133779253</v>
      </c>
      <c r="AE1265" s="27">
        <v>16.262541646542758</v>
      </c>
      <c r="AF1265" s="27">
        <v>34.479999999999997</v>
      </c>
      <c r="AG1265" s="27">
        <v>55.02</v>
      </c>
      <c r="AH1265" s="25">
        <v>0.105</v>
      </c>
      <c r="AI1265" s="27">
        <v>1</v>
      </c>
      <c r="AJ1265" s="27">
        <v>8.67</v>
      </c>
      <c r="AK1265" s="27">
        <v>100</v>
      </c>
      <c r="AL1265" s="27">
        <v>95</v>
      </c>
      <c r="AM1265" s="29">
        <v>105</v>
      </c>
      <c r="AN1265" s="27">
        <v>38.46</v>
      </c>
      <c r="AO1265" s="27">
        <v>179.77</v>
      </c>
      <c r="AP1265" s="23">
        <v>74.132000000000005</v>
      </c>
    </row>
    <row r="1266" spans="1:42" customFormat="1" x14ac:dyDescent="0.25">
      <c r="A1266" s="21">
        <v>411</v>
      </c>
      <c r="B1266" s="21">
        <v>7361</v>
      </c>
      <c r="C1266" s="22" t="s">
        <v>1124</v>
      </c>
      <c r="D1266" s="22" t="s">
        <v>207</v>
      </c>
      <c r="E1266" s="24">
        <v>41486</v>
      </c>
      <c r="F1266" s="21">
        <v>2013</v>
      </c>
      <c r="G1266" s="22" t="s">
        <v>204</v>
      </c>
      <c r="H1266" s="22" t="s">
        <v>41</v>
      </c>
      <c r="I1266" s="21">
        <v>3</v>
      </c>
      <c r="J1266" s="22" t="s">
        <v>1125</v>
      </c>
      <c r="K1266" s="22" t="s">
        <v>1126</v>
      </c>
      <c r="L1266" s="22" t="s">
        <v>1121</v>
      </c>
      <c r="M1266" s="22" t="s">
        <v>68</v>
      </c>
      <c r="N1266" s="22" t="s">
        <v>227</v>
      </c>
      <c r="O1266" s="22" t="s">
        <v>937</v>
      </c>
      <c r="P1266" s="22" t="s">
        <v>1090</v>
      </c>
      <c r="Q1266" s="22" t="s">
        <v>51</v>
      </c>
      <c r="R1266" s="26">
        <v>45.707059000000001</v>
      </c>
      <c r="S1266" s="26">
        <v>-115.050375</v>
      </c>
      <c r="T1266" s="22" t="s">
        <v>207</v>
      </c>
      <c r="U1266" s="22" t="s">
        <v>44</v>
      </c>
      <c r="V1266" s="27">
        <v>31.666930000000001</v>
      </c>
      <c r="W1266" s="22" t="s">
        <v>55</v>
      </c>
      <c r="X1266" s="21">
        <v>20</v>
      </c>
      <c r="Y1266" s="27">
        <v>14.15</v>
      </c>
      <c r="Z1266" s="27">
        <v>244.6</v>
      </c>
      <c r="AA1266" s="23">
        <v>1.145</v>
      </c>
      <c r="AB1266" s="27">
        <v>1.18</v>
      </c>
      <c r="AC1266" s="23">
        <v>0.40333333611488342</v>
      </c>
      <c r="AD1266" s="27">
        <v>12.264922322158627</v>
      </c>
      <c r="AE1266" s="27">
        <v>21.954210293848593</v>
      </c>
      <c r="AF1266" s="27">
        <v>25.41</v>
      </c>
      <c r="AG1266" s="27">
        <v>39</v>
      </c>
      <c r="AH1266" s="25">
        <v>7.2499999999999995E-2</v>
      </c>
      <c r="AI1266" s="27">
        <v>8.09</v>
      </c>
      <c r="AJ1266" s="27">
        <v>14.24</v>
      </c>
      <c r="AK1266" s="27">
        <v>82.5</v>
      </c>
      <c r="AL1266" s="27">
        <v>75</v>
      </c>
      <c r="AM1266" s="29">
        <v>112</v>
      </c>
      <c r="AN1266" s="27">
        <v>43.24</v>
      </c>
      <c r="AO1266" s="27">
        <v>253.48</v>
      </c>
      <c r="AP1266" s="23">
        <v>183.60599999999999</v>
      </c>
    </row>
    <row r="1267" spans="1:42" customFormat="1" x14ac:dyDescent="0.25">
      <c r="A1267" s="21">
        <v>411</v>
      </c>
      <c r="B1267" s="21">
        <v>10069</v>
      </c>
      <c r="C1267" s="22" t="s">
        <v>1124</v>
      </c>
      <c r="D1267" s="22" t="s">
        <v>207</v>
      </c>
      <c r="E1267" s="24">
        <v>43338</v>
      </c>
      <c r="F1267" s="21">
        <v>2018</v>
      </c>
      <c r="G1267" s="22" t="s">
        <v>204</v>
      </c>
      <c r="H1267" s="22" t="s">
        <v>41</v>
      </c>
      <c r="I1267" s="21">
        <v>3</v>
      </c>
      <c r="J1267" s="22" t="s">
        <v>1125</v>
      </c>
      <c r="K1267" s="22" t="s">
        <v>1126</v>
      </c>
      <c r="L1267" s="22" t="s">
        <v>1121</v>
      </c>
      <c r="M1267" s="22" t="s">
        <v>68</v>
      </c>
      <c r="N1267" s="22" t="s">
        <v>227</v>
      </c>
      <c r="O1267" s="22" t="s">
        <v>937</v>
      </c>
      <c r="P1267" s="22" t="s">
        <v>1090</v>
      </c>
      <c r="Q1267" s="22" t="s">
        <v>51</v>
      </c>
      <c r="R1267" s="26">
        <v>45.707059000000001</v>
      </c>
      <c r="S1267" s="26">
        <v>-115.050375</v>
      </c>
      <c r="T1267" s="22" t="s">
        <v>207</v>
      </c>
      <c r="U1267" s="22" t="s">
        <v>44</v>
      </c>
      <c r="V1267" s="27">
        <v>31.952017456862102</v>
      </c>
      <c r="W1267" s="22" t="s">
        <v>55</v>
      </c>
      <c r="X1267" s="21">
        <v>20</v>
      </c>
      <c r="Y1267" s="27">
        <v>10.69</v>
      </c>
      <c r="Z1267" s="27">
        <v>242.4</v>
      </c>
      <c r="AA1267" s="23">
        <v>1.157</v>
      </c>
      <c r="AB1267" s="27">
        <v>1.232</v>
      </c>
      <c r="AC1267" s="23">
        <v>0.27833334108193714</v>
      </c>
      <c r="AD1267" s="27">
        <v>24.75247524752475</v>
      </c>
      <c r="AE1267" s="27">
        <v>28.465346141223471</v>
      </c>
      <c r="AF1267" s="27">
        <v>27.09</v>
      </c>
      <c r="AG1267" s="27">
        <v>34.950000000000003</v>
      </c>
      <c r="AH1267" s="25">
        <v>0.11899999999999999</v>
      </c>
      <c r="AI1267" s="27">
        <v>0.11</v>
      </c>
      <c r="AJ1267" s="27">
        <v>2.6</v>
      </c>
      <c r="AK1267" s="27">
        <v>95</v>
      </c>
      <c r="AL1267" s="27">
        <v>80</v>
      </c>
      <c r="AM1267" s="29">
        <v>128</v>
      </c>
      <c r="AN1267" s="27">
        <v>20</v>
      </c>
      <c r="AO1267" s="27">
        <v>210.4</v>
      </c>
      <c r="AP1267" s="23">
        <v>98.710999999999999</v>
      </c>
    </row>
    <row r="1268" spans="1:42" customFormat="1" x14ac:dyDescent="0.25">
      <c r="A1268" s="21">
        <v>412</v>
      </c>
      <c r="B1268" s="21">
        <v>549</v>
      </c>
      <c r="C1268" s="22" t="s">
        <v>1127</v>
      </c>
      <c r="D1268" s="22" t="s">
        <v>207</v>
      </c>
      <c r="E1268" s="24">
        <v>37845</v>
      </c>
      <c r="F1268" s="21">
        <v>2003</v>
      </c>
      <c r="G1268" s="22" t="s">
        <v>204</v>
      </c>
      <c r="H1268" s="22" t="s">
        <v>41</v>
      </c>
      <c r="I1268" s="21">
        <v>3</v>
      </c>
      <c r="J1268" s="22" t="s">
        <v>1128</v>
      </c>
      <c r="K1268" s="22" t="s">
        <v>1129</v>
      </c>
      <c r="L1268" s="22" t="s">
        <v>1121</v>
      </c>
      <c r="M1268" s="22" t="s">
        <v>52</v>
      </c>
      <c r="N1268" s="22" t="s">
        <v>227</v>
      </c>
      <c r="O1268" s="22" t="s">
        <v>755</v>
      </c>
      <c r="P1268" s="22" t="s">
        <v>756</v>
      </c>
      <c r="Q1268" s="22" t="s">
        <v>51</v>
      </c>
      <c r="R1268" s="26">
        <v>45.580399</v>
      </c>
      <c r="S1268" s="26">
        <v>-114.625524</v>
      </c>
      <c r="T1268" s="22" t="s">
        <v>207</v>
      </c>
      <c r="U1268" s="22" t="s">
        <v>55</v>
      </c>
      <c r="V1268" s="27">
        <v>55.573716183863503</v>
      </c>
      <c r="W1268" s="22" t="s">
        <v>55</v>
      </c>
      <c r="X1268" s="21">
        <v>50</v>
      </c>
      <c r="Y1268" s="27">
        <v>6.97</v>
      </c>
      <c r="Z1268" s="27">
        <v>175.5</v>
      </c>
      <c r="AA1268" s="23">
        <v>1.84</v>
      </c>
      <c r="AB1268" s="27">
        <v>1.268</v>
      </c>
      <c r="AC1268" s="23">
        <v>0.42400000095367429</v>
      </c>
      <c r="AD1268" s="27">
        <v>28.490028490028489</v>
      </c>
      <c r="AE1268" s="27">
        <v>41.766381875062599</v>
      </c>
      <c r="AF1268" s="27">
        <v>29.56</v>
      </c>
      <c r="AG1268" s="27">
        <v>63.83</v>
      </c>
      <c r="AH1268" s="25">
        <v>4.8000000000000001E-2</v>
      </c>
      <c r="AI1268" s="27">
        <v>3</v>
      </c>
      <c r="AJ1268" s="27">
        <v>7.83</v>
      </c>
      <c r="AK1268" s="27">
        <v>93.18</v>
      </c>
      <c r="AL1268" s="27">
        <v>50</v>
      </c>
      <c r="AM1268" s="29">
        <v>114</v>
      </c>
      <c r="AN1268" s="27">
        <v>33.33</v>
      </c>
      <c r="AO1268" s="27">
        <v>159.54</v>
      </c>
      <c r="AP1268" s="23">
        <v>40.381</v>
      </c>
    </row>
    <row r="1269" spans="1:42" customFormat="1" x14ac:dyDescent="0.25">
      <c r="A1269" s="21">
        <v>412</v>
      </c>
      <c r="B1269" s="21">
        <v>4179</v>
      </c>
      <c r="C1269" s="22" t="s">
        <v>1127</v>
      </c>
      <c r="D1269" s="22" t="s">
        <v>207</v>
      </c>
      <c r="E1269" s="24">
        <v>39696</v>
      </c>
      <c r="F1269" s="21">
        <v>2008</v>
      </c>
      <c r="G1269" s="22" t="s">
        <v>204</v>
      </c>
      <c r="H1269" s="22" t="s">
        <v>41</v>
      </c>
      <c r="I1269" s="21">
        <v>3</v>
      </c>
      <c r="J1269" s="22" t="s">
        <v>1128</v>
      </c>
      <c r="K1269" s="22" t="s">
        <v>1129</v>
      </c>
      <c r="L1269" s="22" t="s">
        <v>1121</v>
      </c>
      <c r="M1269" s="22" t="s">
        <v>52</v>
      </c>
      <c r="N1269" s="22" t="s">
        <v>227</v>
      </c>
      <c r="O1269" s="22" t="s">
        <v>755</v>
      </c>
      <c r="P1269" s="22" t="s">
        <v>756</v>
      </c>
      <c r="Q1269" s="22" t="s">
        <v>51</v>
      </c>
      <c r="R1269" s="26">
        <v>45.580399</v>
      </c>
      <c r="S1269" s="26">
        <v>-114.625524</v>
      </c>
      <c r="T1269" s="22" t="s">
        <v>207</v>
      </c>
      <c r="U1269" s="22" t="s">
        <v>44</v>
      </c>
      <c r="V1269" s="27">
        <v>49.638260000000002</v>
      </c>
      <c r="W1269" s="22" t="s">
        <v>55</v>
      </c>
      <c r="X1269" s="21">
        <v>40</v>
      </c>
      <c r="Y1269" s="27">
        <v>6.91</v>
      </c>
      <c r="Z1269" s="27">
        <v>183.9</v>
      </c>
      <c r="AA1269" s="23">
        <v>1.827</v>
      </c>
      <c r="AB1269" s="27">
        <v>1.417</v>
      </c>
      <c r="AC1269" s="23">
        <v>0.36374998465180397</v>
      </c>
      <c r="AD1269" s="27">
        <v>43.501903208265361</v>
      </c>
      <c r="AE1269" s="27">
        <v>32.572050338338549</v>
      </c>
      <c r="AF1269" s="27">
        <v>24.57</v>
      </c>
      <c r="AG1269" s="27">
        <v>55.74</v>
      </c>
      <c r="AH1269" s="25">
        <v>4.8000000000000001E-2</v>
      </c>
      <c r="AI1269" s="27">
        <v>2.5</v>
      </c>
      <c r="AJ1269" s="27">
        <v>4.92</v>
      </c>
      <c r="AK1269" s="27">
        <v>95.65</v>
      </c>
      <c r="AL1269" s="27">
        <v>86.96</v>
      </c>
      <c r="AM1269" s="29">
        <v>125</v>
      </c>
      <c r="AN1269" s="27">
        <v>26.09</v>
      </c>
      <c r="AO1269" s="27">
        <v>326.26</v>
      </c>
      <c r="AP1269" s="23">
        <v>122.476</v>
      </c>
    </row>
    <row r="1270" spans="1:42" customFormat="1" x14ac:dyDescent="0.25">
      <c r="A1270" s="21">
        <v>412</v>
      </c>
      <c r="B1270" s="21">
        <v>8261</v>
      </c>
      <c r="C1270" s="22" t="s">
        <v>1127</v>
      </c>
      <c r="D1270" s="22" t="s">
        <v>207</v>
      </c>
      <c r="E1270" s="24">
        <v>41864</v>
      </c>
      <c r="F1270" s="21">
        <v>2014</v>
      </c>
      <c r="G1270" s="22" t="s">
        <v>204</v>
      </c>
      <c r="H1270" s="22" t="s">
        <v>41</v>
      </c>
      <c r="I1270" s="21">
        <v>3</v>
      </c>
      <c r="J1270" s="22" t="s">
        <v>1128</v>
      </c>
      <c r="K1270" s="22" t="s">
        <v>1129</v>
      </c>
      <c r="L1270" s="22" t="s">
        <v>1121</v>
      </c>
      <c r="M1270" s="22" t="s">
        <v>52</v>
      </c>
      <c r="N1270" s="22" t="s">
        <v>227</v>
      </c>
      <c r="O1270" s="22" t="s">
        <v>755</v>
      </c>
      <c r="P1270" s="22" t="s">
        <v>756</v>
      </c>
      <c r="Q1270" s="22" t="s">
        <v>51</v>
      </c>
      <c r="R1270" s="26">
        <v>45.580399</v>
      </c>
      <c r="S1270" s="26">
        <v>-114.625524</v>
      </c>
      <c r="T1270" s="22" t="s">
        <v>207</v>
      </c>
      <c r="U1270" s="22" t="s">
        <v>44</v>
      </c>
      <c r="V1270" s="27">
        <v>49.828609999999998</v>
      </c>
      <c r="W1270" s="22" t="s">
        <v>55</v>
      </c>
      <c r="X1270" s="21">
        <v>40</v>
      </c>
      <c r="Y1270" s="27">
        <v>8.0299999999999994</v>
      </c>
      <c r="Z1270" s="27">
        <v>167.1</v>
      </c>
      <c r="AA1270" s="23">
        <v>1.984</v>
      </c>
      <c r="AB1270" s="27">
        <v>1.173</v>
      </c>
      <c r="AC1270" s="23">
        <v>0.29874999821186066</v>
      </c>
      <c r="AD1270" s="27">
        <v>47.875523638539804</v>
      </c>
      <c r="AE1270" s="27">
        <v>28.725314040443699</v>
      </c>
      <c r="AF1270" s="27">
        <v>20.73</v>
      </c>
      <c r="AG1270" s="27">
        <v>27.01</v>
      </c>
      <c r="AH1270" s="25">
        <v>4.9000000000000002E-2</v>
      </c>
      <c r="AI1270" s="27">
        <v>9.41</v>
      </c>
      <c r="AJ1270" s="27">
        <v>14.35</v>
      </c>
      <c r="AK1270" s="27">
        <v>100</v>
      </c>
      <c r="AL1270" s="27">
        <v>80</v>
      </c>
      <c r="AM1270" s="29">
        <v>107</v>
      </c>
      <c r="AN1270" s="27">
        <v>40</v>
      </c>
      <c r="AO1270" s="27">
        <v>430.88</v>
      </c>
      <c r="AP1270" s="23">
        <v>219.69300000000001</v>
      </c>
    </row>
    <row r="1271" spans="1:42" customFormat="1" x14ac:dyDescent="0.25">
      <c r="A1271" s="21">
        <v>412</v>
      </c>
      <c r="B1271" s="21">
        <v>10070</v>
      </c>
      <c r="C1271" s="22" t="s">
        <v>1127</v>
      </c>
      <c r="D1271" s="22" t="s">
        <v>207</v>
      </c>
      <c r="E1271" s="24">
        <v>43348</v>
      </c>
      <c r="F1271" s="21">
        <v>2018</v>
      </c>
      <c r="G1271" s="22" t="s">
        <v>204</v>
      </c>
      <c r="H1271" s="22" t="s">
        <v>41</v>
      </c>
      <c r="I1271" s="21">
        <v>3</v>
      </c>
      <c r="J1271" s="22" t="s">
        <v>1128</v>
      </c>
      <c r="K1271" s="22" t="s">
        <v>1129</v>
      </c>
      <c r="L1271" s="22" t="s">
        <v>1121</v>
      </c>
      <c r="M1271" s="22" t="s">
        <v>52</v>
      </c>
      <c r="N1271" s="22" t="s">
        <v>227</v>
      </c>
      <c r="O1271" s="22" t="s">
        <v>755</v>
      </c>
      <c r="P1271" s="22" t="s">
        <v>756</v>
      </c>
      <c r="Q1271" s="22" t="s">
        <v>51</v>
      </c>
      <c r="R1271" s="26">
        <v>45.580399</v>
      </c>
      <c r="S1271" s="26">
        <v>-114.625524</v>
      </c>
      <c r="T1271" s="22" t="s">
        <v>207</v>
      </c>
      <c r="U1271" s="22" t="s">
        <v>44</v>
      </c>
      <c r="V1271" s="27">
        <v>63.805217855979301</v>
      </c>
      <c r="W1271" s="22" t="s">
        <v>55</v>
      </c>
      <c r="X1271" s="21">
        <v>40</v>
      </c>
      <c r="Y1271" s="27">
        <v>8.1300000000000008</v>
      </c>
      <c r="Z1271" s="27">
        <v>181.8</v>
      </c>
      <c r="AA1271" s="23">
        <v>1.8120000000000001</v>
      </c>
      <c r="AB1271" s="27">
        <v>1.32</v>
      </c>
      <c r="AC1271" s="23">
        <v>0.43857141477721079</v>
      </c>
      <c r="AD1271" s="27">
        <v>38.503850385038497</v>
      </c>
      <c r="AE1271" s="27">
        <v>32.728272564996061</v>
      </c>
      <c r="AF1271" s="27">
        <v>16.86</v>
      </c>
      <c r="AG1271" s="27">
        <v>31.49</v>
      </c>
      <c r="AH1271" s="25">
        <v>6.5000000000000002E-2</v>
      </c>
      <c r="AI1271" s="27">
        <v>1.07</v>
      </c>
      <c r="AJ1271" s="27">
        <v>4.16</v>
      </c>
      <c r="AK1271" s="27">
        <v>100</v>
      </c>
      <c r="AL1271" s="27">
        <v>90.91</v>
      </c>
      <c r="AM1271" s="29">
        <v>120</v>
      </c>
      <c r="AN1271" s="27">
        <v>22.73</v>
      </c>
      <c r="AO1271" s="27">
        <v>561.05999999999995</v>
      </c>
      <c r="AP1271" s="23">
        <v>246.37</v>
      </c>
    </row>
    <row r="1272" spans="1:42" customFormat="1" x14ac:dyDescent="0.25">
      <c r="A1272" s="21">
        <v>413</v>
      </c>
      <c r="B1272" s="21">
        <v>550</v>
      </c>
      <c r="C1272" s="22" t="s">
        <v>593</v>
      </c>
      <c r="D1272" s="22" t="s">
        <v>207</v>
      </c>
      <c r="E1272" s="24">
        <v>37848</v>
      </c>
      <c r="F1272" s="21">
        <v>2003</v>
      </c>
      <c r="G1272" s="22" t="s">
        <v>204</v>
      </c>
      <c r="H1272" s="22" t="s">
        <v>41</v>
      </c>
      <c r="I1272" s="21">
        <v>3</v>
      </c>
      <c r="J1272" s="22" t="s">
        <v>1130</v>
      </c>
      <c r="K1272" s="22" t="s">
        <v>1131</v>
      </c>
      <c r="L1272" s="22" t="s">
        <v>1121</v>
      </c>
      <c r="M1272" s="22" t="s">
        <v>54</v>
      </c>
      <c r="N1272" s="22" t="s">
        <v>227</v>
      </c>
      <c r="O1272" s="22" t="s">
        <v>755</v>
      </c>
      <c r="P1272" s="22" t="s">
        <v>756</v>
      </c>
      <c r="Q1272" s="22" t="s">
        <v>51</v>
      </c>
      <c r="R1272" s="26">
        <v>45.604976999999998</v>
      </c>
      <c r="S1272" s="26">
        <v>-114.751609</v>
      </c>
      <c r="T1272" s="22" t="s">
        <v>207</v>
      </c>
      <c r="U1272" s="22" t="s">
        <v>55</v>
      </c>
      <c r="V1272" s="27">
        <v>63.121617635309299</v>
      </c>
      <c r="W1272" s="22" t="s">
        <v>55</v>
      </c>
      <c r="X1272" s="33"/>
      <c r="Y1272" s="27">
        <v>3.7</v>
      </c>
      <c r="Z1272" s="27">
        <v>168.1</v>
      </c>
      <c r="AA1272" s="23">
        <v>1.2250000000000001</v>
      </c>
      <c r="AB1272" s="27">
        <v>1.3080000000000001</v>
      </c>
      <c r="AC1272" s="23">
        <v>0.25499999895691872</v>
      </c>
      <c r="AD1272" s="27">
        <v>71.386079714455676</v>
      </c>
      <c r="AE1272" s="27">
        <v>48.483045664236421</v>
      </c>
      <c r="AF1272" s="27">
        <v>16.149999999999999</v>
      </c>
      <c r="AG1272" s="27">
        <v>53.54</v>
      </c>
      <c r="AH1272" s="25">
        <v>1.9E-2</v>
      </c>
      <c r="AI1272" s="27">
        <v>7.17</v>
      </c>
      <c r="AJ1272" s="27">
        <v>23.5</v>
      </c>
      <c r="AK1272" s="27">
        <v>95.24</v>
      </c>
      <c r="AL1272" s="27">
        <v>64.290000000000006</v>
      </c>
      <c r="AM1272" s="29">
        <v>81</v>
      </c>
      <c r="AN1272" s="27">
        <v>62.16</v>
      </c>
      <c r="AO1272" s="27">
        <v>922.07</v>
      </c>
      <c r="AP1272" s="23">
        <v>1030.21</v>
      </c>
    </row>
    <row r="1273" spans="1:42" customFormat="1" x14ac:dyDescent="0.25">
      <c r="A1273" s="21">
        <v>413</v>
      </c>
      <c r="B1273" s="21">
        <v>4180</v>
      </c>
      <c r="C1273" s="22" t="s">
        <v>593</v>
      </c>
      <c r="D1273" s="22" t="s">
        <v>207</v>
      </c>
      <c r="E1273" s="24">
        <v>39681</v>
      </c>
      <c r="F1273" s="21">
        <v>2008</v>
      </c>
      <c r="G1273" s="22" t="s">
        <v>204</v>
      </c>
      <c r="H1273" s="22" t="s">
        <v>41</v>
      </c>
      <c r="I1273" s="21">
        <v>3</v>
      </c>
      <c r="J1273" s="22" t="s">
        <v>1130</v>
      </c>
      <c r="K1273" s="22" t="s">
        <v>1131</v>
      </c>
      <c r="L1273" s="22" t="s">
        <v>1121</v>
      </c>
      <c r="M1273" s="22" t="s">
        <v>54</v>
      </c>
      <c r="N1273" s="22" t="s">
        <v>227</v>
      </c>
      <c r="O1273" s="22" t="s">
        <v>755</v>
      </c>
      <c r="P1273" s="22" t="s">
        <v>756</v>
      </c>
      <c r="Q1273" s="22" t="s">
        <v>51</v>
      </c>
      <c r="R1273" s="26">
        <v>45.604976999999998</v>
      </c>
      <c r="S1273" s="26">
        <v>-114.751609</v>
      </c>
      <c r="T1273" s="22" t="s">
        <v>207</v>
      </c>
      <c r="U1273" s="22" t="s">
        <v>44</v>
      </c>
      <c r="V1273" s="27">
        <v>58.610199999999999</v>
      </c>
      <c r="W1273" s="22" t="s">
        <v>55</v>
      </c>
      <c r="X1273" s="21">
        <v>40</v>
      </c>
      <c r="Y1273" s="27">
        <v>5.44</v>
      </c>
      <c r="Z1273" s="27">
        <v>173.7</v>
      </c>
      <c r="AA1273" s="23">
        <v>2.9529999999999998</v>
      </c>
      <c r="AB1273" s="27">
        <v>1.39</v>
      </c>
      <c r="AC1273" s="23">
        <v>0.21846153759039366</v>
      </c>
      <c r="AD1273" s="27">
        <v>74.841681059297642</v>
      </c>
      <c r="AE1273" s="27">
        <v>41.450776515778415</v>
      </c>
      <c r="AF1273" s="27">
        <v>10.050000000000001</v>
      </c>
      <c r="AG1273" s="27">
        <v>36.49</v>
      </c>
      <c r="AH1273" s="25">
        <v>0.03</v>
      </c>
      <c r="AI1273" s="27">
        <v>13.73</v>
      </c>
      <c r="AJ1273" s="27">
        <v>17</v>
      </c>
      <c r="AK1273" s="27">
        <v>95.45</v>
      </c>
      <c r="AL1273" s="27">
        <v>84.09</v>
      </c>
      <c r="AM1273" s="29">
        <v>90</v>
      </c>
      <c r="AN1273" s="27">
        <v>46.51</v>
      </c>
      <c r="AO1273" s="27">
        <v>639.03</v>
      </c>
      <c r="AP1273" s="23">
        <v>205.98599999999999</v>
      </c>
    </row>
    <row r="1274" spans="1:42" customFormat="1" x14ac:dyDescent="0.25">
      <c r="A1274" s="21">
        <v>413</v>
      </c>
      <c r="B1274" s="21">
        <v>8262</v>
      </c>
      <c r="C1274" s="22" t="s">
        <v>593</v>
      </c>
      <c r="D1274" s="22" t="s">
        <v>207</v>
      </c>
      <c r="E1274" s="24">
        <v>41867</v>
      </c>
      <c r="F1274" s="21">
        <v>2014</v>
      </c>
      <c r="G1274" s="22" t="s">
        <v>204</v>
      </c>
      <c r="H1274" s="22" t="s">
        <v>41</v>
      </c>
      <c r="I1274" s="21">
        <v>3</v>
      </c>
      <c r="J1274" s="22" t="s">
        <v>1130</v>
      </c>
      <c r="K1274" s="22" t="s">
        <v>1131</v>
      </c>
      <c r="L1274" s="22" t="s">
        <v>1121</v>
      </c>
      <c r="M1274" s="22" t="s">
        <v>54</v>
      </c>
      <c r="N1274" s="22" t="s">
        <v>227</v>
      </c>
      <c r="O1274" s="22" t="s">
        <v>755</v>
      </c>
      <c r="P1274" s="22" t="s">
        <v>756</v>
      </c>
      <c r="Q1274" s="22" t="s">
        <v>51</v>
      </c>
      <c r="R1274" s="26">
        <v>45.604976999999998</v>
      </c>
      <c r="S1274" s="26">
        <v>-114.751609</v>
      </c>
      <c r="T1274" s="22" t="s">
        <v>207</v>
      </c>
      <c r="U1274" s="22" t="s">
        <v>44</v>
      </c>
      <c r="V1274" s="27">
        <v>40.585349999999998</v>
      </c>
      <c r="W1274" s="22" t="s">
        <v>55</v>
      </c>
      <c r="X1274" s="21">
        <v>50</v>
      </c>
      <c r="Y1274" s="27">
        <v>3.79</v>
      </c>
      <c r="Z1274" s="27">
        <v>148.80000000000001</v>
      </c>
      <c r="AA1274" s="23">
        <v>3.1520000000000001</v>
      </c>
      <c r="AB1274" s="27">
        <v>1.0249999999999999</v>
      </c>
      <c r="AC1274" s="23">
        <v>0.21187499817460775</v>
      </c>
      <c r="AD1274" s="27">
        <v>107.5268817204301</v>
      </c>
      <c r="AE1274" s="27">
        <v>32.190860199031007</v>
      </c>
      <c r="AF1274" s="27">
        <v>8.7100000000000009</v>
      </c>
      <c r="AG1274" s="27">
        <v>13.73</v>
      </c>
      <c r="AH1274" s="25">
        <v>1.9E-2</v>
      </c>
      <c r="AI1274" s="27">
        <v>41.77</v>
      </c>
      <c r="AJ1274" s="27">
        <v>52.6</v>
      </c>
      <c r="AK1274" s="27">
        <v>100</v>
      </c>
      <c r="AL1274" s="27">
        <v>91.67</v>
      </c>
      <c r="AM1274" s="29">
        <v>95</v>
      </c>
      <c r="AN1274" s="27">
        <v>50</v>
      </c>
      <c r="AO1274" s="27">
        <v>611.55999999999995</v>
      </c>
      <c r="AP1274" s="23">
        <v>219.589</v>
      </c>
    </row>
    <row r="1275" spans="1:42" customFormat="1" x14ac:dyDescent="0.25">
      <c r="A1275" s="21">
        <v>413</v>
      </c>
      <c r="B1275" s="21">
        <v>10071</v>
      </c>
      <c r="C1275" s="22" t="s">
        <v>593</v>
      </c>
      <c r="D1275" s="22" t="s">
        <v>207</v>
      </c>
      <c r="E1275" s="24">
        <v>43362</v>
      </c>
      <c r="F1275" s="21">
        <v>2018</v>
      </c>
      <c r="G1275" s="22" t="s">
        <v>204</v>
      </c>
      <c r="H1275" s="22" t="s">
        <v>41</v>
      </c>
      <c r="I1275" s="21">
        <v>3</v>
      </c>
      <c r="J1275" s="22" t="s">
        <v>1130</v>
      </c>
      <c r="K1275" s="22" t="s">
        <v>1131</v>
      </c>
      <c r="L1275" s="22" t="s">
        <v>1121</v>
      </c>
      <c r="M1275" s="22" t="s">
        <v>54</v>
      </c>
      <c r="N1275" s="22" t="s">
        <v>227</v>
      </c>
      <c r="O1275" s="22" t="s">
        <v>755</v>
      </c>
      <c r="P1275" s="22" t="s">
        <v>756</v>
      </c>
      <c r="Q1275" s="22" t="s">
        <v>51</v>
      </c>
      <c r="R1275" s="26">
        <v>45.604976999999998</v>
      </c>
      <c r="S1275" s="26">
        <v>-114.751609</v>
      </c>
      <c r="T1275" s="22" t="s">
        <v>207</v>
      </c>
      <c r="U1275" s="22" t="s">
        <v>44</v>
      </c>
      <c r="V1275" s="27">
        <v>65.698542824700397</v>
      </c>
      <c r="W1275" s="22" t="s">
        <v>55</v>
      </c>
      <c r="X1275" s="21">
        <v>50</v>
      </c>
      <c r="Y1275" s="27">
        <v>3.87</v>
      </c>
      <c r="Z1275" s="27">
        <v>166.4</v>
      </c>
      <c r="AA1275" s="23">
        <v>2.8820000000000001</v>
      </c>
      <c r="AB1275" s="27">
        <v>1.278</v>
      </c>
      <c r="AC1275" s="23">
        <v>0.27333333690961203</v>
      </c>
      <c r="AD1275" s="27">
        <v>90.144230769230774</v>
      </c>
      <c r="AE1275" s="27">
        <v>56.911058437365746</v>
      </c>
      <c r="AF1275" s="27">
        <v>8.5399999999999991</v>
      </c>
      <c r="AG1275" s="27">
        <v>18.64</v>
      </c>
      <c r="AH1275" s="25">
        <v>2.4E-2</v>
      </c>
      <c r="AI1275" s="27">
        <v>19.62</v>
      </c>
      <c r="AJ1275" s="27">
        <v>31.29</v>
      </c>
      <c r="AK1275" s="27">
        <v>100</v>
      </c>
      <c r="AL1275" s="27">
        <v>87.5</v>
      </c>
      <c r="AM1275" s="29">
        <v>97</v>
      </c>
      <c r="AN1275" s="27">
        <v>47.5</v>
      </c>
      <c r="AO1275" s="27">
        <v>769.23</v>
      </c>
      <c r="AP1275" s="23">
        <v>209.16200000000001</v>
      </c>
    </row>
    <row r="1276" spans="1:42" customFormat="1" x14ac:dyDescent="0.25">
      <c r="A1276" s="21">
        <v>414</v>
      </c>
      <c r="B1276" s="21">
        <v>551</v>
      </c>
      <c r="C1276" s="22" t="s">
        <v>1132</v>
      </c>
      <c r="D1276" s="22" t="s">
        <v>43</v>
      </c>
      <c r="E1276" s="24">
        <v>37850</v>
      </c>
      <c r="F1276" s="21">
        <v>2003</v>
      </c>
      <c r="G1276" s="22" t="s">
        <v>204</v>
      </c>
      <c r="H1276" s="22" t="s">
        <v>41</v>
      </c>
      <c r="I1276" s="21">
        <v>3</v>
      </c>
      <c r="J1276" s="22" t="s">
        <v>1133</v>
      </c>
      <c r="K1276" s="22" t="s">
        <v>1134</v>
      </c>
      <c r="L1276" s="22" t="s">
        <v>1121</v>
      </c>
      <c r="M1276" s="22" t="s">
        <v>63</v>
      </c>
      <c r="N1276" s="22" t="s">
        <v>227</v>
      </c>
      <c r="O1276" s="22" t="s">
        <v>755</v>
      </c>
      <c r="P1276" s="22" t="s">
        <v>756</v>
      </c>
      <c r="Q1276" s="22" t="s">
        <v>51</v>
      </c>
      <c r="R1276" s="26">
        <v>45.709837</v>
      </c>
      <c r="S1276" s="26">
        <v>-114.775864</v>
      </c>
      <c r="T1276" s="22" t="s">
        <v>43</v>
      </c>
      <c r="U1276" s="22" t="s">
        <v>55</v>
      </c>
      <c r="V1276" s="27">
        <v>11.9300581872964</v>
      </c>
      <c r="W1276" s="22" t="s">
        <v>55</v>
      </c>
      <c r="X1276" s="33"/>
      <c r="Y1276" s="27">
        <v>2.46</v>
      </c>
      <c r="Z1276" s="27">
        <v>167.5</v>
      </c>
      <c r="AA1276" s="23">
        <v>3.57</v>
      </c>
      <c r="AB1276" s="27">
        <v>1.244</v>
      </c>
      <c r="AC1276" s="23">
        <v>0.16250000055879354</v>
      </c>
      <c r="AD1276" s="27">
        <v>47.761194029850749</v>
      </c>
      <c r="AE1276" s="27">
        <v>13.074626780267973</v>
      </c>
      <c r="AF1276" s="27">
        <v>21.02</v>
      </c>
      <c r="AG1276" s="27">
        <v>98.71</v>
      </c>
      <c r="AH1276" s="25">
        <v>4.0000000000000001E-3</v>
      </c>
      <c r="AI1276" s="27">
        <v>42.83</v>
      </c>
      <c r="AJ1276" s="27">
        <v>73.5</v>
      </c>
      <c r="AK1276" s="27">
        <v>80.95</v>
      </c>
      <c r="AL1276" s="27">
        <v>9.52</v>
      </c>
      <c r="AM1276" s="29">
        <v>92</v>
      </c>
      <c r="AN1276" s="27">
        <v>44.44</v>
      </c>
      <c r="AO1276" s="27">
        <v>149.25</v>
      </c>
      <c r="AP1276" s="23">
        <v>37.997</v>
      </c>
    </row>
    <row r="1277" spans="1:42" customFormat="1" x14ac:dyDescent="0.25">
      <c r="A1277" s="21">
        <v>414</v>
      </c>
      <c r="B1277" s="21">
        <v>4181</v>
      </c>
      <c r="C1277" s="22" t="s">
        <v>1132</v>
      </c>
      <c r="D1277" s="22" t="s">
        <v>43</v>
      </c>
      <c r="E1277" s="24">
        <v>39684</v>
      </c>
      <c r="F1277" s="21">
        <v>2008</v>
      </c>
      <c r="G1277" s="22" t="s">
        <v>204</v>
      </c>
      <c r="H1277" s="22" t="s">
        <v>41</v>
      </c>
      <c r="I1277" s="21">
        <v>3</v>
      </c>
      <c r="J1277" s="22" t="s">
        <v>1133</v>
      </c>
      <c r="K1277" s="22" t="s">
        <v>1134</v>
      </c>
      <c r="L1277" s="22" t="s">
        <v>1121</v>
      </c>
      <c r="M1277" s="22" t="s">
        <v>63</v>
      </c>
      <c r="N1277" s="22" t="s">
        <v>227</v>
      </c>
      <c r="O1277" s="22" t="s">
        <v>755</v>
      </c>
      <c r="P1277" s="22" t="s">
        <v>756</v>
      </c>
      <c r="Q1277" s="22" t="s">
        <v>51</v>
      </c>
      <c r="R1277" s="26">
        <v>45.709837</v>
      </c>
      <c r="S1277" s="26">
        <v>-114.775864</v>
      </c>
      <c r="T1277" s="22" t="s">
        <v>43</v>
      </c>
      <c r="U1277" s="22" t="s">
        <v>44</v>
      </c>
      <c r="V1277" s="27">
        <v>33.862319999999997</v>
      </c>
      <c r="W1277" s="22" t="s">
        <v>55</v>
      </c>
      <c r="X1277" s="21">
        <v>20</v>
      </c>
      <c r="Y1277" s="27">
        <v>8.5299999999999994</v>
      </c>
      <c r="Z1277" s="27">
        <v>162.1</v>
      </c>
      <c r="AA1277" s="23">
        <v>3.6829999999999998</v>
      </c>
      <c r="AB1277" s="27">
        <v>1.0589999999999999</v>
      </c>
      <c r="AC1277" s="23">
        <v>0.22428571326392038</v>
      </c>
      <c r="AD1277" s="27">
        <v>49.352251696483656</v>
      </c>
      <c r="AE1277" s="27">
        <v>15.792720704664056</v>
      </c>
      <c r="AF1277" s="27">
        <v>9.27</v>
      </c>
      <c r="AG1277" s="27">
        <v>31.97</v>
      </c>
      <c r="AH1277" s="25">
        <v>3.3000000000000002E-2</v>
      </c>
      <c r="AI1277" s="27">
        <v>37.24</v>
      </c>
      <c r="AJ1277" s="27">
        <v>42.76</v>
      </c>
      <c r="AK1277" s="27">
        <v>97.62</v>
      </c>
      <c r="AL1277" s="27">
        <v>50</v>
      </c>
      <c r="AM1277" s="29">
        <v>106</v>
      </c>
      <c r="AN1277" s="27">
        <v>38.46</v>
      </c>
      <c r="AO1277" s="27">
        <v>604.57000000000005</v>
      </c>
      <c r="AP1277" s="23">
        <v>267.767</v>
      </c>
    </row>
    <row r="1278" spans="1:42" customFormat="1" x14ac:dyDescent="0.25">
      <c r="A1278" s="21">
        <v>414</v>
      </c>
      <c r="B1278" s="21">
        <v>10072</v>
      </c>
      <c r="C1278" s="22" t="s">
        <v>1132</v>
      </c>
      <c r="D1278" s="22" t="s">
        <v>43</v>
      </c>
      <c r="E1278" s="24">
        <v>43363</v>
      </c>
      <c r="F1278" s="21">
        <v>2018</v>
      </c>
      <c r="G1278" s="22" t="s">
        <v>204</v>
      </c>
      <c r="H1278" s="22" t="s">
        <v>41</v>
      </c>
      <c r="I1278" s="21">
        <v>3</v>
      </c>
      <c r="J1278" s="22" t="s">
        <v>1133</v>
      </c>
      <c r="K1278" s="22" t="s">
        <v>1134</v>
      </c>
      <c r="L1278" s="22" t="s">
        <v>1121</v>
      </c>
      <c r="M1278" s="22" t="s">
        <v>63</v>
      </c>
      <c r="N1278" s="22" t="s">
        <v>227</v>
      </c>
      <c r="O1278" s="22" t="s">
        <v>755</v>
      </c>
      <c r="P1278" s="22" t="s">
        <v>756</v>
      </c>
      <c r="Q1278" s="22" t="s">
        <v>51</v>
      </c>
      <c r="R1278" s="26">
        <v>45.709837</v>
      </c>
      <c r="S1278" s="26">
        <v>-114.775864</v>
      </c>
      <c r="T1278" s="22" t="s">
        <v>43</v>
      </c>
      <c r="U1278" s="22" t="s">
        <v>44</v>
      </c>
      <c r="V1278" s="27">
        <v>29.1224137532197</v>
      </c>
      <c r="W1278" s="22" t="s">
        <v>55</v>
      </c>
      <c r="X1278" s="21">
        <v>30</v>
      </c>
      <c r="Y1278" s="27">
        <v>3.98</v>
      </c>
      <c r="Z1278" s="27">
        <v>157.69999999999999</v>
      </c>
      <c r="AA1278" s="23">
        <v>3.6970000000000001</v>
      </c>
      <c r="AB1278" s="27">
        <v>1.147</v>
      </c>
      <c r="AC1278" s="23">
        <v>0.15555555787351397</v>
      </c>
      <c r="AD1278" s="27">
        <v>57.070386810399498</v>
      </c>
      <c r="AE1278" s="27">
        <v>23.08180125060532</v>
      </c>
      <c r="AF1278" s="27">
        <v>11.85</v>
      </c>
      <c r="AG1278" s="27">
        <v>22.93</v>
      </c>
      <c r="AH1278" s="25">
        <v>1.9E-2</v>
      </c>
      <c r="AI1278" s="27">
        <v>12.44</v>
      </c>
      <c r="AJ1278" s="27">
        <v>30.97</v>
      </c>
      <c r="AK1278" s="27">
        <v>97.37</v>
      </c>
      <c r="AL1278" s="27">
        <v>81.58</v>
      </c>
      <c r="AM1278" s="29">
        <v>107</v>
      </c>
      <c r="AN1278" s="27">
        <v>42.11</v>
      </c>
      <c r="AO1278" s="27">
        <v>583.39</v>
      </c>
      <c r="AP1278" s="23">
        <v>306.60000000000002</v>
      </c>
    </row>
    <row r="1279" spans="1:42" customFormat="1" x14ac:dyDescent="0.25">
      <c r="A1279" s="21">
        <v>416</v>
      </c>
      <c r="B1279" s="21">
        <v>555</v>
      </c>
      <c r="C1279" s="22" t="s">
        <v>1135</v>
      </c>
      <c r="D1279" s="22" t="s">
        <v>207</v>
      </c>
      <c r="E1279" s="24">
        <v>37861</v>
      </c>
      <c r="F1279" s="21">
        <v>2003</v>
      </c>
      <c r="G1279" s="22" t="s">
        <v>204</v>
      </c>
      <c r="H1279" s="22" t="s">
        <v>41</v>
      </c>
      <c r="I1279" s="21">
        <v>3</v>
      </c>
      <c r="J1279" s="22" t="s">
        <v>1136</v>
      </c>
      <c r="K1279" s="22" t="s">
        <v>1137</v>
      </c>
      <c r="L1279" s="22" t="s">
        <v>1121</v>
      </c>
      <c r="M1279" s="22" t="s">
        <v>65</v>
      </c>
      <c r="N1279" s="22" t="s">
        <v>227</v>
      </c>
      <c r="O1279" s="22" t="s">
        <v>755</v>
      </c>
      <c r="P1279" s="22" t="s">
        <v>756</v>
      </c>
      <c r="Q1279" s="22" t="s">
        <v>51</v>
      </c>
      <c r="R1279" s="26">
        <v>45.721482999999999</v>
      </c>
      <c r="S1279" s="26">
        <v>-114.857708</v>
      </c>
      <c r="T1279" s="22" t="s">
        <v>207</v>
      </c>
      <c r="U1279" s="22" t="s">
        <v>55</v>
      </c>
      <c r="V1279" s="27">
        <v>64.917939555473296</v>
      </c>
      <c r="W1279" s="22" t="s">
        <v>55</v>
      </c>
      <c r="X1279" s="21">
        <v>20</v>
      </c>
      <c r="Y1279" s="27">
        <v>8.42</v>
      </c>
      <c r="Z1279" s="27">
        <v>172</v>
      </c>
      <c r="AA1279" s="23">
        <v>3.7789999999999999</v>
      </c>
      <c r="AB1279" s="27">
        <v>1.171</v>
      </c>
      <c r="AC1279" s="23">
        <v>0.29285713817392078</v>
      </c>
      <c r="AD1279" s="27">
        <v>40.697674418604656</v>
      </c>
      <c r="AE1279" s="27">
        <v>29.186046539350997</v>
      </c>
      <c r="AF1279" s="27">
        <v>39.619999999999997</v>
      </c>
      <c r="AG1279" s="27">
        <v>148.57</v>
      </c>
      <c r="AH1279" s="25">
        <v>5.7000000000000002E-2</v>
      </c>
      <c r="AI1279" s="27">
        <v>2.83</v>
      </c>
      <c r="AJ1279" s="27">
        <v>11.83</v>
      </c>
      <c r="AK1279" s="27">
        <v>100</v>
      </c>
      <c r="AL1279" s="27">
        <v>92.86</v>
      </c>
      <c r="AM1279" s="29">
        <v>103</v>
      </c>
      <c r="AN1279" s="27">
        <v>38.1</v>
      </c>
      <c r="AO1279" s="27">
        <v>895.35</v>
      </c>
      <c r="AP1279" s="23">
        <v>191.434</v>
      </c>
    </row>
    <row r="1280" spans="1:42" customFormat="1" x14ac:dyDescent="0.25">
      <c r="A1280" s="21">
        <v>416</v>
      </c>
      <c r="B1280" s="21">
        <v>4182</v>
      </c>
      <c r="C1280" s="22" t="s">
        <v>1135</v>
      </c>
      <c r="D1280" s="22" t="s">
        <v>207</v>
      </c>
      <c r="E1280" s="24">
        <v>39698</v>
      </c>
      <c r="F1280" s="21">
        <v>2008</v>
      </c>
      <c r="G1280" s="22" t="s">
        <v>204</v>
      </c>
      <c r="H1280" s="22" t="s">
        <v>41</v>
      </c>
      <c r="I1280" s="21">
        <v>3</v>
      </c>
      <c r="J1280" s="22" t="s">
        <v>1136</v>
      </c>
      <c r="K1280" s="22" t="s">
        <v>1137</v>
      </c>
      <c r="L1280" s="22" t="s">
        <v>1121</v>
      </c>
      <c r="M1280" s="22" t="s">
        <v>65</v>
      </c>
      <c r="N1280" s="22" t="s">
        <v>227</v>
      </c>
      <c r="O1280" s="22" t="s">
        <v>755</v>
      </c>
      <c r="P1280" s="22" t="s">
        <v>756</v>
      </c>
      <c r="Q1280" s="22" t="s">
        <v>51</v>
      </c>
      <c r="R1280" s="26">
        <v>45.721482999999999</v>
      </c>
      <c r="S1280" s="26">
        <v>-114.857708</v>
      </c>
      <c r="T1280" s="22" t="s">
        <v>207</v>
      </c>
      <c r="U1280" s="22" t="s">
        <v>44</v>
      </c>
      <c r="V1280" s="27">
        <v>61.753039999999999</v>
      </c>
      <c r="W1280" s="22" t="s">
        <v>55</v>
      </c>
      <c r="X1280" s="21">
        <v>20</v>
      </c>
      <c r="Y1280" s="27">
        <v>7.82</v>
      </c>
      <c r="Z1280" s="27">
        <v>172.6</v>
      </c>
      <c r="AA1280" s="23">
        <v>3.65</v>
      </c>
      <c r="AB1280" s="27">
        <v>1.264</v>
      </c>
      <c r="AC1280" s="23">
        <v>0.25428570806980133</v>
      </c>
      <c r="AD1280" s="27">
        <v>40.556199304750869</v>
      </c>
      <c r="AE1280" s="27">
        <v>23.870220327985109</v>
      </c>
      <c r="AF1280" s="27">
        <v>20.98</v>
      </c>
      <c r="AG1280" s="27">
        <v>109.29</v>
      </c>
      <c r="AH1280" s="25">
        <v>6.0999999999999999E-2</v>
      </c>
      <c r="AI1280" s="27">
        <v>1.71</v>
      </c>
      <c r="AJ1280" s="27">
        <v>3.71</v>
      </c>
      <c r="AK1280" s="27">
        <v>95.24</v>
      </c>
      <c r="AL1280" s="27">
        <v>95.24</v>
      </c>
      <c r="AM1280" s="29">
        <v>100</v>
      </c>
      <c r="AN1280" s="27">
        <v>39.020000000000003</v>
      </c>
      <c r="AO1280" s="27">
        <v>677.87</v>
      </c>
      <c r="AP1280" s="23">
        <v>245.804</v>
      </c>
    </row>
    <row r="1281" spans="1:42" customFormat="1" x14ac:dyDescent="0.25">
      <c r="A1281" s="21">
        <v>416</v>
      </c>
      <c r="B1281" s="21">
        <v>8263</v>
      </c>
      <c r="C1281" s="22" t="s">
        <v>1135</v>
      </c>
      <c r="D1281" s="22" t="s">
        <v>207</v>
      </c>
      <c r="E1281" s="24">
        <v>41868</v>
      </c>
      <c r="F1281" s="21">
        <v>2014</v>
      </c>
      <c r="G1281" s="22" t="s">
        <v>204</v>
      </c>
      <c r="H1281" s="22" t="s">
        <v>41</v>
      </c>
      <c r="I1281" s="21">
        <v>3</v>
      </c>
      <c r="J1281" s="22" t="s">
        <v>1136</v>
      </c>
      <c r="K1281" s="22" t="s">
        <v>1137</v>
      </c>
      <c r="L1281" s="22" t="s">
        <v>1121</v>
      </c>
      <c r="M1281" s="22" t="s">
        <v>65</v>
      </c>
      <c r="N1281" s="22" t="s">
        <v>227</v>
      </c>
      <c r="O1281" s="22" t="s">
        <v>755</v>
      </c>
      <c r="P1281" s="22" t="s">
        <v>756</v>
      </c>
      <c r="Q1281" s="22" t="s">
        <v>51</v>
      </c>
      <c r="R1281" s="26">
        <v>45.721482999999999</v>
      </c>
      <c r="S1281" s="26">
        <v>-114.857708</v>
      </c>
      <c r="T1281" s="22" t="s">
        <v>207</v>
      </c>
      <c r="U1281" s="22" t="s">
        <v>44</v>
      </c>
      <c r="V1281" s="27">
        <v>60.6813</v>
      </c>
      <c r="W1281" s="22" t="s">
        <v>55</v>
      </c>
      <c r="X1281" s="21">
        <v>20</v>
      </c>
      <c r="Y1281" s="27">
        <v>8.3000000000000007</v>
      </c>
      <c r="Z1281" s="27">
        <v>152.80000000000001</v>
      </c>
      <c r="AA1281" s="23">
        <v>4.0839999999999996</v>
      </c>
      <c r="AB1281" s="27">
        <v>1.087</v>
      </c>
      <c r="AC1281" s="23">
        <v>0.2733333210150401</v>
      </c>
      <c r="AD1281" s="27">
        <v>39.267015706806284</v>
      </c>
      <c r="AE1281" s="27">
        <v>17.212041853610131</v>
      </c>
      <c r="AF1281" s="27">
        <v>15.72</v>
      </c>
      <c r="AG1281" s="27">
        <v>34.51</v>
      </c>
      <c r="AH1281" s="25">
        <v>7.2999999999999995E-2</v>
      </c>
      <c r="AI1281" s="27">
        <v>36.03</v>
      </c>
      <c r="AJ1281" s="27">
        <v>42.13</v>
      </c>
      <c r="AK1281" s="27">
        <v>100</v>
      </c>
      <c r="AL1281" s="27">
        <v>68.42</v>
      </c>
      <c r="AM1281" s="29">
        <v>91</v>
      </c>
      <c r="AN1281" s="27">
        <v>55.26</v>
      </c>
      <c r="AO1281" s="27">
        <v>1387.43</v>
      </c>
      <c r="AP1281" s="23">
        <v>558.08100000000002</v>
      </c>
    </row>
    <row r="1282" spans="1:42" customFormat="1" x14ac:dyDescent="0.25">
      <c r="A1282" s="21">
        <v>416</v>
      </c>
      <c r="B1282" s="21">
        <v>10073</v>
      </c>
      <c r="C1282" s="22" t="s">
        <v>1135</v>
      </c>
      <c r="D1282" s="22" t="s">
        <v>207</v>
      </c>
      <c r="E1282" s="24">
        <v>43349</v>
      </c>
      <c r="F1282" s="21">
        <v>2018</v>
      </c>
      <c r="G1282" s="22" t="s">
        <v>204</v>
      </c>
      <c r="H1282" s="22" t="s">
        <v>41</v>
      </c>
      <c r="I1282" s="21">
        <v>3</v>
      </c>
      <c r="J1282" s="22" t="s">
        <v>1136</v>
      </c>
      <c r="K1282" s="22" t="s">
        <v>1137</v>
      </c>
      <c r="L1282" s="22" t="s">
        <v>1121</v>
      </c>
      <c r="M1282" s="22" t="s">
        <v>65</v>
      </c>
      <c r="N1282" s="22" t="s">
        <v>227</v>
      </c>
      <c r="O1282" s="22" t="s">
        <v>755</v>
      </c>
      <c r="P1282" s="22" t="s">
        <v>756</v>
      </c>
      <c r="Q1282" s="22" t="s">
        <v>51</v>
      </c>
      <c r="R1282" s="26">
        <v>45.721482999999999</v>
      </c>
      <c r="S1282" s="26">
        <v>-114.857708</v>
      </c>
      <c r="T1282" s="22" t="s">
        <v>207</v>
      </c>
      <c r="U1282" s="22" t="s">
        <v>44</v>
      </c>
      <c r="V1282" s="27">
        <v>48.061451316544201</v>
      </c>
      <c r="W1282" s="22" t="s">
        <v>55</v>
      </c>
      <c r="X1282" s="21">
        <v>20</v>
      </c>
      <c r="Y1282" s="27">
        <v>8.17</v>
      </c>
      <c r="Z1282" s="27">
        <v>166.6</v>
      </c>
      <c r="AA1282" s="23">
        <v>3.6970000000000001</v>
      </c>
      <c r="AB1282" s="27">
        <v>1.1870000000000001</v>
      </c>
      <c r="AC1282" s="23">
        <v>0.30599998831748965</v>
      </c>
      <c r="AD1282" s="27">
        <v>30.012004801920767</v>
      </c>
      <c r="AE1282" s="27">
        <v>14.765906448410052</v>
      </c>
      <c r="AF1282" s="27">
        <v>17.96</v>
      </c>
      <c r="AG1282" s="27">
        <v>33.75</v>
      </c>
      <c r="AH1282" s="25">
        <v>0.05</v>
      </c>
      <c r="AI1282" s="27">
        <v>8.9</v>
      </c>
      <c r="AJ1282" s="27">
        <v>27.63</v>
      </c>
      <c r="AK1282" s="27">
        <v>100</v>
      </c>
      <c r="AL1282" s="27">
        <v>97.5</v>
      </c>
      <c r="AM1282" s="29">
        <v>108</v>
      </c>
      <c r="AN1282" s="27">
        <v>34.21</v>
      </c>
      <c r="AO1282" s="27">
        <v>1116.45</v>
      </c>
      <c r="AP1282" s="23">
        <v>346.00200000000001</v>
      </c>
    </row>
    <row r="1283" spans="1:42" customFormat="1" x14ac:dyDescent="0.25">
      <c r="A1283" s="21">
        <v>417</v>
      </c>
      <c r="B1283" s="21">
        <v>556</v>
      </c>
      <c r="C1283" s="22" t="s">
        <v>1138</v>
      </c>
      <c r="D1283" s="22" t="s">
        <v>207</v>
      </c>
      <c r="E1283" s="24">
        <v>37860</v>
      </c>
      <c r="F1283" s="21">
        <v>2003</v>
      </c>
      <c r="G1283" s="22" t="s">
        <v>204</v>
      </c>
      <c r="H1283" s="22" t="s">
        <v>41</v>
      </c>
      <c r="I1283" s="21">
        <v>3</v>
      </c>
      <c r="J1283" s="22" t="s">
        <v>1139</v>
      </c>
      <c r="K1283" s="22" t="s">
        <v>1140</v>
      </c>
      <c r="L1283" s="22" t="s">
        <v>1121</v>
      </c>
      <c r="M1283" s="22" t="s">
        <v>218</v>
      </c>
      <c r="N1283" s="22" t="s">
        <v>227</v>
      </c>
      <c r="O1283" s="22" t="s">
        <v>755</v>
      </c>
      <c r="P1283" s="22" t="s">
        <v>756</v>
      </c>
      <c r="Q1283" s="22" t="s">
        <v>51</v>
      </c>
      <c r="R1283" s="26">
        <v>45.714562000000001</v>
      </c>
      <c r="S1283" s="26">
        <v>-114.86109500000001</v>
      </c>
      <c r="T1283" s="22" t="s">
        <v>207</v>
      </c>
      <c r="U1283" s="22" t="s">
        <v>55</v>
      </c>
      <c r="V1283" s="27">
        <v>51.807686509707302</v>
      </c>
      <c r="W1283" s="22" t="s">
        <v>55</v>
      </c>
      <c r="X1283" s="21">
        <v>20</v>
      </c>
      <c r="Y1283" s="27">
        <v>12.77</v>
      </c>
      <c r="Z1283" s="27">
        <v>275</v>
      </c>
      <c r="AA1283" s="23">
        <v>1.0329999999999999</v>
      </c>
      <c r="AB1283" s="27">
        <v>1.135</v>
      </c>
      <c r="AC1283" s="23">
        <v>0.5333333512147268</v>
      </c>
      <c r="AD1283" s="27">
        <v>10.90909090909091</v>
      </c>
      <c r="AE1283" s="27">
        <v>33.745454961603336</v>
      </c>
      <c r="AF1283" s="27">
        <v>48.97</v>
      </c>
      <c r="AG1283" s="27">
        <v>118.53</v>
      </c>
      <c r="AH1283" s="25">
        <v>6.6000000000000003E-2</v>
      </c>
      <c r="AI1283" s="27">
        <v>6</v>
      </c>
      <c r="AJ1283" s="27">
        <v>13.56</v>
      </c>
      <c r="AK1283" s="27">
        <v>100</v>
      </c>
      <c r="AL1283" s="27">
        <v>78.260000000000005</v>
      </c>
      <c r="AM1283" s="29">
        <v>96</v>
      </c>
      <c r="AN1283" s="27">
        <v>44.74</v>
      </c>
      <c r="AO1283" s="27">
        <v>280</v>
      </c>
      <c r="AP1283" s="23">
        <v>50.271000000000001</v>
      </c>
    </row>
    <row r="1284" spans="1:42" customFormat="1" x14ac:dyDescent="0.25">
      <c r="A1284" s="21">
        <v>417</v>
      </c>
      <c r="B1284" s="21">
        <v>4429</v>
      </c>
      <c r="C1284" s="22" t="s">
        <v>1138</v>
      </c>
      <c r="D1284" s="22" t="s">
        <v>207</v>
      </c>
      <c r="E1284" s="24">
        <v>39699</v>
      </c>
      <c r="F1284" s="21">
        <v>2008</v>
      </c>
      <c r="G1284" s="22" t="s">
        <v>204</v>
      </c>
      <c r="H1284" s="22" t="s">
        <v>41</v>
      </c>
      <c r="I1284" s="21">
        <v>3</v>
      </c>
      <c r="J1284" s="22" t="s">
        <v>1139</v>
      </c>
      <c r="K1284" s="22" t="s">
        <v>1140</v>
      </c>
      <c r="L1284" s="22" t="s">
        <v>1121</v>
      </c>
      <c r="M1284" s="22" t="s">
        <v>218</v>
      </c>
      <c r="N1284" s="22" t="s">
        <v>227</v>
      </c>
      <c r="O1284" s="22" t="s">
        <v>755</v>
      </c>
      <c r="P1284" s="22" t="s">
        <v>756</v>
      </c>
      <c r="Q1284" s="22" t="s">
        <v>51</v>
      </c>
      <c r="R1284" s="26">
        <v>45.714562000000001</v>
      </c>
      <c r="S1284" s="26">
        <v>-114.86109500000001</v>
      </c>
      <c r="T1284" s="22" t="s">
        <v>207</v>
      </c>
      <c r="U1284" s="22" t="s">
        <v>44</v>
      </c>
      <c r="V1284" s="27">
        <v>44.97457</v>
      </c>
      <c r="W1284" s="22" t="s">
        <v>55</v>
      </c>
      <c r="X1284" s="21">
        <v>20</v>
      </c>
      <c r="Y1284" s="27">
        <v>12.91</v>
      </c>
      <c r="Z1284" s="27">
        <v>266.8</v>
      </c>
      <c r="AA1284" s="38">
        <v>1.248</v>
      </c>
      <c r="AB1284" s="27">
        <v>1.1259999999999999</v>
      </c>
      <c r="AC1284" s="23">
        <v>0.47500000149011612</v>
      </c>
      <c r="AD1284" s="27">
        <v>14.992503748125937</v>
      </c>
      <c r="AE1284" s="27">
        <v>40.367316985237544</v>
      </c>
      <c r="AF1284" s="27">
        <v>45.73</v>
      </c>
      <c r="AG1284" s="27">
        <v>208.66</v>
      </c>
      <c r="AH1284" s="25">
        <v>6.2E-2</v>
      </c>
      <c r="AI1284" s="27">
        <v>6.86</v>
      </c>
      <c r="AJ1284" s="27">
        <v>10.69</v>
      </c>
      <c r="AK1284" s="27">
        <v>97.73</v>
      </c>
      <c r="AL1284" s="27">
        <v>86.36</v>
      </c>
      <c r="AM1284" s="29">
        <v>116</v>
      </c>
      <c r="AN1284" s="27">
        <v>26.83</v>
      </c>
      <c r="AO1284" s="27">
        <v>307.35000000000002</v>
      </c>
      <c r="AP1284" s="23">
        <v>195.167</v>
      </c>
    </row>
    <row r="1285" spans="1:42" customFormat="1" x14ac:dyDescent="0.25">
      <c r="A1285" s="21">
        <v>417</v>
      </c>
      <c r="B1285" s="21">
        <v>8264</v>
      </c>
      <c r="C1285" s="22" t="s">
        <v>1138</v>
      </c>
      <c r="D1285" s="22" t="s">
        <v>207</v>
      </c>
      <c r="E1285" s="24">
        <v>41869</v>
      </c>
      <c r="F1285" s="21">
        <v>2014</v>
      </c>
      <c r="G1285" s="22" t="s">
        <v>204</v>
      </c>
      <c r="H1285" s="22" t="s">
        <v>41</v>
      </c>
      <c r="I1285" s="21">
        <v>3</v>
      </c>
      <c r="J1285" s="22" t="s">
        <v>1139</v>
      </c>
      <c r="K1285" s="22" t="s">
        <v>1140</v>
      </c>
      <c r="L1285" s="22" t="s">
        <v>1121</v>
      </c>
      <c r="M1285" s="22" t="s">
        <v>218</v>
      </c>
      <c r="N1285" s="22" t="s">
        <v>227</v>
      </c>
      <c r="O1285" s="22" t="s">
        <v>755</v>
      </c>
      <c r="P1285" s="22" t="s">
        <v>756</v>
      </c>
      <c r="Q1285" s="22" t="s">
        <v>51</v>
      </c>
      <c r="R1285" s="26">
        <v>45.714562000000001</v>
      </c>
      <c r="S1285" s="26">
        <v>-114.86109500000001</v>
      </c>
      <c r="T1285" s="22" t="s">
        <v>207</v>
      </c>
      <c r="U1285" s="22" t="s">
        <v>44</v>
      </c>
      <c r="V1285" s="27">
        <v>42.956699999999998</v>
      </c>
      <c r="W1285" s="22" t="s">
        <v>55</v>
      </c>
      <c r="X1285" s="21">
        <v>20</v>
      </c>
      <c r="Y1285" s="27">
        <v>13.12</v>
      </c>
      <c r="Z1285" s="27">
        <v>251.6</v>
      </c>
      <c r="AA1285" s="23">
        <v>1.369</v>
      </c>
      <c r="AB1285" s="27">
        <v>1.0249999999999999</v>
      </c>
      <c r="AC1285" s="23">
        <v>0.41999999682108563</v>
      </c>
      <c r="AD1285" s="27">
        <v>11.923688394276631</v>
      </c>
      <c r="AE1285" s="27">
        <v>25.914149746796284</v>
      </c>
      <c r="AF1285" s="27">
        <v>22.95</v>
      </c>
      <c r="AG1285" s="27">
        <v>42.78</v>
      </c>
      <c r="AH1285" s="25">
        <v>8.2000000000000003E-2</v>
      </c>
      <c r="AI1285" s="27">
        <v>15.11</v>
      </c>
      <c r="AJ1285" s="27">
        <v>20.22</v>
      </c>
      <c r="AK1285" s="27">
        <v>97.5</v>
      </c>
      <c r="AL1285" s="27">
        <v>90</v>
      </c>
      <c r="AM1285" s="29">
        <v>113</v>
      </c>
      <c r="AN1285" s="27">
        <v>27.5</v>
      </c>
      <c r="AO1285" s="27">
        <v>1180.45</v>
      </c>
      <c r="AP1285" s="23">
        <v>464.702</v>
      </c>
    </row>
    <row r="1286" spans="1:42" customFormat="1" x14ac:dyDescent="0.25">
      <c r="A1286" s="21">
        <v>417</v>
      </c>
      <c r="B1286" s="21">
        <v>10074</v>
      </c>
      <c r="C1286" s="22" t="s">
        <v>1138</v>
      </c>
      <c r="D1286" s="22" t="s">
        <v>207</v>
      </c>
      <c r="E1286" s="24">
        <v>43350</v>
      </c>
      <c r="F1286" s="21">
        <v>2018</v>
      </c>
      <c r="G1286" s="22" t="s">
        <v>204</v>
      </c>
      <c r="H1286" s="22" t="s">
        <v>41</v>
      </c>
      <c r="I1286" s="21">
        <v>3</v>
      </c>
      <c r="J1286" s="22" t="s">
        <v>1139</v>
      </c>
      <c r="K1286" s="22" t="s">
        <v>1140</v>
      </c>
      <c r="L1286" s="22" t="s">
        <v>1121</v>
      </c>
      <c r="M1286" s="22" t="s">
        <v>218</v>
      </c>
      <c r="N1286" s="22" t="s">
        <v>227</v>
      </c>
      <c r="O1286" s="22" t="s">
        <v>755</v>
      </c>
      <c r="P1286" s="22" t="s">
        <v>756</v>
      </c>
      <c r="Q1286" s="22" t="s">
        <v>51</v>
      </c>
      <c r="R1286" s="26">
        <v>45.714562000000001</v>
      </c>
      <c r="S1286" s="26">
        <v>-114.86109500000001</v>
      </c>
      <c r="T1286" s="22" t="s">
        <v>207</v>
      </c>
      <c r="U1286" s="22" t="s">
        <v>44</v>
      </c>
      <c r="V1286" s="27">
        <v>48.359568507725498</v>
      </c>
      <c r="W1286" s="22" t="s">
        <v>55</v>
      </c>
      <c r="X1286" s="21">
        <v>20</v>
      </c>
      <c r="Y1286" s="27">
        <v>12.7</v>
      </c>
      <c r="Z1286" s="27">
        <v>265.10000000000002</v>
      </c>
      <c r="AA1286" s="23">
        <v>1.3180000000000001</v>
      </c>
      <c r="AB1286" s="27">
        <v>1.1120000000000001</v>
      </c>
      <c r="AC1286" s="23">
        <v>0.48500000685453415</v>
      </c>
      <c r="AD1286" s="27">
        <v>15.088645794039984</v>
      </c>
      <c r="AE1286" s="27">
        <v>30.026405274036104</v>
      </c>
      <c r="AF1286" s="27">
        <v>23.32</v>
      </c>
      <c r="AG1286" s="27">
        <v>40.79</v>
      </c>
      <c r="AH1286" s="25">
        <v>8.4000000000000005E-2</v>
      </c>
      <c r="AI1286" s="27">
        <v>5.64</v>
      </c>
      <c r="AJ1286" s="27">
        <v>9.36</v>
      </c>
      <c r="AK1286" s="27">
        <v>100</v>
      </c>
      <c r="AL1286" s="27">
        <v>93.18</v>
      </c>
      <c r="AM1286" s="29">
        <v>123</v>
      </c>
      <c r="AN1286" s="27">
        <v>19.05</v>
      </c>
      <c r="AO1286" s="36">
        <v>848.74</v>
      </c>
      <c r="AP1286" s="38">
        <v>284.11599999999999</v>
      </c>
    </row>
    <row r="1287" spans="1:42" customFormat="1" x14ac:dyDescent="0.25">
      <c r="A1287" s="21">
        <v>434</v>
      </c>
      <c r="B1287" s="21">
        <v>577</v>
      </c>
      <c r="C1287" s="22" t="s">
        <v>1142</v>
      </c>
      <c r="D1287" s="22" t="s">
        <v>43</v>
      </c>
      <c r="E1287" s="24">
        <v>37834</v>
      </c>
      <c r="F1287" s="21">
        <v>2003</v>
      </c>
      <c r="G1287" s="22" t="s">
        <v>204</v>
      </c>
      <c r="H1287" s="22" t="s">
        <v>41</v>
      </c>
      <c r="I1287" s="21">
        <v>3</v>
      </c>
      <c r="J1287" s="22" t="s">
        <v>1143</v>
      </c>
      <c r="K1287" s="22" t="s">
        <v>1144</v>
      </c>
      <c r="L1287" s="22" t="s">
        <v>1141</v>
      </c>
      <c r="M1287" s="22" t="s">
        <v>68</v>
      </c>
      <c r="N1287" s="22" t="s">
        <v>227</v>
      </c>
      <c r="O1287" s="22" t="s">
        <v>937</v>
      </c>
      <c r="P1287" s="22" t="s">
        <v>1090</v>
      </c>
      <c r="Q1287" s="22" t="s">
        <v>51</v>
      </c>
      <c r="R1287" s="26">
        <v>45.484898000000001</v>
      </c>
      <c r="S1287" s="26">
        <v>-115.481629</v>
      </c>
      <c r="T1287" s="22" t="s">
        <v>43</v>
      </c>
      <c r="U1287" s="22" t="s">
        <v>55</v>
      </c>
      <c r="V1287" s="27"/>
      <c r="W1287" s="22" t="s">
        <v>55</v>
      </c>
      <c r="X1287" s="21">
        <v>20</v>
      </c>
      <c r="Y1287" s="27">
        <v>2.08</v>
      </c>
      <c r="Z1287" s="27">
        <v>164.5</v>
      </c>
      <c r="AA1287" s="23">
        <v>2.8450000000000002</v>
      </c>
      <c r="AB1287" s="27">
        <v>1.3120000000000001</v>
      </c>
      <c r="AC1287" s="23">
        <v>0.12799999887744587</v>
      </c>
      <c r="AD1287" s="27">
        <v>182.370820668693</v>
      </c>
      <c r="AE1287" s="27">
        <v>50.334346330636905</v>
      </c>
      <c r="AF1287" s="27">
        <v>12.3</v>
      </c>
      <c r="AG1287" s="27">
        <v>33.86</v>
      </c>
      <c r="AH1287" s="39"/>
      <c r="AI1287" s="27">
        <v>20.04</v>
      </c>
      <c r="AJ1287" s="27">
        <v>35.72</v>
      </c>
      <c r="AK1287" s="27">
        <v>97.5</v>
      </c>
      <c r="AL1287" s="27">
        <v>80</v>
      </c>
      <c r="AM1287" s="29">
        <v>75</v>
      </c>
      <c r="AN1287" s="27">
        <v>67.569999999999993</v>
      </c>
      <c r="AO1287" s="27">
        <v>595.74</v>
      </c>
      <c r="AP1287" s="23">
        <v>191.28800000000001</v>
      </c>
    </row>
    <row r="1288" spans="1:42" customFormat="1" x14ac:dyDescent="0.25">
      <c r="A1288" s="21">
        <v>434</v>
      </c>
      <c r="B1288" s="21">
        <v>4184</v>
      </c>
      <c r="C1288" s="22" t="s">
        <v>1142</v>
      </c>
      <c r="D1288" s="22" t="s">
        <v>43</v>
      </c>
      <c r="E1288" s="24">
        <v>39668</v>
      </c>
      <c r="F1288" s="21">
        <v>2008</v>
      </c>
      <c r="G1288" s="22" t="s">
        <v>204</v>
      </c>
      <c r="H1288" s="22" t="s">
        <v>41</v>
      </c>
      <c r="I1288" s="21">
        <v>3</v>
      </c>
      <c r="J1288" s="22" t="s">
        <v>1143</v>
      </c>
      <c r="K1288" s="22" t="s">
        <v>1144</v>
      </c>
      <c r="L1288" s="22" t="s">
        <v>1141</v>
      </c>
      <c r="M1288" s="22" t="s">
        <v>68</v>
      </c>
      <c r="N1288" s="22" t="s">
        <v>227</v>
      </c>
      <c r="O1288" s="22" t="s">
        <v>937</v>
      </c>
      <c r="P1288" s="22" t="s">
        <v>1090</v>
      </c>
      <c r="Q1288" s="22" t="s">
        <v>51</v>
      </c>
      <c r="R1288" s="26">
        <v>45.484898000000001</v>
      </c>
      <c r="S1288" s="26">
        <v>-115.481629</v>
      </c>
      <c r="T1288" s="22" t="s">
        <v>43</v>
      </c>
      <c r="U1288" s="22" t="s">
        <v>44</v>
      </c>
      <c r="V1288" s="27">
        <v>41.386600000000001</v>
      </c>
      <c r="W1288" s="22" t="s">
        <v>55</v>
      </c>
      <c r="X1288" s="21">
        <v>20</v>
      </c>
      <c r="Y1288" s="27">
        <v>2.29</v>
      </c>
      <c r="Z1288" s="27">
        <v>165.1</v>
      </c>
      <c r="AA1288" s="23">
        <v>3.101</v>
      </c>
      <c r="AB1288" s="27">
        <v>1.171</v>
      </c>
      <c r="AC1288" s="23">
        <v>0.14870967715978622</v>
      </c>
      <c r="AD1288" s="27">
        <v>187.76499091459723</v>
      </c>
      <c r="AE1288" s="27">
        <v>48.092065761480676</v>
      </c>
      <c r="AF1288" s="27">
        <v>12.23</v>
      </c>
      <c r="AG1288" s="27">
        <v>42.27</v>
      </c>
      <c r="AH1288" s="25">
        <v>5.0000000000000001E-3</v>
      </c>
      <c r="AI1288" s="27">
        <v>26.66</v>
      </c>
      <c r="AJ1288" s="27">
        <v>41.37</v>
      </c>
      <c r="AK1288" s="27">
        <v>97.62</v>
      </c>
      <c r="AL1288" s="27">
        <v>97.62</v>
      </c>
      <c r="AM1288" s="29">
        <v>85</v>
      </c>
      <c r="AN1288" s="27">
        <v>50</v>
      </c>
      <c r="AO1288" s="27">
        <v>478.5</v>
      </c>
      <c r="AP1288" s="23">
        <v>131.97999999999999</v>
      </c>
    </row>
    <row r="1289" spans="1:42" customFormat="1" x14ac:dyDescent="0.25">
      <c r="A1289" s="21">
        <v>782</v>
      </c>
      <c r="B1289" s="21">
        <v>1091</v>
      </c>
      <c r="C1289" s="22" t="s">
        <v>1164</v>
      </c>
      <c r="D1289" s="22" t="s">
        <v>43</v>
      </c>
      <c r="E1289" s="24">
        <v>37124</v>
      </c>
      <c r="F1289" s="21">
        <v>2001</v>
      </c>
      <c r="G1289" s="22" t="s">
        <v>204</v>
      </c>
      <c r="H1289" s="22" t="s">
        <v>41</v>
      </c>
      <c r="I1289" s="21">
        <v>1</v>
      </c>
      <c r="J1289" s="22" t="s">
        <v>1165</v>
      </c>
      <c r="K1289" s="22" t="s">
        <v>1166</v>
      </c>
      <c r="L1289" s="22" t="s">
        <v>1163</v>
      </c>
      <c r="M1289" s="22" t="s">
        <v>68</v>
      </c>
      <c r="N1289" s="22" t="s">
        <v>227</v>
      </c>
      <c r="O1289" s="22" t="s">
        <v>937</v>
      </c>
      <c r="P1289" s="22" t="s">
        <v>959</v>
      </c>
      <c r="Q1289" s="22" t="s">
        <v>51</v>
      </c>
      <c r="R1289" s="26">
        <v>45.308461000000001</v>
      </c>
      <c r="S1289" s="26">
        <v>-116.434414</v>
      </c>
      <c r="T1289" s="22" t="s">
        <v>43</v>
      </c>
      <c r="U1289" s="22" t="s">
        <v>55</v>
      </c>
      <c r="V1289" s="27"/>
      <c r="W1289" s="22" t="s">
        <v>55</v>
      </c>
      <c r="X1289" s="34">
        <v>90</v>
      </c>
      <c r="Y1289" s="27">
        <v>8.06</v>
      </c>
      <c r="Z1289" s="27">
        <v>201.4</v>
      </c>
      <c r="AA1289" s="23">
        <v>1.375</v>
      </c>
      <c r="AB1289" s="27">
        <v>1.107</v>
      </c>
      <c r="AC1289" s="38">
        <v>0.42666667451461154</v>
      </c>
      <c r="AD1289" s="36">
        <v>29.791459781529294</v>
      </c>
      <c r="AE1289" s="36">
        <v>59.185700478122861</v>
      </c>
      <c r="AF1289" s="36">
        <v>29.11</v>
      </c>
      <c r="AG1289" s="36">
        <v>74.97</v>
      </c>
      <c r="AH1289" s="40">
        <v>7.5999999999999998E-2</v>
      </c>
      <c r="AI1289" s="55"/>
      <c r="AJ1289" s="55"/>
      <c r="AK1289" s="27">
        <v>100</v>
      </c>
      <c r="AL1289" s="27">
        <v>84</v>
      </c>
      <c r="AM1289" s="29">
        <v>129</v>
      </c>
      <c r="AN1289" s="27">
        <v>20.45</v>
      </c>
      <c r="AO1289" s="36">
        <v>74.48</v>
      </c>
      <c r="AP1289" s="38">
        <v>12.792999999999999</v>
      </c>
    </row>
    <row r="1290" spans="1:42" customFormat="1" x14ac:dyDescent="0.25">
      <c r="A1290" s="21">
        <v>782</v>
      </c>
      <c r="B1290" s="21">
        <v>2363</v>
      </c>
      <c r="C1290" s="22" t="s">
        <v>1164</v>
      </c>
      <c r="D1290" s="22" t="s">
        <v>43</v>
      </c>
      <c r="E1290" s="24">
        <v>38941</v>
      </c>
      <c r="F1290" s="21">
        <v>2006</v>
      </c>
      <c r="G1290" s="22" t="s">
        <v>204</v>
      </c>
      <c r="H1290" s="22" t="s">
        <v>41</v>
      </c>
      <c r="I1290" s="21">
        <v>1</v>
      </c>
      <c r="J1290" s="22" t="s">
        <v>1165</v>
      </c>
      <c r="K1290" s="22" t="s">
        <v>1166</v>
      </c>
      <c r="L1290" s="22" t="s">
        <v>1163</v>
      </c>
      <c r="M1290" s="22" t="s">
        <v>68</v>
      </c>
      <c r="N1290" s="22" t="s">
        <v>227</v>
      </c>
      <c r="O1290" s="22" t="s">
        <v>937</v>
      </c>
      <c r="P1290" s="22" t="s">
        <v>959</v>
      </c>
      <c r="Q1290" s="22" t="s">
        <v>51</v>
      </c>
      <c r="R1290" s="26">
        <v>45.308461000000001</v>
      </c>
      <c r="S1290" s="26">
        <v>-116.434414</v>
      </c>
      <c r="T1290" s="22" t="s">
        <v>43</v>
      </c>
      <c r="U1290" s="22" t="s">
        <v>44</v>
      </c>
      <c r="V1290" s="27">
        <v>42.546639999999996</v>
      </c>
      <c r="W1290" s="22" t="s">
        <v>55</v>
      </c>
      <c r="X1290" s="34">
        <v>80</v>
      </c>
      <c r="Y1290" s="27">
        <v>9.8699999999999992</v>
      </c>
      <c r="Z1290" s="27">
        <v>192.4</v>
      </c>
      <c r="AA1290" s="38">
        <v>1.31</v>
      </c>
      <c r="AB1290" s="27">
        <v>1.0429999999999999</v>
      </c>
      <c r="AC1290" s="23">
        <v>0.39166666567325592</v>
      </c>
      <c r="AD1290" s="27">
        <v>31.185031185031182</v>
      </c>
      <c r="AE1290" s="27">
        <v>38.253639443252787</v>
      </c>
      <c r="AF1290" s="27">
        <v>23.21</v>
      </c>
      <c r="AG1290" s="27">
        <v>30.17</v>
      </c>
      <c r="AH1290" s="40">
        <v>5.8000000000000003E-2</v>
      </c>
      <c r="AI1290" s="36">
        <v>0.44</v>
      </c>
      <c r="AJ1290" s="36">
        <v>1.89</v>
      </c>
      <c r="AK1290" s="27">
        <v>93.75</v>
      </c>
      <c r="AL1290" s="27">
        <v>79.17</v>
      </c>
      <c r="AM1290" s="29">
        <v>111</v>
      </c>
      <c r="AN1290" s="27">
        <v>31.25</v>
      </c>
      <c r="AO1290" s="36">
        <v>114.35</v>
      </c>
      <c r="AP1290" s="38">
        <v>85.914000000000001</v>
      </c>
    </row>
    <row r="1291" spans="1:42" customFormat="1" x14ac:dyDescent="0.25">
      <c r="A1291" s="21">
        <v>782</v>
      </c>
      <c r="B1291" s="21">
        <v>6149</v>
      </c>
      <c r="C1291" s="22" t="s">
        <v>1164</v>
      </c>
      <c r="D1291" s="22" t="s">
        <v>43</v>
      </c>
      <c r="E1291" s="24">
        <v>40772</v>
      </c>
      <c r="F1291" s="21">
        <v>2011</v>
      </c>
      <c r="G1291" s="22" t="s">
        <v>204</v>
      </c>
      <c r="H1291" s="22" t="s">
        <v>41</v>
      </c>
      <c r="I1291" s="21">
        <v>1</v>
      </c>
      <c r="J1291" s="22" t="s">
        <v>1165</v>
      </c>
      <c r="K1291" s="22" t="s">
        <v>1166</v>
      </c>
      <c r="L1291" s="22" t="s">
        <v>1163</v>
      </c>
      <c r="M1291" s="22" t="s">
        <v>68</v>
      </c>
      <c r="N1291" s="22" t="s">
        <v>227</v>
      </c>
      <c r="O1291" s="22" t="s">
        <v>937</v>
      </c>
      <c r="P1291" s="22" t="s">
        <v>959</v>
      </c>
      <c r="Q1291" s="22" t="s">
        <v>51</v>
      </c>
      <c r="R1291" s="26">
        <v>45.308461000000001</v>
      </c>
      <c r="S1291" s="26">
        <v>-116.434414</v>
      </c>
      <c r="T1291" s="22" t="s">
        <v>43</v>
      </c>
      <c r="U1291" s="22" t="s">
        <v>44</v>
      </c>
      <c r="V1291" s="27">
        <v>62.813040000000001</v>
      </c>
      <c r="W1291" s="22" t="s">
        <v>55</v>
      </c>
      <c r="X1291" s="21">
        <v>100</v>
      </c>
      <c r="Y1291" s="27">
        <v>10.99</v>
      </c>
      <c r="Z1291" s="27">
        <v>183.2</v>
      </c>
      <c r="AA1291" s="23">
        <v>1.49</v>
      </c>
      <c r="AB1291" s="27">
        <v>1.0820000000000001</v>
      </c>
      <c r="AC1291" s="23">
        <v>0.5359999895095825</v>
      </c>
      <c r="AD1291" s="27">
        <v>27.292576419213976</v>
      </c>
      <c r="AE1291" s="27">
        <v>74.94541547183907</v>
      </c>
      <c r="AF1291" s="27">
        <v>31.73</v>
      </c>
      <c r="AG1291" s="27">
        <v>54.19</v>
      </c>
      <c r="AH1291" s="25">
        <v>6.2E-2</v>
      </c>
      <c r="AI1291" s="27">
        <v>1.47</v>
      </c>
      <c r="AJ1291" s="27">
        <v>4</v>
      </c>
      <c r="AK1291" s="27">
        <v>100</v>
      </c>
      <c r="AL1291" s="27">
        <v>79.55</v>
      </c>
      <c r="AM1291" s="29">
        <v>115</v>
      </c>
      <c r="AN1291" s="27">
        <v>26.83</v>
      </c>
      <c r="AO1291" s="27">
        <v>223.8</v>
      </c>
      <c r="AP1291" s="23">
        <v>45.41</v>
      </c>
    </row>
    <row r="1292" spans="1:42" customFormat="1" x14ac:dyDescent="0.25">
      <c r="A1292" s="21">
        <v>782</v>
      </c>
      <c r="B1292" s="21">
        <v>9079</v>
      </c>
      <c r="C1292" s="22" t="s">
        <v>1164</v>
      </c>
      <c r="D1292" s="22" t="s">
        <v>43</v>
      </c>
      <c r="E1292" s="24">
        <v>42592</v>
      </c>
      <c r="F1292" s="21">
        <v>2016</v>
      </c>
      <c r="G1292" s="22" t="s">
        <v>204</v>
      </c>
      <c r="H1292" s="22" t="s">
        <v>41</v>
      </c>
      <c r="I1292" s="21">
        <v>1</v>
      </c>
      <c r="J1292" s="22" t="s">
        <v>1165</v>
      </c>
      <c r="K1292" s="22" t="s">
        <v>1166</v>
      </c>
      <c r="L1292" s="22" t="s">
        <v>1163</v>
      </c>
      <c r="M1292" s="22" t="s">
        <v>68</v>
      </c>
      <c r="N1292" s="22" t="s">
        <v>227</v>
      </c>
      <c r="O1292" s="22" t="s">
        <v>937</v>
      </c>
      <c r="P1292" s="22" t="s">
        <v>959</v>
      </c>
      <c r="Q1292" s="22" t="s">
        <v>51</v>
      </c>
      <c r="R1292" s="26">
        <v>45.308461000000001</v>
      </c>
      <c r="S1292" s="26">
        <v>-116.434414</v>
      </c>
      <c r="T1292" s="22" t="s">
        <v>43</v>
      </c>
      <c r="U1292" s="22" t="s">
        <v>44</v>
      </c>
      <c r="V1292" s="27">
        <v>34.931800000000003</v>
      </c>
      <c r="W1292" s="22" t="s">
        <v>55</v>
      </c>
      <c r="X1292" s="21">
        <v>90</v>
      </c>
      <c r="Y1292" s="27">
        <v>11.17</v>
      </c>
      <c r="Z1292" s="27">
        <v>172.7</v>
      </c>
      <c r="AA1292" s="23">
        <v>1.6160000000000001</v>
      </c>
      <c r="AB1292" s="27">
        <v>1.036</v>
      </c>
      <c r="AC1292" s="23">
        <v>0.51666667064030969</v>
      </c>
      <c r="AD1292" s="27">
        <v>17.371163867979156</v>
      </c>
      <c r="AE1292" s="27">
        <v>14.360162241305655</v>
      </c>
      <c r="AF1292" s="27">
        <v>30.89</v>
      </c>
      <c r="AG1292" s="27">
        <v>28.17</v>
      </c>
      <c r="AH1292" s="25">
        <v>0.05</v>
      </c>
      <c r="AI1292" s="27">
        <v>0.67</v>
      </c>
      <c r="AJ1292" s="27">
        <v>1.33</v>
      </c>
      <c r="AK1292" s="27">
        <v>100</v>
      </c>
      <c r="AL1292" s="27">
        <v>64.290000000000006</v>
      </c>
      <c r="AM1292" s="29">
        <v>122</v>
      </c>
      <c r="AN1292" s="27">
        <v>19.510000000000002</v>
      </c>
      <c r="AO1292" s="27">
        <v>179.5</v>
      </c>
      <c r="AP1292" s="23">
        <v>25.469000000000001</v>
      </c>
    </row>
    <row r="1293" spans="1:42" customFormat="1" x14ac:dyDescent="0.25">
      <c r="A1293" s="21">
        <v>1264</v>
      </c>
      <c r="B1293" s="21">
        <v>1779</v>
      </c>
      <c r="C1293" s="22" t="s">
        <v>1174</v>
      </c>
      <c r="D1293" s="22" t="s">
        <v>43</v>
      </c>
      <c r="E1293" s="24">
        <v>38547</v>
      </c>
      <c r="F1293" s="21">
        <v>2005</v>
      </c>
      <c r="G1293" s="22" t="s">
        <v>204</v>
      </c>
      <c r="H1293" s="22" t="s">
        <v>41</v>
      </c>
      <c r="I1293" s="21">
        <v>5</v>
      </c>
      <c r="J1293" s="22" t="s">
        <v>1175</v>
      </c>
      <c r="K1293" s="22" t="s">
        <v>1176</v>
      </c>
      <c r="L1293" s="22" t="s">
        <v>233</v>
      </c>
      <c r="M1293" s="22" t="s">
        <v>47</v>
      </c>
      <c r="N1293" s="22" t="s">
        <v>227</v>
      </c>
      <c r="O1293" s="22" t="s">
        <v>228</v>
      </c>
      <c r="P1293" s="22" t="s">
        <v>229</v>
      </c>
      <c r="Q1293" s="22" t="s">
        <v>51</v>
      </c>
      <c r="R1293" s="26">
        <v>48.980226999999999</v>
      </c>
      <c r="S1293" s="26">
        <v>-116.91757699999999</v>
      </c>
      <c r="T1293" s="22" t="s">
        <v>43</v>
      </c>
      <c r="U1293" s="22" t="s">
        <v>55</v>
      </c>
      <c r="V1293" s="27">
        <v>52.473790000000001</v>
      </c>
      <c r="W1293" s="22" t="s">
        <v>55</v>
      </c>
      <c r="X1293" s="21">
        <v>30</v>
      </c>
      <c r="Y1293" s="27">
        <v>4.4000000000000004</v>
      </c>
      <c r="Z1293" s="27">
        <v>180.4</v>
      </c>
      <c r="AA1293" s="23">
        <v>1.1639999999999999</v>
      </c>
      <c r="AB1293" s="27">
        <v>1.8089999999999999</v>
      </c>
      <c r="AC1293" s="23">
        <v>0.48357142614466803</v>
      </c>
      <c r="AD1293" s="27">
        <v>77.605321507760536</v>
      </c>
      <c r="AE1293" s="27">
        <v>59.589800443458977</v>
      </c>
      <c r="AF1293" s="27">
        <v>9.65</v>
      </c>
      <c r="AG1293" s="27">
        <v>61.81</v>
      </c>
      <c r="AH1293" s="25">
        <v>1.15E-2</v>
      </c>
      <c r="AI1293" s="27">
        <v>43.7</v>
      </c>
      <c r="AJ1293" s="27">
        <v>48.67</v>
      </c>
      <c r="AK1293" s="27">
        <v>97.73</v>
      </c>
      <c r="AL1293" s="27">
        <v>79.55</v>
      </c>
      <c r="AM1293" s="29">
        <v>101</v>
      </c>
      <c r="AN1293" s="27">
        <v>44.19</v>
      </c>
      <c r="AO1293" s="27">
        <v>570.95000000000005</v>
      </c>
      <c r="AP1293" s="23">
        <v>1070.902</v>
      </c>
    </row>
    <row r="1294" spans="1:42" customFormat="1" x14ac:dyDescent="0.25">
      <c r="A1294" s="21">
        <v>1264</v>
      </c>
      <c r="B1294" s="21">
        <v>5335</v>
      </c>
      <c r="C1294" s="22" t="s">
        <v>1174</v>
      </c>
      <c r="D1294" s="22" t="s">
        <v>43</v>
      </c>
      <c r="E1294" s="24">
        <v>40368</v>
      </c>
      <c r="F1294" s="21">
        <v>2010</v>
      </c>
      <c r="G1294" s="22" t="s">
        <v>204</v>
      </c>
      <c r="H1294" s="22" t="s">
        <v>41</v>
      </c>
      <c r="I1294" s="21">
        <v>5</v>
      </c>
      <c r="J1294" s="22" t="s">
        <v>1175</v>
      </c>
      <c r="K1294" s="22" t="s">
        <v>1176</v>
      </c>
      <c r="L1294" s="22" t="s">
        <v>233</v>
      </c>
      <c r="M1294" s="22" t="s">
        <v>47</v>
      </c>
      <c r="N1294" s="22" t="s">
        <v>227</v>
      </c>
      <c r="O1294" s="22" t="s">
        <v>228</v>
      </c>
      <c r="P1294" s="22" t="s">
        <v>229</v>
      </c>
      <c r="Q1294" s="22" t="s">
        <v>51</v>
      </c>
      <c r="R1294" s="26">
        <v>48.980226999999999</v>
      </c>
      <c r="S1294" s="26">
        <v>-116.91757699999999</v>
      </c>
      <c r="T1294" s="22" t="s">
        <v>43</v>
      </c>
      <c r="U1294" s="22" t="s">
        <v>44</v>
      </c>
      <c r="V1294" s="27">
        <v>50.476520000000001</v>
      </c>
      <c r="W1294" s="22" t="s">
        <v>55</v>
      </c>
      <c r="X1294" s="21">
        <v>40</v>
      </c>
      <c r="Y1294" s="27">
        <v>4.26</v>
      </c>
      <c r="Z1294" s="27">
        <v>169.7</v>
      </c>
      <c r="AA1294" s="23">
        <v>1.2669999999999999</v>
      </c>
      <c r="AB1294" s="36">
        <v>1.98</v>
      </c>
      <c r="AC1294" s="23">
        <v>0.34812499303370714</v>
      </c>
      <c r="AD1294" s="27">
        <v>94.284030642309958</v>
      </c>
      <c r="AE1294" s="27">
        <v>59.811432360197848</v>
      </c>
      <c r="AF1294" s="27">
        <v>8.1999999999999993</v>
      </c>
      <c r="AG1294" s="27">
        <v>18.09</v>
      </c>
      <c r="AH1294" s="25">
        <v>6.4999999999999997E-3</v>
      </c>
      <c r="AI1294" s="27">
        <v>29.85</v>
      </c>
      <c r="AJ1294" s="27">
        <v>38.75</v>
      </c>
      <c r="AK1294" s="27">
        <v>92.86</v>
      </c>
      <c r="AL1294" s="27">
        <v>61.9</v>
      </c>
      <c r="AM1294" s="29">
        <v>87</v>
      </c>
      <c r="AN1294" s="27">
        <v>55.26</v>
      </c>
      <c r="AO1294" s="27">
        <v>671.77</v>
      </c>
      <c r="AP1294" s="23">
        <v>1084.8679999999999</v>
      </c>
    </row>
    <row r="1295" spans="1:42" customFormat="1" x14ac:dyDescent="0.25">
      <c r="A1295" s="21">
        <v>1264</v>
      </c>
      <c r="B1295" s="21">
        <v>8462</v>
      </c>
      <c r="C1295" s="22" t="s">
        <v>1174</v>
      </c>
      <c r="D1295" s="22" t="s">
        <v>43</v>
      </c>
      <c r="E1295" s="24">
        <v>42202</v>
      </c>
      <c r="F1295" s="21">
        <v>2015</v>
      </c>
      <c r="G1295" s="22" t="s">
        <v>204</v>
      </c>
      <c r="H1295" s="22" t="s">
        <v>41</v>
      </c>
      <c r="I1295" s="21">
        <v>5</v>
      </c>
      <c r="J1295" s="22" t="s">
        <v>1175</v>
      </c>
      <c r="K1295" s="22" t="s">
        <v>1176</v>
      </c>
      <c r="L1295" s="22" t="s">
        <v>233</v>
      </c>
      <c r="M1295" s="22" t="s">
        <v>47</v>
      </c>
      <c r="N1295" s="22" t="s">
        <v>227</v>
      </c>
      <c r="O1295" s="22" t="s">
        <v>228</v>
      </c>
      <c r="P1295" s="22" t="s">
        <v>229</v>
      </c>
      <c r="Q1295" s="22" t="s">
        <v>51</v>
      </c>
      <c r="R1295" s="26">
        <v>48.980226999999999</v>
      </c>
      <c r="S1295" s="26">
        <v>-116.91757699999999</v>
      </c>
      <c r="T1295" s="22" t="s">
        <v>43</v>
      </c>
      <c r="U1295" s="22" t="s">
        <v>44</v>
      </c>
      <c r="V1295" s="27">
        <v>51.68629</v>
      </c>
      <c r="W1295" s="22" t="s">
        <v>55</v>
      </c>
      <c r="X1295" s="21">
        <v>100</v>
      </c>
      <c r="Y1295" s="27">
        <v>3.69</v>
      </c>
      <c r="Z1295" s="27">
        <v>177</v>
      </c>
      <c r="AA1295" s="23">
        <v>1.22</v>
      </c>
      <c r="AB1295" s="27">
        <v>1.5720000000000001</v>
      </c>
      <c r="AC1295" s="23">
        <v>0.3719999978939692</v>
      </c>
      <c r="AD1295" s="27">
        <v>84.745762711864401</v>
      </c>
      <c r="AE1295" s="27">
        <v>61.355931880110404</v>
      </c>
      <c r="AF1295" s="27">
        <v>9.31</v>
      </c>
      <c r="AG1295" s="27">
        <v>30.21</v>
      </c>
      <c r="AH1295" s="25">
        <v>1.2500000000000001E-2</v>
      </c>
      <c r="AI1295" s="27">
        <v>45.24</v>
      </c>
      <c r="AJ1295" s="27">
        <v>56.99</v>
      </c>
      <c r="AK1295" s="27">
        <v>100</v>
      </c>
      <c r="AL1295" s="27">
        <v>90.91</v>
      </c>
      <c r="AM1295" s="29">
        <v>84</v>
      </c>
      <c r="AN1295" s="27">
        <v>58.54</v>
      </c>
      <c r="AO1295" s="27">
        <v>785.31</v>
      </c>
      <c r="AP1295" s="23">
        <v>695.57799999999997</v>
      </c>
    </row>
    <row r="1296" spans="1:42" customFormat="1" ht="30" x14ac:dyDescent="0.25">
      <c r="A1296" s="21">
        <v>1265</v>
      </c>
      <c r="B1296" s="21">
        <v>1780</v>
      </c>
      <c r="C1296" s="22" t="s">
        <v>1177</v>
      </c>
      <c r="D1296" s="22" t="s">
        <v>43</v>
      </c>
      <c r="E1296" s="24">
        <v>38517</v>
      </c>
      <c r="F1296" s="21">
        <v>2005</v>
      </c>
      <c r="G1296" s="22" t="s">
        <v>204</v>
      </c>
      <c r="H1296" s="22" t="s">
        <v>41</v>
      </c>
      <c r="I1296" s="21">
        <v>5</v>
      </c>
      <c r="J1296" s="22" t="s">
        <v>1178</v>
      </c>
      <c r="K1296" s="22" t="s">
        <v>1179</v>
      </c>
      <c r="L1296" s="22" t="s">
        <v>233</v>
      </c>
      <c r="M1296" s="22" t="s">
        <v>48</v>
      </c>
      <c r="N1296" s="22" t="s">
        <v>227</v>
      </c>
      <c r="O1296" s="22" t="s">
        <v>228</v>
      </c>
      <c r="P1296" s="22" t="s">
        <v>229</v>
      </c>
      <c r="Q1296" s="22" t="s">
        <v>51</v>
      </c>
      <c r="R1296" s="26">
        <v>48.459538000000002</v>
      </c>
      <c r="S1296" s="26">
        <v>-116.994562</v>
      </c>
      <c r="T1296" s="22" t="s">
        <v>43</v>
      </c>
      <c r="U1296" s="22" t="s">
        <v>55</v>
      </c>
      <c r="V1296" s="27">
        <v>34.806579999999997</v>
      </c>
      <c r="W1296" s="22" t="s">
        <v>55</v>
      </c>
      <c r="X1296" s="21">
        <v>20</v>
      </c>
      <c r="Y1296" s="27">
        <v>10.34</v>
      </c>
      <c r="Z1296" s="27">
        <v>251.2</v>
      </c>
      <c r="AA1296" s="23">
        <v>0.16700000000000001</v>
      </c>
      <c r="AB1296" s="27">
        <v>1.6859999999999999</v>
      </c>
      <c r="AC1296" s="23">
        <v>0.70099999606609342</v>
      </c>
      <c r="AD1296" s="27">
        <v>39.808917197452232</v>
      </c>
      <c r="AE1296" s="27">
        <v>76.313695330528702</v>
      </c>
      <c r="AF1296" s="27">
        <v>15.8</v>
      </c>
      <c r="AG1296" s="27">
        <v>38.35</v>
      </c>
      <c r="AH1296" s="25">
        <v>2E-3</v>
      </c>
      <c r="AI1296" s="27">
        <v>41.26</v>
      </c>
      <c r="AJ1296" s="27">
        <v>95.5</v>
      </c>
      <c r="AK1296" s="27">
        <v>88.1</v>
      </c>
      <c r="AL1296" s="27">
        <v>61.9</v>
      </c>
      <c r="AM1296" s="29">
        <v>99</v>
      </c>
      <c r="AN1296" s="27">
        <v>35</v>
      </c>
      <c r="AO1296" s="27">
        <v>258.76</v>
      </c>
      <c r="AP1296" s="23">
        <v>57.401000000000003</v>
      </c>
    </row>
    <row r="1297" spans="1:42" customFormat="1" ht="30" x14ac:dyDescent="0.25">
      <c r="A1297" s="21">
        <v>1265</v>
      </c>
      <c r="B1297" s="21">
        <v>5336</v>
      </c>
      <c r="C1297" s="22" t="s">
        <v>1177</v>
      </c>
      <c r="D1297" s="22" t="s">
        <v>43</v>
      </c>
      <c r="E1297" s="24">
        <v>40371</v>
      </c>
      <c r="F1297" s="21">
        <v>2010</v>
      </c>
      <c r="G1297" s="22" t="s">
        <v>204</v>
      </c>
      <c r="H1297" s="22" t="s">
        <v>41</v>
      </c>
      <c r="I1297" s="21">
        <v>5</v>
      </c>
      <c r="J1297" s="22" t="s">
        <v>1178</v>
      </c>
      <c r="K1297" s="22" t="s">
        <v>1179</v>
      </c>
      <c r="L1297" s="22" t="s">
        <v>233</v>
      </c>
      <c r="M1297" s="22" t="s">
        <v>48</v>
      </c>
      <c r="N1297" s="22" t="s">
        <v>227</v>
      </c>
      <c r="O1297" s="22" t="s">
        <v>228</v>
      </c>
      <c r="P1297" s="22" t="s">
        <v>229</v>
      </c>
      <c r="Q1297" s="22" t="s">
        <v>51</v>
      </c>
      <c r="R1297" s="26">
        <v>48.459538000000002</v>
      </c>
      <c r="S1297" s="26">
        <v>-116.994562</v>
      </c>
      <c r="T1297" s="22" t="s">
        <v>43</v>
      </c>
      <c r="U1297" s="22" t="s">
        <v>44</v>
      </c>
      <c r="V1297" s="27">
        <v>33.048259999999999</v>
      </c>
      <c r="W1297" s="22" t="s">
        <v>55</v>
      </c>
      <c r="X1297" s="21">
        <v>20</v>
      </c>
      <c r="Y1297" s="27">
        <v>9.7799999999999994</v>
      </c>
      <c r="Z1297" s="27">
        <v>221.8</v>
      </c>
      <c r="AA1297" s="23">
        <v>0.14000000000000001</v>
      </c>
      <c r="AB1297" s="27">
        <v>1.518</v>
      </c>
      <c r="AC1297" s="23">
        <v>0.76750000566244125</v>
      </c>
      <c r="AD1297" s="27">
        <v>36.068530207394048</v>
      </c>
      <c r="AE1297" s="27">
        <v>100</v>
      </c>
      <c r="AF1297" s="27">
        <v>13.21</v>
      </c>
      <c r="AG1297" s="27">
        <v>17.14</v>
      </c>
      <c r="AH1297" s="25">
        <v>2E-3</v>
      </c>
      <c r="AI1297" s="27">
        <v>50.23</v>
      </c>
      <c r="AJ1297" s="27">
        <v>74.38</v>
      </c>
      <c r="AK1297" s="27">
        <v>94.74</v>
      </c>
      <c r="AL1297" s="27">
        <v>84.21</v>
      </c>
      <c r="AM1297" s="29">
        <v>121</v>
      </c>
      <c r="AN1297" s="27">
        <v>23.68</v>
      </c>
      <c r="AO1297" s="27">
        <v>175.83</v>
      </c>
      <c r="AP1297" s="23">
        <v>40.402000000000001</v>
      </c>
    </row>
    <row r="1298" spans="1:42" customFormat="1" ht="30" x14ac:dyDescent="0.25">
      <c r="A1298" s="21">
        <v>1265</v>
      </c>
      <c r="B1298" s="21">
        <v>8463</v>
      </c>
      <c r="C1298" s="22" t="s">
        <v>1177</v>
      </c>
      <c r="D1298" s="22" t="s">
        <v>43</v>
      </c>
      <c r="E1298" s="24">
        <v>42201</v>
      </c>
      <c r="F1298" s="21">
        <v>2015</v>
      </c>
      <c r="G1298" s="22" t="s">
        <v>204</v>
      </c>
      <c r="H1298" s="22" t="s">
        <v>41</v>
      </c>
      <c r="I1298" s="21">
        <v>5</v>
      </c>
      <c r="J1298" s="22" t="s">
        <v>1178</v>
      </c>
      <c r="K1298" s="22" t="s">
        <v>1179</v>
      </c>
      <c r="L1298" s="22" t="s">
        <v>233</v>
      </c>
      <c r="M1298" s="22" t="s">
        <v>48</v>
      </c>
      <c r="N1298" s="22" t="s">
        <v>227</v>
      </c>
      <c r="O1298" s="22" t="s">
        <v>228</v>
      </c>
      <c r="P1298" s="22" t="s">
        <v>229</v>
      </c>
      <c r="Q1298" s="22" t="s">
        <v>51</v>
      </c>
      <c r="R1298" s="26">
        <v>48.459538000000002</v>
      </c>
      <c r="S1298" s="26">
        <v>-116.994562</v>
      </c>
      <c r="T1298" s="22" t="s">
        <v>43</v>
      </c>
      <c r="U1298" s="22" t="s">
        <v>44</v>
      </c>
      <c r="V1298" s="27">
        <v>26.427409999999998</v>
      </c>
      <c r="W1298" s="22" t="s">
        <v>55</v>
      </c>
      <c r="X1298" s="21">
        <v>20</v>
      </c>
      <c r="Y1298" s="27">
        <v>8.1</v>
      </c>
      <c r="Z1298" s="27">
        <v>247</v>
      </c>
      <c r="AA1298" s="23">
        <v>0.17</v>
      </c>
      <c r="AB1298" s="27">
        <v>1.6459999999999999</v>
      </c>
      <c r="AC1298" s="23">
        <v>0.70875000953674316</v>
      </c>
      <c r="AD1298" s="27">
        <v>32.388663967611336</v>
      </c>
      <c r="AE1298" s="27">
        <v>68.380567419384178</v>
      </c>
      <c r="AF1298" s="27">
        <v>16.09</v>
      </c>
      <c r="AG1298" s="27">
        <v>30.82</v>
      </c>
      <c r="AH1298" s="25">
        <v>5.0000000000000001E-3</v>
      </c>
      <c r="AI1298" s="27">
        <v>38.49</v>
      </c>
      <c r="AJ1298" s="27">
        <v>69.83</v>
      </c>
      <c r="AK1298" s="27">
        <v>95</v>
      </c>
      <c r="AL1298" s="27">
        <v>85</v>
      </c>
      <c r="AM1298" s="29">
        <v>109</v>
      </c>
      <c r="AN1298" s="27">
        <v>30</v>
      </c>
      <c r="AO1298" s="27">
        <v>259.11</v>
      </c>
      <c r="AP1298" s="23">
        <v>37.603000000000002</v>
      </c>
    </row>
    <row r="1299" spans="1:42" customFormat="1" x14ac:dyDescent="0.25">
      <c r="A1299" s="21">
        <v>1266</v>
      </c>
      <c r="B1299" s="21">
        <v>1782</v>
      </c>
      <c r="C1299" s="22" t="s">
        <v>1180</v>
      </c>
      <c r="D1299" s="22" t="s">
        <v>43</v>
      </c>
      <c r="E1299" s="24">
        <v>38523</v>
      </c>
      <c r="F1299" s="21">
        <v>2005</v>
      </c>
      <c r="G1299" s="22" t="s">
        <v>204</v>
      </c>
      <c r="H1299" s="22" t="s">
        <v>41</v>
      </c>
      <c r="I1299" s="21">
        <v>5</v>
      </c>
      <c r="J1299" s="22" t="s">
        <v>1181</v>
      </c>
      <c r="K1299" s="22" t="s">
        <v>1182</v>
      </c>
      <c r="L1299" s="22" t="s">
        <v>233</v>
      </c>
      <c r="M1299" s="22" t="s">
        <v>52</v>
      </c>
      <c r="N1299" s="22" t="s">
        <v>227</v>
      </c>
      <c r="O1299" s="22" t="s">
        <v>228</v>
      </c>
      <c r="P1299" s="22" t="s">
        <v>229</v>
      </c>
      <c r="Q1299" s="22" t="s">
        <v>51</v>
      </c>
      <c r="R1299" s="26">
        <v>48.713545000000003</v>
      </c>
      <c r="S1299" s="26">
        <v>-117.022553</v>
      </c>
      <c r="T1299" s="22" t="s">
        <v>43</v>
      </c>
      <c r="U1299" s="22" t="s">
        <v>55</v>
      </c>
      <c r="V1299" s="27">
        <v>46.805030000000002</v>
      </c>
      <c r="W1299" s="22" t="s">
        <v>55</v>
      </c>
      <c r="X1299" s="21">
        <v>10</v>
      </c>
      <c r="Y1299" s="27">
        <v>5.08</v>
      </c>
      <c r="Z1299" s="27">
        <v>164.2</v>
      </c>
      <c r="AA1299" s="23">
        <v>1.9119999999999999</v>
      </c>
      <c r="AB1299" s="27">
        <v>1.2030000000000001</v>
      </c>
      <c r="AC1299" s="23">
        <v>0.28199999928474428</v>
      </c>
      <c r="AD1299" s="27">
        <v>30.450669914738125</v>
      </c>
      <c r="AE1299" s="27">
        <v>28.50182744675519</v>
      </c>
      <c r="AF1299" s="27">
        <v>10.210000000000001</v>
      </c>
      <c r="AG1299" s="27">
        <v>19.21</v>
      </c>
      <c r="AH1299" s="25">
        <v>2.4E-2</v>
      </c>
      <c r="AI1299" s="27">
        <v>26.66</v>
      </c>
      <c r="AJ1299" s="27">
        <v>40.68</v>
      </c>
      <c r="AK1299" s="27">
        <v>92.86</v>
      </c>
      <c r="AL1299" s="27">
        <v>83.33</v>
      </c>
      <c r="AM1299" s="29">
        <v>67</v>
      </c>
      <c r="AN1299" s="27">
        <v>78.569999999999993</v>
      </c>
      <c r="AO1299" s="27">
        <v>615.1</v>
      </c>
      <c r="AP1299" s="23">
        <v>183.83799999999999</v>
      </c>
    </row>
    <row r="1300" spans="1:42" customFormat="1" x14ac:dyDescent="0.25">
      <c r="A1300" s="21">
        <v>1266</v>
      </c>
      <c r="B1300" s="21">
        <v>5338</v>
      </c>
      <c r="C1300" s="22" t="s">
        <v>1180</v>
      </c>
      <c r="D1300" s="22" t="s">
        <v>43</v>
      </c>
      <c r="E1300" s="24">
        <v>40356</v>
      </c>
      <c r="F1300" s="21">
        <v>2010</v>
      </c>
      <c r="G1300" s="22" t="s">
        <v>204</v>
      </c>
      <c r="H1300" s="22" t="s">
        <v>41</v>
      </c>
      <c r="I1300" s="21">
        <v>5</v>
      </c>
      <c r="J1300" s="22" t="s">
        <v>1181</v>
      </c>
      <c r="K1300" s="22" t="s">
        <v>1182</v>
      </c>
      <c r="L1300" s="22" t="s">
        <v>233</v>
      </c>
      <c r="M1300" s="22" t="s">
        <v>52</v>
      </c>
      <c r="N1300" s="22" t="s">
        <v>227</v>
      </c>
      <c r="O1300" s="22" t="s">
        <v>228</v>
      </c>
      <c r="P1300" s="22" t="s">
        <v>229</v>
      </c>
      <c r="Q1300" s="22" t="s">
        <v>51</v>
      </c>
      <c r="R1300" s="26">
        <v>48.713545000000003</v>
      </c>
      <c r="S1300" s="26">
        <v>-117.022553</v>
      </c>
      <c r="T1300" s="22" t="s">
        <v>43</v>
      </c>
      <c r="U1300" s="22" t="s">
        <v>44</v>
      </c>
      <c r="V1300" s="27">
        <v>46.658819999999999</v>
      </c>
      <c r="W1300" s="22" t="s">
        <v>55</v>
      </c>
      <c r="X1300" s="21">
        <v>10</v>
      </c>
      <c r="Y1300" s="27">
        <v>4.6900000000000004</v>
      </c>
      <c r="Z1300" s="27">
        <v>152.1</v>
      </c>
      <c r="AA1300" s="23">
        <v>1.946</v>
      </c>
      <c r="AB1300" s="27">
        <v>1.056</v>
      </c>
      <c r="AC1300" s="23">
        <v>0.32000000278155011</v>
      </c>
      <c r="AD1300" s="27">
        <v>19.723865877712033</v>
      </c>
      <c r="AE1300" s="27">
        <v>8.6785011742947376</v>
      </c>
      <c r="AF1300" s="27">
        <v>9.57</v>
      </c>
      <c r="AG1300" s="27">
        <v>12.97</v>
      </c>
      <c r="AH1300" s="25">
        <v>2.1999999999999999E-2</v>
      </c>
      <c r="AI1300" s="27">
        <v>22.65</v>
      </c>
      <c r="AJ1300" s="27">
        <v>27.9</v>
      </c>
      <c r="AK1300" s="27">
        <v>100</v>
      </c>
      <c r="AL1300" s="27">
        <v>100</v>
      </c>
      <c r="AM1300" s="29">
        <v>75</v>
      </c>
      <c r="AN1300" s="27">
        <v>65.790000000000006</v>
      </c>
      <c r="AO1300" s="27">
        <v>387.9</v>
      </c>
      <c r="AP1300" s="23">
        <v>75.635999999999996</v>
      </c>
    </row>
    <row r="1301" spans="1:42" customFormat="1" x14ac:dyDescent="0.25">
      <c r="A1301" s="21">
        <v>1266</v>
      </c>
      <c r="B1301" s="21">
        <v>8464</v>
      </c>
      <c r="C1301" s="22" t="s">
        <v>1180</v>
      </c>
      <c r="D1301" s="22" t="s">
        <v>43</v>
      </c>
      <c r="E1301" s="24">
        <v>42176</v>
      </c>
      <c r="F1301" s="21">
        <v>2015</v>
      </c>
      <c r="G1301" s="22" t="s">
        <v>204</v>
      </c>
      <c r="H1301" s="22" t="s">
        <v>41</v>
      </c>
      <c r="I1301" s="21">
        <v>5</v>
      </c>
      <c r="J1301" s="22" t="s">
        <v>1181</v>
      </c>
      <c r="K1301" s="22" t="s">
        <v>1182</v>
      </c>
      <c r="L1301" s="22" t="s">
        <v>233</v>
      </c>
      <c r="M1301" s="22" t="s">
        <v>52</v>
      </c>
      <c r="N1301" s="22" t="s">
        <v>227</v>
      </c>
      <c r="O1301" s="22" t="s">
        <v>228</v>
      </c>
      <c r="P1301" s="22" t="s">
        <v>229</v>
      </c>
      <c r="Q1301" s="22" t="s">
        <v>51</v>
      </c>
      <c r="R1301" s="26">
        <v>48.713545000000003</v>
      </c>
      <c r="S1301" s="26">
        <v>-117.022553</v>
      </c>
      <c r="T1301" s="22" t="s">
        <v>43</v>
      </c>
      <c r="U1301" s="22" t="s">
        <v>44</v>
      </c>
      <c r="V1301" s="27">
        <v>67.889759999999995</v>
      </c>
      <c r="W1301" s="22" t="s">
        <v>55</v>
      </c>
      <c r="X1301" s="21">
        <v>20</v>
      </c>
      <c r="Y1301" s="27">
        <v>4.76</v>
      </c>
      <c r="Z1301" s="27">
        <v>165</v>
      </c>
      <c r="AA1301" s="23">
        <v>1.988</v>
      </c>
      <c r="AB1301" s="27">
        <v>1.2030000000000001</v>
      </c>
      <c r="AC1301" s="23">
        <v>0.29153845975032222</v>
      </c>
      <c r="AD1301" s="27">
        <v>78.787878787878782</v>
      </c>
      <c r="AE1301" s="27">
        <v>49.151515021468654</v>
      </c>
      <c r="AF1301" s="27">
        <v>10.34</v>
      </c>
      <c r="AG1301" s="27">
        <v>18.37</v>
      </c>
      <c r="AH1301" s="25">
        <v>2.9499999999999998E-2</v>
      </c>
      <c r="AI1301" s="27">
        <v>13.91</v>
      </c>
      <c r="AJ1301" s="27">
        <v>19.55</v>
      </c>
      <c r="AK1301" s="27">
        <v>100</v>
      </c>
      <c r="AL1301" s="27">
        <v>95</v>
      </c>
      <c r="AM1301" s="29">
        <v>81</v>
      </c>
      <c r="AN1301" s="27">
        <v>65</v>
      </c>
      <c r="AO1301" s="27">
        <v>660.61</v>
      </c>
      <c r="AP1301" s="23">
        <v>90.947999999999993</v>
      </c>
    </row>
    <row r="1302" spans="1:42" customFormat="1" x14ac:dyDescent="0.25">
      <c r="A1302" s="21">
        <v>1267</v>
      </c>
      <c r="B1302" s="21">
        <v>1784</v>
      </c>
      <c r="C1302" s="22" t="s">
        <v>346</v>
      </c>
      <c r="D1302" s="22" t="s">
        <v>43</v>
      </c>
      <c r="E1302" s="24">
        <v>38519</v>
      </c>
      <c r="F1302" s="21">
        <v>2005</v>
      </c>
      <c r="G1302" s="22" t="s">
        <v>204</v>
      </c>
      <c r="H1302" s="22" t="s">
        <v>41</v>
      </c>
      <c r="I1302" s="21">
        <v>5</v>
      </c>
      <c r="J1302" s="22" t="s">
        <v>1183</v>
      </c>
      <c r="K1302" s="22" t="s">
        <v>1184</v>
      </c>
      <c r="L1302" s="22" t="s">
        <v>233</v>
      </c>
      <c r="M1302" s="22" t="s">
        <v>63</v>
      </c>
      <c r="N1302" s="22" t="s">
        <v>227</v>
      </c>
      <c r="O1302" s="22" t="s">
        <v>228</v>
      </c>
      <c r="P1302" s="22" t="s">
        <v>229</v>
      </c>
      <c r="Q1302" s="22" t="s">
        <v>51</v>
      </c>
      <c r="R1302" s="26">
        <v>48.737648</v>
      </c>
      <c r="S1302" s="26">
        <v>-116.863912</v>
      </c>
      <c r="T1302" s="22" t="s">
        <v>43</v>
      </c>
      <c r="U1302" s="22" t="s">
        <v>55</v>
      </c>
      <c r="V1302" s="27">
        <v>59.74577</v>
      </c>
      <c r="W1302" s="22" t="s">
        <v>55</v>
      </c>
      <c r="X1302" s="21">
        <v>10</v>
      </c>
      <c r="Y1302" s="27">
        <v>8.7200000000000006</v>
      </c>
      <c r="Z1302" s="27">
        <v>179.5</v>
      </c>
      <c r="AA1302" s="23">
        <v>1.9330000000000001</v>
      </c>
      <c r="AB1302" s="27">
        <v>1.2030000000000001</v>
      </c>
      <c r="AC1302" s="23">
        <v>0.49200001358985901</v>
      </c>
      <c r="AD1302" s="27">
        <v>27.855153203342617</v>
      </c>
      <c r="AE1302" s="27">
        <v>26.908077569393065</v>
      </c>
      <c r="AF1302" s="27">
        <v>19.510000000000002</v>
      </c>
      <c r="AG1302" s="27">
        <v>49.53</v>
      </c>
      <c r="AH1302" s="25">
        <v>3.0499999999999999E-2</v>
      </c>
      <c r="AI1302" s="27">
        <v>6.96</v>
      </c>
      <c r="AJ1302" s="27">
        <v>16.89</v>
      </c>
      <c r="AK1302" s="27">
        <v>93.48</v>
      </c>
      <c r="AL1302" s="27">
        <v>86.96</v>
      </c>
      <c r="AM1302" s="29">
        <v>91</v>
      </c>
      <c r="AN1302" s="27">
        <v>54.35</v>
      </c>
      <c r="AO1302" s="27">
        <v>629.53</v>
      </c>
      <c r="AP1302" s="23">
        <v>724.27099999999996</v>
      </c>
    </row>
    <row r="1303" spans="1:42" customFormat="1" x14ac:dyDescent="0.25">
      <c r="A1303" s="21">
        <v>1267</v>
      </c>
      <c r="B1303" s="21">
        <v>5340</v>
      </c>
      <c r="C1303" s="22" t="s">
        <v>346</v>
      </c>
      <c r="D1303" s="22" t="s">
        <v>43</v>
      </c>
      <c r="E1303" s="24">
        <v>40355</v>
      </c>
      <c r="F1303" s="21">
        <v>2010</v>
      </c>
      <c r="G1303" s="22" t="s">
        <v>204</v>
      </c>
      <c r="H1303" s="22" t="s">
        <v>41</v>
      </c>
      <c r="I1303" s="21">
        <v>5</v>
      </c>
      <c r="J1303" s="22" t="s">
        <v>1183</v>
      </c>
      <c r="K1303" s="22" t="s">
        <v>1184</v>
      </c>
      <c r="L1303" s="22" t="s">
        <v>233</v>
      </c>
      <c r="M1303" s="22" t="s">
        <v>63</v>
      </c>
      <c r="N1303" s="22" t="s">
        <v>227</v>
      </c>
      <c r="O1303" s="22" t="s">
        <v>228</v>
      </c>
      <c r="P1303" s="22" t="s">
        <v>229</v>
      </c>
      <c r="Q1303" s="22" t="s">
        <v>51</v>
      </c>
      <c r="R1303" s="26">
        <v>48.737648</v>
      </c>
      <c r="S1303" s="26">
        <v>-116.863912</v>
      </c>
      <c r="T1303" s="22" t="s">
        <v>43</v>
      </c>
      <c r="U1303" s="22" t="s">
        <v>44</v>
      </c>
      <c r="V1303" s="27">
        <v>56.83117</v>
      </c>
      <c r="W1303" s="22" t="s">
        <v>55</v>
      </c>
      <c r="X1303" s="21">
        <v>10</v>
      </c>
      <c r="Y1303" s="27">
        <v>8.43</v>
      </c>
      <c r="Z1303" s="27">
        <v>185.2</v>
      </c>
      <c r="AA1303" s="23">
        <v>1.9490000000000001</v>
      </c>
      <c r="AB1303" s="36">
        <v>1.1080000000000001</v>
      </c>
      <c r="AC1303" s="23">
        <v>0.65833334624767303</v>
      </c>
      <c r="AD1303" s="27">
        <v>32.397408207343418</v>
      </c>
      <c r="AE1303" s="27">
        <v>31.965442661590249</v>
      </c>
      <c r="AF1303" s="27">
        <v>18.399999999999999</v>
      </c>
      <c r="AG1303" s="27">
        <v>25.96</v>
      </c>
      <c r="AH1303" s="25">
        <v>3.4000000000000002E-2</v>
      </c>
      <c r="AI1303" s="27">
        <v>5.89</v>
      </c>
      <c r="AJ1303" s="27">
        <v>22.78</v>
      </c>
      <c r="AK1303" s="27">
        <v>100</v>
      </c>
      <c r="AL1303" s="27">
        <v>69.569999999999993</v>
      </c>
      <c r="AM1303" s="29">
        <v>103</v>
      </c>
      <c r="AN1303" s="27">
        <v>43.48</v>
      </c>
      <c r="AO1303" s="27">
        <v>799.14</v>
      </c>
      <c r="AP1303" s="23">
        <v>683.88099999999997</v>
      </c>
    </row>
    <row r="1304" spans="1:42" customFormat="1" x14ac:dyDescent="0.25">
      <c r="A1304" s="21">
        <v>1267</v>
      </c>
      <c r="B1304" s="21">
        <v>8465</v>
      </c>
      <c r="C1304" s="22" t="s">
        <v>346</v>
      </c>
      <c r="D1304" s="22" t="s">
        <v>43</v>
      </c>
      <c r="E1304" s="24">
        <v>42171</v>
      </c>
      <c r="F1304" s="21">
        <v>2015</v>
      </c>
      <c r="G1304" s="22" t="s">
        <v>204</v>
      </c>
      <c r="H1304" s="22" t="s">
        <v>41</v>
      </c>
      <c r="I1304" s="21">
        <v>5</v>
      </c>
      <c r="J1304" s="22" t="s">
        <v>1183</v>
      </c>
      <c r="K1304" s="22" t="s">
        <v>1184</v>
      </c>
      <c r="L1304" s="22" t="s">
        <v>233</v>
      </c>
      <c r="M1304" s="22" t="s">
        <v>63</v>
      </c>
      <c r="N1304" s="22" t="s">
        <v>227</v>
      </c>
      <c r="O1304" s="22" t="s">
        <v>228</v>
      </c>
      <c r="P1304" s="22" t="s">
        <v>229</v>
      </c>
      <c r="Q1304" s="22" t="s">
        <v>51</v>
      </c>
      <c r="R1304" s="26">
        <v>48.737648</v>
      </c>
      <c r="S1304" s="26">
        <v>-116.863912</v>
      </c>
      <c r="T1304" s="22" t="s">
        <v>43</v>
      </c>
      <c r="U1304" s="22" t="s">
        <v>44</v>
      </c>
      <c r="V1304" s="27">
        <v>66.207030000000003</v>
      </c>
      <c r="W1304" s="22" t="s">
        <v>55</v>
      </c>
      <c r="X1304" s="21">
        <v>20</v>
      </c>
      <c r="Y1304" s="27">
        <v>10</v>
      </c>
      <c r="Z1304" s="27">
        <v>195.4</v>
      </c>
      <c r="AA1304" s="23">
        <v>1.9810000000000001</v>
      </c>
      <c r="AB1304" s="27">
        <v>1.365</v>
      </c>
      <c r="AC1304" s="23">
        <v>0.41687500383704901</v>
      </c>
      <c r="AD1304" s="27">
        <v>81.883316274309095</v>
      </c>
      <c r="AE1304" s="27">
        <v>63.613102160310305</v>
      </c>
      <c r="AF1304" s="27">
        <v>18.09</v>
      </c>
      <c r="AG1304" s="27">
        <v>35.29</v>
      </c>
      <c r="AH1304" s="25">
        <v>3.4500000000000003E-2</v>
      </c>
      <c r="AI1304" s="27">
        <v>6.79</v>
      </c>
      <c r="AJ1304" s="27">
        <v>14.04</v>
      </c>
      <c r="AK1304" s="27">
        <v>95.83</v>
      </c>
      <c r="AL1304" s="27">
        <v>68.75</v>
      </c>
      <c r="AM1304" s="29">
        <v>111</v>
      </c>
      <c r="AN1304" s="27">
        <v>33.33</v>
      </c>
      <c r="AO1304" s="27">
        <v>921.19</v>
      </c>
      <c r="AP1304" s="23">
        <v>1380.3789999999999</v>
      </c>
    </row>
    <row r="1305" spans="1:42" customFormat="1" x14ac:dyDescent="0.25">
      <c r="A1305" s="21">
        <v>1268</v>
      </c>
      <c r="B1305" s="21">
        <v>1785</v>
      </c>
      <c r="C1305" s="22" t="s">
        <v>1185</v>
      </c>
      <c r="D1305" s="22" t="s">
        <v>43</v>
      </c>
      <c r="E1305" s="24">
        <v>38548</v>
      </c>
      <c r="F1305" s="21">
        <v>2005</v>
      </c>
      <c r="G1305" s="22" t="s">
        <v>204</v>
      </c>
      <c r="H1305" s="22" t="s">
        <v>41</v>
      </c>
      <c r="I1305" s="21">
        <v>5</v>
      </c>
      <c r="J1305" s="22" t="s">
        <v>1186</v>
      </c>
      <c r="K1305" s="22" t="s">
        <v>1187</v>
      </c>
      <c r="L1305" s="22" t="s">
        <v>233</v>
      </c>
      <c r="M1305" s="22" t="s">
        <v>56</v>
      </c>
      <c r="N1305" s="22" t="s">
        <v>227</v>
      </c>
      <c r="O1305" s="22" t="s">
        <v>228</v>
      </c>
      <c r="P1305" s="22" t="s">
        <v>229</v>
      </c>
      <c r="Q1305" s="22" t="s">
        <v>59</v>
      </c>
      <c r="R1305" s="26">
        <v>48.810372000000001</v>
      </c>
      <c r="S1305" s="26">
        <v>-117.04306699999999</v>
      </c>
      <c r="T1305" s="22" t="s">
        <v>43</v>
      </c>
      <c r="U1305" s="22" t="s">
        <v>55</v>
      </c>
      <c r="V1305" s="27">
        <v>39.4726</v>
      </c>
      <c r="W1305" s="22" t="s">
        <v>55</v>
      </c>
      <c r="X1305" s="21">
        <v>30</v>
      </c>
      <c r="Y1305" s="27">
        <v>7.82</v>
      </c>
      <c r="Z1305" s="27">
        <v>177.3</v>
      </c>
      <c r="AA1305" s="23">
        <v>1.72</v>
      </c>
      <c r="AB1305" s="27">
        <v>1.2110000000000001</v>
      </c>
      <c r="AC1305" s="23">
        <v>0.32249999046325684</v>
      </c>
      <c r="AD1305" s="27">
        <v>22.560631697687533</v>
      </c>
      <c r="AE1305" s="27">
        <v>22.335025326921919</v>
      </c>
      <c r="AF1305" s="27">
        <v>20.010000000000002</v>
      </c>
      <c r="AG1305" s="27">
        <v>23.49</v>
      </c>
      <c r="AH1305" s="25">
        <v>5.8999999999999997E-2</v>
      </c>
      <c r="AI1305" s="27">
        <v>5.34</v>
      </c>
      <c r="AJ1305" s="27">
        <v>10.68</v>
      </c>
      <c r="AK1305" s="27">
        <v>88.64</v>
      </c>
      <c r="AL1305" s="27">
        <v>72.73</v>
      </c>
      <c r="AM1305" s="29">
        <v>111</v>
      </c>
      <c r="AN1305" s="27">
        <v>37.840000000000003</v>
      </c>
      <c r="AO1305" s="27">
        <v>231.25</v>
      </c>
      <c r="AP1305" s="23">
        <v>89.001999999999995</v>
      </c>
    </row>
    <row r="1306" spans="1:42" customFormat="1" x14ac:dyDescent="0.25">
      <c r="A1306" s="21">
        <v>1268</v>
      </c>
      <c r="B1306" s="21">
        <v>5341</v>
      </c>
      <c r="C1306" s="22" t="s">
        <v>1185</v>
      </c>
      <c r="D1306" s="22" t="s">
        <v>43</v>
      </c>
      <c r="E1306" s="24">
        <v>40353</v>
      </c>
      <c r="F1306" s="21">
        <v>2010</v>
      </c>
      <c r="G1306" s="22" t="s">
        <v>204</v>
      </c>
      <c r="H1306" s="22" t="s">
        <v>41</v>
      </c>
      <c r="I1306" s="21">
        <v>5</v>
      </c>
      <c r="J1306" s="22" t="s">
        <v>1186</v>
      </c>
      <c r="K1306" s="22" t="s">
        <v>1187</v>
      </c>
      <c r="L1306" s="22" t="s">
        <v>233</v>
      </c>
      <c r="M1306" s="22" t="s">
        <v>56</v>
      </c>
      <c r="N1306" s="22" t="s">
        <v>227</v>
      </c>
      <c r="O1306" s="22" t="s">
        <v>228</v>
      </c>
      <c r="P1306" s="22" t="s">
        <v>229</v>
      </c>
      <c r="Q1306" s="22" t="s">
        <v>59</v>
      </c>
      <c r="R1306" s="26">
        <v>48.810372000000001</v>
      </c>
      <c r="S1306" s="26">
        <v>-117.04306699999999</v>
      </c>
      <c r="T1306" s="22" t="s">
        <v>43</v>
      </c>
      <c r="U1306" s="22" t="s">
        <v>44</v>
      </c>
      <c r="V1306" s="27"/>
      <c r="W1306" s="22" t="s">
        <v>55</v>
      </c>
      <c r="X1306" s="21">
        <v>50</v>
      </c>
      <c r="Y1306" s="27">
        <v>8.36</v>
      </c>
      <c r="Z1306" s="27">
        <v>150.4</v>
      </c>
      <c r="AA1306" s="23">
        <v>1.9410000000000001</v>
      </c>
      <c r="AB1306" s="27">
        <v>1.2689999999999999</v>
      </c>
      <c r="AC1306" s="23">
        <v>0.41000000238418577</v>
      </c>
      <c r="AD1306" s="27">
        <v>33.244680851063826</v>
      </c>
      <c r="AE1306" s="27">
        <v>37.765956622488957</v>
      </c>
      <c r="AF1306" s="27">
        <v>17.11</v>
      </c>
      <c r="AG1306" s="27">
        <v>24.35</v>
      </c>
      <c r="AH1306" s="25">
        <v>2.9000000000000001E-2</v>
      </c>
      <c r="AI1306" s="35"/>
      <c r="AJ1306" s="35"/>
      <c r="AK1306" s="27">
        <v>100</v>
      </c>
      <c r="AL1306" s="27">
        <v>60.53</v>
      </c>
      <c r="AM1306" s="29">
        <v>102</v>
      </c>
      <c r="AN1306" s="27">
        <v>47.37</v>
      </c>
      <c r="AO1306" s="27">
        <v>312.5</v>
      </c>
      <c r="AP1306" s="23">
        <v>117.752</v>
      </c>
    </row>
    <row r="1307" spans="1:42" customFormat="1" x14ac:dyDescent="0.25">
      <c r="A1307" s="21">
        <v>1268</v>
      </c>
      <c r="B1307" s="21">
        <v>8466</v>
      </c>
      <c r="C1307" s="22" t="s">
        <v>1185</v>
      </c>
      <c r="D1307" s="22" t="s">
        <v>43</v>
      </c>
      <c r="E1307" s="24">
        <v>42173</v>
      </c>
      <c r="F1307" s="21">
        <v>2015</v>
      </c>
      <c r="G1307" s="22" t="s">
        <v>204</v>
      </c>
      <c r="H1307" s="22" t="s">
        <v>41</v>
      </c>
      <c r="I1307" s="21">
        <v>5</v>
      </c>
      <c r="J1307" s="22" t="s">
        <v>1186</v>
      </c>
      <c r="K1307" s="22" t="s">
        <v>1187</v>
      </c>
      <c r="L1307" s="22" t="s">
        <v>233</v>
      </c>
      <c r="M1307" s="22" t="s">
        <v>56</v>
      </c>
      <c r="N1307" s="22" t="s">
        <v>227</v>
      </c>
      <c r="O1307" s="22" t="s">
        <v>228</v>
      </c>
      <c r="P1307" s="22" t="s">
        <v>229</v>
      </c>
      <c r="Q1307" s="22" t="s">
        <v>59</v>
      </c>
      <c r="R1307" s="26">
        <v>48.810372000000001</v>
      </c>
      <c r="S1307" s="26">
        <v>-117.04306699999999</v>
      </c>
      <c r="T1307" s="22" t="s">
        <v>43</v>
      </c>
      <c r="U1307" s="22" t="s">
        <v>44</v>
      </c>
      <c r="V1307" s="27">
        <v>48.319070000000004</v>
      </c>
      <c r="W1307" s="22" t="s">
        <v>55</v>
      </c>
      <c r="X1307" s="21">
        <v>80</v>
      </c>
      <c r="Y1307" s="27">
        <v>8.86</v>
      </c>
      <c r="Z1307" s="27">
        <v>160.9</v>
      </c>
      <c r="AA1307" s="23">
        <v>1.865</v>
      </c>
      <c r="AB1307" s="35"/>
      <c r="AC1307" s="23">
        <v>0.29142856172152926</v>
      </c>
      <c r="AD1307" s="27">
        <v>43.505282784338092</v>
      </c>
      <c r="AE1307" s="27">
        <v>58.048477670730016</v>
      </c>
      <c r="AF1307" s="27">
        <v>17.059999999999999</v>
      </c>
      <c r="AG1307" s="27">
        <v>33.549999999999997</v>
      </c>
      <c r="AH1307" s="25">
        <v>4.2000000000000003E-2</v>
      </c>
      <c r="AI1307" s="27">
        <v>2.76</v>
      </c>
      <c r="AJ1307" s="27">
        <v>10.48</v>
      </c>
      <c r="AK1307" s="27">
        <v>92.5</v>
      </c>
      <c r="AL1307" s="27">
        <v>60</v>
      </c>
      <c r="AM1307" s="29">
        <v>118</v>
      </c>
      <c r="AN1307" s="27">
        <v>32.5</v>
      </c>
      <c r="AO1307" s="27">
        <v>310.75</v>
      </c>
      <c r="AP1307" s="23">
        <v>124.604</v>
      </c>
    </row>
    <row r="1308" spans="1:42" customFormat="1" x14ac:dyDescent="0.25">
      <c r="A1308" s="21">
        <v>1269</v>
      </c>
      <c r="B1308" s="21">
        <v>1786</v>
      </c>
      <c r="C1308" s="22" t="s">
        <v>1188</v>
      </c>
      <c r="D1308" s="22" t="s">
        <v>43</v>
      </c>
      <c r="E1308" s="24">
        <v>38549</v>
      </c>
      <c r="F1308" s="21">
        <v>2005</v>
      </c>
      <c r="G1308" s="22" t="s">
        <v>204</v>
      </c>
      <c r="H1308" s="22" t="s">
        <v>41</v>
      </c>
      <c r="I1308" s="21">
        <v>5</v>
      </c>
      <c r="J1308" s="22" t="s">
        <v>1189</v>
      </c>
      <c r="K1308" s="22" t="s">
        <v>1190</v>
      </c>
      <c r="L1308" s="22" t="s">
        <v>233</v>
      </c>
      <c r="M1308" s="22" t="s">
        <v>65</v>
      </c>
      <c r="N1308" s="22" t="s">
        <v>227</v>
      </c>
      <c r="O1308" s="22" t="s">
        <v>228</v>
      </c>
      <c r="P1308" s="22" t="s">
        <v>229</v>
      </c>
      <c r="Q1308" s="22" t="s">
        <v>59</v>
      </c>
      <c r="R1308" s="26">
        <v>48.686016000000002</v>
      </c>
      <c r="S1308" s="26">
        <v>-117.06967299999999</v>
      </c>
      <c r="T1308" s="22" t="s">
        <v>43</v>
      </c>
      <c r="U1308" s="22" t="s">
        <v>55</v>
      </c>
      <c r="V1308" s="27">
        <v>17.714359999999999</v>
      </c>
      <c r="W1308" s="22" t="s">
        <v>55</v>
      </c>
      <c r="X1308" s="21">
        <v>20</v>
      </c>
      <c r="Y1308" s="27">
        <v>7.38</v>
      </c>
      <c r="Z1308" s="27">
        <v>193</v>
      </c>
      <c r="AA1308" s="23">
        <v>0.57999999999999996</v>
      </c>
      <c r="AB1308" s="27">
        <v>1.0249999999999999</v>
      </c>
      <c r="AC1308" s="23">
        <v>0.2824999988079071</v>
      </c>
      <c r="AD1308" s="27">
        <v>20.725388601036268</v>
      </c>
      <c r="AE1308" s="27">
        <v>21.243523563128061</v>
      </c>
      <c r="AF1308" s="27">
        <v>15.13</v>
      </c>
      <c r="AG1308" s="27">
        <v>30.16</v>
      </c>
      <c r="AH1308" s="25">
        <v>5.1999999999999998E-2</v>
      </c>
      <c r="AI1308" s="27">
        <v>39.020000000000003</v>
      </c>
      <c r="AJ1308" s="27">
        <v>45.93</v>
      </c>
      <c r="AK1308" s="27">
        <v>94</v>
      </c>
      <c r="AL1308" s="27">
        <v>94</v>
      </c>
      <c r="AM1308" s="29">
        <v>100</v>
      </c>
      <c r="AN1308" s="27">
        <v>40</v>
      </c>
      <c r="AO1308" s="27">
        <v>72.540000000000006</v>
      </c>
      <c r="AP1308" s="23">
        <v>12.5</v>
      </c>
    </row>
    <row r="1309" spans="1:42" customFormat="1" x14ac:dyDescent="0.25">
      <c r="A1309" s="21">
        <v>1269</v>
      </c>
      <c r="B1309" s="21">
        <v>5342</v>
      </c>
      <c r="C1309" s="22" t="s">
        <v>1188</v>
      </c>
      <c r="D1309" s="22" t="s">
        <v>43</v>
      </c>
      <c r="E1309" s="24">
        <v>40370</v>
      </c>
      <c r="F1309" s="21">
        <v>2010</v>
      </c>
      <c r="G1309" s="22" t="s">
        <v>204</v>
      </c>
      <c r="H1309" s="22" t="s">
        <v>41</v>
      </c>
      <c r="I1309" s="21">
        <v>5</v>
      </c>
      <c r="J1309" s="22" t="s">
        <v>1189</v>
      </c>
      <c r="K1309" s="22" t="s">
        <v>1190</v>
      </c>
      <c r="L1309" s="22" t="s">
        <v>233</v>
      </c>
      <c r="M1309" s="22" t="s">
        <v>65</v>
      </c>
      <c r="N1309" s="22" t="s">
        <v>227</v>
      </c>
      <c r="O1309" s="22" t="s">
        <v>228</v>
      </c>
      <c r="P1309" s="22" t="s">
        <v>229</v>
      </c>
      <c r="Q1309" s="22" t="s">
        <v>59</v>
      </c>
      <c r="R1309" s="26">
        <v>48.686016000000002</v>
      </c>
      <c r="S1309" s="26">
        <v>-117.06967299999999</v>
      </c>
      <c r="T1309" s="22" t="s">
        <v>43</v>
      </c>
      <c r="U1309" s="22" t="s">
        <v>44</v>
      </c>
      <c r="V1309" s="27">
        <v>33.7136</v>
      </c>
      <c r="W1309" s="22" t="s">
        <v>55</v>
      </c>
      <c r="X1309" s="21">
        <v>30</v>
      </c>
      <c r="Y1309" s="27">
        <v>8.42</v>
      </c>
      <c r="Z1309" s="27">
        <v>194</v>
      </c>
      <c r="AA1309" s="23">
        <v>0.45400000000000001</v>
      </c>
      <c r="AB1309" s="27">
        <v>1.093</v>
      </c>
      <c r="AC1309" s="23">
        <v>0.57666667302449548</v>
      </c>
      <c r="AD1309" s="27">
        <v>15.463917525773196</v>
      </c>
      <c r="AE1309" s="27">
        <v>52.319586645696582</v>
      </c>
      <c r="AF1309" s="27">
        <v>11.52</v>
      </c>
      <c r="AG1309" s="27">
        <v>16.32</v>
      </c>
      <c r="AH1309" s="25">
        <v>1.0999999999999999E-2</v>
      </c>
      <c r="AI1309" s="27">
        <v>25.11</v>
      </c>
      <c r="AJ1309" s="27">
        <v>28.44</v>
      </c>
      <c r="AK1309" s="27">
        <v>100</v>
      </c>
      <c r="AL1309" s="27">
        <v>44</v>
      </c>
      <c r="AM1309" s="29">
        <v>94</v>
      </c>
      <c r="AN1309" s="27">
        <v>44</v>
      </c>
      <c r="AO1309" s="27">
        <v>113.4</v>
      </c>
      <c r="AP1309" s="23">
        <v>8.4610000000000003</v>
      </c>
    </row>
    <row r="1310" spans="1:42" customFormat="1" x14ac:dyDescent="0.25">
      <c r="A1310" s="21">
        <v>1269</v>
      </c>
      <c r="B1310" s="21">
        <v>8467</v>
      </c>
      <c r="C1310" s="22" t="s">
        <v>1188</v>
      </c>
      <c r="D1310" s="22" t="s">
        <v>43</v>
      </c>
      <c r="E1310" s="24">
        <v>42177</v>
      </c>
      <c r="F1310" s="21">
        <v>2015</v>
      </c>
      <c r="G1310" s="22" t="s">
        <v>204</v>
      </c>
      <c r="H1310" s="22" t="s">
        <v>41</v>
      </c>
      <c r="I1310" s="21">
        <v>5</v>
      </c>
      <c r="J1310" s="22" t="s">
        <v>1189</v>
      </c>
      <c r="K1310" s="22" t="s">
        <v>1190</v>
      </c>
      <c r="L1310" s="22" t="s">
        <v>233</v>
      </c>
      <c r="M1310" s="22" t="s">
        <v>65</v>
      </c>
      <c r="N1310" s="22" t="s">
        <v>227</v>
      </c>
      <c r="O1310" s="22" t="s">
        <v>228</v>
      </c>
      <c r="P1310" s="22" t="s">
        <v>229</v>
      </c>
      <c r="Q1310" s="22" t="s">
        <v>59</v>
      </c>
      <c r="R1310" s="26">
        <v>48.686016000000002</v>
      </c>
      <c r="S1310" s="26">
        <v>-117.06967299999999</v>
      </c>
      <c r="T1310" s="22" t="s">
        <v>43</v>
      </c>
      <c r="U1310" s="22" t="s">
        <v>44</v>
      </c>
      <c r="V1310" s="27">
        <v>33.909460000000003</v>
      </c>
      <c r="W1310" s="22" t="s">
        <v>55</v>
      </c>
      <c r="X1310" s="21">
        <v>40</v>
      </c>
      <c r="Y1310" s="27">
        <v>7.99</v>
      </c>
      <c r="Z1310" s="27">
        <v>197.4</v>
      </c>
      <c r="AA1310" s="23">
        <v>0.63300000000000001</v>
      </c>
      <c r="AB1310" s="27">
        <v>1.034</v>
      </c>
      <c r="AC1310" s="23">
        <v>0.36749999970197678</v>
      </c>
      <c r="AD1310" s="27">
        <v>40.526849037487338</v>
      </c>
      <c r="AE1310" s="27">
        <v>76.443768079036872</v>
      </c>
      <c r="AF1310" s="27">
        <v>10.18</v>
      </c>
      <c r="AG1310" s="27">
        <v>20.53</v>
      </c>
      <c r="AH1310" s="25">
        <v>8.9999999999999993E-3</v>
      </c>
      <c r="AI1310" s="27">
        <v>25.02</v>
      </c>
      <c r="AJ1310" s="27">
        <v>36.869999999999997</v>
      </c>
      <c r="AK1310" s="27">
        <v>97.92</v>
      </c>
      <c r="AL1310" s="27">
        <v>97.92</v>
      </c>
      <c r="AM1310" s="29">
        <v>88</v>
      </c>
      <c r="AN1310" s="27">
        <v>47.92</v>
      </c>
      <c r="AO1310" s="27">
        <v>126.65</v>
      </c>
      <c r="AP1310" s="23">
        <v>10.417999999999999</v>
      </c>
    </row>
    <row r="1311" spans="1:42" customFormat="1" x14ac:dyDescent="0.25">
      <c r="A1311" s="21">
        <v>1270</v>
      </c>
      <c r="B1311" s="21">
        <v>1788</v>
      </c>
      <c r="C1311" s="22" t="s">
        <v>1191</v>
      </c>
      <c r="D1311" s="22" t="s">
        <v>43</v>
      </c>
      <c r="E1311" s="24">
        <v>38535</v>
      </c>
      <c r="F1311" s="21">
        <v>2005</v>
      </c>
      <c r="G1311" s="22" t="s">
        <v>204</v>
      </c>
      <c r="H1311" s="22" t="s">
        <v>41</v>
      </c>
      <c r="I1311" s="21">
        <v>5</v>
      </c>
      <c r="J1311" s="22" t="s">
        <v>1192</v>
      </c>
      <c r="K1311" s="22" t="s">
        <v>1193</v>
      </c>
      <c r="L1311" s="22" t="s">
        <v>233</v>
      </c>
      <c r="M1311" s="22" t="s">
        <v>60</v>
      </c>
      <c r="N1311" s="22" t="s">
        <v>227</v>
      </c>
      <c r="O1311" s="22" t="s">
        <v>228</v>
      </c>
      <c r="P1311" s="22" t="s">
        <v>229</v>
      </c>
      <c r="Q1311" s="22" t="s">
        <v>59</v>
      </c>
      <c r="R1311" s="26">
        <v>48.703836000000003</v>
      </c>
      <c r="S1311" s="26">
        <v>-117.033462</v>
      </c>
      <c r="T1311" s="22" t="s">
        <v>43</v>
      </c>
      <c r="U1311" s="22" t="s">
        <v>55</v>
      </c>
      <c r="V1311" s="27">
        <v>75.791430000000005</v>
      </c>
      <c r="W1311" s="22" t="s">
        <v>55</v>
      </c>
      <c r="X1311" s="21">
        <v>20</v>
      </c>
      <c r="Y1311" s="27">
        <v>12.68</v>
      </c>
      <c r="Z1311" s="27">
        <v>260.39999999999998</v>
      </c>
      <c r="AA1311" s="23">
        <v>0.34200000000000003</v>
      </c>
      <c r="AB1311" s="27">
        <v>1.0960000000000001</v>
      </c>
      <c r="AC1311" s="23">
        <v>0.66999999350971651</v>
      </c>
      <c r="AD1311" s="27">
        <v>34.562211981566826</v>
      </c>
      <c r="AE1311" s="27">
        <v>87.135176504811938</v>
      </c>
      <c r="AF1311" s="27">
        <v>21.27</v>
      </c>
      <c r="AG1311" s="27">
        <v>37.130000000000003</v>
      </c>
      <c r="AH1311" s="25">
        <v>0.03</v>
      </c>
      <c r="AI1311" s="27">
        <v>19.899999999999999</v>
      </c>
      <c r="AJ1311" s="27">
        <v>23.43</v>
      </c>
      <c r="AK1311" s="27">
        <v>100</v>
      </c>
      <c r="AL1311" s="27">
        <v>97.73</v>
      </c>
      <c r="AM1311" s="29">
        <v>88</v>
      </c>
      <c r="AN1311" s="27">
        <v>56.1</v>
      </c>
      <c r="AO1311" s="27">
        <v>645.16</v>
      </c>
      <c r="AP1311" s="23">
        <v>209.196</v>
      </c>
    </row>
    <row r="1312" spans="1:42" customFormat="1" x14ac:dyDescent="0.25">
      <c r="A1312" s="21">
        <v>1270</v>
      </c>
      <c r="B1312" s="21">
        <v>5344</v>
      </c>
      <c r="C1312" s="22" t="s">
        <v>1191</v>
      </c>
      <c r="D1312" s="22" t="s">
        <v>43</v>
      </c>
      <c r="E1312" s="24">
        <v>40369</v>
      </c>
      <c r="F1312" s="21">
        <v>2010</v>
      </c>
      <c r="G1312" s="22" t="s">
        <v>204</v>
      </c>
      <c r="H1312" s="22" t="s">
        <v>41</v>
      </c>
      <c r="I1312" s="21">
        <v>5</v>
      </c>
      <c r="J1312" s="22" t="s">
        <v>1192</v>
      </c>
      <c r="K1312" s="22" t="s">
        <v>1193</v>
      </c>
      <c r="L1312" s="22" t="s">
        <v>233</v>
      </c>
      <c r="M1312" s="22" t="s">
        <v>60</v>
      </c>
      <c r="N1312" s="22" t="s">
        <v>227</v>
      </c>
      <c r="O1312" s="22" t="s">
        <v>228</v>
      </c>
      <c r="P1312" s="22" t="s">
        <v>229</v>
      </c>
      <c r="Q1312" s="22" t="s">
        <v>59</v>
      </c>
      <c r="R1312" s="26">
        <v>48.703836000000003</v>
      </c>
      <c r="S1312" s="26">
        <v>-117.033462</v>
      </c>
      <c r="T1312" s="22" t="s">
        <v>43</v>
      </c>
      <c r="U1312" s="22" t="s">
        <v>44</v>
      </c>
      <c r="V1312" s="27">
        <v>68.212729999999993</v>
      </c>
      <c r="W1312" s="22" t="s">
        <v>55</v>
      </c>
      <c r="X1312" s="21">
        <v>40</v>
      </c>
      <c r="Y1312" s="27">
        <v>12.51</v>
      </c>
      <c r="Z1312" s="27">
        <v>258.5</v>
      </c>
      <c r="AA1312" s="23">
        <v>0.24</v>
      </c>
      <c r="AB1312" s="27">
        <v>1.129</v>
      </c>
      <c r="AC1312" s="23">
        <v>0.6842857258660453</v>
      </c>
      <c r="AD1312" s="27">
        <v>27.079303675048358</v>
      </c>
      <c r="AE1312" s="27">
        <v>70.793036012631092</v>
      </c>
      <c r="AF1312" s="27">
        <v>16.22</v>
      </c>
      <c r="AG1312" s="27">
        <v>19.760000000000002</v>
      </c>
      <c r="AH1312" s="25">
        <v>1.55E-2</v>
      </c>
      <c r="AI1312" s="36">
        <v>6.86</v>
      </c>
      <c r="AJ1312" s="36">
        <v>9.43</v>
      </c>
      <c r="AK1312" s="27">
        <v>100</v>
      </c>
      <c r="AL1312" s="27">
        <v>97.62</v>
      </c>
      <c r="AM1312" s="29">
        <v>78</v>
      </c>
      <c r="AN1312" s="27">
        <v>70</v>
      </c>
      <c r="AO1312" s="27">
        <v>882.01</v>
      </c>
      <c r="AP1312" s="23">
        <v>261.83499999999998</v>
      </c>
    </row>
    <row r="1313" spans="1:42" customFormat="1" x14ac:dyDescent="0.25">
      <c r="A1313" s="21">
        <v>1270</v>
      </c>
      <c r="B1313" s="21">
        <v>8468</v>
      </c>
      <c r="C1313" s="22" t="s">
        <v>1191</v>
      </c>
      <c r="D1313" s="22" t="s">
        <v>43</v>
      </c>
      <c r="E1313" s="24">
        <v>42175</v>
      </c>
      <c r="F1313" s="21">
        <v>2015</v>
      </c>
      <c r="G1313" s="22" t="s">
        <v>204</v>
      </c>
      <c r="H1313" s="22" t="s">
        <v>41</v>
      </c>
      <c r="I1313" s="21">
        <v>5</v>
      </c>
      <c r="J1313" s="22" t="s">
        <v>1192</v>
      </c>
      <c r="K1313" s="22" t="s">
        <v>1193</v>
      </c>
      <c r="L1313" s="22" t="s">
        <v>233</v>
      </c>
      <c r="M1313" s="22" t="s">
        <v>60</v>
      </c>
      <c r="N1313" s="22" t="s">
        <v>227</v>
      </c>
      <c r="O1313" s="22" t="s">
        <v>228</v>
      </c>
      <c r="P1313" s="22" t="s">
        <v>229</v>
      </c>
      <c r="Q1313" s="22" t="s">
        <v>59</v>
      </c>
      <c r="R1313" s="26">
        <v>48.703836000000003</v>
      </c>
      <c r="S1313" s="26">
        <v>-117.033462</v>
      </c>
      <c r="T1313" s="22" t="s">
        <v>43</v>
      </c>
      <c r="U1313" s="22" t="s">
        <v>44</v>
      </c>
      <c r="V1313" s="27">
        <v>62.607309999999998</v>
      </c>
      <c r="W1313" s="22" t="s">
        <v>55</v>
      </c>
      <c r="X1313" s="21">
        <v>50</v>
      </c>
      <c r="Y1313" s="27">
        <v>12.73</v>
      </c>
      <c r="Z1313" s="27">
        <v>260</v>
      </c>
      <c r="AA1313" s="23">
        <v>0.23799999999999999</v>
      </c>
      <c r="AB1313" s="27">
        <v>1.073</v>
      </c>
      <c r="AC1313" s="23">
        <v>0.63999997717993595</v>
      </c>
      <c r="AD1313" s="27">
        <v>26.923076923076923</v>
      </c>
      <c r="AE1313" s="27">
        <v>99.846154451370239</v>
      </c>
      <c r="AF1313" s="27">
        <v>15.08</v>
      </c>
      <c r="AG1313" s="27">
        <v>21.97</v>
      </c>
      <c r="AH1313" s="25">
        <v>1.6500000000000001E-2</v>
      </c>
      <c r="AI1313" s="27">
        <v>21.62</v>
      </c>
      <c r="AJ1313" s="27">
        <v>39.42</v>
      </c>
      <c r="AK1313" s="27">
        <v>97.62</v>
      </c>
      <c r="AL1313" s="27">
        <v>97.62</v>
      </c>
      <c r="AM1313" s="29">
        <v>81</v>
      </c>
      <c r="AN1313" s="27">
        <v>57.14</v>
      </c>
      <c r="AO1313" s="27">
        <v>857.69</v>
      </c>
      <c r="AP1313" s="23">
        <v>291.21600000000001</v>
      </c>
    </row>
    <row r="1314" spans="1:42" customFormat="1" x14ac:dyDescent="0.25">
      <c r="A1314" s="21">
        <v>1271</v>
      </c>
      <c r="B1314" s="21">
        <v>1789</v>
      </c>
      <c r="C1314" s="22" t="s">
        <v>1194</v>
      </c>
      <c r="D1314" s="22" t="s">
        <v>43</v>
      </c>
      <c r="E1314" s="24">
        <v>38551</v>
      </c>
      <c r="F1314" s="21">
        <v>2005</v>
      </c>
      <c r="G1314" s="22" t="s">
        <v>204</v>
      </c>
      <c r="H1314" s="22" t="s">
        <v>41</v>
      </c>
      <c r="I1314" s="21">
        <v>5</v>
      </c>
      <c r="J1314" s="22" t="s">
        <v>1195</v>
      </c>
      <c r="K1314" s="22" t="s">
        <v>1196</v>
      </c>
      <c r="L1314" s="22" t="s">
        <v>1197</v>
      </c>
      <c r="M1314" s="22" t="s">
        <v>42</v>
      </c>
      <c r="N1314" s="22" t="s">
        <v>227</v>
      </c>
      <c r="O1314" s="22" t="s">
        <v>228</v>
      </c>
      <c r="P1314" s="22" t="s">
        <v>270</v>
      </c>
      <c r="Q1314" s="22" t="s">
        <v>51</v>
      </c>
      <c r="R1314" s="26">
        <v>47.525069999999999</v>
      </c>
      <c r="S1314" s="26">
        <v>-116.738793</v>
      </c>
      <c r="T1314" s="22" t="s">
        <v>43</v>
      </c>
      <c r="U1314" s="22" t="s">
        <v>55</v>
      </c>
      <c r="V1314" s="27">
        <v>38.299140000000001</v>
      </c>
      <c r="W1314" s="22" t="s">
        <v>45</v>
      </c>
      <c r="X1314" s="21">
        <v>20</v>
      </c>
      <c r="Y1314" s="27">
        <v>5.03</v>
      </c>
      <c r="Z1314" s="27">
        <v>169.6</v>
      </c>
      <c r="AA1314" s="23">
        <v>1.804</v>
      </c>
      <c r="AB1314" s="27">
        <v>1.06</v>
      </c>
      <c r="AC1314" s="23">
        <v>0.21299999505281447</v>
      </c>
      <c r="AD1314" s="27">
        <v>58.962264150943398</v>
      </c>
      <c r="AE1314" s="27">
        <v>40.801887101722215</v>
      </c>
      <c r="AF1314" s="27">
        <v>19.2</v>
      </c>
      <c r="AG1314" s="27">
        <v>51.67</v>
      </c>
      <c r="AH1314" s="25">
        <v>3.4500000000000003E-2</v>
      </c>
      <c r="AI1314" s="27">
        <v>2.23</v>
      </c>
      <c r="AJ1314" s="27">
        <v>6.05</v>
      </c>
      <c r="AK1314" s="27">
        <v>100</v>
      </c>
      <c r="AL1314" s="27">
        <v>90.48</v>
      </c>
      <c r="AM1314" s="29">
        <v>130</v>
      </c>
      <c r="AN1314" s="27">
        <v>21.95</v>
      </c>
      <c r="AO1314" s="27">
        <v>554.25</v>
      </c>
      <c r="AP1314" s="23">
        <v>166.21899999999999</v>
      </c>
    </row>
    <row r="1315" spans="1:42" customFormat="1" x14ac:dyDescent="0.25">
      <c r="A1315" s="21">
        <v>1271</v>
      </c>
      <c r="B1315" s="21">
        <v>5345</v>
      </c>
      <c r="C1315" s="22" t="s">
        <v>1194</v>
      </c>
      <c r="D1315" s="22" t="s">
        <v>43</v>
      </c>
      <c r="E1315" s="24">
        <v>40337</v>
      </c>
      <c r="F1315" s="21">
        <v>2010</v>
      </c>
      <c r="G1315" s="22" t="s">
        <v>204</v>
      </c>
      <c r="H1315" s="22" t="s">
        <v>41</v>
      </c>
      <c r="I1315" s="21">
        <v>5</v>
      </c>
      <c r="J1315" s="22" t="s">
        <v>1195</v>
      </c>
      <c r="K1315" s="22" t="s">
        <v>1196</v>
      </c>
      <c r="L1315" s="22" t="s">
        <v>1197</v>
      </c>
      <c r="M1315" s="22" t="s">
        <v>42</v>
      </c>
      <c r="N1315" s="22" t="s">
        <v>227</v>
      </c>
      <c r="O1315" s="22" t="s">
        <v>228</v>
      </c>
      <c r="P1315" s="22" t="s">
        <v>270</v>
      </c>
      <c r="Q1315" s="22" t="s">
        <v>51</v>
      </c>
      <c r="R1315" s="26">
        <v>47.525069999999999</v>
      </c>
      <c r="S1315" s="26">
        <v>-116.738793</v>
      </c>
      <c r="T1315" s="22" t="s">
        <v>43</v>
      </c>
      <c r="U1315" s="22" t="s">
        <v>44</v>
      </c>
      <c r="V1315" s="27">
        <v>62.584000000000003</v>
      </c>
      <c r="W1315" s="22" t="s">
        <v>45</v>
      </c>
      <c r="X1315" s="21">
        <v>20</v>
      </c>
      <c r="Y1315" s="27">
        <v>6.21</v>
      </c>
      <c r="Z1315" s="27">
        <v>169</v>
      </c>
      <c r="AA1315" s="23">
        <v>1.917</v>
      </c>
      <c r="AB1315" s="27">
        <v>1.2509999999999999</v>
      </c>
      <c r="AC1315" s="23">
        <v>0.44400001168251035</v>
      </c>
      <c r="AD1315" s="27">
        <v>29.585798816568047</v>
      </c>
      <c r="AE1315" s="27">
        <v>33.195266074682834</v>
      </c>
      <c r="AF1315" s="27">
        <v>12.56</v>
      </c>
      <c r="AG1315" s="27">
        <v>19.059999999999999</v>
      </c>
      <c r="AH1315" s="25">
        <v>4.2000000000000003E-2</v>
      </c>
      <c r="AI1315" s="27">
        <v>0.4</v>
      </c>
      <c r="AJ1315" s="27">
        <v>1.07</v>
      </c>
      <c r="AK1315" s="27">
        <v>100</v>
      </c>
      <c r="AL1315" s="27">
        <v>33.33</v>
      </c>
      <c r="AM1315" s="29">
        <v>118</v>
      </c>
      <c r="AN1315" s="27">
        <v>28.57</v>
      </c>
      <c r="AO1315" s="27">
        <v>538.46</v>
      </c>
      <c r="AP1315" s="23">
        <v>108.184</v>
      </c>
    </row>
    <row r="1316" spans="1:42" customFormat="1" x14ac:dyDescent="0.25">
      <c r="A1316" s="21">
        <v>1271</v>
      </c>
      <c r="B1316" s="21">
        <v>8469</v>
      </c>
      <c r="C1316" s="22" t="s">
        <v>1194</v>
      </c>
      <c r="D1316" s="22" t="s">
        <v>43</v>
      </c>
      <c r="E1316" s="24">
        <v>42188</v>
      </c>
      <c r="F1316" s="21">
        <v>2015</v>
      </c>
      <c r="G1316" s="22" t="s">
        <v>204</v>
      </c>
      <c r="H1316" s="22" t="s">
        <v>41</v>
      </c>
      <c r="I1316" s="21">
        <v>5</v>
      </c>
      <c r="J1316" s="22" t="s">
        <v>1195</v>
      </c>
      <c r="K1316" s="22" t="s">
        <v>1196</v>
      </c>
      <c r="L1316" s="22" t="s">
        <v>1197</v>
      </c>
      <c r="M1316" s="22" t="s">
        <v>42</v>
      </c>
      <c r="N1316" s="22" t="s">
        <v>227</v>
      </c>
      <c r="O1316" s="22" t="s">
        <v>228</v>
      </c>
      <c r="P1316" s="22" t="s">
        <v>270</v>
      </c>
      <c r="Q1316" s="22" t="s">
        <v>51</v>
      </c>
      <c r="R1316" s="26">
        <v>47.525069999999999</v>
      </c>
      <c r="S1316" s="26">
        <v>-116.738793</v>
      </c>
      <c r="T1316" s="22" t="s">
        <v>43</v>
      </c>
      <c r="U1316" s="22" t="s">
        <v>44</v>
      </c>
      <c r="V1316" s="27">
        <v>54.153179999999999</v>
      </c>
      <c r="W1316" s="22" t="s">
        <v>45</v>
      </c>
      <c r="X1316" s="21">
        <v>30</v>
      </c>
      <c r="Y1316" s="27">
        <v>6.35</v>
      </c>
      <c r="Z1316" s="27">
        <v>174.6</v>
      </c>
      <c r="AA1316" s="23">
        <v>1.7529999999999999</v>
      </c>
      <c r="AB1316" s="27">
        <v>1.1619999999999999</v>
      </c>
      <c r="AC1316" s="23">
        <v>0.20866667181253434</v>
      </c>
      <c r="AD1316" s="27">
        <v>85.910652920962193</v>
      </c>
      <c r="AE1316" s="27">
        <v>51.603664852089906</v>
      </c>
      <c r="AF1316" s="27">
        <v>14.64</v>
      </c>
      <c r="AG1316" s="27">
        <v>30.36</v>
      </c>
      <c r="AH1316" s="25">
        <v>0.05</v>
      </c>
      <c r="AI1316" s="27">
        <v>0.87</v>
      </c>
      <c r="AJ1316" s="27">
        <v>3.1</v>
      </c>
      <c r="AK1316" s="27">
        <v>100</v>
      </c>
      <c r="AL1316" s="27">
        <v>61.9</v>
      </c>
      <c r="AM1316" s="29">
        <v>114</v>
      </c>
      <c r="AN1316" s="27">
        <v>23.81</v>
      </c>
      <c r="AO1316" s="27">
        <v>355.1</v>
      </c>
      <c r="AP1316" s="23">
        <v>137.024</v>
      </c>
    </row>
    <row r="1317" spans="1:42" customFormat="1" x14ac:dyDescent="0.25">
      <c r="A1317" s="21">
        <v>1272</v>
      </c>
      <c r="B1317" s="21">
        <v>1790</v>
      </c>
      <c r="C1317" s="22" t="s">
        <v>1198</v>
      </c>
      <c r="D1317" s="22" t="s">
        <v>43</v>
      </c>
      <c r="E1317" s="24">
        <v>38519</v>
      </c>
      <c r="F1317" s="21">
        <v>2005</v>
      </c>
      <c r="G1317" s="22" t="s">
        <v>204</v>
      </c>
      <c r="H1317" s="22" t="s">
        <v>41</v>
      </c>
      <c r="I1317" s="21">
        <v>5</v>
      </c>
      <c r="J1317" s="22" t="s">
        <v>1199</v>
      </c>
      <c r="K1317" s="22" t="s">
        <v>1200</v>
      </c>
      <c r="L1317" s="22" t="s">
        <v>1197</v>
      </c>
      <c r="M1317" s="22" t="s">
        <v>48</v>
      </c>
      <c r="N1317" s="22" t="s">
        <v>227</v>
      </c>
      <c r="O1317" s="22" t="s">
        <v>228</v>
      </c>
      <c r="P1317" s="22" t="s">
        <v>270</v>
      </c>
      <c r="Q1317" s="22" t="s">
        <v>51</v>
      </c>
      <c r="R1317" s="26">
        <v>47.816343000000003</v>
      </c>
      <c r="S1317" s="26">
        <v>-116.516616</v>
      </c>
      <c r="T1317" s="22" t="s">
        <v>43</v>
      </c>
      <c r="U1317" s="22" t="s">
        <v>55</v>
      </c>
      <c r="V1317" s="27">
        <v>55.302959999999999</v>
      </c>
      <c r="W1317" s="22" t="s">
        <v>55</v>
      </c>
      <c r="X1317" s="21">
        <v>30</v>
      </c>
      <c r="Y1317" s="27">
        <v>4.5</v>
      </c>
      <c r="Z1317" s="27">
        <v>185.3</v>
      </c>
      <c r="AA1317" s="23">
        <v>1.2090000000000001</v>
      </c>
      <c r="AB1317" s="27">
        <v>1.1519999999999999</v>
      </c>
      <c r="AC1317" s="23">
        <v>0.22749999662240347</v>
      </c>
      <c r="AD1317" s="27">
        <v>64.759848893685913</v>
      </c>
      <c r="AE1317" s="27">
        <v>58.121965308480171</v>
      </c>
      <c r="AF1317" s="27">
        <v>27.73</v>
      </c>
      <c r="AG1317" s="27">
        <v>44.41</v>
      </c>
      <c r="AH1317" s="25">
        <v>2.5000000000000001E-2</v>
      </c>
      <c r="AI1317" s="27">
        <v>1.47</v>
      </c>
      <c r="AJ1317" s="27">
        <v>6.07</v>
      </c>
      <c r="AK1317" s="27">
        <v>91.3</v>
      </c>
      <c r="AL1317" s="27">
        <v>82.61</v>
      </c>
      <c r="AM1317" s="29">
        <v>107</v>
      </c>
      <c r="AN1317" s="27">
        <v>37.78</v>
      </c>
      <c r="AO1317" s="27">
        <v>113.33</v>
      </c>
      <c r="AP1317" s="23">
        <v>17.358000000000001</v>
      </c>
    </row>
    <row r="1318" spans="1:42" customFormat="1" x14ac:dyDescent="0.25">
      <c r="A1318" s="21">
        <v>1272</v>
      </c>
      <c r="B1318" s="21">
        <v>5346</v>
      </c>
      <c r="C1318" s="22" t="s">
        <v>1198</v>
      </c>
      <c r="D1318" s="22" t="s">
        <v>43</v>
      </c>
      <c r="E1318" s="24">
        <v>40343</v>
      </c>
      <c r="F1318" s="21">
        <v>2010</v>
      </c>
      <c r="G1318" s="22" t="s">
        <v>204</v>
      </c>
      <c r="H1318" s="22" t="s">
        <v>41</v>
      </c>
      <c r="I1318" s="21">
        <v>5</v>
      </c>
      <c r="J1318" s="22" t="s">
        <v>1199</v>
      </c>
      <c r="K1318" s="22" t="s">
        <v>1200</v>
      </c>
      <c r="L1318" s="22" t="s">
        <v>1197</v>
      </c>
      <c r="M1318" s="22" t="s">
        <v>48</v>
      </c>
      <c r="N1318" s="22" t="s">
        <v>227</v>
      </c>
      <c r="O1318" s="22" t="s">
        <v>228</v>
      </c>
      <c r="P1318" s="22" t="s">
        <v>270</v>
      </c>
      <c r="Q1318" s="22" t="s">
        <v>51</v>
      </c>
      <c r="R1318" s="26">
        <v>47.816343000000003</v>
      </c>
      <c r="S1318" s="26">
        <v>-116.516616</v>
      </c>
      <c r="T1318" s="22" t="s">
        <v>43</v>
      </c>
      <c r="U1318" s="22" t="s">
        <v>44</v>
      </c>
      <c r="V1318" s="27">
        <v>48.334310000000002</v>
      </c>
      <c r="W1318" s="22" t="s">
        <v>55</v>
      </c>
      <c r="X1318" s="21">
        <v>20</v>
      </c>
      <c r="Y1318" s="27">
        <v>7.28</v>
      </c>
      <c r="Z1318" s="27">
        <v>203</v>
      </c>
      <c r="AA1318" s="23">
        <v>1.2809999999999999</v>
      </c>
      <c r="AB1318" s="27">
        <v>1.1120000000000001</v>
      </c>
      <c r="AC1318" s="23">
        <v>0.33350000977516175</v>
      </c>
      <c r="AD1318" s="27">
        <v>24.630541871921185</v>
      </c>
      <c r="AE1318" s="27">
        <v>24.532019328601255</v>
      </c>
      <c r="AF1318" s="27">
        <v>17.399999999999999</v>
      </c>
      <c r="AG1318" s="27">
        <v>33.25</v>
      </c>
      <c r="AH1318" s="25">
        <v>3.5000000000000003E-2</v>
      </c>
      <c r="AI1318" s="27">
        <v>9.69</v>
      </c>
      <c r="AJ1318" s="27">
        <v>26.71</v>
      </c>
      <c r="AK1318" s="27">
        <v>98</v>
      </c>
      <c r="AL1318" s="27">
        <v>52</v>
      </c>
      <c r="AM1318" s="29">
        <v>105</v>
      </c>
      <c r="AN1318" s="27">
        <v>40</v>
      </c>
      <c r="AO1318" s="27">
        <v>197.04</v>
      </c>
      <c r="AP1318" s="23">
        <v>59.332000000000001</v>
      </c>
    </row>
    <row r="1319" spans="1:42" customFormat="1" x14ac:dyDescent="0.25">
      <c r="A1319" s="21">
        <v>1272</v>
      </c>
      <c r="B1319" s="21">
        <v>8470</v>
      </c>
      <c r="C1319" s="22" t="s">
        <v>1198</v>
      </c>
      <c r="D1319" s="22" t="s">
        <v>43</v>
      </c>
      <c r="E1319" s="24">
        <v>42205</v>
      </c>
      <c r="F1319" s="21">
        <v>2015</v>
      </c>
      <c r="G1319" s="22" t="s">
        <v>204</v>
      </c>
      <c r="H1319" s="22" t="s">
        <v>41</v>
      </c>
      <c r="I1319" s="21">
        <v>5</v>
      </c>
      <c r="J1319" s="22" t="s">
        <v>1199</v>
      </c>
      <c r="K1319" s="22" t="s">
        <v>1200</v>
      </c>
      <c r="L1319" s="22" t="s">
        <v>1197</v>
      </c>
      <c r="M1319" s="22" t="s">
        <v>48</v>
      </c>
      <c r="N1319" s="22" t="s">
        <v>227</v>
      </c>
      <c r="O1319" s="22" t="s">
        <v>228</v>
      </c>
      <c r="P1319" s="22" t="s">
        <v>270</v>
      </c>
      <c r="Q1319" s="22" t="s">
        <v>51</v>
      </c>
      <c r="R1319" s="26">
        <v>47.816343000000003</v>
      </c>
      <c r="S1319" s="26">
        <v>-116.516616</v>
      </c>
      <c r="T1319" s="22" t="s">
        <v>43</v>
      </c>
      <c r="U1319" s="22" t="s">
        <v>44</v>
      </c>
      <c r="V1319" s="27">
        <v>52.168210000000002</v>
      </c>
      <c r="W1319" s="22" t="s">
        <v>55</v>
      </c>
      <c r="X1319" s="34">
        <v>50</v>
      </c>
      <c r="Y1319" s="27">
        <v>5.34</v>
      </c>
      <c r="Z1319" s="27">
        <v>207.9</v>
      </c>
      <c r="AA1319" s="37"/>
      <c r="AB1319" s="35"/>
      <c r="AC1319" s="23">
        <v>0.26923077037701237</v>
      </c>
      <c r="AD1319" s="27">
        <v>62.53006253006253</v>
      </c>
      <c r="AE1319" s="27">
        <v>40.740740763676634</v>
      </c>
      <c r="AF1319" s="27">
        <v>15.26</v>
      </c>
      <c r="AG1319" s="36">
        <v>29.76</v>
      </c>
      <c r="AH1319" s="25">
        <v>3.5000000000000003E-2</v>
      </c>
      <c r="AI1319" s="36">
        <v>6.22</v>
      </c>
      <c r="AJ1319" s="36">
        <v>6.87</v>
      </c>
      <c r="AK1319" s="27">
        <v>98</v>
      </c>
      <c r="AL1319" s="36">
        <v>70</v>
      </c>
      <c r="AM1319" s="29">
        <v>118</v>
      </c>
      <c r="AN1319" s="27">
        <v>30</v>
      </c>
      <c r="AO1319" s="27">
        <v>81.77</v>
      </c>
      <c r="AP1319" s="23">
        <v>7.7539999999999996</v>
      </c>
    </row>
    <row r="1320" spans="1:42" customFormat="1" x14ac:dyDescent="0.25">
      <c r="A1320" s="21">
        <v>1273</v>
      </c>
      <c r="B1320" s="21">
        <v>1791</v>
      </c>
      <c r="C1320" s="22" t="s">
        <v>1201</v>
      </c>
      <c r="D1320" s="22" t="s">
        <v>43</v>
      </c>
      <c r="E1320" s="24">
        <v>38521</v>
      </c>
      <c r="F1320" s="21">
        <v>2005</v>
      </c>
      <c r="G1320" s="22" t="s">
        <v>204</v>
      </c>
      <c r="H1320" s="22" t="s">
        <v>41</v>
      </c>
      <c r="I1320" s="21">
        <v>5</v>
      </c>
      <c r="J1320" s="22" t="s">
        <v>1202</v>
      </c>
      <c r="K1320" s="22" t="s">
        <v>1203</v>
      </c>
      <c r="L1320" s="22" t="s">
        <v>1197</v>
      </c>
      <c r="M1320" s="22" t="s">
        <v>49</v>
      </c>
      <c r="N1320" s="22" t="s">
        <v>227</v>
      </c>
      <c r="O1320" s="22" t="s">
        <v>228</v>
      </c>
      <c r="P1320" s="22" t="s">
        <v>270</v>
      </c>
      <c r="Q1320" s="22" t="s">
        <v>51</v>
      </c>
      <c r="R1320" s="26">
        <v>47.782282000000002</v>
      </c>
      <c r="S1320" s="26">
        <v>-116.666808</v>
      </c>
      <c r="T1320" s="22" t="s">
        <v>43</v>
      </c>
      <c r="U1320" s="22" t="s">
        <v>55</v>
      </c>
      <c r="V1320" s="27">
        <v>0</v>
      </c>
      <c r="W1320" s="22" t="s">
        <v>45</v>
      </c>
      <c r="X1320" s="34">
        <v>80</v>
      </c>
      <c r="Y1320" s="27">
        <v>2.75</v>
      </c>
      <c r="Z1320" s="27">
        <v>168.8</v>
      </c>
      <c r="AA1320" s="23">
        <v>0.81200000000000006</v>
      </c>
      <c r="AB1320" s="27">
        <v>1.2410000000000001</v>
      </c>
      <c r="AC1320" s="23">
        <v>0.22923076955171731</v>
      </c>
      <c r="AD1320" s="27">
        <v>77.014218009478668</v>
      </c>
      <c r="AE1320" s="27">
        <v>76.954975794841886</v>
      </c>
      <c r="AF1320" s="27">
        <v>8.7100000000000009</v>
      </c>
      <c r="AG1320" s="36">
        <v>11.08</v>
      </c>
      <c r="AH1320" s="25">
        <v>2E-3</v>
      </c>
      <c r="AI1320" s="36">
        <v>99.11</v>
      </c>
      <c r="AJ1320" s="36">
        <v>100</v>
      </c>
      <c r="AK1320" s="27">
        <v>100</v>
      </c>
      <c r="AL1320" s="27">
        <v>61.9</v>
      </c>
      <c r="AM1320" s="29">
        <v>125</v>
      </c>
      <c r="AN1320" s="27">
        <v>7.14</v>
      </c>
      <c r="AO1320" s="27">
        <v>59.24</v>
      </c>
      <c r="AP1320" s="23">
        <v>3.6560000000000001</v>
      </c>
    </row>
    <row r="1321" spans="1:42" customFormat="1" x14ac:dyDescent="0.25">
      <c r="A1321" s="21">
        <v>1273</v>
      </c>
      <c r="B1321" s="21">
        <v>5347</v>
      </c>
      <c r="C1321" s="22" t="s">
        <v>1201</v>
      </c>
      <c r="D1321" s="22" t="s">
        <v>43</v>
      </c>
      <c r="E1321" s="24">
        <v>40340</v>
      </c>
      <c r="F1321" s="21">
        <v>2010</v>
      </c>
      <c r="G1321" s="22" t="s">
        <v>204</v>
      </c>
      <c r="H1321" s="22" t="s">
        <v>41</v>
      </c>
      <c r="I1321" s="21">
        <v>5</v>
      </c>
      <c r="J1321" s="22" t="s">
        <v>1202</v>
      </c>
      <c r="K1321" s="22" t="s">
        <v>1203</v>
      </c>
      <c r="L1321" s="22" t="s">
        <v>1197</v>
      </c>
      <c r="M1321" s="22" t="s">
        <v>49</v>
      </c>
      <c r="N1321" s="22" t="s">
        <v>227</v>
      </c>
      <c r="O1321" s="22" t="s">
        <v>228</v>
      </c>
      <c r="P1321" s="22" t="s">
        <v>270</v>
      </c>
      <c r="Q1321" s="22" t="s">
        <v>51</v>
      </c>
      <c r="R1321" s="26">
        <v>47.782282000000002</v>
      </c>
      <c r="S1321" s="26">
        <v>-116.666808</v>
      </c>
      <c r="T1321" s="22" t="s">
        <v>43</v>
      </c>
      <c r="U1321" s="22" t="s">
        <v>44</v>
      </c>
      <c r="V1321" s="27">
        <v>0</v>
      </c>
      <c r="W1321" s="22" t="s">
        <v>45</v>
      </c>
      <c r="X1321" s="33"/>
      <c r="Y1321" s="27">
        <v>3.53</v>
      </c>
      <c r="Z1321" s="27">
        <v>167</v>
      </c>
      <c r="AA1321" s="23">
        <v>0.751</v>
      </c>
      <c r="AB1321" s="27">
        <v>1.262</v>
      </c>
      <c r="AC1321" s="23">
        <v>0.33400001525878908</v>
      </c>
      <c r="AD1321" s="27">
        <v>29.940119760479043</v>
      </c>
      <c r="AE1321" s="27">
        <v>62.275449101796411</v>
      </c>
      <c r="AF1321" s="27">
        <v>9.81</v>
      </c>
      <c r="AG1321" s="27">
        <v>9.19</v>
      </c>
      <c r="AH1321" s="25">
        <v>2E-3</v>
      </c>
      <c r="AI1321" s="27">
        <v>100</v>
      </c>
      <c r="AJ1321" s="27">
        <v>100</v>
      </c>
      <c r="AK1321" s="27">
        <v>97.62</v>
      </c>
      <c r="AL1321" s="27">
        <v>66.67</v>
      </c>
      <c r="AM1321" s="29">
        <v>125</v>
      </c>
      <c r="AN1321" s="27">
        <v>19.05</v>
      </c>
      <c r="AO1321" s="27">
        <v>59.88</v>
      </c>
      <c r="AP1321" s="23">
        <v>37.198999999999998</v>
      </c>
    </row>
    <row r="1322" spans="1:42" customFormat="1" x14ac:dyDescent="0.25">
      <c r="A1322" s="21">
        <v>1273</v>
      </c>
      <c r="B1322" s="21">
        <v>8471</v>
      </c>
      <c r="C1322" s="22" t="s">
        <v>1201</v>
      </c>
      <c r="D1322" s="22" t="s">
        <v>43</v>
      </c>
      <c r="E1322" s="24">
        <v>42189</v>
      </c>
      <c r="F1322" s="21">
        <v>2015</v>
      </c>
      <c r="G1322" s="22" t="s">
        <v>204</v>
      </c>
      <c r="H1322" s="22" t="s">
        <v>41</v>
      </c>
      <c r="I1322" s="21">
        <v>5</v>
      </c>
      <c r="J1322" s="22" t="s">
        <v>1202</v>
      </c>
      <c r="K1322" s="22" t="s">
        <v>1203</v>
      </c>
      <c r="L1322" s="22" t="s">
        <v>1197</v>
      </c>
      <c r="M1322" s="22" t="s">
        <v>49</v>
      </c>
      <c r="N1322" s="22" t="s">
        <v>227</v>
      </c>
      <c r="O1322" s="22" t="s">
        <v>228</v>
      </c>
      <c r="P1322" s="22" t="s">
        <v>270</v>
      </c>
      <c r="Q1322" s="22" t="s">
        <v>51</v>
      </c>
      <c r="R1322" s="26">
        <v>47.782282000000002</v>
      </c>
      <c r="S1322" s="26">
        <v>-116.666808</v>
      </c>
      <c r="T1322" s="22" t="s">
        <v>43</v>
      </c>
      <c r="U1322" s="22" t="s">
        <v>44</v>
      </c>
      <c r="V1322" s="27">
        <v>0</v>
      </c>
      <c r="W1322" s="22" t="s">
        <v>45</v>
      </c>
      <c r="X1322" s="21">
        <v>110</v>
      </c>
      <c r="Y1322" s="27">
        <v>2.84</v>
      </c>
      <c r="Z1322" s="27">
        <v>169.3</v>
      </c>
      <c r="AA1322" s="23">
        <v>0.77400000000000002</v>
      </c>
      <c r="AB1322" s="27">
        <v>1.23</v>
      </c>
      <c r="AC1322" s="23">
        <v>0.1996774168745164</v>
      </c>
      <c r="AD1322" s="27">
        <v>183.10691080921441</v>
      </c>
      <c r="AE1322" s="27">
        <v>60.897814826154175</v>
      </c>
      <c r="AF1322" s="27">
        <v>8.0299999999999994</v>
      </c>
      <c r="AG1322" s="27">
        <v>23.92</v>
      </c>
      <c r="AH1322" s="25">
        <v>2E-3</v>
      </c>
      <c r="AI1322" s="27">
        <v>100</v>
      </c>
      <c r="AJ1322" s="27">
        <v>100</v>
      </c>
      <c r="AK1322" s="27">
        <v>100</v>
      </c>
      <c r="AL1322" s="27">
        <v>97.62</v>
      </c>
      <c r="AM1322" s="29">
        <v>117</v>
      </c>
      <c r="AN1322" s="27">
        <v>9.52</v>
      </c>
      <c r="AO1322" s="27">
        <v>47.25</v>
      </c>
      <c r="AP1322" s="23">
        <v>7.8339999999999996</v>
      </c>
    </row>
    <row r="1323" spans="1:42" customFormat="1" x14ac:dyDescent="0.25">
      <c r="A1323" s="21">
        <v>1274</v>
      </c>
      <c r="B1323" s="21">
        <v>1792</v>
      </c>
      <c r="C1323" s="22" t="s">
        <v>1149</v>
      </c>
      <c r="D1323" s="22" t="s">
        <v>43</v>
      </c>
      <c r="E1323" s="24">
        <v>38520</v>
      </c>
      <c r="F1323" s="21">
        <v>2005</v>
      </c>
      <c r="G1323" s="22" t="s">
        <v>204</v>
      </c>
      <c r="H1323" s="22" t="s">
        <v>41</v>
      </c>
      <c r="I1323" s="21">
        <v>5</v>
      </c>
      <c r="J1323" s="22" t="s">
        <v>1204</v>
      </c>
      <c r="K1323" s="22" t="s">
        <v>1205</v>
      </c>
      <c r="L1323" s="22" t="s">
        <v>1197</v>
      </c>
      <c r="M1323" s="22" t="s">
        <v>68</v>
      </c>
      <c r="N1323" s="22" t="s">
        <v>227</v>
      </c>
      <c r="O1323" s="22" t="s">
        <v>228</v>
      </c>
      <c r="P1323" s="22" t="s">
        <v>270</v>
      </c>
      <c r="Q1323" s="22" t="s">
        <v>51</v>
      </c>
      <c r="R1323" s="26">
        <v>47.823622</v>
      </c>
      <c r="S1323" s="26">
        <v>-116.653384</v>
      </c>
      <c r="T1323" s="22" t="s">
        <v>43</v>
      </c>
      <c r="U1323" s="22" t="s">
        <v>55</v>
      </c>
      <c r="V1323" s="27">
        <v>43.143189999999997</v>
      </c>
      <c r="W1323" s="22" t="s">
        <v>55</v>
      </c>
      <c r="X1323" s="21">
        <v>50</v>
      </c>
      <c r="Y1323" s="27">
        <v>8.32</v>
      </c>
      <c r="Z1323" s="27">
        <v>215.5</v>
      </c>
      <c r="AA1323" s="23">
        <v>0.83099999999999996</v>
      </c>
      <c r="AB1323" s="27">
        <v>1.159</v>
      </c>
      <c r="AC1323" s="23">
        <v>0.31666666600439286</v>
      </c>
      <c r="AD1323" s="27">
        <v>41.763341067285381</v>
      </c>
      <c r="AE1323" s="27">
        <v>68.167053629793315</v>
      </c>
      <c r="AF1323" s="27">
        <v>36.56</v>
      </c>
      <c r="AG1323" s="27">
        <v>68.08</v>
      </c>
      <c r="AH1323" s="25">
        <v>3.9E-2</v>
      </c>
      <c r="AI1323" s="27">
        <v>6.3</v>
      </c>
      <c r="AJ1323" s="27">
        <v>8.59</v>
      </c>
      <c r="AK1323" s="27">
        <v>93.18</v>
      </c>
      <c r="AL1323" s="27">
        <v>79.55</v>
      </c>
      <c r="AM1323" s="29">
        <v>129</v>
      </c>
      <c r="AN1323" s="27">
        <v>14.29</v>
      </c>
      <c r="AO1323" s="27">
        <v>176.33</v>
      </c>
      <c r="AP1323" s="23">
        <v>40.642000000000003</v>
      </c>
    </row>
    <row r="1324" spans="1:42" customFormat="1" x14ac:dyDescent="0.25">
      <c r="A1324" s="21">
        <v>1274</v>
      </c>
      <c r="B1324" s="21">
        <v>5348</v>
      </c>
      <c r="C1324" s="22" t="s">
        <v>1149</v>
      </c>
      <c r="D1324" s="22" t="s">
        <v>43</v>
      </c>
      <c r="E1324" s="24">
        <v>40341</v>
      </c>
      <c r="F1324" s="21">
        <v>2010</v>
      </c>
      <c r="G1324" s="22" t="s">
        <v>204</v>
      </c>
      <c r="H1324" s="22" t="s">
        <v>41</v>
      </c>
      <c r="I1324" s="21">
        <v>5</v>
      </c>
      <c r="J1324" s="22" t="s">
        <v>1204</v>
      </c>
      <c r="K1324" s="22" t="s">
        <v>1205</v>
      </c>
      <c r="L1324" s="22" t="s">
        <v>1197</v>
      </c>
      <c r="M1324" s="22" t="s">
        <v>68</v>
      </c>
      <c r="N1324" s="22" t="s">
        <v>227</v>
      </c>
      <c r="O1324" s="22" t="s">
        <v>228</v>
      </c>
      <c r="P1324" s="22" t="s">
        <v>270</v>
      </c>
      <c r="Q1324" s="22" t="s">
        <v>51</v>
      </c>
      <c r="R1324" s="26">
        <v>47.823622</v>
      </c>
      <c r="S1324" s="26">
        <v>-116.653384</v>
      </c>
      <c r="T1324" s="22" t="s">
        <v>43</v>
      </c>
      <c r="U1324" s="22" t="s">
        <v>44</v>
      </c>
      <c r="V1324" s="27">
        <v>41.024740000000001</v>
      </c>
      <c r="W1324" s="22" t="s">
        <v>55</v>
      </c>
      <c r="X1324" s="21">
        <v>30</v>
      </c>
      <c r="Y1324" s="27">
        <v>9.74</v>
      </c>
      <c r="Z1324" s="27">
        <v>206</v>
      </c>
      <c r="AA1324" s="23">
        <v>0.94199999999999995</v>
      </c>
      <c r="AB1324" s="27">
        <v>1.159</v>
      </c>
      <c r="AC1324" s="23">
        <v>0.42999999225139618</v>
      </c>
      <c r="AD1324" s="27">
        <v>9.7087378640776691</v>
      </c>
      <c r="AE1324" s="27">
        <v>17.864077299543954</v>
      </c>
      <c r="AF1324" s="27">
        <v>16.91</v>
      </c>
      <c r="AG1324" s="27">
        <v>24.42</v>
      </c>
      <c r="AH1324" s="25">
        <v>5.7000000000000002E-2</v>
      </c>
      <c r="AI1324" s="27">
        <v>3</v>
      </c>
      <c r="AJ1324" s="27">
        <v>4.67</v>
      </c>
      <c r="AK1324" s="27">
        <v>100</v>
      </c>
      <c r="AL1324" s="27">
        <v>54.76</v>
      </c>
      <c r="AM1324" s="29">
        <v>124</v>
      </c>
      <c r="AN1324" s="27">
        <v>19.05</v>
      </c>
      <c r="AO1324" s="27">
        <v>140.78</v>
      </c>
      <c r="AP1324" s="23">
        <v>44.466999999999999</v>
      </c>
    </row>
    <row r="1325" spans="1:42" customFormat="1" x14ac:dyDescent="0.25">
      <c r="A1325" s="21">
        <v>1274</v>
      </c>
      <c r="B1325" s="21">
        <v>8472</v>
      </c>
      <c r="C1325" s="22" t="s">
        <v>1149</v>
      </c>
      <c r="D1325" s="22" t="s">
        <v>43</v>
      </c>
      <c r="E1325" s="24">
        <v>42190</v>
      </c>
      <c r="F1325" s="21">
        <v>2015</v>
      </c>
      <c r="G1325" s="22" t="s">
        <v>204</v>
      </c>
      <c r="H1325" s="22" t="s">
        <v>41</v>
      </c>
      <c r="I1325" s="21">
        <v>5</v>
      </c>
      <c r="J1325" s="22" t="s">
        <v>1204</v>
      </c>
      <c r="K1325" s="22" t="s">
        <v>1205</v>
      </c>
      <c r="L1325" s="22" t="s">
        <v>1197</v>
      </c>
      <c r="M1325" s="22" t="s">
        <v>68</v>
      </c>
      <c r="N1325" s="22" t="s">
        <v>227</v>
      </c>
      <c r="O1325" s="22" t="s">
        <v>228</v>
      </c>
      <c r="P1325" s="22" t="s">
        <v>270</v>
      </c>
      <c r="Q1325" s="22" t="s">
        <v>51</v>
      </c>
      <c r="R1325" s="26">
        <v>47.823622</v>
      </c>
      <c r="S1325" s="26">
        <v>-116.653384</v>
      </c>
      <c r="T1325" s="22" t="s">
        <v>43</v>
      </c>
      <c r="U1325" s="22" t="s">
        <v>44</v>
      </c>
      <c r="V1325" s="27">
        <v>46.6158</v>
      </c>
      <c r="W1325" s="22" t="s">
        <v>55</v>
      </c>
      <c r="X1325" s="21">
        <v>70</v>
      </c>
      <c r="Y1325" s="27">
        <v>8.64</v>
      </c>
      <c r="Z1325" s="27">
        <v>217</v>
      </c>
      <c r="AA1325" s="23">
        <v>0.96799999999999997</v>
      </c>
      <c r="AB1325" s="27">
        <v>1.0049999999999999</v>
      </c>
      <c r="AC1325" s="23">
        <v>0.32200000286102293</v>
      </c>
      <c r="AD1325" s="27">
        <v>23.041474654377883</v>
      </c>
      <c r="AE1325" s="27">
        <v>28.894008908952983</v>
      </c>
      <c r="AF1325" s="27">
        <v>17.850000000000001</v>
      </c>
      <c r="AG1325" s="27">
        <v>36.369999999999997</v>
      </c>
      <c r="AH1325" s="25">
        <v>7.0499999999999993E-2</v>
      </c>
      <c r="AI1325" s="27">
        <v>0.8</v>
      </c>
      <c r="AJ1325" s="27">
        <v>3.87</v>
      </c>
      <c r="AK1325" s="27">
        <v>90.48</v>
      </c>
      <c r="AL1325" s="27">
        <v>66.67</v>
      </c>
      <c r="AM1325" s="29">
        <v>110</v>
      </c>
      <c r="AN1325" s="27">
        <v>21.43</v>
      </c>
      <c r="AO1325" s="27">
        <v>170.51</v>
      </c>
      <c r="AP1325" s="23">
        <v>64.81</v>
      </c>
    </row>
    <row r="1326" spans="1:42" customFormat="1" x14ac:dyDescent="0.25">
      <c r="A1326" s="21">
        <v>1275</v>
      </c>
      <c r="B1326" s="21">
        <v>1793</v>
      </c>
      <c r="C1326" s="22" t="s">
        <v>1206</v>
      </c>
      <c r="D1326" s="22" t="s">
        <v>43</v>
      </c>
      <c r="E1326" s="24">
        <v>38522</v>
      </c>
      <c r="F1326" s="21">
        <v>2005</v>
      </c>
      <c r="G1326" s="22" t="s">
        <v>204</v>
      </c>
      <c r="H1326" s="22" t="s">
        <v>41</v>
      </c>
      <c r="I1326" s="21">
        <v>5</v>
      </c>
      <c r="J1326" s="22" t="s">
        <v>1202</v>
      </c>
      <c r="K1326" s="22" t="s">
        <v>1207</v>
      </c>
      <c r="L1326" s="22" t="s">
        <v>1197</v>
      </c>
      <c r="M1326" s="22" t="s">
        <v>50</v>
      </c>
      <c r="N1326" s="22" t="s">
        <v>227</v>
      </c>
      <c r="O1326" s="22" t="s">
        <v>228</v>
      </c>
      <c r="P1326" s="22" t="s">
        <v>270</v>
      </c>
      <c r="Q1326" s="22" t="s">
        <v>51</v>
      </c>
      <c r="R1326" s="26">
        <v>47.763660999999999</v>
      </c>
      <c r="S1326" s="26">
        <v>-116.667981</v>
      </c>
      <c r="T1326" s="22" t="s">
        <v>43</v>
      </c>
      <c r="U1326" s="22" t="s">
        <v>55</v>
      </c>
      <c r="V1326" s="27">
        <v>46.190219999999997</v>
      </c>
      <c r="W1326" s="22" t="s">
        <v>55</v>
      </c>
      <c r="X1326" s="21">
        <v>20</v>
      </c>
      <c r="Y1326" s="27">
        <v>3.95</v>
      </c>
      <c r="Z1326" s="27">
        <v>165.4</v>
      </c>
      <c r="AA1326" s="23">
        <v>2.6840000000000002</v>
      </c>
      <c r="AB1326" s="27">
        <v>1.216</v>
      </c>
      <c r="AC1326" s="23">
        <v>0.18999999626116318</v>
      </c>
      <c r="AD1326" s="27">
        <v>66.505441354292628</v>
      </c>
      <c r="AE1326" s="27">
        <v>37.847642022147866</v>
      </c>
      <c r="AF1326" s="27">
        <v>19.920000000000002</v>
      </c>
      <c r="AG1326" s="27">
        <v>38.07</v>
      </c>
      <c r="AH1326" s="25">
        <v>5.3499999999999999E-2</v>
      </c>
      <c r="AI1326" s="27">
        <v>5.26</v>
      </c>
      <c r="AJ1326" s="27">
        <v>8.9600000000000009</v>
      </c>
      <c r="AK1326" s="27">
        <v>85.71</v>
      </c>
      <c r="AL1326" s="27">
        <v>61.9</v>
      </c>
      <c r="AM1326" s="29">
        <v>109</v>
      </c>
      <c r="AN1326" s="27">
        <v>29.27</v>
      </c>
      <c r="AO1326" s="27">
        <v>320.44</v>
      </c>
      <c r="AP1326" s="23">
        <v>57.287999999999997</v>
      </c>
    </row>
    <row r="1327" spans="1:42" customFormat="1" x14ac:dyDescent="0.25">
      <c r="A1327" s="21">
        <v>1275</v>
      </c>
      <c r="B1327" s="21">
        <v>5349</v>
      </c>
      <c r="C1327" s="22" t="s">
        <v>1206</v>
      </c>
      <c r="D1327" s="22" t="s">
        <v>43</v>
      </c>
      <c r="E1327" s="24">
        <v>40337</v>
      </c>
      <c r="F1327" s="21">
        <v>2010</v>
      </c>
      <c r="G1327" s="22" t="s">
        <v>204</v>
      </c>
      <c r="H1327" s="22" t="s">
        <v>41</v>
      </c>
      <c r="I1327" s="21">
        <v>5</v>
      </c>
      <c r="J1327" s="22" t="s">
        <v>1202</v>
      </c>
      <c r="K1327" s="22" t="s">
        <v>1207</v>
      </c>
      <c r="L1327" s="22" t="s">
        <v>1197</v>
      </c>
      <c r="M1327" s="22" t="s">
        <v>50</v>
      </c>
      <c r="N1327" s="22" t="s">
        <v>227</v>
      </c>
      <c r="O1327" s="22" t="s">
        <v>228</v>
      </c>
      <c r="P1327" s="22" t="s">
        <v>270</v>
      </c>
      <c r="Q1327" s="22" t="s">
        <v>51</v>
      </c>
      <c r="R1327" s="26">
        <v>47.763660999999999</v>
      </c>
      <c r="S1327" s="26">
        <v>-116.667981</v>
      </c>
      <c r="T1327" s="22" t="s">
        <v>43</v>
      </c>
      <c r="U1327" s="22" t="s">
        <v>44</v>
      </c>
      <c r="V1327" s="27">
        <v>36.687100000000001</v>
      </c>
      <c r="W1327" s="22" t="s">
        <v>55</v>
      </c>
      <c r="X1327" s="21">
        <v>10</v>
      </c>
      <c r="Y1327" s="27">
        <v>5.99</v>
      </c>
      <c r="Z1327" s="27">
        <v>178</v>
      </c>
      <c r="AA1327" s="23">
        <v>2.5670000000000002</v>
      </c>
      <c r="AB1327" s="27">
        <v>1.341</v>
      </c>
      <c r="AC1327" s="23">
        <v>0.28428571777684347</v>
      </c>
      <c r="AD1327" s="27">
        <v>39.325842696629209</v>
      </c>
      <c r="AE1327" s="27">
        <v>17.752808667300794</v>
      </c>
      <c r="AF1327" s="27">
        <v>14.93</v>
      </c>
      <c r="AG1327" s="27">
        <v>18.68</v>
      </c>
      <c r="AH1327" s="25">
        <v>3.7999999999999999E-2</v>
      </c>
      <c r="AI1327" s="27">
        <v>8.43</v>
      </c>
      <c r="AJ1327" s="27">
        <v>20.86</v>
      </c>
      <c r="AK1327" s="27">
        <v>100</v>
      </c>
      <c r="AL1327" s="27">
        <v>56.82</v>
      </c>
      <c r="AM1327" s="29">
        <v>107</v>
      </c>
      <c r="AN1327" s="27">
        <v>40.909999999999997</v>
      </c>
      <c r="AO1327" s="27">
        <v>410.11</v>
      </c>
      <c r="AP1327" s="23">
        <v>125.458</v>
      </c>
    </row>
    <row r="1328" spans="1:42" customFormat="1" x14ac:dyDescent="0.25">
      <c r="A1328" s="21">
        <v>1275</v>
      </c>
      <c r="B1328" s="21">
        <v>8473</v>
      </c>
      <c r="C1328" s="22" t="s">
        <v>1206</v>
      </c>
      <c r="D1328" s="22" t="s">
        <v>43</v>
      </c>
      <c r="E1328" s="24">
        <v>42189</v>
      </c>
      <c r="F1328" s="21">
        <v>2015</v>
      </c>
      <c r="G1328" s="22" t="s">
        <v>204</v>
      </c>
      <c r="H1328" s="22" t="s">
        <v>41</v>
      </c>
      <c r="I1328" s="21">
        <v>5</v>
      </c>
      <c r="J1328" s="22" t="s">
        <v>1202</v>
      </c>
      <c r="K1328" s="22" t="s">
        <v>1207</v>
      </c>
      <c r="L1328" s="22" t="s">
        <v>1197</v>
      </c>
      <c r="M1328" s="22" t="s">
        <v>50</v>
      </c>
      <c r="N1328" s="22" t="s">
        <v>227</v>
      </c>
      <c r="O1328" s="22" t="s">
        <v>228</v>
      </c>
      <c r="P1328" s="22" t="s">
        <v>270</v>
      </c>
      <c r="Q1328" s="22" t="s">
        <v>51</v>
      </c>
      <c r="R1328" s="26">
        <v>47.763660999999999</v>
      </c>
      <c r="S1328" s="26">
        <v>-116.667981</v>
      </c>
      <c r="T1328" s="22" t="s">
        <v>43</v>
      </c>
      <c r="U1328" s="22" t="s">
        <v>44</v>
      </c>
      <c r="V1328" s="27">
        <v>45.578299999999999</v>
      </c>
      <c r="W1328" s="22" t="s">
        <v>55</v>
      </c>
      <c r="X1328" s="21">
        <v>30</v>
      </c>
      <c r="Y1328" s="27">
        <v>6.95</v>
      </c>
      <c r="Z1328" s="27">
        <v>171.6</v>
      </c>
      <c r="AA1328" s="23">
        <v>2.657</v>
      </c>
      <c r="AB1328" s="27">
        <v>1.165</v>
      </c>
      <c r="AC1328" s="23">
        <v>0.23545453968373212</v>
      </c>
      <c r="AD1328" s="27">
        <v>64.102564102564116</v>
      </c>
      <c r="AE1328" s="27">
        <v>26.806526667588244</v>
      </c>
      <c r="AF1328" s="27">
        <v>18.760000000000002</v>
      </c>
      <c r="AG1328" s="27">
        <v>35.299999999999997</v>
      </c>
      <c r="AH1328" s="25">
        <v>3.5499999999999997E-2</v>
      </c>
      <c r="AI1328" s="27">
        <v>0.6</v>
      </c>
      <c r="AJ1328" s="27">
        <v>4.7300000000000004</v>
      </c>
      <c r="AK1328" s="27">
        <v>92.86</v>
      </c>
      <c r="AL1328" s="27">
        <v>50</v>
      </c>
      <c r="AM1328" s="29">
        <v>109</v>
      </c>
      <c r="AN1328" s="27">
        <v>28.57</v>
      </c>
      <c r="AO1328" s="27">
        <v>372.96</v>
      </c>
      <c r="AP1328" s="23">
        <v>185.09399999999999</v>
      </c>
    </row>
    <row r="1329" spans="1:42" customFormat="1" x14ac:dyDescent="0.25">
      <c r="A1329" s="21">
        <v>1276</v>
      </c>
      <c r="B1329" s="21">
        <v>1794</v>
      </c>
      <c r="C1329" s="22" t="s">
        <v>213</v>
      </c>
      <c r="D1329" s="22" t="s">
        <v>43</v>
      </c>
      <c r="E1329" s="24">
        <v>38578</v>
      </c>
      <c r="F1329" s="21">
        <v>2005</v>
      </c>
      <c r="G1329" s="22" t="s">
        <v>204</v>
      </c>
      <c r="H1329" s="22" t="s">
        <v>41</v>
      </c>
      <c r="I1329" s="21">
        <v>5</v>
      </c>
      <c r="J1329" s="22" t="s">
        <v>1208</v>
      </c>
      <c r="K1329" s="22" t="s">
        <v>1209</v>
      </c>
      <c r="L1329" s="22" t="s">
        <v>1197</v>
      </c>
      <c r="M1329" s="22" t="s">
        <v>64</v>
      </c>
      <c r="N1329" s="22" t="s">
        <v>227</v>
      </c>
      <c r="O1329" s="22" t="s">
        <v>228</v>
      </c>
      <c r="P1329" s="22" t="s">
        <v>270</v>
      </c>
      <c r="Q1329" s="22" t="s">
        <v>51</v>
      </c>
      <c r="R1329" s="26">
        <v>47.622576000000002</v>
      </c>
      <c r="S1329" s="26">
        <v>-116.555857</v>
      </c>
      <c r="T1329" s="22" t="s">
        <v>43</v>
      </c>
      <c r="U1329" s="22" t="s">
        <v>55</v>
      </c>
      <c r="V1329" s="27"/>
      <c r="W1329" s="22" t="s">
        <v>55</v>
      </c>
      <c r="X1329" s="21">
        <v>70</v>
      </c>
      <c r="Y1329" s="27">
        <v>1.99</v>
      </c>
      <c r="Z1329" s="27">
        <v>172.6</v>
      </c>
      <c r="AA1329" s="23">
        <v>2.7930000000000001</v>
      </c>
      <c r="AB1329" s="27">
        <v>1.1579999999999999</v>
      </c>
      <c r="AC1329" s="23">
        <v>0.16150000002235174</v>
      </c>
      <c r="AD1329" s="27">
        <v>115.87485515643107</v>
      </c>
      <c r="AE1329" s="27">
        <v>61.181923191074986</v>
      </c>
      <c r="AF1329" s="27">
        <v>17.079999999999998</v>
      </c>
      <c r="AG1329" s="27">
        <v>44.1</v>
      </c>
      <c r="AH1329" s="25">
        <v>2.1000000000000001E-2</v>
      </c>
      <c r="AI1329" s="27">
        <v>19.309999999999999</v>
      </c>
      <c r="AJ1329" s="27">
        <v>34.85</v>
      </c>
      <c r="AK1329" s="27">
        <v>100</v>
      </c>
      <c r="AL1329" s="27">
        <v>83.33</v>
      </c>
      <c r="AM1329" s="29">
        <v>128</v>
      </c>
      <c r="AN1329" s="27">
        <v>14.29</v>
      </c>
      <c r="AO1329" s="35"/>
      <c r="AP1329" s="37"/>
    </row>
    <row r="1330" spans="1:42" customFormat="1" x14ac:dyDescent="0.25">
      <c r="A1330" s="21">
        <v>1276</v>
      </c>
      <c r="B1330" s="21">
        <v>5350</v>
      </c>
      <c r="C1330" s="22" t="s">
        <v>213</v>
      </c>
      <c r="D1330" s="22" t="s">
        <v>43</v>
      </c>
      <c r="E1330" s="24">
        <v>40338</v>
      </c>
      <c r="F1330" s="21">
        <v>2010</v>
      </c>
      <c r="G1330" s="22" t="s">
        <v>204</v>
      </c>
      <c r="H1330" s="22" t="s">
        <v>41</v>
      </c>
      <c r="I1330" s="21">
        <v>5</v>
      </c>
      <c r="J1330" s="22" t="s">
        <v>1208</v>
      </c>
      <c r="K1330" s="22" t="s">
        <v>1209</v>
      </c>
      <c r="L1330" s="22" t="s">
        <v>1197</v>
      </c>
      <c r="M1330" s="22" t="s">
        <v>64</v>
      </c>
      <c r="N1330" s="22" t="s">
        <v>227</v>
      </c>
      <c r="O1330" s="22" t="s">
        <v>228</v>
      </c>
      <c r="P1330" s="22" t="s">
        <v>270</v>
      </c>
      <c r="Q1330" s="22" t="s">
        <v>51</v>
      </c>
      <c r="R1330" s="26">
        <v>47.622576000000002</v>
      </c>
      <c r="S1330" s="26">
        <v>-116.555857</v>
      </c>
      <c r="T1330" s="22" t="s">
        <v>43</v>
      </c>
      <c r="U1330" s="22" t="s">
        <v>44</v>
      </c>
      <c r="V1330" s="27">
        <v>56.528120000000001</v>
      </c>
      <c r="W1330" s="22" t="s">
        <v>55</v>
      </c>
      <c r="X1330" s="21">
        <v>60</v>
      </c>
      <c r="Y1330" s="27">
        <v>4.91</v>
      </c>
      <c r="Z1330" s="27">
        <v>172.6</v>
      </c>
      <c r="AA1330" s="23">
        <v>2.625</v>
      </c>
      <c r="AB1330" s="27">
        <v>1.077</v>
      </c>
      <c r="AC1330" s="23">
        <v>0.45599999725818635</v>
      </c>
      <c r="AD1330" s="27">
        <v>57.937427578215534</v>
      </c>
      <c r="AE1330" s="27">
        <v>64.542293548583984</v>
      </c>
      <c r="AF1330" s="27">
        <v>10.31</v>
      </c>
      <c r="AG1330" s="27">
        <v>11.02</v>
      </c>
      <c r="AH1330" s="25">
        <v>8.0000000000000002E-3</v>
      </c>
      <c r="AI1330" s="27">
        <v>8.93</v>
      </c>
      <c r="AJ1330" s="27">
        <v>16.600000000000001</v>
      </c>
      <c r="AK1330" s="27">
        <v>95.24</v>
      </c>
      <c r="AL1330" s="27">
        <v>80.95</v>
      </c>
      <c r="AM1330" s="29">
        <v>132</v>
      </c>
      <c r="AN1330" s="27">
        <v>9.52</v>
      </c>
      <c r="AO1330" s="27">
        <v>249.13</v>
      </c>
      <c r="AP1330" s="23">
        <v>115.89700000000001</v>
      </c>
    </row>
    <row r="1331" spans="1:42" customFormat="1" x14ac:dyDescent="0.25">
      <c r="A1331" s="21">
        <v>1276</v>
      </c>
      <c r="B1331" s="21">
        <v>8474</v>
      </c>
      <c r="C1331" s="22" t="s">
        <v>213</v>
      </c>
      <c r="D1331" s="22" t="s">
        <v>43</v>
      </c>
      <c r="E1331" s="24">
        <v>42185</v>
      </c>
      <c r="F1331" s="21">
        <v>2015</v>
      </c>
      <c r="G1331" s="22" t="s">
        <v>204</v>
      </c>
      <c r="H1331" s="22" t="s">
        <v>41</v>
      </c>
      <c r="I1331" s="21">
        <v>5</v>
      </c>
      <c r="J1331" s="22" t="s">
        <v>1208</v>
      </c>
      <c r="K1331" s="22" t="s">
        <v>1209</v>
      </c>
      <c r="L1331" s="22" t="s">
        <v>1197</v>
      </c>
      <c r="M1331" s="22" t="s">
        <v>64</v>
      </c>
      <c r="N1331" s="22" t="s">
        <v>227</v>
      </c>
      <c r="O1331" s="22" t="s">
        <v>228</v>
      </c>
      <c r="P1331" s="22" t="s">
        <v>270</v>
      </c>
      <c r="Q1331" s="22" t="s">
        <v>51</v>
      </c>
      <c r="R1331" s="26">
        <v>47.622576000000002</v>
      </c>
      <c r="S1331" s="26">
        <v>-116.555857</v>
      </c>
      <c r="T1331" s="22" t="s">
        <v>43</v>
      </c>
      <c r="U1331" s="22" t="s">
        <v>53</v>
      </c>
      <c r="V1331" s="27">
        <v>34.31129</v>
      </c>
      <c r="W1331" s="22" t="s">
        <v>55</v>
      </c>
      <c r="X1331" s="21">
        <v>170</v>
      </c>
      <c r="Y1331" s="27">
        <v>3.54</v>
      </c>
      <c r="Z1331" s="27">
        <v>175.7</v>
      </c>
      <c r="AA1331" s="23">
        <v>2.7210000000000001</v>
      </c>
      <c r="AB1331" s="27">
        <v>1.1870000000000001</v>
      </c>
      <c r="AC1331" s="23">
        <v>0.1588888911323415</v>
      </c>
      <c r="AD1331" s="27">
        <v>102.44735344336939</v>
      </c>
      <c r="AE1331" s="27">
        <v>30.563460538926012</v>
      </c>
      <c r="AF1331" s="27">
        <v>10.62</v>
      </c>
      <c r="AG1331" s="27">
        <v>34.44</v>
      </c>
      <c r="AH1331" s="25">
        <v>2.1000000000000001E-2</v>
      </c>
      <c r="AI1331" s="27">
        <v>4.3499999999999996</v>
      </c>
      <c r="AJ1331" s="27">
        <v>9.7899999999999991</v>
      </c>
      <c r="AK1331" s="27">
        <v>97.62</v>
      </c>
      <c r="AL1331" s="27">
        <v>90.48</v>
      </c>
      <c r="AM1331" s="29">
        <v>119</v>
      </c>
      <c r="AN1331" s="27">
        <v>9.52</v>
      </c>
      <c r="AO1331" s="27">
        <v>182.13</v>
      </c>
      <c r="AP1331" s="23">
        <v>39.459000000000003</v>
      </c>
    </row>
    <row r="1332" spans="1:42" customFormat="1" x14ac:dyDescent="0.25">
      <c r="A1332" s="21">
        <v>1277</v>
      </c>
      <c r="B1332" s="21">
        <v>1795</v>
      </c>
      <c r="C1332" s="22" t="s">
        <v>1210</v>
      </c>
      <c r="D1332" s="22" t="s">
        <v>43</v>
      </c>
      <c r="E1332" s="24">
        <v>38523</v>
      </c>
      <c r="F1332" s="21">
        <v>2005</v>
      </c>
      <c r="G1332" s="22" t="s">
        <v>204</v>
      </c>
      <c r="H1332" s="22" t="s">
        <v>41</v>
      </c>
      <c r="I1332" s="21">
        <v>5</v>
      </c>
      <c r="J1332" s="22" t="s">
        <v>1211</v>
      </c>
      <c r="K1332" s="22" t="s">
        <v>1212</v>
      </c>
      <c r="L1332" s="22" t="s">
        <v>1197</v>
      </c>
      <c r="M1332" s="22" t="s">
        <v>65</v>
      </c>
      <c r="N1332" s="22" t="s">
        <v>227</v>
      </c>
      <c r="O1332" s="22" t="s">
        <v>228</v>
      </c>
      <c r="P1332" s="22" t="s">
        <v>270</v>
      </c>
      <c r="Q1332" s="22" t="s">
        <v>51</v>
      </c>
      <c r="R1332" s="26">
        <v>47.656923999999997</v>
      </c>
      <c r="S1332" s="26">
        <v>-116.51898199999999</v>
      </c>
      <c r="T1332" s="22" t="s">
        <v>43</v>
      </c>
      <c r="U1332" s="22" t="s">
        <v>55</v>
      </c>
      <c r="V1332" s="27">
        <v>57.450949999999999</v>
      </c>
      <c r="W1332" s="22" t="s">
        <v>55</v>
      </c>
      <c r="X1332" s="21">
        <v>10</v>
      </c>
      <c r="Y1332" s="27">
        <v>5.93</v>
      </c>
      <c r="Z1332" s="27">
        <v>180.6</v>
      </c>
      <c r="AA1332" s="23">
        <v>2.5579999999999998</v>
      </c>
      <c r="AB1332" s="27">
        <v>1.204</v>
      </c>
      <c r="AC1332" s="23">
        <v>0.35199999511241914</v>
      </c>
      <c r="AD1332" s="27">
        <v>27.685492801771872</v>
      </c>
      <c r="AE1332" s="27">
        <v>25.249169910468929</v>
      </c>
      <c r="AF1332" s="27">
        <v>21.39</v>
      </c>
      <c r="AG1332" s="27">
        <v>34.33</v>
      </c>
      <c r="AH1332" s="25">
        <v>7.4999999999999997E-2</v>
      </c>
      <c r="AI1332" s="27">
        <v>2.27</v>
      </c>
      <c r="AJ1332" s="27">
        <v>4.53</v>
      </c>
      <c r="AK1332" s="27">
        <v>80.430000000000007</v>
      </c>
      <c r="AL1332" s="27">
        <v>50</v>
      </c>
      <c r="AM1332" s="29">
        <v>116</v>
      </c>
      <c r="AN1332" s="27">
        <v>24.39</v>
      </c>
      <c r="AO1332" s="27">
        <v>426.36</v>
      </c>
      <c r="AP1332" s="23">
        <v>200.01</v>
      </c>
    </row>
    <row r="1333" spans="1:42" customFormat="1" x14ac:dyDescent="0.25">
      <c r="A1333" s="21">
        <v>1277</v>
      </c>
      <c r="B1333" s="21">
        <v>5351</v>
      </c>
      <c r="C1333" s="22" t="s">
        <v>1210</v>
      </c>
      <c r="D1333" s="22" t="s">
        <v>43</v>
      </c>
      <c r="E1333" s="24">
        <v>40340</v>
      </c>
      <c r="F1333" s="21">
        <v>2010</v>
      </c>
      <c r="G1333" s="22" t="s">
        <v>204</v>
      </c>
      <c r="H1333" s="22" t="s">
        <v>41</v>
      </c>
      <c r="I1333" s="21">
        <v>5</v>
      </c>
      <c r="J1333" s="22" t="s">
        <v>1211</v>
      </c>
      <c r="K1333" s="22" t="s">
        <v>1212</v>
      </c>
      <c r="L1333" s="22" t="s">
        <v>1197</v>
      </c>
      <c r="M1333" s="22" t="s">
        <v>65</v>
      </c>
      <c r="N1333" s="22" t="s">
        <v>227</v>
      </c>
      <c r="O1333" s="22" t="s">
        <v>228</v>
      </c>
      <c r="P1333" s="22" t="s">
        <v>270</v>
      </c>
      <c r="Q1333" s="22" t="s">
        <v>51</v>
      </c>
      <c r="R1333" s="26">
        <v>47.656923999999997</v>
      </c>
      <c r="S1333" s="26">
        <v>-116.51898199999999</v>
      </c>
      <c r="T1333" s="22" t="s">
        <v>43</v>
      </c>
      <c r="U1333" s="22" t="s">
        <v>44</v>
      </c>
      <c r="V1333" s="27">
        <v>82.215379999999996</v>
      </c>
      <c r="W1333" s="22" t="s">
        <v>55</v>
      </c>
      <c r="X1333" s="21">
        <v>10</v>
      </c>
      <c r="Y1333" s="27">
        <v>8.69</v>
      </c>
      <c r="Z1333" s="27">
        <v>140</v>
      </c>
      <c r="AA1333" s="23">
        <v>2.4569999999999999</v>
      </c>
      <c r="AB1333" s="27">
        <v>1</v>
      </c>
      <c r="AC1333" s="23">
        <v>0.52199999094009397</v>
      </c>
      <c r="AD1333" s="27">
        <v>35.714285714285715</v>
      </c>
      <c r="AE1333" s="27">
        <v>38.571427379335674</v>
      </c>
      <c r="AF1333" s="27">
        <v>12.8</v>
      </c>
      <c r="AG1333" s="27">
        <v>19.420000000000002</v>
      </c>
      <c r="AH1333" s="25">
        <v>0.06</v>
      </c>
      <c r="AI1333" s="27">
        <v>0.8</v>
      </c>
      <c r="AJ1333" s="27">
        <v>2.27</v>
      </c>
      <c r="AK1333" s="27">
        <v>100</v>
      </c>
      <c r="AL1333" s="27">
        <v>75</v>
      </c>
      <c r="AM1333" s="29">
        <v>107</v>
      </c>
      <c r="AN1333" s="27">
        <v>44.44</v>
      </c>
      <c r="AO1333" s="27">
        <v>1314.29</v>
      </c>
      <c r="AP1333" s="23">
        <v>892.24199999999996</v>
      </c>
    </row>
    <row r="1334" spans="1:42" customFormat="1" x14ac:dyDescent="0.25">
      <c r="A1334" s="21">
        <v>1277</v>
      </c>
      <c r="B1334" s="21">
        <v>8475</v>
      </c>
      <c r="C1334" s="22" t="s">
        <v>1210</v>
      </c>
      <c r="D1334" s="22" t="s">
        <v>43</v>
      </c>
      <c r="E1334" s="24">
        <v>42186</v>
      </c>
      <c r="F1334" s="21">
        <v>2015</v>
      </c>
      <c r="G1334" s="22" t="s">
        <v>204</v>
      </c>
      <c r="H1334" s="22" t="s">
        <v>41</v>
      </c>
      <c r="I1334" s="21">
        <v>5</v>
      </c>
      <c r="J1334" s="22" t="s">
        <v>1211</v>
      </c>
      <c r="K1334" s="22" t="s">
        <v>1212</v>
      </c>
      <c r="L1334" s="22" t="s">
        <v>1197</v>
      </c>
      <c r="M1334" s="22" t="s">
        <v>65</v>
      </c>
      <c r="N1334" s="22" t="s">
        <v>227</v>
      </c>
      <c r="O1334" s="22" t="s">
        <v>228</v>
      </c>
      <c r="P1334" s="22" t="s">
        <v>270</v>
      </c>
      <c r="Q1334" s="22" t="s">
        <v>51</v>
      </c>
      <c r="R1334" s="26">
        <v>47.656923999999997</v>
      </c>
      <c r="S1334" s="26">
        <v>-116.51898199999999</v>
      </c>
      <c r="T1334" s="22" t="s">
        <v>43</v>
      </c>
      <c r="U1334" s="22" t="s">
        <v>44</v>
      </c>
      <c r="V1334" s="27">
        <v>64.330110000000005</v>
      </c>
      <c r="W1334" s="22" t="s">
        <v>55</v>
      </c>
      <c r="X1334" s="21">
        <v>10</v>
      </c>
      <c r="Y1334" s="27">
        <v>8.49</v>
      </c>
      <c r="Z1334" s="27">
        <v>164.3</v>
      </c>
      <c r="AA1334" s="23">
        <v>2.41</v>
      </c>
      <c r="AB1334" s="27">
        <v>1.075</v>
      </c>
      <c r="AC1334" s="23">
        <v>0.3333333432674408</v>
      </c>
      <c r="AD1334" s="27">
        <v>18.259281801582468</v>
      </c>
      <c r="AE1334" s="27">
        <v>20.267803496292867</v>
      </c>
      <c r="AF1334" s="27">
        <v>14.89</v>
      </c>
      <c r="AG1334" s="27">
        <v>42.4</v>
      </c>
      <c r="AH1334" s="25">
        <v>0.06</v>
      </c>
      <c r="AI1334" s="27">
        <v>0.22</v>
      </c>
      <c r="AJ1334" s="27">
        <v>3.41</v>
      </c>
      <c r="AK1334" s="27">
        <v>97.5</v>
      </c>
      <c r="AL1334" s="27">
        <v>90</v>
      </c>
      <c r="AM1334" s="29">
        <v>99</v>
      </c>
      <c r="AN1334" s="27">
        <v>38.46</v>
      </c>
      <c r="AO1334" s="27">
        <v>791.24</v>
      </c>
      <c r="AP1334" s="23">
        <v>572.43100000000004</v>
      </c>
    </row>
    <row r="1335" spans="1:42" customFormat="1" x14ac:dyDescent="0.25">
      <c r="A1335" s="21">
        <v>1278</v>
      </c>
      <c r="B1335" s="21">
        <v>1796</v>
      </c>
      <c r="C1335" s="22" t="s">
        <v>1168</v>
      </c>
      <c r="D1335" s="22" t="s">
        <v>207</v>
      </c>
      <c r="E1335" s="24">
        <v>38563</v>
      </c>
      <c r="F1335" s="21">
        <v>2005</v>
      </c>
      <c r="G1335" s="22" t="s">
        <v>204</v>
      </c>
      <c r="H1335" s="22" t="s">
        <v>41</v>
      </c>
      <c r="I1335" s="21">
        <v>5</v>
      </c>
      <c r="J1335" s="22" t="s">
        <v>1213</v>
      </c>
      <c r="K1335" s="22" t="s">
        <v>1214</v>
      </c>
      <c r="L1335" s="22" t="s">
        <v>1215</v>
      </c>
      <c r="M1335" s="22" t="s">
        <v>47</v>
      </c>
      <c r="N1335" s="22" t="s">
        <v>227</v>
      </c>
      <c r="O1335" s="22" t="s">
        <v>326</v>
      </c>
      <c r="P1335" s="22" t="s">
        <v>416</v>
      </c>
      <c r="Q1335" s="22" t="s">
        <v>61</v>
      </c>
      <c r="R1335" s="26">
        <v>48.294902999999998</v>
      </c>
      <c r="S1335" s="26">
        <v>-115.66386900000001</v>
      </c>
      <c r="T1335" s="22" t="s">
        <v>207</v>
      </c>
      <c r="U1335" s="22" t="s">
        <v>55</v>
      </c>
      <c r="V1335" s="27"/>
      <c r="W1335" s="22" t="s">
        <v>55</v>
      </c>
      <c r="X1335" s="21">
        <v>20</v>
      </c>
      <c r="Y1335" s="27">
        <v>13.2</v>
      </c>
      <c r="Z1335" s="27">
        <v>247</v>
      </c>
      <c r="AA1335" s="23">
        <v>2.5259999999999998</v>
      </c>
      <c r="AB1335" s="27">
        <v>1.044</v>
      </c>
      <c r="AC1335" s="23">
        <v>0.64249999076128006</v>
      </c>
      <c r="AD1335" s="27">
        <v>16.194331983805668</v>
      </c>
      <c r="AE1335" s="27">
        <v>39.190283091927348</v>
      </c>
      <c r="AF1335" s="27">
        <v>34.130000000000003</v>
      </c>
      <c r="AG1335" s="27">
        <v>100.98</v>
      </c>
      <c r="AH1335" s="25">
        <v>8.1000000000000003E-2</v>
      </c>
      <c r="AI1335" s="27">
        <v>0.17</v>
      </c>
      <c r="AJ1335" s="27">
        <v>2.67</v>
      </c>
      <c r="AK1335" s="27">
        <v>100</v>
      </c>
      <c r="AL1335" s="27">
        <v>76.19</v>
      </c>
      <c r="AM1335" s="29">
        <v>107</v>
      </c>
      <c r="AN1335" s="27">
        <v>34.15</v>
      </c>
      <c r="AO1335" s="35"/>
      <c r="AP1335" s="37"/>
    </row>
    <row r="1336" spans="1:42" customFormat="1" x14ac:dyDescent="0.25">
      <c r="A1336" s="21">
        <v>1278</v>
      </c>
      <c r="B1336" s="21">
        <v>5352</v>
      </c>
      <c r="C1336" s="22" t="s">
        <v>1168</v>
      </c>
      <c r="D1336" s="22" t="s">
        <v>207</v>
      </c>
      <c r="E1336" s="24">
        <v>40385</v>
      </c>
      <c r="F1336" s="21">
        <v>2010</v>
      </c>
      <c r="G1336" s="22" t="s">
        <v>204</v>
      </c>
      <c r="H1336" s="22" t="s">
        <v>41</v>
      </c>
      <c r="I1336" s="21">
        <v>5</v>
      </c>
      <c r="J1336" s="22" t="s">
        <v>1213</v>
      </c>
      <c r="K1336" s="22" t="s">
        <v>1214</v>
      </c>
      <c r="L1336" s="22" t="s">
        <v>1215</v>
      </c>
      <c r="M1336" s="22" t="s">
        <v>47</v>
      </c>
      <c r="N1336" s="22" t="s">
        <v>227</v>
      </c>
      <c r="O1336" s="22" t="s">
        <v>326</v>
      </c>
      <c r="P1336" s="22" t="s">
        <v>416</v>
      </c>
      <c r="Q1336" s="22" t="s">
        <v>61</v>
      </c>
      <c r="R1336" s="26">
        <v>48.294902999999998</v>
      </c>
      <c r="S1336" s="26">
        <v>-115.66386900000001</v>
      </c>
      <c r="T1336" s="22" t="s">
        <v>207</v>
      </c>
      <c r="U1336" s="22" t="s">
        <v>44</v>
      </c>
      <c r="V1336" s="27">
        <v>60.726739999999999</v>
      </c>
      <c r="W1336" s="22" t="s">
        <v>55</v>
      </c>
      <c r="X1336" s="34">
        <v>20</v>
      </c>
      <c r="Y1336" s="27">
        <v>12.85</v>
      </c>
      <c r="Z1336" s="27">
        <v>241.9</v>
      </c>
      <c r="AA1336" s="23">
        <v>2.7570000000000001</v>
      </c>
      <c r="AB1336" s="27">
        <v>1.103</v>
      </c>
      <c r="AC1336" s="23">
        <v>0.56000000238418579</v>
      </c>
      <c r="AD1336" s="27">
        <v>8.26787928896238</v>
      </c>
      <c r="AE1336" s="27">
        <v>12.401818539200365</v>
      </c>
      <c r="AF1336" s="27">
        <v>24.36</v>
      </c>
      <c r="AG1336" s="36">
        <v>40.26</v>
      </c>
      <c r="AH1336" s="25">
        <v>9.7500000000000003E-2</v>
      </c>
      <c r="AI1336" s="36">
        <v>0</v>
      </c>
      <c r="AJ1336" s="36">
        <v>0</v>
      </c>
      <c r="AK1336" s="27">
        <v>100</v>
      </c>
      <c r="AL1336" s="27">
        <v>60</v>
      </c>
      <c r="AM1336" s="29">
        <v>125</v>
      </c>
      <c r="AN1336" s="27">
        <v>20.69</v>
      </c>
      <c r="AO1336" s="27">
        <v>289.38</v>
      </c>
      <c r="AP1336" s="23">
        <v>329.75200000000001</v>
      </c>
    </row>
    <row r="1337" spans="1:42" customFormat="1" x14ac:dyDescent="0.25">
      <c r="A1337" s="21">
        <v>1278</v>
      </c>
      <c r="B1337" s="21">
        <v>8476</v>
      </c>
      <c r="C1337" s="22" t="s">
        <v>1168</v>
      </c>
      <c r="D1337" s="22" t="s">
        <v>207</v>
      </c>
      <c r="E1337" s="24">
        <v>42216</v>
      </c>
      <c r="F1337" s="21">
        <v>2015</v>
      </c>
      <c r="G1337" s="22" t="s">
        <v>204</v>
      </c>
      <c r="H1337" s="22" t="s">
        <v>41</v>
      </c>
      <c r="I1337" s="21">
        <v>5</v>
      </c>
      <c r="J1337" s="22" t="s">
        <v>1213</v>
      </c>
      <c r="K1337" s="22" t="s">
        <v>1214</v>
      </c>
      <c r="L1337" s="22" t="s">
        <v>1215</v>
      </c>
      <c r="M1337" s="22" t="s">
        <v>47</v>
      </c>
      <c r="N1337" s="22" t="s">
        <v>227</v>
      </c>
      <c r="O1337" s="22" t="s">
        <v>326</v>
      </c>
      <c r="P1337" s="22" t="s">
        <v>416</v>
      </c>
      <c r="Q1337" s="22" t="s">
        <v>61</v>
      </c>
      <c r="R1337" s="26">
        <v>48.294902999999998</v>
      </c>
      <c r="S1337" s="26">
        <v>-115.66386900000001</v>
      </c>
      <c r="T1337" s="22" t="s">
        <v>207</v>
      </c>
      <c r="U1337" s="22" t="s">
        <v>44</v>
      </c>
      <c r="V1337" s="27">
        <v>55.327950000000001</v>
      </c>
      <c r="W1337" s="22" t="s">
        <v>55</v>
      </c>
      <c r="X1337" s="34">
        <v>30</v>
      </c>
      <c r="Y1337" s="27">
        <v>15.58</v>
      </c>
      <c r="Z1337" s="27">
        <v>270.3</v>
      </c>
      <c r="AA1337" s="23">
        <v>2.468</v>
      </c>
      <c r="AB1337" s="27">
        <v>1.206</v>
      </c>
      <c r="AC1337" s="23">
        <v>0.47749998420476913</v>
      </c>
      <c r="AD1337" s="27">
        <v>14.798372179060301</v>
      </c>
      <c r="AE1337" s="27">
        <v>18.608953173937639</v>
      </c>
      <c r="AF1337" s="27">
        <v>23.67</v>
      </c>
      <c r="AG1337" s="36">
        <v>51.17</v>
      </c>
      <c r="AH1337" s="25">
        <v>8.5000000000000006E-2</v>
      </c>
      <c r="AI1337" s="36">
        <v>0</v>
      </c>
      <c r="AJ1337" s="36">
        <v>0.83</v>
      </c>
      <c r="AK1337" s="27">
        <v>97.73</v>
      </c>
      <c r="AL1337" s="27">
        <v>50</v>
      </c>
      <c r="AM1337" s="29">
        <v>128</v>
      </c>
      <c r="AN1337" s="27">
        <v>9.09</v>
      </c>
      <c r="AO1337" s="27">
        <v>392.16</v>
      </c>
      <c r="AP1337" s="23">
        <v>320.12599999999998</v>
      </c>
    </row>
    <row r="1338" spans="1:42" customFormat="1" x14ac:dyDescent="0.25">
      <c r="A1338" s="21">
        <v>1279</v>
      </c>
      <c r="B1338" s="21">
        <v>1797</v>
      </c>
      <c r="C1338" s="22" t="s">
        <v>1216</v>
      </c>
      <c r="D1338" s="22" t="s">
        <v>43</v>
      </c>
      <c r="E1338" s="24">
        <v>38546</v>
      </c>
      <c r="F1338" s="21">
        <v>2005</v>
      </c>
      <c r="G1338" s="22" t="s">
        <v>204</v>
      </c>
      <c r="H1338" s="22" t="s">
        <v>41</v>
      </c>
      <c r="I1338" s="21">
        <v>5</v>
      </c>
      <c r="J1338" s="22" t="s">
        <v>1217</v>
      </c>
      <c r="K1338" s="22" t="s">
        <v>1218</v>
      </c>
      <c r="L1338" s="22" t="s">
        <v>1215</v>
      </c>
      <c r="M1338" s="22" t="s">
        <v>49</v>
      </c>
      <c r="N1338" s="22" t="s">
        <v>227</v>
      </c>
      <c r="O1338" s="22" t="s">
        <v>326</v>
      </c>
      <c r="P1338" s="22" t="s">
        <v>416</v>
      </c>
      <c r="Q1338" s="22" t="s">
        <v>61</v>
      </c>
      <c r="R1338" s="26">
        <v>48.476756999999999</v>
      </c>
      <c r="S1338" s="26">
        <v>-115.346079</v>
      </c>
      <c r="T1338" s="22" t="s">
        <v>43</v>
      </c>
      <c r="U1338" s="22" t="s">
        <v>44</v>
      </c>
      <c r="V1338" s="27">
        <v>46.34639</v>
      </c>
      <c r="W1338" s="22" t="s">
        <v>55</v>
      </c>
      <c r="X1338" s="21">
        <v>80</v>
      </c>
      <c r="Y1338" s="27">
        <v>4.84</v>
      </c>
      <c r="Z1338" s="27">
        <v>162.19999999999999</v>
      </c>
      <c r="AA1338" s="23">
        <v>3.101</v>
      </c>
      <c r="AB1338" s="27">
        <v>1.2290000000000001</v>
      </c>
      <c r="AC1338" s="23">
        <v>0.26400000452995298</v>
      </c>
      <c r="AD1338" s="27">
        <v>30.826140567200991</v>
      </c>
      <c r="AE1338" s="27">
        <v>14.056720069245552</v>
      </c>
      <c r="AF1338" s="27">
        <v>21.25</v>
      </c>
      <c r="AG1338" s="27">
        <v>50.15</v>
      </c>
      <c r="AH1338" s="25">
        <v>4.3999999999999997E-2</v>
      </c>
      <c r="AI1338" s="27">
        <v>5.47</v>
      </c>
      <c r="AJ1338" s="27">
        <v>10.56</v>
      </c>
      <c r="AK1338" s="27">
        <v>97.62</v>
      </c>
      <c r="AL1338" s="27">
        <v>54.76</v>
      </c>
      <c r="AM1338" s="29">
        <v>105</v>
      </c>
      <c r="AN1338" s="27">
        <v>36.590000000000003</v>
      </c>
      <c r="AO1338" s="27">
        <v>443.9</v>
      </c>
      <c r="AP1338" s="23">
        <v>187.11600000000001</v>
      </c>
    </row>
    <row r="1339" spans="1:42" customFormat="1" x14ac:dyDescent="0.25">
      <c r="A1339" s="21">
        <v>1279</v>
      </c>
      <c r="B1339" s="21">
        <v>5353</v>
      </c>
      <c r="C1339" s="22" t="s">
        <v>1216</v>
      </c>
      <c r="D1339" s="22" t="s">
        <v>43</v>
      </c>
      <c r="E1339" s="24">
        <v>40367</v>
      </c>
      <c r="F1339" s="21">
        <v>2010</v>
      </c>
      <c r="G1339" s="22" t="s">
        <v>204</v>
      </c>
      <c r="H1339" s="22" t="s">
        <v>41</v>
      </c>
      <c r="I1339" s="21">
        <v>5</v>
      </c>
      <c r="J1339" s="22" t="s">
        <v>1217</v>
      </c>
      <c r="K1339" s="22" t="s">
        <v>1218</v>
      </c>
      <c r="L1339" s="22" t="s">
        <v>1215</v>
      </c>
      <c r="M1339" s="22" t="s">
        <v>49</v>
      </c>
      <c r="N1339" s="22" t="s">
        <v>227</v>
      </c>
      <c r="O1339" s="22" t="s">
        <v>326</v>
      </c>
      <c r="P1339" s="22" t="s">
        <v>416</v>
      </c>
      <c r="Q1339" s="22" t="s">
        <v>61</v>
      </c>
      <c r="R1339" s="26">
        <v>48.476756999999999</v>
      </c>
      <c r="S1339" s="26">
        <v>-115.346079</v>
      </c>
      <c r="T1339" s="22" t="s">
        <v>43</v>
      </c>
      <c r="U1339" s="22" t="s">
        <v>44</v>
      </c>
      <c r="V1339" s="27">
        <v>46.246110000000002</v>
      </c>
      <c r="W1339" s="22" t="s">
        <v>55</v>
      </c>
      <c r="X1339" s="21">
        <v>60</v>
      </c>
      <c r="Y1339" s="27">
        <v>4.8899999999999997</v>
      </c>
      <c r="Z1339" s="27">
        <v>147</v>
      </c>
      <c r="AA1339" s="23">
        <v>3.456</v>
      </c>
      <c r="AB1339" s="27">
        <v>1.028</v>
      </c>
      <c r="AC1339" s="23">
        <v>0.22833333164453506</v>
      </c>
      <c r="AD1339" s="27">
        <v>81.632653061224488</v>
      </c>
      <c r="AE1339" s="27">
        <v>38.707482733694064</v>
      </c>
      <c r="AF1339" s="27">
        <v>16</v>
      </c>
      <c r="AG1339" s="27">
        <v>31.06</v>
      </c>
      <c r="AH1339" s="25">
        <v>3.95E-2</v>
      </c>
      <c r="AI1339" s="36">
        <v>3.31</v>
      </c>
      <c r="AJ1339" s="36">
        <v>32.06</v>
      </c>
      <c r="AK1339" s="27">
        <v>100</v>
      </c>
      <c r="AL1339" s="27">
        <v>39.47</v>
      </c>
      <c r="AM1339" s="29">
        <v>107</v>
      </c>
      <c r="AN1339" s="27">
        <v>36.840000000000003</v>
      </c>
      <c r="AO1339" s="27">
        <v>537.41</v>
      </c>
      <c r="AP1339" s="23">
        <v>355.72199999999998</v>
      </c>
    </row>
    <row r="1340" spans="1:42" customFormat="1" x14ac:dyDescent="0.25">
      <c r="A1340" s="21">
        <v>1279</v>
      </c>
      <c r="B1340" s="21">
        <v>8477</v>
      </c>
      <c r="C1340" s="22" t="s">
        <v>1216</v>
      </c>
      <c r="D1340" s="22" t="s">
        <v>43</v>
      </c>
      <c r="E1340" s="24">
        <v>42213</v>
      </c>
      <c r="F1340" s="21">
        <v>2015</v>
      </c>
      <c r="G1340" s="22" t="s">
        <v>204</v>
      </c>
      <c r="H1340" s="22" t="s">
        <v>41</v>
      </c>
      <c r="I1340" s="21">
        <v>5</v>
      </c>
      <c r="J1340" s="22" t="s">
        <v>1217</v>
      </c>
      <c r="K1340" s="22" t="s">
        <v>1218</v>
      </c>
      <c r="L1340" s="22" t="s">
        <v>1215</v>
      </c>
      <c r="M1340" s="22" t="s">
        <v>49</v>
      </c>
      <c r="N1340" s="22" t="s">
        <v>227</v>
      </c>
      <c r="O1340" s="22" t="s">
        <v>326</v>
      </c>
      <c r="P1340" s="22" t="s">
        <v>416</v>
      </c>
      <c r="Q1340" s="22" t="s">
        <v>61</v>
      </c>
      <c r="R1340" s="26">
        <v>48.476756999999999</v>
      </c>
      <c r="S1340" s="26">
        <v>-115.346079</v>
      </c>
      <c r="T1340" s="22" t="s">
        <v>43</v>
      </c>
      <c r="U1340" s="22" t="s">
        <v>44</v>
      </c>
      <c r="V1340" s="27">
        <v>61.443280000000001</v>
      </c>
      <c r="W1340" s="22" t="s">
        <v>55</v>
      </c>
      <c r="X1340" s="21">
        <v>110</v>
      </c>
      <c r="Y1340" s="27">
        <v>4.54</v>
      </c>
      <c r="Z1340" s="27">
        <v>149.6</v>
      </c>
      <c r="AA1340" s="23">
        <v>3.302</v>
      </c>
      <c r="AB1340" s="27">
        <v>1.0620000000000001</v>
      </c>
      <c r="AC1340" s="23">
        <v>0.27857142793280737</v>
      </c>
      <c r="AD1340" s="27">
        <v>93.582887700534755</v>
      </c>
      <c r="AE1340" s="27">
        <v>29.010695250914058</v>
      </c>
      <c r="AF1340" s="27">
        <v>14.34</v>
      </c>
      <c r="AG1340" s="27">
        <v>41.39</v>
      </c>
      <c r="AH1340" s="25">
        <v>3.4000000000000002E-2</v>
      </c>
      <c r="AI1340" s="27">
        <v>3.33</v>
      </c>
      <c r="AJ1340" s="27">
        <v>8.48</v>
      </c>
      <c r="AK1340" s="27">
        <v>100</v>
      </c>
      <c r="AL1340" s="27">
        <v>38.89</v>
      </c>
      <c r="AM1340" s="29">
        <v>97</v>
      </c>
      <c r="AN1340" s="27">
        <v>38.89</v>
      </c>
      <c r="AO1340" s="27">
        <v>655.08000000000004</v>
      </c>
      <c r="AP1340" s="23">
        <v>307.03199999999998</v>
      </c>
    </row>
    <row r="1341" spans="1:42" customFormat="1" x14ac:dyDescent="0.25">
      <c r="A1341" s="21">
        <v>1280</v>
      </c>
      <c r="B1341" s="21">
        <v>1798</v>
      </c>
      <c r="C1341" s="22" t="s">
        <v>476</v>
      </c>
      <c r="D1341" s="22" t="s">
        <v>43</v>
      </c>
      <c r="E1341" s="24">
        <v>38547</v>
      </c>
      <c r="F1341" s="21">
        <v>2005</v>
      </c>
      <c r="G1341" s="22" t="s">
        <v>204</v>
      </c>
      <c r="H1341" s="22" t="s">
        <v>41</v>
      </c>
      <c r="I1341" s="21">
        <v>5</v>
      </c>
      <c r="J1341" s="22" t="s">
        <v>1219</v>
      </c>
      <c r="K1341" s="22" t="s">
        <v>1220</v>
      </c>
      <c r="L1341" s="22" t="s">
        <v>1215</v>
      </c>
      <c r="M1341" s="22" t="s">
        <v>68</v>
      </c>
      <c r="N1341" s="22" t="s">
        <v>227</v>
      </c>
      <c r="O1341" s="22" t="s">
        <v>326</v>
      </c>
      <c r="P1341" s="22" t="s">
        <v>416</v>
      </c>
      <c r="Q1341" s="22" t="s">
        <v>61</v>
      </c>
      <c r="R1341" s="26">
        <v>48.309997000000003</v>
      </c>
      <c r="S1341" s="26">
        <v>-115.27381699999999</v>
      </c>
      <c r="T1341" s="22" t="s">
        <v>43</v>
      </c>
      <c r="U1341" s="22" t="s">
        <v>55</v>
      </c>
      <c r="V1341" s="27">
        <v>15.176259999999999</v>
      </c>
      <c r="W1341" s="22" t="s">
        <v>55</v>
      </c>
      <c r="X1341" s="21">
        <v>180</v>
      </c>
      <c r="Y1341" s="27">
        <v>2.31</v>
      </c>
      <c r="Z1341" s="27">
        <v>171.3</v>
      </c>
      <c r="AA1341" s="23">
        <v>2.9769999999999999</v>
      </c>
      <c r="AB1341" s="27">
        <v>1.288</v>
      </c>
      <c r="AC1341" s="23">
        <v>0.14400000348687172</v>
      </c>
      <c r="AD1341" s="27">
        <v>58.377116170461171</v>
      </c>
      <c r="AE1341" s="27">
        <v>15.294804464497206</v>
      </c>
      <c r="AF1341" s="27">
        <v>10.42</v>
      </c>
      <c r="AG1341" s="27">
        <v>17.84</v>
      </c>
      <c r="AH1341" s="25">
        <v>3.0000000000000001E-3</v>
      </c>
      <c r="AI1341" s="27">
        <v>62.02</v>
      </c>
      <c r="AJ1341" s="27">
        <v>73.48</v>
      </c>
      <c r="AK1341" s="27">
        <v>97.62</v>
      </c>
      <c r="AL1341" s="27">
        <v>76.19</v>
      </c>
      <c r="AM1341" s="29">
        <v>90</v>
      </c>
      <c r="AN1341" s="27">
        <v>54.76</v>
      </c>
      <c r="AO1341" s="27">
        <v>414.48</v>
      </c>
      <c r="AP1341" s="23">
        <v>46.956000000000003</v>
      </c>
    </row>
    <row r="1342" spans="1:42" customFormat="1" x14ac:dyDescent="0.25">
      <c r="A1342" s="21">
        <v>1280</v>
      </c>
      <c r="B1342" s="21">
        <v>5354</v>
      </c>
      <c r="C1342" s="22" t="s">
        <v>476</v>
      </c>
      <c r="D1342" s="22" t="s">
        <v>43</v>
      </c>
      <c r="E1342" s="24">
        <v>40368</v>
      </c>
      <c r="F1342" s="21">
        <v>2010</v>
      </c>
      <c r="G1342" s="22" t="s">
        <v>204</v>
      </c>
      <c r="H1342" s="22" t="s">
        <v>41</v>
      </c>
      <c r="I1342" s="21">
        <v>5</v>
      </c>
      <c r="J1342" s="22" t="s">
        <v>1219</v>
      </c>
      <c r="K1342" s="22" t="s">
        <v>1220</v>
      </c>
      <c r="L1342" s="22" t="s">
        <v>1215</v>
      </c>
      <c r="M1342" s="22" t="s">
        <v>68</v>
      </c>
      <c r="N1342" s="22" t="s">
        <v>227</v>
      </c>
      <c r="O1342" s="22" t="s">
        <v>326</v>
      </c>
      <c r="P1342" s="22" t="s">
        <v>416</v>
      </c>
      <c r="Q1342" s="22" t="s">
        <v>61</v>
      </c>
      <c r="R1342" s="26">
        <v>48.309997000000003</v>
      </c>
      <c r="S1342" s="26">
        <v>-115.27381699999999</v>
      </c>
      <c r="T1342" s="22" t="s">
        <v>43</v>
      </c>
      <c r="U1342" s="22" t="s">
        <v>44</v>
      </c>
      <c r="V1342" s="27">
        <v>36.733400000000003</v>
      </c>
      <c r="W1342" s="22" t="s">
        <v>55</v>
      </c>
      <c r="X1342" s="21">
        <v>250</v>
      </c>
      <c r="Y1342" s="27">
        <v>2.37</v>
      </c>
      <c r="Z1342" s="27">
        <v>165.5</v>
      </c>
      <c r="AA1342" s="23">
        <v>3.1360000000000001</v>
      </c>
      <c r="AB1342" s="27">
        <v>1.4470000000000001</v>
      </c>
      <c r="AC1342" s="23">
        <v>0.18857142967837198</v>
      </c>
      <c r="AD1342" s="27">
        <v>84.592145015105743</v>
      </c>
      <c r="AE1342" s="27">
        <v>25.921450208681229</v>
      </c>
      <c r="AF1342" s="27">
        <v>8.66</v>
      </c>
      <c r="AG1342" s="27">
        <v>11.08</v>
      </c>
      <c r="AH1342" s="25">
        <v>1.15E-2</v>
      </c>
      <c r="AI1342" s="27">
        <v>30.76</v>
      </c>
      <c r="AJ1342" s="27">
        <v>41.38</v>
      </c>
      <c r="AK1342" s="27">
        <v>100</v>
      </c>
      <c r="AL1342" s="27">
        <v>48.72</v>
      </c>
      <c r="AM1342" s="29">
        <v>85</v>
      </c>
      <c r="AN1342" s="27">
        <v>57.5</v>
      </c>
      <c r="AO1342" s="27">
        <v>392.75</v>
      </c>
      <c r="AP1342" s="23">
        <v>65.716999999999999</v>
      </c>
    </row>
    <row r="1343" spans="1:42" customFormat="1" x14ac:dyDescent="0.25">
      <c r="A1343" s="21">
        <v>1280</v>
      </c>
      <c r="B1343" s="21">
        <v>8478</v>
      </c>
      <c r="C1343" s="22" t="s">
        <v>476</v>
      </c>
      <c r="D1343" s="22" t="s">
        <v>43</v>
      </c>
      <c r="E1343" s="24">
        <v>42214</v>
      </c>
      <c r="F1343" s="21">
        <v>2015</v>
      </c>
      <c r="G1343" s="22" t="s">
        <v>204</v>
      </c>
      <c r="H1343" s="22" t="s">
        <v>41</v>
      </c>
      <c r="I1343" s="21">
        <v>5</v>
      </c>
      <c r="J1343" s="22" t="s">
        <v>1219</v>
      </c>
      <c r="K1343" s="22" t="s">
        <v>1220</v>
      </c>
      <c r="L1343" s="22" t="s">
        <v>1215</v>
      </c>
      <c r="M1343" s="22" t="s">
        <v>68</v>
      </c>
      <c r="N1343" s="22" t="s">
        <v>227</v>
      </c>
      <c r="O1343" s="22" t="s">
        <v>326</v>
      </c>
      <c r="P1343" s="22" t="s">
        <v>416</v>
      </c>
      <c r="Q1343" s="22" t="s">
        <v>61</v>
      </c>
      <c r="R1343" s="26">
        <v>48.309997000000003</v>
      </c>
      <c r="S1343" s="26">
        <v>-115.27381699999999</v>
      </c>
      <c r="T1343" s="22" t="s">
        <v>43</v>
      </c>
      <c r="U1343" s="22" t="s">
        <v>44</v>
      </c>
      <c r="V1343" s="27">
        <v>19.56813</v>
      </c>
      <c r="W1343" s="22" t="s">
        <v>55</v>
      </c>
      <c r="X1343" s="21">
        <v>280</v>
      </c>
      <c r="Y1343" s="27">
        <v>2.4</v>
      </c>
      <c r="Z1343" s="27">
        <v>159.80000000000001</v>
      </c>
      <c r="AA1343" s="23">
        <v>3.2730000000000001</v>
      </c>
      <c r="AB1343" s="36">
        <v>1.1220000000000001</v>
      </c>
      <c r="AC1343" s="23">
        <v>0.16500000189989805</v>
      </c>
      <c r="AD1343" s="27">
        <v>100.12515644555694</v>
      </c>
      <c r="AE1343" s="27">
        <v>22.590738587146706</v>
      </c>
      <c r="AF1343" s="27">
        <v>9.33</v>
      </c>
      <c r="AG1343" s="27">
        <v>30.31</v>
      </c>
      <c r="AH1343" s="25">
        <v>3.0000000000000001E-3</v>
      </c>
      <c r="AI1343" s="27">
        <v>49.45</v>
      </c>
      <c r="AJ1343" s="27">
        <v>73.53</v>
      </c>
      <c r="AK1343" s="27">
        <v>100</v>
      </c>
      <c r="AL1343" s="27">
        <v>81.58</v>
      </c>
      <c r="AM1343" s="29">
        <v>102</v>
      </c>
      <c r="AN1343" s="27">
        <v>26.32</v>
      </c>
      <c r="AO1343" s="27">
        <v>312.89</v>
      </c>
      <c r="AP1343" s="23">
        <v>39.548999999999999</v>
      </c>
    </row>
    <row r="1344" spans="1:42" customFormat="1" x14ac:dyDescent="0.25">
      <c r="A1344" s="21">
        <v>1281</v>
      </c>
      <c r="B1344" s="21">
        <v>1799</v>
      </c>
      <c r="C1344" s="22" t="s">
        <v>1153</v>
      </c>
      <c r="D1344" s="22" t="s">
        <v>43</v>
      </c>
      <c r="E1344" s="24">
        <v>38562</v>
      </c>
      <c r="F1344" s="21">
        <v>2005</v>
      </c>
      <c r="G1344" s="22" t="s">
        <v>204</v>
      </c>
      <c r="H1344" s="22" t="s">
        <v>41</v>
      </c>
      <c r="I1344" s="21">
        <v>5</v>
      </c>
      <c r="J1344" s="22" t="s">
        <v>1221</v>
      </c>
      <c r="K1344" s="22" t="s">
        <v>1222</v>
      </c>
      <c r="L1344" s="22" t="s">
        <v>1215</v>
      </c>
      <c r="M1344" s="22" t="s">
        <v>63</v>
      </c>
      <c r="N1344" s="22" t="s">
        <v>227</v>
      </c>
      <c r="O1344" s="22" t="s">
        <v>326</v>
      </c>
      <c r="P1344" s="22" t="s">
        <v>416</v>
      </c>
      <c r="Q1344" s="22" t="s">
        <v>61</v>
      </c>
      <c r="R1344" s="26">
        <v>48.187832</v>
      </c>
      <c r="S1344" s="26">
        <v>-115.52372200000001</v>
      </c>
      <c r="T1344" s="22" t="s">
        <v>43</v>
      </c>
      <c r="U1344" s="22" t="s">
        <v>55</v>
      </c>
      <c r="V1344" s="27"/>
      <c r="W1344" s="22" t="s">
        <v>55</v>
      </c>
      <c r="X1344" s="21">
        <v>60</v>
      </c>
      <c r="Y1344" s="27">
        <v>10.95</v>
      </c>
      <c r="Z1344" s="27">
        <v>176</v>
      </c>
      <c r="AA1344" s="23">
        <v>1.619</v>
      </c>
      <c r="AB1344" s="27">
        <v>1.002</v>
      </c>
      <c r="AC1344" s="23">
        <v>0.26400001049041749</v>
      </c>
      <c r="AD1344" s="27">
        <v>28.409090909090907</v>
      </c>
      <c r="AE1344" s="27">
        <v>34.602273052388973</v>
      </c>
      <c r="AF1344" s="27">
        <v>37.119999999999997</v>
      </c>
      <c r="AG1344" s="27">
        <v>179.35</v>
      </c>
      <c r="AH1344" s="25">
        <v>7.0000000000000007E-2</v>
      </c>
      <c r="AI1344" s="27">
        <v>0</v>
      </c>
      <c r="AJ1344" s="27">
        <v>9.6</v>
      </c>
      <c r="AK1344" s="27">
        <v>100</v>
      </c>
      <c r="AL1344" s="27">
        <v>86.96</v>
      </c>
      <c r="AM1344" s="29">
        <v>100</v>
      </c>
      <c r="AN1344" s="27">
        <v>42.22</v>
      </c>
      <c r="AO1344" s="35"/>
      <c r="AP1344" s="37"/>
    </row>
    <row r="1345" spans="1:42" customFormat="1" x14ac:dyDescent="0.25">
      <c r="A1345" s="21">
        <v>1281</v>
      </c>
      <c r="B1345" s="21">
        <v>5355</v>
      </c>
      <c r="C1345" s="22" t="s">
        <v>1153</v>
      </c>
      <c r="D1345" s="22" t="s">
        <v>43</v>
      </c>
      <c r="E1345" s="24">
        <v>40397</v>
      </c>
      <c r="F1345" s="21">
        <v>2010</v>
      </c>
      <c r="G1345" s="22" t="s">
        <v>204</v>
      </c>
      <c r="H1345" s="22" t="s">
        <v>41</v>
      </c>
      <c r="I1345" s="21">
        <v>5</v>
      </c>
      <c r="J1345" s="22" t="s">
        <v>1221</v>
      </c>
      <c r="K1345" s="22" t="s">
        <v>1222</v>
      </c>
      <c r="L1345" s="22" t="s">
        <v>1215</v>
      </c>
      <c r="M1345" s="22" t="s">
        <v>63</v>
      </c>
      <c r="N1345" s="22" t="s">
        <v>227</v>
      </c>
      <c r="O1345" s="22" t="s">
        <v>326</v>
      </c>
      <c r="P1345" s="22" t="s">
        <v>416</v>
      </c>
      <c r="Q1345" s="22" t="s">
        <v>61</v>
      </c>
      <c r="R1345" s="26">
        <v>48.187832</v>
      </c>
      <c r="S1345" s="26">
        <v>-115.52372200000001</v>
      </c>
      <c r="T1345" s="22" t="s">
        <v>43</v>
      </c>
      <c r="U1345" s="22" t="s">
        <v>44</v>
      </c>
      <c r="V1345" s="27">
        <v>40.426020000000001</v>
      </c>
      <c r="W1345" s="22" t="s">
        <v>55</v>
      </c>
      <c r="X1345" s="21">
        <v>50</v>
      </c>
      <c r="Y1345" s="27">
        <v>10.39</v>
      </c>
      <c r="Z1345" s="27">
        <v>185.7</v>
      </c>
      <c r="AA1345" s="23">
        <v>1.5669999999999999</v>
      </c>
      <c r="AB1345" s="27">
        <v>1</v>
      </c>
      <c r="AC1345" s="23">
        <v>0.36666665474573773</v>
      </c>
      <c r="AD1345" s="27">
        <v>16.15508885298869</v>
      </c>
      <c r="AE1345" s="27">
        <v>17.016693540459112</v>
      </c>
      <c r="AF1345" s="27">
        <v>32.049999999999997</v>
      </c>
      <c r="AG1345" s="27">
        <v>80.3</v>
      </c>
      <c r="AH1345" s="25">
        <v>7.6999999999999999E-2</v>
      </c>
      <c r="AI1345" s="27">
        <v>1.33</v>
      </c>
      <c r="AJ1345" s="27">
        <v>4.8899999999999997</v>
      </c>
      <c r="AK1345" s="27">
        <v>100</v>
      </c>
      <c r="AL1345" s="27">
        <v>95.65</v>
      </c>
      <c r="AM1345" s="29">
        <v>115</v>
      </c>
      <c r="AN1345" s="27">
        <v>28.89</v>
      </c>
      <c r="AO1345" s="27">
        <v>107.7</v>
      </c>
      <c r="AP1345" s="23">
        <v>67.311999999999998</v>
      </c>
    </row>
    <row r="1346" spans="1:42" customFormat="1" x14ac:dyDescent="0.25">
      <c r="A1346" s="21">
        <v>1281</v>
      </c>
      <c r="B1346" s="21">
        <v>8479</v>
      </c>
      <c r="C1346" s="22" t="s">
        <v>1153</v>
      </c>
      <c r="D1346" s="22" t="s">
        <v>43</v>
      </c>
      <c r="E1346" s="24">
        <v>42217</v>
      </c>
      <c r="F1346" s="21">
        <v>2015</v>
      </c>
      <c r="G1346" s="22" t="s">
        <v>204</v>
      </c>
      <c r="H1346" s="22" t="s">
        <v>41</v>
      </c>
      <c r="I1346" s="21">
        <v>5</v>
      </c>
      <c r="J1346" s="22" t="s">
        <v>1221</v>
      </c>
      <c r="K1346" s="22" t="s">
        <v>1222</v>
      </c>
      <c r="L1346" s="22" t="s">
        <v>1215</v>
      </c>
      <c r="M1346" s="22" t="s">
        <v>63</v>
      </c>
      <c r="N1346" s="22" t="s">
        <v>227</v>
      </c>
      <c r="O1346" s="22" t="s">
        <v>326</v>
      </c>
      <c r="P1346" s="22" t="s">
        <v>416</v>
      </c>
      <c r="Q1346" s="22" t="s">
        <v>61</v>
      </c>
      <c r="R1346" s="26">
        <v>48.187832</v>
      </c>
      <c r="S1346" s="26">
        <v>-115.52372200000001</v>
      </c>
      <c r="T1346" s="22" t="s">
        <v>43</v>
      </c>
      <c r="U1346" s="22" t="s">
        <v>44</v>
      </c>
      <c r="V1346" s="27">
        <v>46.910789999999999</v>
      </c>
      <c r="W1346" s="22" t="s">
        <v>55</v>
      </c>
      <c r="X1346" s="21">
        <v>70</v>
      </c>
      <c r="Y1346" s="27">
        <v>11.72</v>
      </c>
      <c r="Z1346" s="27">
        <v>191</v>
      </c>
      <c r="AA1346" s="23">
        <v>1.639</v>
      </c>
      <c r="AB1346" s="27">
        <v>1.0249999999999999</v>
      </c>
      <c r="AC1346" s="23">
        <v>0.43333333233992261</v>
      </c>
      <c r="AD1346" s="27">
        <v>15.706806282722512</v>
      </c>
      <c r="AE1346" s="27">
        <v>15.549738120034103</v>
      </c>
      <c r="AF1346" s="27">
        <v>24.97</v>
      </c>
      <c r="AG1346" s="27">
        <v>64.56</v>
      </c>
      <c r="AH1346" s="25">
        <v>9.35E-2</v>
      </c>
      <c r="AI1346" s="27">
        <v>0</v>
      </c>
      <c r="AJ1346" s="27">
        <v>2</v>
      </c>
      <c r="AK1346" s="27">
        <v>97.83</v>
      </c>
      <c r="AL1346" s="27">
        <v>58.7</v>
      </c>
      <c r="AM1346" s="29">
        <v>124</v>
      </c>
      <c r="AN1346" s="27">
        <v>19.57</v>
      </c>
      <c r="AO1346" s="27">
        <v>172.77</v>
      </c>
      <c r="AP1346" s="23">
        <v>58.142000000000003</v>
      </c>
    </row>
    <row r="1347" spans="1:42" customFormat="1" x14ac:dyDescent="0.25">
      <c r="A1347" s="21">
        <v>1282</v>
      </c>
      <c r="B1347" s="21">
        <v>1800</v>
      </c>
      <c r="C1347" s="22" t="s">
        <v>1223</v>
      </c>
      <c r="D1347" s="22" t="s">
        <v>43</v>
      </c>
      <c r="E1347" s="24">
        <v>38560</v>
      </c>
      <c r="F1347" s="21">
        <v>2005</v>
      </c>
      <c r="G1347" s="22" t="s">
        <v>204</v>
      </c>
      <c r="H1347" s="22" t="s">
        <v>41</v>
      </c>
      <c r="I1347" s="21">
        <v>5</v>
      </c>
      <c r="J1347" s="22" t="s">
        <v>1224</v>
      </c>
      <c r="K1347" s="22" t="s">
        <v>1225</v>
      </c>
      <c r="L1347" s="22" t="s">
        <v>1215</v>
      </c>
      <c r="M1347" s="22" t="s">
        <v>64</v>
      </c>
      <c r="N1347" s="22" t="s">
        <v>227</v>
      </c>
      <c r="O1347" s="22" t="s">
        <v>326</v>
      </c>
      <c r="P1347" s="22" t="s">
        <v>416</v>
      </c>
      <c r="Q1347" s="22" t="s">
        <v>61</v>
      </c>
      <c r="R1347" s="26">
        <v>48.196663999999998</v>
      </c>
      <c r="S1347" s="26">
        <v>-115.602625</v>
      </c>
      <c r="T1347" s="22" t="s">
        <v>43</v>
      </c>
      <c r="U1347" s="22" t="s">
        <v>55</v>
      </c>
      <c r="V1347" s="27"/>
      <c r="W1347" s="22" t="s">
        <v>55</v>
      </c>
      <c r="X1347" s="21">
        <v>30</v>
      </c>
      <c r="Y1347" s="27">
        <v>9.15</v>
      </c>
      <c r="Z1347" s="27">
        <v>210.6</v>
      </c>
      <c r="AA1347" s="23">
        <v>2.673</v>
      </c>
      <c r="AB1347" s="27">
        <v>1.0840000000000001</v>
      </c>
      <c r="AC1347" s="38">
        <v>0.28555555310514236</v>
      </c>
      <c r="AD1347" s="36">
        <v>42.735042735042732</v>
      </c>
      <c r="AE1347" s="36">
        <v>43.399810338178817</v>
      </c>
      <c r="AF1347" s="27">
        <v>24</v>
      </c>
      <c r="AG1347" s="36">
        <v>67.47</v>
      </c>
      <c r="AH1347" s="25">
        <v>6.8000000000000005E-2</v>
      </c>
      <c r="AI1347" s="36">
        <v>0</v>
      </c>
      <c r="AJ1347" s="36">
        <v>6.22</v>
      </c>
      <c r="AK1347" s="27">
        <v>100</v>
      </c>
      <c r="AL1347" s="27">
        <v>71.430000000000007</v>
      </c>
      <c r="AM1347" s="29">
        <v>101</v>
      </c>
      <c r="AN1347" s="27">
        <v>42.86</v>
      </c>
      <c r="AO1347" s="35"/>
      <c r="AP1347" s="37"/>
    </row>
    <row r="1348" spans="1:42" customFormat="1" x14ac:dyDescent="0.25">
      <c r="A1348" s="21">
        <v>1282</v>
      </c>
      <c r="B1348" s="21">
        <v>5356</v>
      </c>
      <c r="C1348" s="22" t="s">
        <v>1223</v>
      </c>
      <c r="D1348" s="22" t="s">
        <v>43</v>
      </c>
      <c r="E1348" s="24">
        <v>40371</v>
      </c>
      <c r="F1348" s="21">
        <v>2010</v>
      </c>
      <c r="G1348" s="22" t="s">
        <v>204</v>
      </c>
      <c r="H1348" s="22" t="s">
        <v>41</v>
      </c>
      <c r="I1348" s="21">
        <v>5</v>
      </c>
      <c r="J1348" s="22" t="s">
        <v>1224</v>
      </c>
      <c r="K1348" s="22" t="s">
        <v>1225</v>
      </c>
      <c r="L1348" s="22" t="s">
        <v>1215</v>
      </c>
      <c r="M1348" s="22" t="s">
        <v>64</v>
      </c>
      <c r="N1348" s="22" t="s">
        <v>227</v>
      </c>
      <c r="O1348" s="22" t="s">
        <v>326</v>
      </c>
      <c r="P1348" s="22" t="s">
        <v>416</v>
      </c>
      <c r="Q1348" s="22" t="s">
        <v>61</v>
      </c>
      <c r="R1348" s="26">
        <v>48.196663999999998</v>
      </c>
      <c r="S1348" s="26">
        <v>-115.602625</v>
      </c>
      <c r="T1348" s="22" t="s">
        <v>43</v>
      </c>
      <c r="U1348" s="22" t="s">
        <v>44</v>
      </c>
      <c r="V1348" s="27">
        <v>64.623710000000003</v>
      </c>
      <c r="W1348" s="22" t="s">
        <v>55</v>
      </c>
      <c r="X1348" s="21">
        <v>10</v>
      </c>
      <c r="Y1348" s="27">
        <v>10.74</v>
      </c>
      <c r="Z1348" s="27">
        <v>242</v>
      </c>
      <c r="AA1348" s="23">
        <v>2.645</v>
      </c>
      <c r="AB1348" s="27">
        <v>1</v>
      </c>
      <c r="AC1348" s="23">
        <v>0.29571429320744108</v>
      </c>
      <c r="AD1348" s="27">
        <v>28.925619834710744</v>
      </c>
      <c r="AE1348" s="27">
        <v>100</v>
      </c>
      <c r="AF1348" s="27">
        <v>17.579999999999998</v>
      </c>
      <c r="AG1348" s="27">
        <v>31.04</v>
      </c>
      <c r="AH1348" s="25">
        <v>0.105</v>
      </c>
      <c r="AI1348" s="27">
        <v>17.690000000000001</v>
      </c>
      <c r="AJ1348" s="27">
        <v>29.38</v>
      </c>
      <c r="AK1348" s="27">
        <v>97.83</v>
      </c>
      <c r="AL1348" s="27">
        <v>60.87</v>
      </c>
      <c r="AM1348" s="29">
        <v>109</v>
      </c>
      <c r="AN1348" s="27">
        <v>36.96</v>
      </c>
      <c r="AO1348" s="27">
        <v>355.37</v>
      </c>
      <c r="AP1348" s="23">
        <v>268.767</v>
      </c>
    </row>
    <row r="1349" spans="1:42" customFormat="1" x14ac:dyDescent="0.25">
      <c r="A1349" s="21">
        <v>1282</v>
      </c>
      <c r="B1349" s="21">
        <v>8480</v>
      </c>
      <c r="C1349" s="22" t="s">
        <v>1223</v>
      </c>
      <c r="D1349" s="22" t="s">
        <v>43</v>
      </c>
      <c r="E1349" s="24">
        <v>42217</v>
      </c>
      <c r="F1349" s="21">
        <v>2015</v>
      </c>
      <c r="G1349" s="22" t="s">
        <v>204</v>
      </c>
      <c r="H1349" s="22" t="s">
        <v>41</v>
      </c>
      <c r="I1349" s="21">
        <v>5</v>
      </c>
      <c r="J1349" s="22" t="s">
        <v>1224</v>
      </c>
      <c r="K1349" s="22" t="s">
        <v>1225</v>
      </c>
      <c r="L1349" s="22" t="s">
        <v>1215</v>
      </c>
      <c r="M1349" s="22" t="s">
        <v>64</v>
      </c>
      <c r="N1349" s="22" t="s">
        <v>227</v>
      </c>
      <c r="O1349" s="22" t="s">
        <v>326</v>
      </c>
      <c r="P1349" s="22" t="s">
        <v>416</v>
      </c>
      <c r="Q1349" s="22" t="s">
        <v>61</v>
      </c>
      <c r="R1349" s="26">
        <v>48.196663999999998</v>
      </c>
      <c r="S1349" s="26">
        <v>-115.602625</v>
      </c>
      <c r="T1349" s="22" t="s">
        <v>43</v>
      </c>
      <c r="U1349" s="22" t="s">
        <v>44</v>
      </c>
      <c r="V1349" s="27">
        <v>53.738840000000003</v>
      </c>
      <c r="W1349" s="22" t="s">
        <v>55</v>
      </c>
      <c r="X1349" s="21">
        <v>50</v>
      </c>
      <c r="Y1349" s="27">
        <v>10.11</v>
      </c>
      <c r="Z1349" s="27">
        <v>217.6</v>
      </c>
      <c r="AA1349" s="23">
        <v>2.3159999999999998</v>
      </c>
      <c r="AB1349" s="27">
        <v>1</v>
      </c>
      <c r="AC1349" s="23">
        <v>0.23555554780695173</v>
      </c>
      <c r="AD1349" s="27">
        <v>41.360294117647058</v>
      </c>
      <c r="AE1349" s="27">
        <v>24.816176580155595</v>
      </c>
      <c r="AF1349" s="27">
        <v>21.45</v>
      </c>
      <c r="AG1349" s="27">
        <v>88.98</v>
      </c>
      <c r="AH1349" s="25">
        <v>5.8999999999999997E-2</v>
      </c>
      <c r="AI1349" s="27">
        <v>2.6</v>
      </c>
      <c r="AJ1349" s="27">
        <v>6.2</v>
      </c>
      <c r="AK1349" s="27">
        <v>92.86</v>
      </c>
      <c r="AL1349" s="27">
        <v>66.67</v>
      </c>
      <c r="AM1349" s="29">
        <v>112</v>
      </c>
      <c r="AN1349" s="27">
        <v>26.19</v>
      </c>
      <c r="AO1349" s="27">
        <v>546.88</v>
      </c>
      <c r="AP1349" s="23">
        <v>426.12299999999999</v>
      </c>
    </row>
    <row r="1350" spans="1:42" customFormat="1" x14ac:dyDescent="0.25">
      <c r="A1350" s="21">
        <v>1283</v>
      </c>
      <c r="B1350" s="21">
        <v>1801</v>
      </c>
      <c r="C1350" s="22" t="s">
        <v>1226</v>
      </c>
      <c r="D1350" s="22" t="s">
        <v>43</v>
      </c>
      <c r="E1350" s="24">
        <v>38550</v>
      </c>
      <c r="F1350" s="21">
        <v>2005</v>
      </c>
      <c r="G1350" s="22" t="s">
        <v>204</v>
      </c>
      <c r="H1350" s="22" t="s">
        <v>41</v>
      </c>
      <c r="I1350" s="21">
        <v>5</v>
      </c>
      <c r="J1350" s="22" t="s">
        <v>1227</v>
      </c>
      <c r="K1350" s="22" t="s">
        <v>1228</v>
      </c>
      <c r="L1350" s="22" t="s">
        <v>1215</v>
      </c>
      <c r="M1350" s="22" t="s">
        <v>58</v>
      </c>
      <c r="N1350" s="22" t="s">
        <v>227</v>
      </c>
      <c r="O1350" s="22" t="s">
        <v>326</v>
      </c>
      <c r="P1350" s="22" t="s">
        <v>416</v>
      </c>
      <c r="Q1350" s="22" t="s">
        <v>61</v>
      </c>
      <c r="R1350" s="26">
        <v>48.178671999999999</v>
      </c>
      <c r="S1350" s="26">
        <v>-115.416848</v>
      </c>
      <c r="T1350" s="22" t="s">
        <v>43</v>
      </c>
      <c r="U1350" s="22" t="s">
        <v>55</v>
      </c>
      <c r="V1350" s="27">
        <v>27.34562</v>
      </c>
      <c r="W1350" s="22" t="s">
        <v>55</v>
      </c>
      <c r="X1350" s="21">
        <v>120</v>
      </c>
      <c r="Y1350" s="27">
        <v>3.45</v>
      </c>
      <c r="Z1350" s="27">
        <v>171.5</v>
      </c>
      <c r="AA1350" s="23">
        <v>2.431</v>
      </c>
      <c r="AB1350" s="27">
        <v>1.2669999999999999</v>
      </c>
      <c r="AC1350" s="23">
        <v>0.18999999389052391</v>
      </c>
      <c r="AD1350" s="27">
        <v>23.323615160349853</v>
      </c>
      <c r="AE1350" s="27">
        <v>14.518950492925617</v>
      </c>
      <c r="AF1350" s="27">
        <v>13.96</v>
      </c>
      <c r="AG1350" s="27">
        <v>29.85</v>
      </c>
      <c r="AH1350" s="25">
        <v>2.6499999999999999E-2</v>
      </c>
      <c r="AI1350" s="27">
        <v>30.63</v>
      </c>
      <c r="AJ1350" s="27">
        <v>44.92</v>
      </c>
      <c r="AK1350" s="27">
        <v>100</v>
      </c>
      <c r="AL1350" s="27">
        <v>86.36</v>
      </c>
      <c r="AM1350" s="29">
        <v>89</v>
      </c>
      <c r="AN1350" s="27">
        <v>55.81</v>
      </c>
      <c r="AO1350" s="27">
        <v>367.35</v>
      </c>
      <c r="AP1350" s="23">
        <v>70.947999999999993</v>
      </c>
    </row>
    <row r="1351" spans="1:42" customFormat="1" x14ac:dyDescent="0.25">
      <c r="A1351" s="21">
        <v>1283</v>
      </c>
      <c r="B1351" s="21">
        <v>5357</v>
      </c>
      <c r="C1351" s="22" t="s">
        <v>1226</v>
      </c>
      <c r="D1351" s="22" t="s">
        <v>43</v>
      </c>
      <c r="E1351" s="24">
        <v>40357</v>
      </c>
      <c r="F1351" s="21">
        <v>2010</v>
      </c>
      <c r="G1351" s="22" t="s">
        <v>204</v>
      </c>
      <c r="H1351" s="22" t="s">
        <v>41</v>
      </c>
      <c r="I1351" s="21">
        <v>5</v>
      </c>
      <c r="J1351" s="22" t="s">
        <v>1227</v>
      </c>
      <c r="K1351" s="22" t="s">
        <v>1228</v>
      </c>
      <c r="L1351" s="22" t="s">
        <v>1215</v>
      </c>
      <c r="M1351" s="22" t="s">
        <v>58</v>
      </c>
      <c r="N1351" s="22" t="s">
        <v>227</v>
      </c>
      <c r="O1351" s="22" t="s">
        <v>326</v>
      </c>
      <c r="P1351" s="22" t="s">
        <v>416</v>
      </c>
      <c r="Q1351" s="22" t="s">
        <v>61</v>
      </c>
      <c r="R1351" s="26">
        <v>48.178671999999999</v>
      </c>
      <c r="S1351" s="26">
        <v>-115.416848</v>
      </c>
      <c r="T1351" s="22" t="s">
        <v>43</v>
      </c>
      <c r="U1351" s="22" t="s">
        <v>44</v>
      </c>
      <c r="V1351" s="27">
        <v>56.635240000000003</v>
      </c>
      <c r="W1351" s="22" t="s">
        <v>55</v>
      </c>
      <c r="X1351" s="33"/>
      <c r="Y1351" s="27">
        <v>2.95</v>
      </c>
      <c r="Z1351" s="27">
        <v>154</v>
      </c>
      <c r="AA1351" s="23">
        <v>2.7490000000000001</v>
      </c>
      <c r="AB1351" s="27">
        <v>1.1339999999999999</v>
      </c>
      <c r="AC1351" s="23">
        <v>0.20777778161896598</v>
      </c>
      <c r="AD1351" s="27">
        <v>58.441558441558442</v>
      </c>
      <c r="AE1351" s="27">
        <v>36.168830967568731</v>
      </c>
      <c r="AF1351" s="27">
        <v>9.8800000000000008</v>
      </c>
      <c r="AG1351" s="27">
        <v>16.04</v>
      </c>
      <c r="AH1351" s="25">
        <v>3.2000000000000001E-2</v>
      </c>
      <c r="AI1351" s="27">
        <v>1.21</v>
      </c>
      <c r="AJ1351" s="27">
        <v>6.1</v>
      </c>
      <c r="AK1351" s="27">
        <v>100</v>
      </c>
      <c r="AL1351" s="27">
        <v>50</v>
      </c>
      <c r="AM1351" s="29">
        <v>103</v>
      </c>
      <c r="AN1351" s="27">
        <v>45.95</v>
      </c>
      <c r="AO1351" s="27">
        <v>525.97</v>
      </c>
      <c r="AP1351" s="23">
        <v>97.4</v>
      </c>
    </row>
    <row r="1352" spans="1:42" customFormat="1" x14ac:dyDescent="0.25">
      <c r="A1352" s="21">
        <v>1283</v>
      </c>
      <c r="B1352" s="21">
        <v>8481</v>
      </c>
      <c r="C1352" s="22" t="s">
        <v>1226</v>
      </c>
      <c r="D1352" s="22" t="s">
        <v>43</v>
      </c>
      <c r="E1352" s="24">
        <v>42219</v>
      </c>
      <c r="F1352" s="21">
        <v>2015</v>
      </c>
      <c r="G1352" s="22" t="s">
        <v>204</v>
      </c>
      <c r="H1352" s="22" t="s">
        <v>41</v>
      </c>
      <c r="I1352" s="21">
        <v>5</v>
      </c>
      <c r="J1352" s="22" t="s">
        <v>1227</v>
      </c>
      <c r="K1352" s="22" t="s">
        <v>1228</v>
      </c>
      <c r="L1352" s="22" t="s">
        <v>1215</v>
      </c>
      <c r="M1352" s="22" t="s">
        <v>58</v>
      </c>
      <c r="N1352" s="22" t="s">
        <v>227</v>
      </c>
      <c r="O1352" s="22" t="s">
        <v>326</v>
      </c>
      <c r="P1352" s="22" t="s">
        <v>416</v>
      </c>
      <c r="Q1352" s="22" t="s">
        <v>61</v>
      </c>
      <c r="R1352" s="26">
        <v>48.178671999999999</v>
      </c>
      <c r="S1352" s="26">
        <v>-115.416848</v>
      </c>
      <c r="T1352" s="22" t="s">
        <v>43</v>
      </c>
      <c r="U1352" s="22" t="s">
        <v>44</v>
      </c>
      <c r="V1352" s="27">
        <v>40.237749999999998</v>
      </c>
      <c r="W1352" s="22" t="s">
        <v>55</v>
      </c>
      <c r="X1352" s="21">
        <v>150</v>
      </c>
      <c r="Y1352" s="27">
        <v>3.62</v>
      </c>
      <c r="Z1352" s="27">
        <v>176</v>
      </c>
      <c r="AA1352" s="23">
        <v>2.4889999999999999</v>
      </c>
      <c r="AB1352" s="27">
        <v>1.3440000000000001</v>
      </c>
      <c r="AC1352" s="23">
        <v>0.15812500333413482</v>
      </c>
      <c r="AD1352" s="27">
        <v>90.909090909090907</v>
      </c>
      <c r="AE1352" s="27">
        <v>29.261363839561287</v>
      </c>
      <c r="AF1352" s="27">
        <v>10.16</v>
      </c>
      <c r="AG1352" s="27">
        <v>31.16</v>
      </c>
      <c r="AH1352" s="25">
        <v>2.5999999999999999E-2</v>
      </c>
      <c r="AI1352" s="27">
        <v>1.68</v>
      </c>
      <c r="AJ1352" s="27">
        <v>8.8800000000000008</v>
      </c>
      <c r="AK1352" s="27">
        <v>100</v>
      </c>
      <c r="AL1352" s="27">
        <v>52.27</v>
      </c>
      <c r="AM1352" s="29">
        <v>99</v>
      </c>
      <c r="AN1352" s="27">
        <v>40.909999999999997</v>
      </c>
      <c r="AO1352" s="27">
        <v>261.36</v>
      </c>
      <c r="AP1352" s="23">
        <v>54.725999999999999</v>
      </c>
    </row>
    <row r="1353" spans="1:42" customFormat="1" x14ac:dyDescent="0.25">
      <c r="A1353" s="21">
        <v>1284</v>
      </c>
      <c r="B1353" s="21">
        <v>1802</v>
      </c>
      <c r="C1353" s="22" t="s">
        <v>1229</v>
      </c>
      <c r="D1353" s="22" t="s">
        <v>43</v>
      </c>
      <c r="E1353" s="24">
        <v>38548</v>
      </c>
      <c r="F1353" s="21">
        <v>2005</v>
      </c>
      <c r="G1353" s="22" t="s">
        <v>204</v>
      </c>
      <c r="H1353" s="22" t="s">
        <v>41</v>
      </c>
      <c r="I1353" s="21">
        <v>5</v>
      </c>
      <c r="J1353" s="22" t="s">
        <v>1224</v>
      </c>
      <c r="K1353" s="22" t="s">
        <v>1230</v>
      </c>
      <c r="L1353" s="22" t="s">
        <v>1215</v>
      </c>
      <c r="M1353" s="22" t="s">
        <v>67</v>
      </c>
      <c r="N1353" s="22" t="s">
        <v>227</v>
      </c>
      <c r="O1353" s="22" t="s">
        <v>326</v>
      </c>
      <c r="P1353" s="22" t="s">
        <v>416</v>
      </c>
      <c r="Q1353" s="22" t="s">
        <v>61</v>
      </c>
      <c r="R1353" s="26">
        <v>48.326402999999999</v>
      </c>
      <c r="S1353" s="26">
        <v>-115.54324200000001</v>
      </c>
      <c r="T1353" s="22" t="s">
        <v>43</v>
      </c>
      <c r="U1353" s="22" t="s">
        <v>55</v>
      </c>
      <c r="V1353" s="27">
        <v>31.287189999999999</v>
      </c>
      <c r="W1353" s="22" t="s">
        <v>55</v>
      </c>
      <c r="X1353" s="21">
        <v>60</v>
      </c>
      <c r="Y1353" s="27">
        <v>3.16</v>
      </c>
      <c r="Z1353" s="27">
        <v>166</v>
      </c>
      <c r="AA1353" s="23">
        <v>1.7589999999999999</v>
      </c>
      <c r="AB1353" s="27">
        <v>1.526</v>
      </c>
      <c r="AC1353" s="23">
        <v>0.27099999636411665</v>
      </c>
      <c r="AD1353" s="27">
        <v>60.24096385542169</v>
      </c>
      <c r="AE1353" s="27">
        <v>28.855421744197248</v>
      </c>
      <c r="AF1353" s="27">
        <v>13</v>
      </c>
      <c r="AG1353" s="27">
        <v>42.18</v>
      </c>
      <c r="AH1353" s="25">
        <v>2.9000000000000001E-2</v>
      </c>
      <c r="AI1353" s="27">
        <v>51.33</v>
      </c>
      <c r="AJ1353" s="27">
        <v>52</v>
      </c>
      <c r="AK1353" s="27">
        <v>92.68</v>
      </c>
      <c r="AL1353" s="27">
        <v>68.290000000000006</v>
      </c>
      <c r="AM1353" s="29">
        <v>107</v>
      </c>
      <c r="AN1353" s="27">
        <v>30.77</v>
      </c>
      <c r="AO1353" s="27">
        <v>144.58000000000001</v>
      </c>
      <c r="AP1353" s="23">
        <v>42.057000000000002</v>
      </c>
    </row>
    <row r="1354" spans="1:42" customFormat="1" x14ac:dyDescent="0.25">
      <c r="A1354" s="21">
        <v>1284</v>
      </c>
      <c r="B1354" s="21">
        <v>5358</v>
      </c>
      <c r="C1354" s="22" t="s">
        <v>1229</v>
      </c>
      <c r="D1354" s="22" t="s">
        <v>43</v>
      </c>
      <c r="E1354" s="24">
        <v>40369</v>
      </c>
      <c r="F1354" s="21">
        <v>2010</v>
      </c>
      <c r="G1354" s="22" t="s">
        <v>204</v>
      </c>
      <c r="H1354" s="22" t="s">
        <v>41</v>
      </c>
      <c r="I1354" s="21">
        <v>5</v>
      </c>
      <c r="J1354" s="22" t="s">
        <v>1224</v>
      </c>
      <c r="K1354" s="22" t="s">
        <v>1230</v>
      </c>
      <c r="L1354" s="22" t="s">
        <v>1215</v>
      </c>
      <c r="M1354" s="22" t="s">
        <v>67</v>
      </c>
      <c r="N1354" s="22" t="s">
        <v>227</v>
      </c>
      <c r="O1354" s="22" t="s">
        <v>326</v>
      </c>
      <c r="P1354" s="22" t="s">
        <v>416</v>
      </c>
      <c r="Q1354" s="22" t="s">
        <v>61</v>
      </c>
      <c r="R1354" s="26">
        <v>48.326402999999999</v>
      </c>
      <c r="S1354" s="26">
        <v>-115.54324200000001</v>
      </c>
      <c r="T1354" s="22" t="s">
        <v>43</v>
      </c>
      <c r="U1354" s="22" t="s">
        <v>44</v>
      </c>
      <c r="V1354" s="27">
        <v>34.006929999999997</v>
      </c>
      <c r="W1354" s="22" t="s">
        <v>55</v>
      </c>
      <c r="X1354" s="21">
        <v>40</v>
      </c>
      <c r="Y1354" s="27">
        <v>3.11</v>
      </c>
      <c r="Z1354" s="27">
        <v>147.69999999999999</v>
      </c>
      <c r="AA1354" s="23">
        <v>2.1190000000000002</v>
      </c>
      <c r="AB1354" s="27">
        <v>1.4419999999999999</v>
      </c>
      <c r="AC1354" s="23">
        <v>0.25666666279236477</v>
      </c>
      <c r="AD1354" s="27">
        <v>81.245768449559932</v>
      </c>
      <c r="AE1354" s="27">
        <v>42.992552148383787</v>
      </c>
      <c r="AF1354" s="27">
        <v>12.19</v>
      </c>
      <c r="AG1354" s="27">
        <v>26.05</v>
      </c>
      <c r="AH1354" s="25">
        <v>5.8999999999999997E-2</v>
      </c>
      <c r="AI1354" s="27">
        <v>64.180000000000007</v>
      </c>
      <c r="AJ1354" s="27">
        <v>69.55</v>
      </c>
      <c r="AK1354" s="27">
        <v>92.11</v>
      </c>
      <c r="AL1354" s="27">
        <v>57.89</v>
      </c>
      <c r="AM1354" s="29">
        <v>121</v>
      </c>
      <c r="AN1354" s="27">
        <v>21.05</v>
      </c>
      <c r="AO1354" s="27">
        <v>135.41</v>
      </c>
      <c r="AP1354" s="23">
        <v>30.17</v>
      </c>
    </row>
    <row r="1355" spans="1:42" customFormat="1" x14ac:dyDescent="0.25">
      <c r="A1355" s="21">
        <v>1284</v>
      </c>
      <c r="B1355" s="21">
        <v>8482</v>
      </c>
      <c r="C1355" s="22" t="s">
        <v>1229</v>
      </c>
      <c r="D1355" s="22" t="s">
        <v>43</v>
      </c>
      <c r="E1355" s="24">
        <v>42215</v>
      </c>
      <c r="F1355" s="21">
        <v>2015</v>
      </c>
      <c r="G1355" s="22" t="s">
        <v>204</v>
      </c>
      <c r="H1355" s="22" t="s">
        <v>41</v>
      </c>
      <c r="I1355" s="21">
        <v>5</v>
      </c>
      <c r="J1355" s="22" t="s">
        <v>1224</v>
      </c>
      <c r="K1355" s="22" t="s">
        <v>1230</v>
      </c>
      <c r="L1355" s="22" t="s">
        <v>1215</v>
      </c>
      <c r="M1355" s="22" t="s">
        <v>67</v>
      </c>
      <c r="N1355" s="22" t="s">
        <v>227</v>
      </c>
      <c r="O1355" s="22" t="s">
        <v>326</v>
      </c>
      <c r="P1355" s="22" t="s">
        <v>416</v>
      </c>
      <c r="Q1355" s="22" t="s">
        <v>61</v>
      </c>
      <c r="R1355" s="26">
        <v>48.326402999999999</v>
      </c>
      <c r="S1355" s="26">
        <v>-115.54324200000001</v>
      </c>
      <c r="T1355" s="22" t="s">
        <v>43</v>
      </c>
      <c r="U1355" s="22" t="s">
        <v>53</v>
      </c>
      <c r="V1355" s="27"/>
      <c r="W1355" s="22" t="s">
        <v>55</v>
      </c>
      <c r="X1355" s="21">
        <v>90</v>
      </c>
      <c r="Y1355" s="27">
        <v>3.58</v>
      </c>
      <c r="Z1355" s="27">
        <v>162.5</v>
      </c>
      <c r="AA1355" s="23">
        <v>2.0249999999999999</v>
      </c>
      <c r="AB1355" s="35"/>
      <c r="AC1355" s="23">
        <v>0</v>
      </c>
      <c r="AD1355" s="27">
        <v>0</v>
      </c>
      <c r="AE1355" s="27">
        <v>0</v>
      </c>
      <c r="AF1355" s="27">
        <v>10</v>
      </c>
      <c r="AG1355" s="27">
        <v>29.88</v>
      </c>
      <c r="AH1355" s="25">
        <v>0.04</v>
      </c>
      <c r="AI1355" s="35"/>
      <c r="AJ1355" s="35"/>
      <c r="AK1355" s="27">
        <v>97.5</v>
      </c>
      <c r="AL1355" s="27">
        <v>70</v>
      </c>
      <c r="AM1355" s="29">
        <v>103</v>
      </c>
      <c r="AN1355" s="27">
        <v>25</v>
      </c>
      <c r="AO1355" s="27">
        <v>172.31</v>
      </c>
      <c r="AP1355" s="23">
        <v>81.647999999999996</v>
      </c>
    </row>
    <row r="1356" spans="1:42" customFormat="1" x14ac:dyDescent="0.25">
      <c r="A1356" s="21">
        <v>1285</v>
      </c>
      <c r="B1356" s="21">
        <v>1803</v>
      </c>
      <c r="C1356" s="22" t="s">
        <v>216</v>
      </c>
      <c r="D1356" s="22" t="s">
        <v>43</v>
      </c>
      <c r="E1356" s="24">
        <v>38549</v>
      </c>
      <c r="F1356" s="21">
        <v>2005</v>
      </c>
      <c r="G1356" s="22" t="s">
        <v>204</v>
      </c>
      <c r="H1356" s="22" t="s">
        <v>41</v>
      </c>
      <c r="I1356" s="21">
        <v>5</v>
      </c>
      <c r="J1356" s="22" t="s">
        <v>1224</v>
      </c>
      <c r="K1356" s="22" t="s">
        <v>1231</v>
      </c>
      <c r="L1356" s="22" t="s">
        <v>1215</v>
      </c>
      <c r="M1356" s="22" t="s">
        <v>218</v>
      </c>
      <c r="N1356" s="22" t="s">
        <v>227</v>
      </c>
      <c r="O1356" s="22" t="s">
        <v>326</v>
      </c>
      <c r="P1356" s="22" t="s">
        <v>416</v>
      </c>
      <c r="Q1356" s="22" t="s">
        <v>61</v>
      </c>
      <c r="R1356" s="26">
        <v>48.267744</v>
      </c>
      <c r="S1356" s="26">
        <v>-115.549088</v>
      </c>
      <c r="T1356" s="22" t="s">
        <v>43</v>
      </c>
      <c r="U1356" s="22" t="s">
        <v>1152</v>
      </c>
      <c r="V1356" s="27">
        <v>49.953780000000002</v>
      </c>
      <c r="W1356" s="22" t="s">
        <v>55</v>
      </c>
      <c r="X1356" s="21">
        <v>20</v>
      </c>
      <c r="Y1356" s="27">
        <v>7.03</v>
      </c>
      <c r="Z1356" s="27">
        <v>184</v>
      </c>
      <c r="AA1356" s="23">
        <v>2.7010000000000001</v>
      </c>
      <c r="AB1356" s="27">
        <v>1.6279999999999999</v>
      </c>
      <c r="AC1356" s="23">
        <v>0.24199999570846559</v>
      </c>
      <c r="AD1356" s="27">
        <v>27.173913043478262</v>
      </c>
      <c r="AE1356" s="27">
        <v>13.152173809383228</v>
      </c>
      <c r="AF1356" s="27">
        <v>16.72</v>
      </c>
      <c r="AG1356" s="27">
        <v>55.87</v>
      </c>
      <c r="AH1356" s="25">
        <v>6.0999999999999999E-2</v>
      </c>
      <c r="AI1356" s="27">
        <v>2.27</v>
      </c>
      <c r="AJ1356" s="27">
        <v>6.13</v>
      </c>
      <c r="AK1356" s="27">
        <v>82.61</v>
      </c>
      <c r="AL1356" s="27">
        <v>30.43</v>
      </c>
      <c r="AM1356" s="29">
        <v>100</v>
      </c>
      <c r="AN1356" s="27">
        <v>39.020000000000003</v>
      </c>
      <c r="AO1356" s="27">
        <v>478.26</v>
      </c>
      <c r="AP1356" s="23">
        <v>194.55099999999999</v>
      </c>
    </row>
    <row r="1357" spans="1:42" customFormat="1" x14ac:dyDescent="0.25">
      <c r="A1357" s="21">
        <v>1285</v>
      </c>
      <c r="B1357" s="21">
        <v>5359</v>
      </c>
      <c r="C1357" s="22" t="s">
        <v>216</v>
      </c>
      <c r="D1357" s="22" t="s">
        <v>43</v>
      </c>
      <c r="E1357" s="24">
        <v>40370</v>
      </c>
      <c r="F1357" s="21">
        <v>2010</v>
      </c>
      <c r="G1357" s="22" t="s">
        <v>204</v>
      </c>
      <c r="H1357" s="22" t="s">
        <v>41</v>
      </c>
      <c r="I1357" s="21">
        <v>5</v>
      </c>
      <c r="J1357" s="22" t="s">
        <v>1224</v>
      </c>
      <c r="K1357" s="22" t="s">
        <v>1231</v>
      </c>
      <c r="L1357" s="22" t="s">
        <v>1215</v>
      </c>
      <c r="M1357" s="22" t="s">
        <v>218</v>
      </c>
      <c r="N1357" s="22" t="s">
        <v>227</v>
      </c>
      <c r="O1357" s="22" t="s">
        <v>326</v>
      </c>
      <c r="P1357" s="22" t="s">
        <v>416</v>
      </c>
      <c r="Q1357" s="22" t="s">
        <v>61</v>
      </c>
      <c r="R1357" s="26">
        <v>48.267744</v>
      </c>
      <c r="S1357" s="26">
        <v>-115.549088</v>
      </c>
      <c r="T1357" s="22" t="s">
        <v>43</v>
      </c>
      <c r="U1357" s="22" t="s">
        <v>44</v>
      </c>
      <c r="V1357" s="27">
        <v>33.434199999999997</v>
      </c>
      <c r="W1357" s="22" t="s">
        <v>55</v>
      </c>
      <c r="X1357" s="21">
        <v>20</v>
      </c>
      <c r="Y1357" s="27">
        <v>6.66</v>
      </c>
      <c r="Z1357" s="27">
        <v>168.5</v>
      </c>
      <c r="AA1357" s="23">
        <v>2.7829999999999999</v>
      </c>
      <c r="AB1357" s="27">
        <v>1.234</v>
      </c>
      <c r="AC1357" s="23">
        <v>0.38499999046325684</v>
      </c>
      <c r="AD1357" s="27">
        <v>11.869436201780417</v>
      </c>
      <c r="AE1357" s="27">
        <v>8.0712165606128004</v>
      </c>
      <c r="AF1357" s="27">
        <v>16.2</v>
      </c>
      <c r="AG1357" s="27">
        <v>24.23</v>
      </c>
      <c r="AH1357" s="25">
        <v>6.9000000000000006E-2</v>
      </c>
      <c r="AI1357" s="27">
        <v>10.83</v>
      </c>
      <c r="AJ1357" s="27">
        <v>22.35</v>
      </c>
      <c r="AK1357" s="27">
        <v>92.68</v>
      </c>
      <c r="AL1357" s="27">
        <v>29.27</v>
      </c>
      <c r="AM1357" s="29">
        <v>127</v>
      </c>
      <c r="AN1357" s="27">
        <v>14.63</v>
      </c>
      <c r="AO1357" s="27">
        <v>373.89</v>
      </c>
      <c r="AP1357" s="23">
        <v>183.87100000000001</v>
      </c>
    </row>
    <row r="1358" spans="1:42" customFormat="1" x14ac:dyDescent="0.25">
      <c r="A1358" s="21">
        <v>1285</v>
      </c>
      <c r="B1358" s="21">
        <v>8483</v>
      </c>
      <c r="C1358" s="22" t="s">
        <v>216</v>
      </c>
      <c r="D1358" s="22" t="s">
        <v>43</v>
      </c>
      <c r="E1358" s="24">
        <v>42217</v>
      </c>
      <c r="F1358" s="21">
        <v>2015</v>
      </c>
      <c r="G1358" s="22" t="s">
        <v>204</v>
      </c>
      <c r="H1358" s="22" t="s">
        <v>41</v>
      </c>
      <c r="I1358" s="21">
        <v>5</v>
      </c>
      <c r="J1358" s="22" t="s">
        <v>1224</v>
      </c>
      <c r="K1358" s="22" t="s">
        <v>1231</v>
      </c>
      <c r="L1358" s="22" t="s">
        <v>1215</v>
      </c>
      <c r="M1358" s="22" t="s">
        <v>218</v>
      </c>
      <c r="N1358" s="22" t="s">
        <v>227</v>
      </c>
      <c r="O1358" s="22" t="s">
        <v>326</v>
      </c>
      <c r="P1358" s="22" t="s">
        <v>416</v>
      </c>
      <c r="Q1358" s="22" t="s">
        <v>61</v>
      </c>
      <c r="R1358" s="26">
        <v>48.267744</v>
      </c>
      <c r="S1358" s="26">
        <v>-115.549088</v>
      </c>
      <c r="T1358" s="22" t="s">
        <v>43</v>
      </c>
      <c r="U1358" s="22" t="s">
        <v>44</v>
      </c>
      <c r="V1358" s="27">
        <v>56.70487</v>
      </c>
      <c r="W1358" s="22" t="s">
        <v>55</v>
      </c>
      <c r="X1358" s="21">
        <v>40</v>
      </c>
      <c r="Y1358" s="27">
        <v>6.71</v>
      </c>
      <c r="Z1358" s="27">
        <v>175.7</v>
      </c>
      <c r="AA1358" s="23">
        <v>2.7719999999999998</v>
      </c>
      <c r="AB1358" s="27">
        <v>1.171</v>
      </c>
      <c r="AC1358" s="23">
        <v>0.32571427098342348</v>
      </c>
      <c r="AD1358" s="27">
        <v>39.840637450199203</v>
      </c>
      <c r="AE1358" s="27">
        <v>21.05862265224815</v>
      </c>
      <c r="AF1358" s="27">
        <v>12.08</v>
      </c>
      <c r="AG1358" s="27">
        <v>38.340000000000003</v>
      </c>
      <c r="AH1358" s="25">
        <v>5.45E-2</v>
      </c>
      <c r="AI1358" s="27">
        <v>0.28999999999999998</v>
      </c>
      <c r="AJ1358" s="27">
        <v>1.05</v>
      </c>
      <c r="AK1358" s="27">
        <v>92.86</v>
      </c>
      <c r="AL1358" s="27">
        <v>47.62</v>
      </c>
      <c r="AM1358" s="29">
        <v>118</v>
      </c>
      <c r="AN1358" s="27">
        <v>23.81</v>
      </c>
      <c r="AO1358" s="27">
        <v>506.55</v>
      </c>
      <c r="AP1358" s="23">
        <v>233.10599999999999</v>
      </c>
    </row>
    <row r="1359" spans="1:42" customFormat="1" x14ac:dyDescent="0.25">
      <c r="A1359" s="21">
        <v>1286</v>
      </c>
      <c r="B1359" s="21">
        <v>1804</v>
      </c>
      <c r="C1359" s="22" t="s">
        <v>1232</v>
      </c>
      <c r="D1359" s="22" t="s">
        <v>207</v>
      </c>
      <c r="E1359" s="24">
        <v>38551</v>
      </c>
      <c r="F1359" s="21">
        <v>2005</v>
      </c>
      <c r="G1359" s="22" t="s">
        <v>204</v>
      </c>
      <c r="H1359" s="22" t="s">
        <v>41</v>
      </c>
      <c r="I1359" s="21">
        <v>5</v>
      </c>
      <c r="J1359" s="22" t="s">
        <v>1233</v>
      </c>
      <c r="K1359" s="22" t="s">
        <v>1234</v>
      </c>
      <c r="L1359" s="22" t="s">
        <v>1235</v>
      </c>
      <c r="M1359" s="22" t="s">
        <v>42</v>
      </c>
      <c r="N1359" s="22" t="s">
        <v>227</v>
      </c>
      <c r="O1359" s="22" t="s">
        <v>326</v>
      </c>
      <c r="P1359" s="22" t="s">
        <v>360</v>
      </c>
      <c r="Q1359" s="22" t="s">
        <v>61</v>
      </c>
      <c r="R1359" s="26">
        <v>47.775661999999997</v>
      </c>
      <c r="S1359" s="26">
        <v>-115.737709</v>
      </c>
      <c r="T1359" s="22" t="s">
        <v>207</v>
      </c>
      <c r="U1359" s="22" t="s">
        <v>55</v>
      </c>
      <c r="V1359" s="27">
        <v>50.743839999999999</v>
      </c>
      <c r="W1359" s="22" t="s">
        <v>55</v>
      </c>
      <c r="X1359" s="21">
        <v>10</v>
      </c>
      <c r="Y1359" s="27">
        <v>8.89</v>
      </c>
      <c r="Z1359" s="27">
        <v>237</v>
      </c>
      <c r="AA1359" s="23">
        <v>2.996</v>
      </c>
      <c r="AB1359" s="27">
        <v>1.167</v>
      </c>
      <c r="AC1359" s="23">
        <v>0.22000000377496085</v>
      </c>
      <c r="AD1359" s="27">
        <v>12.658227848101266</v>
      </c>
      <c r="AE1359" s="27">
        <v>6.8354429574958377</v>
      </c>
      <c r="AF1359" s="27">
        <v>23.74</v>
      </c>
      <c r="AG1359" s="27">
        <v>102.12</v>
      </c>
      <c r="AH1359" s="25">
        <v>0.105</v>
      </c>
      <c r="AI1359" s="27">
        <v>0.22</v>
      </c>
      <c r="AJ1359" s="27">
        <v>3.56</v>
      </c>
      <c r="AK1359" s="27">
        <v>95.65</v>
      </c>
      <c r="AL1359" s="27">
        <v>69.569999999999993</v>
      </c>
      <c r="AM1359" s="29">
        <v>103</v>
      </c>
      <c r="AN1359" s="27">
        <v>41.3</v>
      </c>
      <c r="AO1359" s="27">
        <v>130.80000000000001</v>
      </c>
      <c r="AP1359" s="23">
        <v>68.361999999999995</v>
      </c>
    </row>
    <row r="1360" spans="1:42" customFormat="1" x14ac:dyDescent="0.25">
      <c r="A1360" s="21">
        <v>1286</v>
      </c>
      <c r="B1360" s="21">
        <v>5360</v>
      </c>
      <c r="C1360" s="22" t="s">
        <v>1232</v>
      </c>
      <c r="D1360" s="22" t="s">
        <v>207</v>
      </c>
      <c r="E1360" s="24">
        <v>40382</v>
      </c>
      <c r="F1360" s="21">
        <v>2010</v>
      </c>
      <c r="G1360" s="22" t="s">
        <v>204</v>
      </c>
      <c r="H1360" s="22" t="s">
        <v>41</v>
      </c>
      <c r="I1360" s="21">
        <v>5</v>
      </c>
      <c r="J1360" s="22" t="s">
        <v>1233</v>
      </c>
      <c r="K1360" s="22" t="s">
        <v>1234</v>
      </c>
      <c r="L1360" s="22" t="s">
        <v>1235</v>
      </c>
      <c r="M1360" s="22" t="s">
        <v>42</v>
      </c>
      <c r="N1360" s="22" t="s">
        <v>227</v>
      </c>
      <c r="O1360" s="22" t="s">
        <v>326</v>
      </c>
      <c r="P1360" s="22" t="s">
        <v>360</v>
      </c>
      <c r="Q1360" s="22" t="s">
        <v>61</v>
      </c>
      <c r="R1360" s="26">
        <v>47.775661999999997</v>
      </c>
      <c r="S1360" s="26">
        <v>-115.737709</v>
      </c>
      <c r="T1360" s="22" t="s">
        <v>207</v>
      </c>
      <c r="U1360" s="22" t="s">
        <v>44</v>
      </c>
      <c r="V1360" s="27">
        <v>42.228209999999997</v>
      </c>
      <c r="W1360" s="22" t="s">
        <v>55</v>
      </c>
      <c r="X1360" s="21">
        <v>10</v>
      </c>
      <c r="Y1360" s="27">
        <v>8.58</v>
      </c>
      <c r="Z1360" s="27">
        <v>222.5</v>
      </c>
      <c r="AA1360" s="23">
        <v>3.1240000000000001</v>
      </c>
      <c r="AB1360" s="27">
        <v>1.0589999999999999</v>
      </c>
      <c r="AC1360" s="23">
        <v>0.31571429116385324</v>
      </c>
      <c r="AD1360" s="27">
        <v>31.460674157303373</v>
      </c>
      <c r="AE1360" s="27">
        <v>19.775280684567569</v>
      </c>
      <c r="AF1360" s="27">
        <v>19.309999999999999</v>
      </c>
      <c r="AG1360" s="27">
        <v>37.630000000000003</v>
      </c>
      <c r="AH1360" s="25">
        <v>0.15049999999999999</v>
      </c>
      <c r="AI1360" s="27">
        <v>8.33</v>
      </c>
      <c r="AJ1360" s="27">
        <v>66.67</v>
      </c>
      <c r="AK1360" s="27">
        <v>100</v>
      </c>
      <c r="AL1360" s="27">
        <v>65.91</v>
      </c>
      <c r="AM1360" s="29">
        <v>125</v>
      </c>
      <c r="AN1360" s="27">
        <v>20.45</v>
      </c>
      <c r="AO1360" s="27">
        <v>85.39</v>
      </c>
      <c r="AP1360" s="23">
        <v>45.433</v>
      </c>
    </row>
    <row r="1361" spans="1:42" customFormat="1" x14ac:dyDescent="0.25">
      <c r="A1361" s="21">
        <v>1286</v>
      </c>
      <c r="B1361" s="21">
        <v>8484</v>
      </c>
      <c r="C1361" s="22" t="s">
        <v>1232</v>
      </c>
      <c r="D1361" s="22" t="s">
        <v>207</v>
      </c>
      <c r="E1361" s="24">
        <v>42216</v>
      </c>
      <c r="F1361" s="21">
        <v>2015</v>
      </c>
      <c r="G1361" s="22" t="s">
        <v>204</v>
      </c>
      <c r="H1361" s="22" t="s">
        <v>41</v>
      </c>
      <c r="I1361" s="21">
        <v>5</v>
      </c>
      <c r="J1361" s="22" t="s">
        <v>1233</v>
      </c>
      <c r="K1361" s="22" t="s">
        <v>1234</v>
      </c>
      <c r="L1361" s="22" t="s">
        <v>1235</v>
      </c>
      <c r="M1361" s="22" t="s">
        <v>42</v>
      </c>
      <c r="N1361" s="22" t="s">
        <v>227</v>
      </c>
      <c r="O1361" s="22" t="s">
        <v>326</v>
      </c>
      <c r="P1361" s="22" t="s">
        <v>360</v>
      </c>
      <c r="Q1361" s="22" t="s">
        <v>61</v>
      </c>
      <c r="R1361" s="26">
        <v>47.775661999999997</v>
      </c>
      <c r="S1361" s="26">
        <v>-115.737709</v>
      </c>
      <c r="T1361" s="22" t="s">
        <v>207</v>
      </c>
      <c r="U1361" s="22" t="s">
        <v>44</v>
      </c>
      <c r="V1361" s="27">
        <v>55.967460000000003</v>
      </c>
      <c r="W1361" s="22" t="s">
        <v>55</v>
      </c>
      <c r="X1361" s="21">
        <v>20</v>
      </c>
      <c r="Y1361" s="27">
        <v>8.59</v>
      </c>
      <c r="Z1361" s="27">
        <v>225.9</v>
      </c>
      <c r="AA1361" s="23">
        <v>3.1779999999999999</v>
      </c>
      <c r="AB1361" s="27">
        <v>1.097</v>
      </c>
      <c r="AC1361" s="23">
        <v>0.25099999457597733</v>
      </c>
      <c r="AD1361" s="27">
        <v>44.267374944665782</v>
      </c>
      <c r="AE1361" s="27">
        <v>31.208499335989377</v>
      </c>
      <c r="AF1361" s="27">
        <v>16.600000000000001</v>
      </c>
      <c r="AG1361" s="27">
        <v>35.380000000000003</v>
      </c>
      <c r="AH1361" s="25">
        <v>0.105</v>
      </c>
      <c r="AI1361" s="27">
        <v>1.17</v>
      </c>
      <c r="AJ1361" s="27">
        <v>1.83</v>
      </c>
      <c r="AK1361" s="27">
        <v>100</v>
      </c>
      <c r="AL1361" s="27">
        <v>90.91</v>
      </c>
      <c r="AM1361" s="29">
        <v>130</v>
      </c>
      <c r="AN1361" s="27">
        <v>13.64</v>
      </c>
      <c r="AO1361" s="27">
        <v>128.38</v>
      </c>
      <c r="AP1361" s="23">
        <v>68.8</v>
      </c>
    </row>
    <row r="1362" spans="1:42" customFormat="1" x14ac:dyDescent="0.25">
      <c r="A1362" s="21">
        <v>1287</v>
      </c>
      <c r="B1362" s="21">
        <v>1805</v>
      </c>
      <c r="C1362" s="22" t="s">
        <v>1236</v>
      </c>
      <c r="D1362" s="22" t="s">
        <v>43</v>
      </c>
      <c r="E1362" s="24">
        <v>38594</v>
      </c>
      <c r="F1362" s="21">
        <v>2005</v>
      </c>
      <c r="G1362" s="22" t="s">
        <v>204</v>
      </c>
      <c r="H1362" s="22" t="s">
        <v>41</v>
      </c>
      <c r="I1362" s="21">
        <v>5</v>
      </c>
      <c r="J1362" s="22" t="s">
        <v>1237</v>
      </c>
      <c r="K1362" s="22" t="s">
        <v>1238</v>
      </c>
      <c r="L1362" s="22" t="s">
        <v>1235</v>
      </c>
      <c r="M1362" s="22" t="s">
        <v>50</v>
      </c>
      <c r="N1362" s="22" t="s">
        <v>227</v>
      </c>
      <c r="O1362" s="22" t="s">
        <v>326</v>
      </c>
      <c r="P1362" s="22" t="s">
        <v>360</v>
      </c>
      <c r="Q1362" s="22" t="s">
        <v>61</v>
      </c>
      <c r="R1362" s="26">
        <v>47.891193000000001</v>
      </c>
      <c r="S1362" s="26">
        <v>-115.803331</v>
      </c>
      <c r="T1362" s="22" t="s">
        <v>43</v>
      </c>
      <c r="U1362" s="22" t="s">
        <v>209</v>
      </c>
      <c r="V1362" s="27"/>
      <c r="W1362" s="22" t="s">
        <v>55</v>
      </c>
      <c r="X1362" s="33"/>
      <c r="Y1362" s="27">
        <v>9.7799999999999994</v>
      </c>
      <c r="Z1362" s="27">
        <v>244</v>
      </c>
      <c r="AA1362" s="23">
        <v>1.631</v>
      </c>
      <c r="AB1362" s="27">
        <v>1.2450000000000001</v>
      </c>
      <c r="AC1362" s="23">
        <v>0</v>
      </c>
      <c r="AD1362" s="27">
        <v>0</v>
      </c>
      <c r="AE1362" s="27">
        <v>0</v>
      </c>
      <c r="AF1362" s="27">
        <v>26.65</v>
      </c>
      <c r="AG1362" s="35"/>
      <c r="AH1362" s="25">
        <v>9.6000000000000002E-2</v>
      </c>
      <c r="AI1362" s="35"/>
      <c r="AJ1362" s="35"/>
      <c r="AK1362" s="27">
        <v>100</v>
      </c>
      <c r="AL1362" s="27">
        <v>58</v>
      </c>
      <c r="AM1362" s="29">
        <v>136</v>
      </c>
      <c r="AN1362" s="27">
        <v>12</v>
      </c>
      <c r="AO1362" s="27">
        <v>98.36</v>
      </c>
      <c r="AP1362" s="23">
        <v>32.448999999999998</v>
      </c>
    </row>
    <row r="1363" spans="1:42" customFormat="1" x14ac:dyDescent="0.25">
      <c r="A1363" s="21">
        <v>1287</v>
      </c>
      <c r="B1363" s="21">
        <v>5361</v>
      </c>
      <c r="C1363" s="22" t="s">
        <v>1236</v>
      </c>
      <c r="D1363" s="22" t="s">
        <v>43</v>
      </c>
      <c r="E1363" s="24">
        <v>40380</v>
      </c>
      <c r="F1363" s="21">
        <v>2010</v>
      </c>
      <c r="G1363" s="22" t="s">
        <v>204</v>
      </c>
      <c r="H1363" s="22" t="s">
        <v>41</v>
      </c>
      <c r="I1363" s="21">
        <v>5</v>
      </c>
      <c r="J1363" s="22" t="s">
        <v>1237</v>
      </c>
      <c r="K1363" s="22" t="s">
        <v>1238</v>
      </c>
      <c r="L1363" s="22" t="s">
        <v>1235</v>
      </c>
      <c r="M1363" s="22" t="s">
        <v>50</v>
      </c>
      <c r="N1363" s="22" t="s">
        <v>227</v>
      </c>
      <c r="O1363" s="22" t="s">
        <v>326</v>
      </c>
      <c r="P1363" s="22" t="s">
        <v>360</v>
      </c>
      <c r="Q1363" s="22" t="s">
        <v>61</v>
      </c>
      <c r="R1363" s="26">
        <v>47.891193000000001</v>
      </c>
      <c r="S1363" s="26">
        <v>-115.803331</v>
      </c>
      <c r="T1363" s="22" t="s">
        <v>43</v>
      </c>
      <c r="U1363" s="22" t="s">
        <v>44</v>
      </c>
      <c r="V1363" s="27">
        <v>12.650740000000001</v>
      </c>
      <c r="W1363" s="22" t="s">
        <v>55</v>
      </c>
      <c r="X1363" s="21">
        <v>40</v>
      </c>
      <c r="Y1363" s="27">
        <v>9.9600000000000009</v>
      </c>
      <c r="Z1363" s="27">
        <v>253</v>
      </c>
      <c r="AA1363" s="23">
        <v>1.5609999999999999</v>
      </c>
      <c r="AB1363" s="27">
        <v>1.385</v>
      </c>
      <c r="AC1363" s="23">
        <v>0.46833333373069763</v>
      </c>
      <c r="AD1363" s="27">
        <v>23.715415019762844</v>
      </c>
      <c r="AE1363" s="27">
        <v>29.525691624215465</v>
      </c>
      <c r="AF1363" s="27">
        <v>22.03</v>
      </c>
      <c r="AG1363" s="27">
        <v>41.32</v>
      </c>
      <c r="AH1363" s="25">
        <v>6.5000000000000002E-2</v>
      </c>
      <c r="AI1363" s="27">
        <v>5.52</v>
      </c>
      <c r="AJ1363" s="27">
        <v>47.17</v>
      </c>
      <c r="AK1363" s="27">
        <v>96</v>
      </c>
      <c r="AL1363" s="27">
        <v>64</v>
      </c>
      <c r="AM1363" s="29">
        <v>139</v>
      </c>
      <c r="AN1363" s="27">
        <v>6</v>
      </c>
      <c r="AO1363" s="27">
        <v>67.19</v>
      </c>
      <c r="AP1363" s="23">
        <v>8.0359999999999996</v>
      </c>
    </row>
    <row r="1364" spans="1:42" customFormat="1" x14ac:dyDescent="0.25">
      <c r="A1364" s="21">
        <v>1287</v>
      </c>
      <c r="B1364" s="21">
        <v>8485</v>
      </c>
      <c r="C1364" s="22" t="s">
        <v>1236</v>
      </c>
      <c r="D1364" s="22" t="s">
        <v>43</v>
      </c>
      <c r="E1364" s="24">
        <v>42218</v>
      </c>
      <c r="F1364" s="21">
        <v>2015</v>
      </c>
      <c r="G1364" s="22" t="s">
        <v>204</v>
      </c>
      <c r="H1364" s="22" t="s">
        <v>41</v>
      </c>
      <c r="I1364" s="21">
        <v>5</v>
      </c>
      <c r="J1364" s="22" t="s">
        <v>1237</v>
      </c>
      <c r="K1364" s="22" t="s">
        <v>1238</v>
      </c>
      <c r="L1364" s="22" t="s">
        <v>1235</v>
      </c>
      <c r="M1364" s="22" t="s">
        <v>50</v>
      </c>
      <c r="N1364" s="22" t="s">
        <v>227</v>
      </c>
      <c r="O1364" s="22" t="s">
        <v>326</v>
      </c>
      <c r="P1364" s="22" t="s">
        <v>360</v>
      </c>
      <c r="Q1364" s="22" t="s">
        <v>61</v>
      </c>
      <c r="R1364" s="26">
        <v>47.891193000000001</v>
      </c>
      <c r="S1364" s="26">
        <v>-115.803331</v>
      </c>
      <c r="T1364" s="22" t="s">
        <v>43</v>
      </c>
      <c r="U1364" s="22" t="s">
        <v>62</v>
      </c>
      <c r="V1364" s="27"/>
      <c r="W1364" s="22" t="s">
        <v>55</v>
      </c>
      <c r="X1364" s="33"/>
      <c r="Y1364" s="27">
        <v>12.99</v>
      </c>
      <c r="Z1364" s="27">
        <v>243.5</v>
      </c>
      <c r="AA1364" s="23">
        <v>1.77</v>
      </c>
      <c r="AB1364" s="27">
        <v>1.387</v>
      </c>
      <c r="AC1364" s="23">
        <v>0</v>
      </c>
      <c r="AD1364" s="27">
        <v>0</v>
      </c>
      <c r="AE1364" s="27">
        <v>0</v>
      </c>
      <c r="AF1364" s="27">
        <v>25.91</v>
      </c>
      <c r="AG1364" s="35"/>
      <c r="AH1364" s="25">
        <v>8.0500000000000002E-2</v>
      </c>
      <c r="AI1364" s="35"/>
      <c r="AJ1364" s="35"/>
      <c r="AK1364" s="27">
        <v>100</v>
      </c>
      <c r="AL1364" s="27">
        <v>72.92</v>
      </c>
      <c r="AM1364" s="29">
        <v>125</v>
      </c>
      <c r="AN1364" s="27">
        <v>20.45</v>
      </c>
      <c r="AO1364" s="27">
        <v>102.67</v>
      </c>
      <c r="AP1364" s="23">
        <v>104.041</v>
      </c>
    </row>
    <row r="1365" spans="1:42" customFormat="1" x14ac:dyDescent="0.25">
      <c r="A1365" s="21">
        <v>1288</v>
      </c>
      <c r="B1365" s="21">
        <v>1806</v>
      </c>
      <c r="C1365" s="22" t="s">
        <v>1239</v>
      </c>
      <c r="D1365" s="22" t="s">
        <v>207</v>
      </c>
      <c r="E1365" s="24">
        <v>38564</v>
      </c>
      <c r="F1365" s="21">
        <v>2005</v>
      </c>
      <c r="G1365" s="22" t="s">
        <v>204</v>
      </c>
      <c r="H1365" s="22" t="s">
        <v>41</v>
      </c>
      <c r="I1365" s="21">
        <v>5</v>
      </c>
      <c r="J1365" s="22" t="s">
        <v>1233</v>
      </c>
      <c r="K1365" s="22" t="s">
        <v>1240</v>
      </c>
      <c r="L1365" s="22" t="s">
        <v>1235</v>
      </c>
      <c r="M1365" s="22" t="s">
        <v>63</v>
      </c>
      <c r="N1365" s="22" t="s">
        <v>227</v>
      </c>
      <c r="O1365" s="22" t="s">
        <v>326</v>
      </c>
      <c r="P1365" s="22" t="s">
        <v>360</v>
      </c>
      <c r="Q1365" s="22" t="s">
        <v>61</v>
      </c>
      <c r="R1365" s="26">
        <v>47.797967999999997</v>
      </c>
      <c r="S1365" s="26">
        <v>-115.72792800000001</v>
      </c>
      <c r="T1365" s="22" t="s">
        <v>207</v>
      </c>
      <c r="U1365" s="22" t="s">
        <v>55</v>
      </c>
      <c r="V1365" s="27"/>
      <c r="W1365" s="22" t="s">
        <v>55</v>
      </c>
      <c r="X1365" s="21">
        <v>30</v>
      </c>
      <c r="Y1365" s="27">
        <v>9.27</v>
      </c>
      <c r="Z1365" s="27">
        <v>210</v>
      </c>
      <c r="AA1365" s="23">
        <v>1.4239999999999999</v>
      </c>
      <c r="AB1365" s="27">
        <v>1.05</v>
      </c>
      <c r="AC1365" s="23">
        <v>0.25200000405311584</v>
      </c>
      <c r="AD1365" s="27">
        <v>23.809523809523807</v>
      </c>
      <c r="AE1365" s="27">
        <v>30</v>
      </c>
      <c r="AF1365" s="27">
        <v>34.33</v>
      </c>
      <c r="AG1365" s="27">
        <v>97.82</v>
      </c>
      <c r="AH1365" s="25">
        <v>7.6499999999999999E-2</v>
      </c>
      <c r="AI1365" s="27">
        <v>7.33</v>
      </c>
      <c r="AJ1365" s="27">
        <v>17.170000000000002</v>
      </c>
      <c r="AK1365" s="27">
        <v>100</v>
      </c>
      <c r="AL1365" s="27">
        <v>83.33</v>
      </c>
      <c r="AM1365" s="29">
        <v>121</v>
      </c>
      <c r="AN1365" s="27">
        <v>21.43</v>
      </c>
      <c r="AO1365" s="35"/>
      <c r="AP1365" s="37"/>
    </row>
    <row r="1366" spans="1:42" customFormat="1" x14ac:dyDescent="0.25">
      <c r="A1366" s="21">
        <v>1288</v>
      </c>
      <c r="B1366" s="21">
        <v>5362</v>
      </c>
      <c r="C1366" s="22" t="s">
        <v>1239</v>
      </c>
      <c r="D1366" s="22" t="s">
        <v>207</v>
      </c>
      <c r="E1366" s="24">
        <v>40382</v>
      </c>
      <c r="F1366" s="21">
        <v>2010</v>
      </c>
      <c r="G1366" s="22" t="s">
        <v>204</v>
      </c>
      <c r="H1366" s="22" t="s">
        <v>41</v>
      </c>
      <c r="I1366" s="21">
        <v>5</v>
      </c>
      <c r="J1366" s="22" t="s">
        <v>1233</v>
      </c>
      <c r="K1366" s="22" t="s">
        <v>1240</v>
      </c>
      <c r="L1366" s="22" t="s">
        <v>1235</v>
      </c>
      <c r="M1366" s="22" t="s">
        <v>63</v>
      </c>
      <c r="N1366" s="22" t="s">
        <v>227</v>
      </c>
      <c r="O1366" s="22" t="s">
        <v>326</v>
      </c>
      <c r="P1366" s="22" t="s">
        <v>360</v>
      </c>
      <c r="Q1366" s="22" t="s">
        <v>61</v>
      </c>
      <c r="R1366" s="26">
        <v>47.797967999999997</v>
      </c>
      <c r="S1366" s="26">
        <v>-115.72792800000001</v>
      </c>
      <c r="T1366" s="22" t="s">
        <v>207</v>
      </c>
      <c r="U1366" s="22" t="s">
        <v>44</v>
      </c>
      <c r="V1366" s="27">
        <v>0</v>
      </c>
      <c r="W1366" s="22" t="s">
        <v>55</v>
      </c>
      <c r="X1366" s="21">
        <v>40</v>
      </c>
      <c r="Y1366" s="27">
        <v>11.11</v>
      </c>
      <c r="Z1366" s="27">
        <v>227.6</v>
      </c>
      <c r="AA1366" s="23">
        <v>1.3360000000000001</v>
      </c>
      <c r="AB1366" s="27">
        <v>1.2110000000000001</v>
      </c>
      <c r="AC1366" s="23">
        <v>0.21999997893969217</v>
      </c>
      <c r="AD1366" s="27">
        <v>13.181019332161688</v>
      </c>
      <c r="AE1366" s="27">
        <v>16.827768097862421</v>
      </c>
      <c r="AF1366" s="27">
        <v>27.94</v>
      </c>
      <c r="AG1366" s="27">
        <v>42.74</v>
      </c>
      <c r="AH1366" s="25">
        <v>9.2499999999999999E-2</v>
      </c>
      <c r="AI1366" s="27">
        <v>25</v>
      </c>
      <c r="AJ1366" s="27">
        <v>42.86</v>
      </c>
      <c r="AK1366" s="27">
        <v>100</v>
      </c>
      <c r="AL1366" s="27">
        <v>78.260000000000005</v>
      </c>
      <c r="AM1366" s="29">
        <v>138</v>
      </c>
      <c r="AN1366" s="27">
        <v>13.04</v>
      </c>
      <c r="AO1366" s="27">
        <v>26.36</v>
      </c>
      <c r="AP1366" s="23">
        <v>8.0749999999999993</v>
      </c>
    </row>
    <row r="1367" spans="1:42" customFormat="1" x14ac:dyDescent="0.25">
      <c r="A1367" s="21">
        <v>1288</v>
      </c>
      <c r="B1367" s="21">
        <v>8486</v>
      </c>
      <c r="C1367" s="22" t="s">
        <v>1239</v>
      </c>
      <c r="D1367" s="22" t="s">
        <v>207</v>
      </c>
      <c r="E1367" s="24">
        <v>42215</v>
      </c>
      <c r="F1367" s="21">
        <v>2015</v>
      </c>
      <c r="G1367" s="22" t="s">
        <v>204</v>
      </c>
      <c r="H1367" s="22" t="s">
        <v>41</v>
      </c>
      <c r="I1367" s="21">
        <v>5</v>
      </c>
      <c r="J1367" s="22" t="s">
        <v>1233</v>
      </c>
      <c r="K1367" s="22" t="s">
        <v>1240</v>
      </c>
      <c r="L1367" s="22" t="s">
        <v>1235</v>
      </c>
      <c r="M1367" s="22" t="s">
        <v>63</v>
      </c>
      <c r="N1367" s="22" t="s">
        <v>227</v>
      </c>
      <c r="O1367" s="22" t="s">
        <v>326</v>
      </c>
      <c r="P1367" s="22" t="s">
        <v>360</v>
      </c>
      <c r="Q1367" s="22" t="s">
        <v>61</v>
      </c>
      <c r="R1367" s="26">
        <v>47.797967999999997</v>
      </c>
      <c r="S1367" s="26">
        <v>-115.72792800000001</v>
      </c>
      <c r="T1367" s="22" t="s">
        <v>207</v>
      </c>
      <c r="U1367" s="22" t="s">
        <v>44</v>
      </c>
      <c r="V1367" s="27">
        <v>3.151125</v>
      </c>
      <c r="W1367" s="22" t="s">
        <v>55</v>
      </c>
      <c r="X1367" s="21">
        <v>50</v>
      </c>
      <c r="Y1367" s="27">
        <v>10.09</v>
      </c>
      <c r="Z1367" s="27">
        <v>208</v>
      </c>
      <c r="AA1367" s="23">
        <v>1.423</v>
      </c>
      <c r="AB1367" s="27">
        <v>1.0840000000000001</v>
      </c>
      <c r="AC1367" s="23">
        <v>0.20399999618530273</v>
      </c>
      <c r="AD1367" s="27">
        <v>24.03846153846154</v>
      </c>
      <c r="AE1367" s="27">
        <v>22.78846135506263</v>
      </c>
      <c r="AF1367" s="27">
        <v>24.74</v>
      </c>
      <c r="AG1367" s="27">
        <v>58.3</v>
      </c>
      <c r="AH1367" s="25">
        <v>5.5E-2</v>
      </c>
      <c r="AI1367" s="27">
        <v>3.87</v>
      </c>
      <c r="AJ1367" s="27">
        <v>7.2</v>
      </c>
      <c r="AK1367" s="27">
        <v>100</v>
      </c>
      <c r="AL1367" s="27">
        <v>85</v>
      </c>
      <c r="AM1367" s="29">
        <v>147</v>
      </c>
      <c r="AN1367" s="27">
        <v>2.63</v>
      </c>
      <c r="AO1367" s="27">
        <v>19.23</v>
      </c>
      <c r="AP1367" s="23">
        <v>16.324999999999999</v>
      </c>
    </row>
    <row r="1368" spans="1:42" customFormat="1" x14ac:dyDescent="0.25">
      <c r="A1368" s="21">
        <v>1289</v>
      </c>
      <c r="B1368" s="21">
        <v>1807</v>
      </c>
      <c r="C1368" s="22" t="s">
        <v>1241</v>
      </c>
      <c r="D1368" s="22" t="s">
        <v>43</v>
      </c>
      <c r="E1368" s="24">
        <v>38592</v>
      </c>
      <c r="F1368" s="21">
        <v>2005</v>
      </c>
      <c r="G1368" s="22" t="s">
        <v>204</v>
      </c>
      <c r="H1368" s="22" t="s">
        <v>41</v>
      </c>
      <c r="I1368" s="21">
        <v>5</v>
      </c>
      <c r="J1368" s="22" t="s">
        <v>1242</v>
      </c>
      <c r="K1368" s="22" t="s">
        <v>1243</v>
      </c>
      <c r="L1368" s="22" t="s">
        <v>1235</v>
      </c>
      <c r="M1368" s="22" t="s">
        <v>64</v>
      </c>
      <c r="N1368" s="22" t="s">
        <v>227</v>
      </c>
      <c r="O1368" s="22" t="s">
        <v>326</v>
      </c>
      <c r="P1368" s="22" t="s">
        <v>360</v>
      </c>
      <c r="Q1368" s="22" t="s">
        <v>61</v>
      </c>
      <c r="R1368" s="26">
        <v>47.946218999999999</v>
      </c>
      <c r="S1368" s="26">
        <v>-115.87324</v>
      </c>
      <c r="T1368" s="22" t="s">
        <v>43</v>
      </c>
      <c r="U1368" s="22" t="s">
        <v>214</v>
      </c>
      <c r="V1368" s="27"/>
      <c r="W1368" s="22" t="s">
        <v>55</v>
      </c>
      <c r="X1368" s="33"/>
      <c r="Y1368" s="27">
        <v>3.43</v>
      </c>
      <c r="Z1368" s="27">
        <v>172.3</v>
      </c>
      <c r="AA1368" s="23">
        <v>2.0720000000000001</v>
      </c>
      <c r="AB1368" s="27">
        <v>1.1259999999999999</v>
      </c>
      <c r="AC1368" s="37"/>
      <c r="AD1368" s="35"/>
      <c r="AE1368" s="35"/>
      <c r="AF1368" s="27">
        <v>17.399999999999999</v>
      </c>
      <c r="AG1368" s="35"/>
      <c r="AH1368" s="25">
        <v>6.7000000000000004E-2</v>
      </c>
      <c r="AI1368" s="35"/>
      <c r="AJ1368" s="35"/>
      <c r="AK1368" s="27">
        <v>97.67</v>
      </c>
      <c r="AL1368" s="27">
        <v>76.739999999999995</v>
      </c>
      <c r="AM1368" s="29">
        <v>123</v>
      </c>
      <c r="AN1368" s="27">
        <v>21.95</v>
      </c>
      <c r="AO1368" s="27">
        <v>110.27</v>
      </c>
      <c r="AP1368" s="23">
        <v>29.797000000000001</v>
      </c>
    </row>
    <row r="1369" spans="1:42" customFormat="1" x14ac:dyDescent="0.25">
      <c r="A1369" s="21">
        <v>1289</v>
      </c>
      <c r="B1369" s="21">
        <v>5363</v>
      </c>
      <c r="C1369" s="22" t="s">
        <v>1241</v>
      </c>
      <c r="D1369" s="22" t="s">
        <v>43</v>
      </c>
      <c r="E1369" s="24">
        <v>40385</v>
      </c>
      <c r="F1369" s="21">
        <v>2010</v>
      </c>
      <c r="G1369" s="22" t="s">
        <v>204</v>
      </c>
      <c r="H1369" s="22" t="s">
        <v>41</v>
      </c>
      <c r="I1369" s="21">
        <v>5</v>
      </c>
      <c r="J1369" s="22" t="s">
        <v>1242</v>
      </c>
      <c r="K1369" s="22" t="s">
        <v>1243</v>
      </c>
      <c r="L1369" s="22" t="s">
        <v>1235</v>
      </c>
      <c r="M1369" s="22" t="s">
        <v>64</v>
      </c>
      <c r="N1369" s="22" t="s">
        <v>227</v>
      </c>
      <c r="O1369" s="22" t="s">
        <v>326</v>
      </c>
      <c r="P1369" s="22" t="s">
        <v>360</v>
      </c>
      <c r="Q1369" s="22" t="s">
        <v>61</v>
      </c>
      <c r="R1369" s="26">
        <v>47.946218999999999</v>
      </c>
      <c r="S1369" s="26">
        <v>-115.87324</v>
      </c>
      <c r="T1369" s="22" t="s">
        <v>43</v>
      </c>
      <c r="U1369" s="22" t="s">
        <v>44</v>
      </c>
      <c r="V1369" s="27">
        <v>57.378</v>
      </c>
      <c r="W1369" s="22" t="s">
        <v>55</v>
      </c>
      <c r="X1369" s="21">
        <v>40</v>
      </c>
      <c r="Y1369" s="27">
        <v>3.71</v>
      </c>
      <c r="Z1369" s="27">
        <v>158.80000000000001</v>
      </c>
      <c r="AA1369" s="23">
        <v>2.7080000000000002</v>
      </c>
      <c r="AB1369" s="27">
        <v>1.1659999999999999</v>
      </c>
      <c r="AC1369" s="23">
        <v>0.25999999211894143</v>
      </c>
      <c r="AD1369" s="27">
        <v>56.675062972292189</v>
      </c>
      <c r="AE1369" s="27">
        <v>30.2896723338879</v>
      </c>
      <c r="AF1369" s="27">
        <v>10.11</v>
      </c>
      <c r="AG1369" s="27">
        <v>19.25</v>
      </c>
      <c r="AH1369" s="25">
        <v>4.4999999999999998E-2</v>
      </c>
      <c r="AI1369" s="27">
        <v>3.08</v>
      </c>
      <c r="AJ1369" s="27">
        <v>9.7200000000000006</v>
      </c>
      <c r="AK1369" s="27">
        <v>100</v>
      </c>
      <c r="AL1369" s="27">
        <v>85</v>
      </c>
      <c r="AM1369" s="29">
        <v>92</v>
      </c>
      <c r="AN1369" s="27">
        <v>52.5</v>
      </c>
      <c r="AO1369" s="27">
        <v>245.59</v>
      </c>
      <c r="AP1369" s="23">
        <v>68.525999999999996</v>
      </c>
    </row>
    <row r="1370" spans="1:42" customFormat="1" x14ac:dyDescent="0.25">
      <c r="A1370" s="21">
        <v>1289</v>
      </c>
      <c r="B1370" s="21">
        <v>8487</v>
      </c>
      <c r="C1370" s="22" t="s">
        <v>1241</v>
      </c>
      <c r="D1370" s="22" t="s">
        <v>43</v>
      </c>
      <c r="E1370" s="24">
        <v>42218</v>
      </c>
      <c r="F1370" s="21">
        <v>2015</v>
      </c>
      <c r="G1370" s="22" t="s">
        <v>204</v>
      </c>
      <c r="H1370" s="22" t="s">
        <v>41</v>
      </c>
      <c r="I1370" s="21">
        <v>5</v>
      </c>
      <c r="J1370" s="22" t="s">
        <v>1242</v>
      </c>
      <c r="K1370" s="22" t="s">
        <v>1243</v>
      </c>
      <c r="L1370" s="22" t="s">
        <v>1235</v>
      </c>
      <c r="M1370" s="22" t="s">
        <v>64</v>
      </c>
      <c r="N1370" s="22" t="s">
        <v>227</v>
      </c>
      <c r="O1370" s="22" t="s">
        <v>326</v>
      </c>
      <c r="P1370" s="22" t="s">
        <v>360</v>
      </c>
      <c r="Q1370" s="22" t="s">
        <v>61</v>
      </c>
      <c r="R1370" s="26">
        <v>47.946218999999999</v>
      </c>
      <c r="S1370" s="26">
        <v>-115.87324</v>
      </c>
      <c r="T1370" s="22" t="s">
        <v>43</v>
      </c>
      <c r="U1370" s="22" t="s">
        <v>44</v>
      </c>
      <c r="V1370" s="27">
        <v>41.961530000000003</v>
      </c>
      <c r="W1370" s="22" t="s">
        <v>55</v>
      </c>
      <c r="X1370" s="21">
        <v>50</v>
      </c>
      <c r="Y1370" s="27">
        <v>3.38</v>
      </c>
      <c r="Z1370" s="27">
        <v>171</v>
      </c>
      <c r="AA1370" s="23">
        <v>2.4390000000000001</v>
      </c>
      <c r="AB1370" s="27">
        <v>1.1619999999999999</v>
      </c>
      <c r="AC1370" s="23">
        <v>0.23785714485815593</v>
      </c>
      <c r="AD1370" s="27">
        <v>81.871345029239762</v>
      </c>
      <c r="AE1370" s="27">
        <v>36.549706905208836</v>
      </c>
      <c r="AF1370" s="27">
        <v>10.33</v>
      </c>
      <c r="AG1370" s="27">
        <v>27.25</v>
      </c>
      <c r="AH1370" s="25">
        <v>6.5000000000000002E-2</v>
      </c>
      <c r="AI1370" s="27">
        <v>22.48</v>
      </c>
      <c r="AJ1370" s="27">
        <v>25.48</v>
      </c>
      <c r="AK1370" s="27">
        <v>100</v>
      </c>
      <c r="AL1370" s="27">
        <v>92.86</v>
      </c>
      <c r="AM1370" s="29">
        <v>107</v>
      </c>
      <c r="AN1370" s="27">
        <v>38.1</v>
      </c>
      <c r="AO1370" s="27">
        <v>134.5</v>
      </c>
      <c r="AP1370" s="23">
        <v>39.603999999999999</v>
      </c>
    </row>
    <row r="1371" spans="1:42" customFormat="1" x14ac:dyDescent="0.25">
      <c r="A1371" s="21">
        <v>1290</v>
      </c>
      <c r="B1371" s="21">
        <v>1808</v>
      </c>
      <c r="C1371" s="22" t="s">
        <v>1244</v>
      </c>
      <c r="D1371" s="22" t="s">
        <v>43</v>
      </c>
      <c r="E1371" s="24">
        <v>38593</v>
      </c>
      <c r="F1371" s="21">
        <v>2005</v>
      </c>
      <c r="G1371" s="22" t="s">
        <v>204</v>
      </c>
      <c r="H1371" s="22" t="s">
        <v>41</v>
      </c>
      <c r="I1371" s="21">
        <v>5</v>
      </c>
      <c r="J1371" s="22" t="s">
        <v>1237</v>
      </c>
      <c r="K1371" s="22" t="s">
        <v>1245</v>
      </c>
      <c r="L1371" s="22" t="s">
        <v>1235</v>
      </c>
      <c r="M1371" s="22" t="s">
        <v>60</v>
      </c>
      <c r="N1371" s="22" t="s">
        <v>227</v>
      </c>
      <c r="O1371" s="22" t="s">
        <v>326</v>
      </c>
      <c r="P1371" s="22" t="s">
        <v>360</v>
      </c>
      <c r="Q1371" s="22" t="s">
        <v>61</v>
      </c>
      <c r="R1371" s="26">
        <v>47.862949</v>
      </c>
      <c r="S1371" s="26">
        <v>-115.77593</v>
      </c>
      <c r="T1371" s="22" t="s">
        <v>43</v>
      </c>
      <c r="U1371" s="22" t="s">
        <v>214</v>
      </c>
      <c r="V1371" s="27"/>
      <c r="W1371" s="22" t="s">
        <v>55</v>
      </c>
      <c r="X1371" s="33"/>
      <c r="Y1371" s="27">
        <v>6.99</v>
      </c>
      <c r="Z1371" s="27">
        <v>196.1</v>
      </c>
      <c r="AA1371" s="23">
        <v>1.4019999999999999</v>
      </c>
      <c r="AB1371" s="27">
        <v>1.1000000000000001</v>
      </c>
      <c r="AC1371" s="37"/>
      <c r="AD1371" s="35"/>
      <c r="AE1371" s="35"/>
      <c r="AF1371" s="27">
        <v>31.46</v>
      </c>
      <c r="AG1371" s="35"/>
      <c r="AH1371" s="25">
        <v>6.5000000000000002E-2</v>
      </c>
      <c r="AI1371" s="35"/>
      <c r="AJ1371" s="35"/>
      <c r="AK1371" s="27">
        <v>87.5</v>
      </c>
      <c r="AL1371" s="27">
        <v>56.25</v>
      </c>
      <c r="AM1371" s="29">
        <v>152</v>
      </c>
      <c r="AN1371" s="27">
        <v>0</v>
      </c>
      <c r="AO1371" s="27">
        <v>40.799999999999997</v>
      </c>
      <c r="AP1371" s="23">
        <v>17.885999999999999</v>
      </c>
    </row>
    <row r="1372" spans="1:42" customFormat="1" x14ac:dyDescent="0.25">
      <c r="A1372" s="21">
        <v>1290</v>
      </c>
      <c r="B1372" s="21">
        <v>5364</v>
      </c>
      <c r="C1372" s="22" t="s">
        <v>1244</v>
      </c>
      <c r="D1372" s="22" t="s">
        <v>43</v>
      </c>
      <c r="E1372" s="24">
        <v>40381</v>
      </c>
      <c r="F1372" s="21">
        <v>2010</v>
      </c>
      <c r="G1372" s="22" t="s">
        <v>204</v>
      </c>
      <c r="H1372" s="22" t="s">
        <v>41</v>
      </c>
      <c r="I1372" s="21">
        <v>5</v>
      </c>
      <c r="J1372" s="22" t="s">
        <v>1237</v>
      </c>
      <c r="K1372" s="22" t="s">
        <v>1245</v>
      </c>
      <c r="L1372" s="22" t="s">
        <v>1235</v>
      </c>
      <c r="M1372" s="22" t="s">
        <v>60</v>
      </c>
      <c r="N1372" s="22" t="s">
        <v>227</v>
      </c>
      <c r="O1372" s="22" t="s">
        <v>326</v>
      </c>
      <c r="P1372" s="22" t="s">
        <v>360</v>
      </c>
      <c r="Q1372" s="22" t="s">
        <v>61</v>
      </c>
      <c r="R1372" s="26">
        <v>47.862949</v>
      </c>
      <c r="S1372" s="26">
        <v>-115.77593</v>
      </c>
      <c r="T1372" s="22" t="s">
        <v>43</v>
      </c>
      <c r="U1372" s="22" t="s">
        <v>44</v>
      </c>
      <c r="V1372" s="27">
        <v>9.706448</v>
      </c>
      <c r="W1372" s="22" t="s">
        <v>55</v>
      </c>
      <c r="X1372" s="21">
        <v>40</v>
      </c>
      <c r="Y1372" s="27">
        <v>8.5299999999999994</v>
      </c>
      <c r="Z1372" s="27">
        <v>178.7</v>
      </c>
      <c r="AA1372" s="23">
        <v>1.321</v>
      </c>
      <c r="AB1372" s="27">
        <v>1.0640000000000001</v>
      </c>
      <c r="AC1372" s="23">
        <v>0.50999999046325684</v>
      </c>
      <c r="AD1372" s="27">
        <v>5.5959709009513157</v>
      </c>
      <c r="AE1372" s="27">
        <v>16.675992857896222</v>
      </c>
      <c r="AF1372" s="27">
        <v>23.94</v>
      </c>
      <c r="AG1372" s="27">
        <v>41.89</v>
      </c>
      <c r="AH1372" s="25">
        <v>5.8500000000000003E-2</v>
      </c>
      <c r="AI1372" s="27">
        <v>0</v>
      </c>
      <c r="AJ1372" s="27">
        <v>57.5</v>
      </c>
      <c r="AK1372" s="27">
        <v>93.18</v>
      </c>
      <c r="AL1372" s="27">
        <v>68.180000000000007</v>
      </c>
      <c r="AM1372" s="29">
        <v>133</v>
      </c>
      <c r="AN1372" s="27">
        <v>11.63</v>
      </c>
      <c r="AO1372" s="27">
        <v>33.58</v>
      </c>
      <c r="AP1372" s="23">
        <v>20.917999999999999</v>
      </c>
    </row>
    <row r="1373" spans="1:42" customFormat="1" x14ac:dyDescent="0.25">
      <c r="A1373" s="21">
        <v>1290</v>
      </c>
      <c r="B1373" s="21">
        <v>8488</v>
      </c>
      <c r="C1373" s="22" t="s">
        <v>1244</v>
      </c>
      <c r="D1373" s="22" t="s">
        <v>43</v>
      </c>
      <c r="E1373" s="24">
        <v>42219</v>
      </c>
      <c r="F1373" s="21">
        <v>2015</v>
      </c>
      <c r="G1373" s="22" t="s">
        <v>204</v>
      </c>
      <c r="H1373" s="22" t="s">
        <v>41</v>
      </c>
      <c r="I1373" s="21">
        <v>5</v>
      </c>
      <c r="J1373" s="22" t="s">
        <v>1237</v>
      </c>
      <c r="K1373" s="22" t="s">
        <v>1245</v>
      </c>
      <c r="L1373" s="22" t="s">
        <v>1235</v>
      </c>
      <c r="M1373" s="22" t="s">
        <v>60</v>
      </c>
      <c r="N1373" s="22" t="s">
        <v>227</v>
      </c>
      <c r="O1373" s="22" t="s">
        <v>326</v>
      </c>
      <c r="P1373" s="22" t="s">
        <v>360</v>
      </c>
      <c r="Q1373" s="22" t="s">
        <v>61</v>
      </c>
      <c r="R1373" s="26">
        <v>47.862949</v>
      </c>
      <c r="S1373" s="26">
        <v>-115.77593</v>
      </c>
      <c r="T1373" s="22" t="s">
        <v>43</v>
      </c>
      <c r="U1373" s="22" t="s">
        <v>62</v>
      </c>
      <c r="V1373" s="27"/>
      <c r="W1373" s="22" t="s">
        <v>55</v>
      </c>
      <c r="X1373" s="21">
        <v>0</v>
      </c>
      <c r="Y1373" s="27">
        <v>9.15</v>
      </c>
      <c r="Z1373" s="27">
        <v>195.5</v>
      </c>
      <c r="AA1373" s="23">
        <v>1.335</v>
      </c>
      <c r="AB1373" s="27">
        <v>1.0720000000000001</v>
      </c>
      <c r="AC1373" s="23">
        <v>0</v>
      </c>
      <c r="AD1373" s="27">
        <v>0</v>
      </c>
      <c r="AE1373" s="27">
        <v>0</v>
      </c>
      <c r="AF1373" s="27">
        <v>29.66</v>
      </c>
      <c r="AG1373" s="35"/>
      <c r="AH1373" s="25">
        <v>6.9000000000000006E-2</v>
      </c>
      <c r="AI1373" s="35"/>
      <c r="AJ1373" s="35"/>
      <c r="AK1373" s="27">
        <v>100</v>
      </c>
      <c r="AL1373" s="27">
        <v>85.42</v>
      </c>
      <c r="AM1373" s="29">
        <v>143</v>
      </c>
      <c r="AN1373" s="27">
        <v>10.42</v>
      </c>
      <c r="AO1373" s="27">
        <v>35.81</v>
      </c>
      <c r="AP1373" s="23">
        <v>13.368</v>
      </c>
    </row>
    <row r="1374" spans="1:42" x14ac:dyDescent="0.25">
      <c r="A1374" s="21">
        <v>1291</v>
      </c>
      <c r="B1374" s="21">
        <v>1809</v>
      </c>
      <c r="C1374" s="22" t="s">
        <v>1246</v>
      </c>
      <c r="D1374" s="22" t="s">
        <v>43</v>
      </c>
      <c r="E1374" s="24">
        <v>38565</v>
      </c>
      <c r="F1374" s="21">
        <v>2005</v>
      </c>
      <c r="G1374" s="22" t="s">
        <v>204</v>
      </c>
      <c r="H1374" s="22" t="s">
        <v>41</v>
      </c>
      <c r="I1374" s="21">
        <v>5</v>
      </c>
      <c r="J1374" s="22" t="s">
        <v>1247</v>
      </c>
      <c r="K1374" s="22" t="s">
        <v>1248</v>
      </c>
      <c r="L1374" s="22" t="s">
        <v>1235</v>
      </c>
      <c r="M1374" s="22" t="s">
        <v>67</v>
      </c>
      <c r="N1374" s="22" t="s">
        <v>227</v>
      </c>
      <c r="O1374" s="22" t="s">
        <v>326</v>
      </c>
      <c r="P1374" s="22" t="s">
        <v>360</v>
      </c>
      <c r="Q1374" s="22" t="s">
        <v>61</v>
      </c>
      <c r="R1374" s="26">
        <v>47.937691000000001</v>
      </c>
      <c r="S1374" s="26">
        <v>-115.77000200000001</v>
      </c>
      <c r="T1374" s="22" t="s">
        <v>43</v>
      </c>
      <c r="U1374" s="22" t="s">
        <v>55</v>
      </c>
      <c r="V1374" s="27"/>
      <c r="W1374" s="22" t="s">
        <v>55</v>
      </c>
      <c r="X1374" s="21">
        <v>30</v>
      </c>
      <c r="Y1374" s="27">
        <v>3.95</v>
      </c>
      <c r="Z1374" s="27">
        <v>171.4</v>
      </c>
      <c r="AA1374" s="23">
        <v>1.1839999999999999</v>
      </c>
      <c r="AB1374" s="27">
        <v>1.298</v>
      </c>
      <c r="AC1374" s="23">
        <v>0.2259999985496203</v>
      </c>
      <c r="AD1374" s="27">
        <v>87.514585764294054</v>
      </c>
      <c r="AE1374" s="27">
        <v>55.542590598659444</v>
      </c>
      <c r="AF1374" s="27">
        <v>19.010000000000002</v>
      </c>
      <c r="AG1374" s="27">
        <v>60.47</v>
      </c>
      <c r="AH1374" s="25">
        <v>2.3E-2</v>
      </c>
      <c r="AI1374" s="27">
        <v>9.7799999999999994</v>
      </c>
      <c r="AJ1374" s="27">
        <v>26.09</v>
      </c>
      <c r="AK1374" s="27">
        <v>100</v>
      </c>
      <c r="AL1374" s="27">
        <v>88.1</v>
      </c>
      <c r="AM1374" s="29">
        <v>95</v>
      </c>
      <c r="AN1374" s="27">
        <v>45.24</v>
      </c>
      <c r="AO1374" s="35"/>
      <c r="AP1374" s="37"/>
    </row>
    <row r="1375" spans="1:42" x14ac:dyDescent="0.25">
      <c r="A1375" s="21">
        <v>1291</v>
      </c>
      <c r="B1375" s="21">
        <v>5365</v>
      </c>
      <c r="C1375" s="22" t="s">
        <v>1246</v>
      </c>
      <c r="D1375" s="22" t="s">
        <v>43</v>
      </c>
      <c r="E1375" s="24">
        <v>40379</v>
      </c>
      <c r="F1375" s="21">
        <v>2010</v>
      </c>
      <c r="G1375" s="22" t="s">
        <v>204</v>
      </c>
      <c r="H1375" s="22" t="s">
        <v>41</v>
      </c>
      <c r="I1375" s="21">
        <v>5</v>
      </c>
      <c r="J1375" s="22" t="s">
        <v>1247</v>
      </c>
      <c r="K1375" s="22" t="s">
        <v>1248</v>
      </c>
      <c r="L1375" s="22" t="s">
        <v>1235</v>
      </c>
      <c r="M1375" s="22" t="s">
        <v>67</v>
      </c>
      <c r="N1375" s="22" t="s">
        <v>227</v>
      </c>
      <c r="O1375" s="22" t="s">
        <v>326</v>
      </c>
      <c r="P1375" s="22" t="s">
        <v>360</v>
      </c>
      <c r="Q1375" s="22" t="s">
        <v>61</v>
      </c>
      <c r="R1375" s="26">
        <v>47.937691000000001</v>
      </c>
      <c r="S1375" s="26">
        <v>-115.77000200000001</v>
      </c>
      <c r="T1375" s="22" t="s">
        <v>43</v>
      </c>
      <c r="U1375" s="22" t="s">
        <v>44</v>
      </c>
      <c r="V1375" s="27">
        <v>52.311489999999999</v>
      </c>
      <c r="W1375" s="22" t="s">
        <v>55</v>
      </c>
      <c r="X1375" s="21">
        <v>30</v>
      </c>
      <c r="Y1375" s="27">
        <v>6.06</v>
      </c>
      <c r="Z1375" s="27">
        <v>172</v>
      </c>
      <c r="AA1375" s="23">
        <v>1.1739999999999999</v>
      </c>
      <c r="AB1375" s="27">
        <v>1.3109999999999999</v>
      </c>
      <c r="AC1375" s="23">
        <v>0.31583332518736523</v>
      </c>
      <c r="AD1375" s="27">
        <v>69.767441860465112</v>
      </c>
      <c r="AE1375" s="27">
        <v>48.837209579556493</v>
      </c>
      <c r="AF1375" s="27">
        <v>16.8</v>
      </c>
      <c r="AG1375" s="27">
        <v>30.81</v>
      </c>
      <c r="AH1375" s="25">
        <v>2.35E-2</v>
      </c>
      <c r="AI1375" s="27">
        <v>5.12</v>
      </c>
      <c r="AJ1375" s="27">
        <v>16.54</v>
      </c>
      <c r="AK1375" s="27">
        <v>97.62</v>
      </c>
      <c r="AL1375" s="27">
        <v>64.290000000000006</v>
      </c>
      <c r="AM1375" s="29">
        <v>94</v>
      </c>
      <c r="AN1375" s="27">
        <v>42.86</v>
      </c>
      <c r="AO1375" s="27">
        <v>343.02</v>
      </c>
      <c r="AP1375" s="23">
        <v>29.907</v>
      </c>
    </row>
    <row r="1376" spans="1:42" x14ac:dyDescent="0.25">
      <c r="A1376" s="21">
        <v>1291</v>
      </c>
      <c r="B1376" s="21">
        <v>8489</v>
      </c>
      <c r="C1376" s="22" t="s">
        <v>1246</v>
      </c>
      <c r="D1376" s="22" t="s">
        <v>43</v>
      </c>
      <c r="E1376" s="24">
        <v>42217</v>
      </c>
      <c r="F1376" s="21">
        <v>2015</v>
      </c>
      <c r="G1376" s="22" t="s">
        <v>204</v>
      </c>
      <c r="H1376" s="22" t="s">
        <v>41</v>
      </c>
      <c r="I1376" s="21">
        <v>5</v>
      </c>
      <c r="J1376" s="22" t="s">
        <v>1247</v>
      </c>
      <c r="K1376" s="22" t="s">
        <v>1248</v>
      </c>
      <c r="L1376" s="22" t="s">
        <v>1235</v>
      </c>
      <c r="M1376" s="22" t="s">
        <v>67</v>
      </c>
      <c r="N1376" s="22" t="s">
        <v>227</v>
      </c>
      <c r="O1376" s="22" t="s">
        <v>326</v>
      </c>
      <c r="P1376" s="22" t="s">
        <v>360</v>
      </c>
      <c r="Q1376" s="22" t="s">
        <v>61</v>
      </c>
      <c r="R1376" s="26">
        <v>47.937691000000001</v>
      </c>
      <c r="S1376" s="26">
        <v>-115.77000200000001</v>
      </c>
      <c r="T1376" s="22" t="s">
        <v>43</v>
      </c>
      <c r="U1376" s="22" t="s">
        <v>53</v>
      </c>
      <c r="V1376" s="27">
        <v>15.337070000000001</v>
      </c>
      <c r="W1376" s="22" t="s">
        <v>55</v>
      </c>
      <c r="X1376" s="21">
        <v>50</v>
      </c>
      <c r="Y1376" s="27">
        <v>8.43</v>
      </c>
      <c r="Z1376" s="27">
        <v>174</v>
      </c>
      <c r="AA1376" s="23">
        <v>0.99399999999999999</v>
      </c>
      <c r="AB1376" s="27">
        <v>1.341</v>
      </c>
      <c r="AC1376" s="23">
        <v>0.28374999575316906</v>
      </c>
      <c r="AD1376" s="27">
        <v>45.977011494252871</v>
      </c>
      <c r="AE1376" s="27">
        <v>26.436781335151061</v>
      </c>
      <c r="AF1376" s="27">
        <v>28.6</v>
      </c>
      <c r="AG1376" s="27">
        <v>28.57</v>
      </c>
      <c r="AH1376" s="25">
        <v>2.1000000000000001E-2</v>
      </c>
      <c r="AI1376" s="27">
        <v>68.31</v>
      </c>
      <c r="AJ1376" s="27">
        <v>68.31</v>
      </c>
      <c r="AK1376" s="27">
        <v>100</v>
      </c>
      <c r="AL1376" s="27">
        <v>100</v>
      </c>
      <c r="AM1376" s="29">
        <v>103</v>
      </c>
      <c r="AN1376" s="27">
        <v>33.33</v>
      </c>
      <c r="AO1376" s="27">
        <v>143.68</v>
      </c>
      <c r="AP1376" s="23">
        <v>27.405000000000001</v>
      </c>
    </row>
    <row r="1377" spans="1:42" x14ac:dyDescent="0.25">
      <c r="A1377" s="21">
        <v>1292</v>
      </c>
      <c r="B1377" s="21">
        <v>1810</v>
      </c>
      <c r="C1377" s="22" t="s">
        <v>1249</v>
      </c>
      <c r="D1377" s="22" t="s">
        <v>43</v>
      </c>
      <c r="E1377" s="24">
        <v>38559</v>
      </c>
      <c r="F1377" s="21">
        <v>2005</v>
      </c>
      <c r="G1377" s="22" t="s">
        <v>204</v>
      </c>
      <c r="H1377" s="22" t="s">
        <v>41</v>
      </c>
      <c r="I1377" s="21">
        <v>5</v>
      </c>
      <c r="J1377" s="22" t="s">
        <v>1250</v>
      </c>
      <c r="K1377" s="22" t="s">
        <v>1251</v>
      </c>
      <c r="L1377" s="22" t="s">
        <v>1235</v>
      </c>
      <c r="M1377" s="22" t="s">
        <v>208</v>
      </c>
      <c r="N1377" s="22" t="s">
        <v>227</v>
      </c>
      <c r="O1377" s="22" t="s">
        <v>326</v>
      </c>
      <c r="P1377" s="22" t="s">
        <v>360</v>
      </c>
      <c r="Q1377" s="22" t="s">
        <v>61</v>
      </c>
      <c r="R1377" s="26">
        <v>47.751029000000003</v>
      </c>
      <c r="S1377" s="26">
        <v>-115.525181</v>
      </c>
      <c r="T1377" s="22" t="s">
        <v>43</v>
      </c>
      <c r="U1377" s="22" t="s">
        <v>55</v>
      </c>
      <c r="V1377" s="27"/>
      <c r="W1377" s="22" t="s">
        <v>55</v>
      </c>
      <c r="X1377" s="21">
        <v>20</v>
      </c>
      <c r="Y1377" s="27">
        <v>8.23</v>
      </c>
      <c r="Z1377" s="27">
        <v>166.5</v>
      </c>
      <c r="AA1377" s="23">
        <v>0.45</v>
      </c>
      <c r="AB1377" s="27">
        <v>1.0660000000000001</v>
      </c>
      <c r="AC1377" s="23">
        <v>0.35000000894069672</v>
      </c>
      <c r="AD1377" s="27">
        <v>36.036036036036037</v>
      </c>
      <c r="AE1377" s="27">
        <v>63.123123352234067</v>
      </c>
      <c r="AF1377" s="27">
        <v>29.71</v>
      </c>
      <c r="AG1377" s="27">
        <v>104.8</v>
      </c>
      <c r="AH1377" s="25">
        <v>3.4000000000000002E-2</v>
      </c>
      <c r="AI1377" s="27">
        <v>9.33</v>
      </c>
      <c r="AJ1377" s="27">
        <v>23.44</v>
      </c>
      <c r="AK1377" s="27">
        <v>95.24</v>
      </c>
      <c r="AL1377" s="27">
        <v>73.81</v>
      </c>
      <c r="AM1377" s="29">
        <v>113</v>
      </c>
      <c r="AN1377" s="27">
        <v>33.33</v>
      </c>
      <c r="AO1377" s="35"/>
      <c r="AP1377" s="37"/>
    </row>
    <row r="1378" spans="1:42" x14ac:dyDescent="0.25">
      <c r="A1378" s="21">
        <v>1292</v>
      </c>
      <c r="B1378" s="21">
        <v>5366</v>
      </c>
      <c r="C1378" s="22" t="s">
        <v>1249</v>
      </c>
      <c r="D1378" s="22" t="s">
        <v>43</v>
      </c>
      <c r="E1378" s="24">
        <v>40384</v>
      </c>
      <c r="F1378" s="21">
        <v>2010</v>
      </c>
      <c r="G1378" s="22" t="s">
        <v>204</v>
      </c>
      <c r="H1378" s="22" t="s">
        <v>41</v>
      </c>
      <c r="I1378" s="21">
        <v>5</v>
      </c>
      <c r="J1378" s="22" t="s">
        <v>1250</v>
      </c>
      <c r="K1378" s="22" t="s">
        <v>1251</v>
      </c>
      <c r="L1378" s="22" t="s">
        <v>1235</v>
      </c>
      <c r="M1378" s="22" t="s">
        <v>208</v>
      </c>
      <c r="N1378" s="22" t="s">
        <v>227</v>
      </c>
      <c r="O1378" s="22" t="s">
        <v>326</v>
      </c>
      <c r="P1378" s="22" t="s">
        <v>360</v>
      </c>
      <c r="Q1378" s="22" t="s">
        <v>61</v>
      </c>
      <c r="R1378" s="26">
        <v>47.751029000000003</v>
      </c>
      <c r="S1378" s="26">
        <v>-115.525181</v>
      </c>
      <c r="T1378" s="22" t="s">
        <v>43</v>
      </c>
      <c r="U1378" s="22" t="s">
        <v>44</v>
      </c>
      <c r="V1378" s="27">
        <v>10.40522</v>
      </c>
      <c r="W1378" s="22" t="s">
        <v>55</v>
      </c>
      <c r="X1378" s="21">
        <v>30</v>
      </c>
      <c r="Y1378" s="27">
        <v>10.01</v>
      </c>
      <c r="Z1378" s="27">
        <v>154.1</v>
      </c>
      <c r="AA1378" s="38">
        <v>0.435</v>
      </c>
      <c r="AB1378" s="27">
        <v>1.1599999999999999</v>
      </c>
      <c r="AC1378" s="23">
        <v>0.26666665077209473</v>
      </c>
      <c r="AD1378" s="27">
        <v>19.467878001297859</v>
      </c>
      <c r="AE1378" s="27">
        <v>41.661258180136805</v>
      </c>
      <c r="AF1378" s="27">
        <v>25.66</v>
      </c>
      <c r="AG1378" s="27">
        <v>36.35</v>
      </c>
      <c r="AH1378" s="25">
        <v>3.2000000000000001E-2</v>
      </c>
      <c r="AI1378" s="27">
        <v>15.87</v>
      </c>
      <c r="AJ1378" s="27">
        <v>34.26</v>
      </c>
      <c r="AK1378" s="27">
        <v>97.44</v>
      </c>
      <c r="AL1378" s="27">
        <v>79.489999999999995</v>
      </c>
      <c r="AM1378" s="29">
        <v>115</v>
      </c>
      <c r="AN1378" s="27">
        <v>35.9</v>
      </c>
      <c r="AO1378" s="27">
        <v>155.74</v>
      </c>
      <c r="AP1378" s="23">
        <v>19.227</v>
      </c>
    </row>
    <row r="1379" spans="1:42" x14ac:dyDescent="0.25">
      <c r="A1379" s="21">
        <v>1292</v>
      </c>
      <c r="B1379" s="21">
        <v>8490</v>
      </c>
      <c r="C1379" s="22" t="s">
        <v>1249</v>
      </c>
      <c r="D1379" s="22" t="s">
        <v>43</v>
      </c>
      <c r="E1379" s="24">
        <v>42215</v>
      </c>
      <c r="F1379" s="21">
        <v>2015</v>
      </c>
      <c r="G1379" s="22" t="s">
        <v>204</v>
      </c>
      <c r="H1379" s="22" t="s">
        <v>41</v>
      </c>
      <c r="I1379" s="21">
        <v>5</v>
      </c>
      <c r="J1379" s="22" t="s">
        <v>1250</v>
      </c>
      <c r="K1379" s="22" t="s">
        <v>1251</v>
      </c>
      <c r="L1379" s="22" t="s">
        <v>1235</v>
      </c>
      <c r="M1379" s="22" t="s">
        <v>208</v>
      </c>
      <c r="N1379" s="22" t="s">
        <v>227</v>
      </c>
      <c r="O1379" s="22" t="s">
        <v>326</v>
      </c>
      <c r="P1379" s="22" t="s">
        <v>360</v>
      </c>
      <c r="Q1379" s="22" t="s">
        <v>61</v>
      </c>
      <c r="R1379" s="26">
        <v>47.751029000000003</v>
      </c>
      <c r="S1379" s="26">
        <v>-115.525181</v>
      </c>
      <c r="T1379" s="22" t="s">
        <v>43</v>
      </c>
      <c r="U1379" s="22" t="s">
        <v>44</v>
      </c>
      <c r="V1379" s="27">
        <v>30.659510000000001</v>
      </c>
      <c r="W1379" s="22" t="s">
        <v>55</v>
      </c>
      <c r="X1379" s="21">
        <v>50</v>
      </c>
      <c r="Y1379" s="27">
        <v>11.18</v>
      </c>
      <c r="Z1379" s="27">
        <v>156</v>
      </c>
      <c r="AA1379" s="23">
        <v>0.46800000000000003</v>
      </c>
      <c r="AB1379" s="27">
        <v>1.0549999999999999</v>
      </c>
      <c r="AC1379" s="23">
        <v>0.32599999010562897</v>
      </c>
      <c r="AD1379" s="27">
        <v>32.051282051282051</v>
      </c>
      <c r="AE1379" s="27">
        <v>60.705127165867736</v>
      </c>
      <c r="AF1379" s="27">
        <v>17.04</v>
      </c>
      <c r="AG1379" s="27">
        <v>44.19</v>
      </c>
      <c r="AH1379" s="25">
        <v>0.04</v>
      </c>
      <c r="AI1379" s="27">
        <v>1.33</v>
      </c>
      <c r="AJ1379" s="27">
        <v>3.87</v>
      </c>
      <c r="AK1379" s="27">
        <v>100</v>
      </c>
      <c r="AL1379" s="27">
        <v>68.42</v>
      </c>
      <c r="AM1379" s="29">
        <v>132</v>
      </c>
      <c r="AN1379" s="27">
        <v>16.22</v>
      </c>
      <c r="AO1379" s="27">
        <v>179.49</v>
      </c>
      <c r="AP1379" s="23">
        <v>32.317999999999998</v>
      </c>
    </row>
    <row r="1380" spans="1:42" x14ac:dyDescent="0.25">
      <c r="A1380" s="21">
        <v>1293</v>
      </c>
      <c r="B1380" s="21">
        <v>1811</v>
      </c>
      <c r="C1380" s="22" t="s">
        <v>1160</v>
      </c>
      <c r="D1380" s="22" t="s">
        <v>43</v>
      </c>
      <c r="E1380" s="24">
        <v>38549</v>
      </c>
      <c r="F1380" s="21">
        <v>2005</v>
      </c>
      <c r="G1380" s="22" t="s">
        <v>204</v>
      </c>
      <c r="H1380" s="22" t="s">
        <v>41</v>
      </c>
      <c r="I1380" s="21">
        <v>5</v>
      </c>
      <c r="J1380" s="22" t="s">
        <v>1252</v>
      </c>
      <c r="K1380" s="22" t="s">
        <v>1253</v>
      </c>
      <c r="L1380" s="22" t="s">
        <v>1254</v>
      </c>
      <c r="M1380" s="22" t="s">
        <v>52</v>
      </c>
      <c r="N1380" s="22" t="s">
        <v>227</v>
      </c>
      <c r="O1380" s="22" t="s">
        <v>421</v>
      </c>
      <c r="P1380" s="22" t="s">
        <v>885</v>
      </c>
      <c r="Q1380" s="22" t="s">
        <v>61</v>
      </c>
      <c r="R1380" s="26">
        <v>47.352916999999998</v>
      </c>
      <c r="S1380" s="26">
        <v>-115.054417</v>
      </c>
      <c r="T1380" s="22" t="s">
        <v>43</v>
      </c>
      <c r="U1380" s="22" t="s">
        <v>55</v>
      </c>
      <c r="V1380" s="27"/>
      <c r="W1380" s="22" t="s">
        <v>55</v>
      </c>
      <c r="X1380" s="21">
        <v>30</v>
      </c>
      <c r="Y1380" s="27">
        <v>4.1900000000000004</v>
      </c>
      <c r="Z1380" s="27">
        <v>164</v>
      </c>
      <c r="AA1380" s="23">
        <v>1.1100000000000001</v>
      </c>
      <c r="AB1380" s="27">
        <v>1.222</v>
      </c>
      <c r="AC1380" s="23">
        <v>0.36099999696016311</v>
      </c>
      <c r="AD1380" s="27">
        <v>60.975609756097562</v>
      </c>
      <c r="AE1380" s="27">
        <v>60.60975615571185</v>
      </c>
      <c r="AF1380" s="27">
        <v>23.68</v>
      </c>
      <c r="AG1380" s="27">
        <v>52.72</v>
      </c>
      <c r="AH1380" s="25">
        <v>3.4000000000000002E-2</v>
      </c>
      <c r="AI1380" s="27">
        <v>16.79</v>
      </c>
      <c r="AJ1380" s="27">
        <v>21.78</v>
      </c>
      <c r="AK1380" s="27">
        <v>100</v>
      </c>
      <c r="AL1380" s="27">
        <v>80.95</v>
      </c>
      <c r="AM1380" s="29">
        <v>129</v>
      </c>
      <c r="AN1380" s="27">
        <v>21.95</v>
      </c>
      <c r="AO1380" s="35"/>
      <c r="AP1380" s="37"/>
    </row>
    <row r="1381" spans="1:42" x14ac:dyDescent="0.25">
      <c r="A1381" s="21">
        <v>1293</v>
      </c>
      <c r="B1381" s="21">
        <v>5367</v>
      </c>
      <c r="C1381" s="22" t="s">
        <v>1160</v>
      </c>
      <c r="D1381" s="22" t="s">
        <v>43</v>
      </c>
      <c r="E1381" s="24">
        <v>40343</v>
      </c>
      <c r="F1381" s="21">
        <v>2010</v>
      </c>
      <c r="G1381" s="22" t="s">
        <v>204</v>
      </c>
      <c r="H1381" s="22" t="s">
        <v>41</v>
      </c>
      <c r="I1381" s="21">
        <v>5</v>
      </c>
      <c r="J1381" s="22" t="s">
        <v>1252</v>
      </c>
      <c r="K1381" s="22" t="s">
        <v>1253</v>
      </c>
      <c r="L1381" s="22" t="s">
        <v>1254</v>
      </c>
      <c r="M1381" s="22" t="s">
        <v>52</v>
      </c>
      <c r="N1381" s="22" t="s">
        <v>227</v>
      </c>
      <c r="O1381" s="22" t="s">
        <v>421</v>
      </c>
      <c r="P1381" s="22" t="s">
        <v>885</v>
      </c>
      <c r="Q1381" s="22" t="s">
        <v>61</v>
      </c>
      <c r="R1381" s="26">
        <v>47.352916999999998</v>
      </c>
      <c r="S1381" s="26">
        <v>-115.054417</v>
      </c>
      <c r="T1381" s="22" t="s">
        <v>43</v>
      </c>
      <c r="U1381" s="22" t="s">
        <v>209</v>
      </c>
      <c r="V1381" s="27"/>
      <c r="W1381" s="22" t="s">
        <v>55</v>
      </c>
      <c r="X1381" s="33"/>
      <c r="Y1381" s="27">
        <v>5.3</v>
      </c>
      <c r="Z1381" s="27">
        <v>166</v>
      </c>
      <c r="AA1381" s="23">
        <v>0.92800000000000005</v>
      </c>
      <c r="AB1381" s="27">
        <v>1.427</v>
      </c>
      <c r="AC1381" s="23">
        <v>0</v>
      </c>
      <c r="AD1381" s="27">
        <v>0</v>
      </c>
      <c r="AE1381" s="27">
        <v>0</v>
      </c>
      <c r="AF1381" s="27">
        <v>24.95</v>
      </c>
      <c r="AG1381" s="35"/>
      <c r="AH1381" s="25">
        <v>2.7E-2</v>
      </c>
      <c r="AI1381" s="35"/>
      <c r="AJ1381" s="35"/>
      <c r="AK1381" s="27">
        <v>97.62</v>
      </c>
      <c r="AL1381" s="27">
        <v>66.67</v>
      </c>
      <c r="AM1381" s="29">
        <v>127</v>
      </c>
      <c r="AN1381" s="27">
        <v>21.95</v>
      </c>
      <c r="AO1381" s="27">
        <v>156.63</v>
      </c>
      <c r="AP1381" s="23">
        <v>36.950000000000003</v>
      </c>
    </row>
    <row r="1382" spans="1:42" x14ac:dyDescent="0.25">
      <c r="A1382" s="21">
        <v>1293</v>
      </c>
      <c r="B1382" s="21">
        <v>8491</v>
      </c>
      <c r="C1382" s="22" t="s">
        <v>1160</v>
      </c>
      <c r="D1382" s="22" t="s">
        <v>43</v>
      </c>
      <c r="E1382" s="24">
        <v>42213</v>
      </c>
      <c r="F1382" s="21">
        <v>2015</v>
      </c>
      <c r="G1382" s="22" t="s">
        <v>204</v>
      </c>
      <c r="H1382" s="22" t="s">
        <v>41</v>
      </c>
      <c r="I1382" s="21">
        <v>5</v>
      </c>
      <c r="J1382" s="22" t="s">
        <v>1252</v>
      </c>
      <c r="K1382" s="22" t="s">
        <v>1253</v>
      </c>
      <c r="L1382" s="22" t="s">
        <v>1254</v>
      </c>
      <c r="M1382" s="22" t="s">
        <v>52</v>
      </c>
      <c r="N1382" s="22" t="s">
        <v>227</v>
      </c>
      <c r="O1382" s="22" t="s">
        <v>421</v>
      </c>
      <c r="P1382" s="22" t="s">
        <v>885</v>
      </c>
      <c r="Q1382" s="22" t="s">
        <v>61</v>
      </c>
      <c r="R1382" s="26">
        <v>47.352916999999998</v>
      </c>
      <c r="S1382" s="26">
        <v>-115.054417</v>
      </c>
      <c r="T1382" s="22" t="s">
        <v>43</v>
      </c>
      <c r="U1382" s="22" t="s">
        <v>62</v>
      </c>
      <c r="V1382" s="27"/>
      <c r="W1382" s="22" t="s">
        <v>55</v>
      </c>
      <c r="X1382" s="21">
        <v>0</v>
      </c>
      <c r="Y1382" s="27">
        <v>4.6399999999999997</v>
      </c>
      <c r="Z1382" s="27">
        <v>156</v>
      </c>
      <c r="AA1382" s="23">
        <v>0.82699999999999996</v>
      </c>
      <c r="AB1382" s="35"/>
      <c r="AC1382" s="23">
        <v>0</v>
      </c>
      <c r="AD1382" s="27">
        <v>0</v>
      </c>
      <c r="AE1382" s="27">
        <v>0</v>
      </c>
      <c r="AF1382" s="27">
        <v>11.22</v>
      </c>
      <c r="AG1382" s="35"/>
      <c r="AH1382" s="25">
        <v>3.4000000000000002E-2</v>
      </c>
      <c r="AI1382" s="35"/>
      <c r="AJ1382" s="35"/>
      <c r="AK1382" s="27">
        <v>100</v>
      </c>
      <c r="AL1382" s="27">
        <v>89.19</v>
      </c>
      <c r="AM1382" s="29">
        <v>116</v>
      </c>
      <c r="AN1382" s="27">
        <v>24.32</v>
      </c>
      <c r="AO1382" s="27">
        <v>89.74</v>
      </c>
      <c r="AP1382" s="23">
        <v>17.145</v>
      </c>
    </row>
    <row r="1383" spans="1:42" x14ac:dyDescent="0.25">
      <c r="A1383" s="21">
        <v>1294</v>
      </c>
      <c r="B1383" s="21">
        <v>1812</v>
      </c>
      <c r="C1383" s="22" t="s">
        <v>1255</v>
      </c>
      <c r="D1383" s="22" t="s">
        <v>43</v>
      </c>
      <c r="E1383" s="24">
        <v>38536</v>
      </c>
      <c r="F1383" s="21">
        <v>2005</v>
      </c>
      <c r="G1383" s="22" t="s">
        <v>204</v>
      </c>
      <c r="H1383" s="22" t="s">
        <v>41</v>
      </c>
      <c r="I1383" s="21">
        <v>5</v>
      </c>
      <c r="J1383" s="22" t="s">
        <v>1256</v>
      </c>
      <c r="K1383" s="22" t="s">
        <v>1257</v>
      </c>
      <c r="L1383" s="22" t="s">
        <v>1254</v>
      </c>
      <c r="M1383" s="22" t="s">
        <v>65</v>
      </c>
      <c r="N1383" s="22" t="s">
        <v>227</v>
      </c>
      <c r="O1383" s="22" t="s">
        <v>421</v>
      </c>
      <c r="P1383" s="22" t="s">
        <v>422</v>
      </c>
      <c r="Q1383" s="22" t="s">
        <v>61</v>
      </c>
      <c r="R1383" s="26">
        <v>47.453702</v>
      </c>
      <c r="S1383" s="26">
        <v>-115.06621</v>
      </c>
      <c r="T1383" s="22" t="s">
        <v>43</v>
      </c>
      <c r="U1383" s="22" t="s">
        <v>55</v>
      </c>
      <c r="V1383" s="27"/>
      <c r="W1383" s="22" t="s">
        <v>55</v>
      </c>
      <c r="X1383" s="21">
        <v>20</v>
      </c>
      <c r="Y1383" s="27">
        <v>6.64</v>
      </c>
      <c r="Z1383" s="27">
        <v>198</v>
      </c>
      <c r="AA1383" s="23">
        <v>3.4390000000000001</v>
      </c>
      <c r="AB1383" s="27">
        <v>1.0309999999999999</v>
      </c>
      <c r="AC1383" s="23">
        <v>0.40999999642372131</v>
      </c>
      <c r="AD1383" s="27">
        <v>10.101010101010102</v>
      </c>
      <c r="AE1383" s="27">
        <v>7.3232320824054762</v>
      </c>
      <c r="AF1383" s="27">
        <v>19.829999999999998</v>
      </c>
      <c r="AG1383" s="27">
        <v>52.16</v>
      </c>
      <c r="AH1383" s="25">
        <v>7.3999999999999996E-2</v>
      </c>
      <c r="AI1383" s="27">
        <v>0</v>
      </c>
      <c r="AJ1383" s="27">
        <v>3.33</v>
      </c>
      <c r="AK1383" s="27">
        <v>98</v>
      </c>
      <c r="AL1383" s="27">
        <v>52</v>
      </c>
      <c r="AM1383" s="29">
        <v>86</v>
      </c>
      <c r="AN1383" s="27">
        <v>61.36</v>
      </c>
      <c r="AO1383" s="35"/>
      <c r="AP1383" s="37"/>
    </row>
    <row r="1384" spans="1:42" x14ac:dyDescent="0.25">
      <c r="A1384" s="21">
        <v>1294</v>
      </c>
      <c r="B1384" s="21">
        <v>5368</v>
      </c>
      <c r="C1384" s="22" t="s">
        <v>1255</v>
      </c>
      <c r="D1384" s="22" t="s">
        <v>43</v>
      </c>
      <c r="E1384" s="24">
        <v>40343</v>
      </c>
      <c r="F1384" s="21">
        <v>2010</v>
      </c>
      <c r="G1384" s="22" t="s">
        <v>204</v>
      </c>
      <c r="H1384" s="22" t="s">
        <v>41</v>
      </c>
      <c r="I1384" s="21">
        <v>5</v>
      </c>
      <c r="J1384" s="22" t="s">
        <v>1256</v>
      </c>
      <c r="K1384" s="22" t="s">
        <v>1257</v>
      </c>
      <c r="L1384" s="22" t="s">
        <v>1254</v>
      </c>
      <c r="M1384" s="22" t="s">
        <v>65</v>
      </c>
      <c r="N1384" s="22" t="s">
        <v>227</v>
      </c>
      <c r="O1384" s="22" t="s">
        <v>421</v>
      </c>
      <c r="P1384" s="22" t="s">
        <v>422</v>
      </c>
      <c r="Q1384" s="22" t="s">
        <v>61</v>
      </c>
      <c r="R1384" s="26">
        <v>47.453702</v>
      </c>
      <c r="S1384" s="26">
        <v>-115.06621</v>
      </c>
      <c r="T1384" s="22" t="s">
        <v>43</v>
      </c>
      <c r="U1384" s="22" t="s">
        <v>44</v>
      </c>
      <c r="V1384" s="27">
        <v>54.414700000000003</v>
      </c>
      <c r="W1384" s="22" t="s">
        <v>55</v>
      </c>
      <c r="X1384" s="21">
        <v>10</v>
      </c>
      <c r="Y1384" s="27">
        <v>7.89</v>
      </c>
      <c r="Z1384" s="27">
        <v>190</v>
      </c>
      <c r="AA1384" s="23">
        <v>3.6629999999999998</v>
      </c>
      <c r="AB1384" s="27">
        <v>1</v>
      </c>
      <c r="AC1384" s="23">
        <v>0.29500000178813934</v>
      </c>
      <c r="AD1384" s="27">
        <v>10.526315789473683</v>
      </c>
      <c r="AE1384" s="27">
        <v>6.5263158396670695</v>
      </c>
      <c r="AF1384" s="27">
        <v>16.54</v>
      </c>
      <c r="AG1384" s="27">
        <v>27.3</v>
      </c>
      <c r="AH1384" s="25">
        <v>0.08</v>
      </c>
      <c r="AI1384" s="27">
        <v>0</v>
      </c>
      <c r="AJ1384" s="27">
        <v>0</v>
      </c>
      <c r="AK1384" s="27">
        <v>97.92</v>
      </c>
      <c r="AL1384" s="27">
        <v>33.33</v>
      </c>
      <c r="AM1384" s="29">
        <v>126</v>
      </c>
      <c r="AN1384" s="27">
        <v>20.83</v>
      </c>
      <c r="AO1384" s="27">
        <v>352.63</v>
      </c>
      <c r="AP1384" s="23">
        <v>151.79</v>
      </c>
    </row>
    <row r="1385" spans="1:42" x14ac:dyDescent="0.25">
      <c r="A1385" s="21">
        <v>1294</v>
      </c>
      <c r="B1385" s="21">
        <v>8492</v>
      </c>
      <c r="C1385" s="22" t="s">
        <v>1255</v>
      </c>
      <c r="D1385" s="22" t="s">
        <v>43</v>
      </c>
      <c r="E1385" s="24">
        <v>42205</v>
      </c>
      <c r="F1385" s="21">
        <v>2015</v>
      </c>
      <c r="G1385" s="22" t="s">
        <v>204</v>
      </c>
      <c r="H1385" s="22" t="s">
        <v>41</v>
      </c>
      <c r="I1385" s="21">
        <v>5</v>
      </c>
      <c r="J1385" s="22" t="s">
        <v>1256</v>
      </c>
      <c r="K1385" s="22" t="s">
        <v>1257</v>
      </c>
      <c r="L1385" s="22" t="s">
        <v>1254</v>
      </c>
      <c r="M1385" s="22" t="s">
        <v>65</v>
      </c>
      <c r="N1385" s="22" t="s">
        <v>227</v>
      </c>
      <c r="O1385" s="22" t="s">
        <v>421</v>
      </c>
      <c r="P1385" s="22" t="s">
        <v>422</v>
      </c>
      <c r="Q1385" s="22" t="s">
        <v>61</v>
      </c>
      <c r="R1385" s="26">
        <v>47.453702</v>
      </c>
      <c r="S1385" s="26">
        <v>-115.06621</v>
      </c>
      <c r="T1385" s="22" t="s">
        <v>43</v>
      </c>
      <c r="U1385" s="22" t="s">
        <v>44</v>
      </c>
      <c r="V1385" s="27">
        <v>63.60727</v>
      </c>
      <c r="W1385" s="22" t="s">
        <v>55</v>
      </c>
      <c r="X1385" s="21">
        <v>20</v>
      </c>
      <c r="Y1385" s="27">
        <v>7.59</v>
      </c>
      <c r="Z1385" s="27">
        <v>190</v>
      </c>
      <c r="AA1385" s="23">
        <v>3.6160000000000001</v>
      </c>
      <c r="AB1385" s="27">
        <v>1.0860000000000001</v>
      </c>
      <c r="AC1385" s="23">
        <v>0.29833332449197769</v>
      </c>
      <c r="AD1385" s="27">
        <v>63.15789473684211</v>
      </c>
      <c r="AE1385" s="27">
        <v>27.26315780689842</v>
      </c>
      <c r="AF1385" s="27">
        <v>14.83</v>
      </c>
      <c r="AG1385" s="27">
        <v>44.11</v>
      </c>
      <c r="AH1385" s="25">
        <v>9.1999999999999998E-2</v>
      </c>
      <c r="AI1385" s="27">
        <v>0.53</v>
      </c>
      <c r="AJ1385" s="27">
        <v>2.0699999999999998</v>
      </c>
      <c r="AK1385" s="27">
        <v>100</v>
      </c>
      <c r="AL1385" s="27">
        <v>32.61</v>
      </c>
      <c r="AM1385" s="29">
        <v>123</v>
      </c>
      <c r="AN1385" s="27">
        <v>13.04</v>
      </c>
      <c r="AO1385" s="27">
        <v>336.84</v>
      </c>
      <c r="AP1385" s="23">
        <v>105.97</v>
      </c>
    </row>
    <row r="1386" spans="1:42" x14ac:dyDescent="0.25">
      <c r="A1386" s="21">
        <v>1295</v>
      </c>
      <c r="B1386" s="21">
        <v>1813</v>
      </c>
      <c r="C1386" s="22" t="s">
        <v>1258</v>
      </c>
      <c r="D1386" s="22" t="s">
        <v>43</v>
      </c>
      <c r="E1386" s="24">
        <v>38580</v>
      </c>
      <c r="F1386" s="21">
        <v>2005</v>
      </c>
      <c r="G1386" s="22" t="s">
        <v>204</v>
      </c>
      <c r="H1386" s="22" t="s">
        <v>41</v>
      </c>
      <c r="I1386" s="21">
        <v>5</v>
      </c>
      <c r="J1386" s="22" t="s">
        <v>1259</v>
      </c>
      <c r="K1386" s="22" t="s">
        <v>1260</v>
      </c>
      <c r="L1386" s="22" t="s">
        <v>1254</v>
      </c>
      <c r="M1386" s="22" t="s">
        <v>60</v>
      </c>
      <c r="N1386" s="22" t="s">
        <v>227</v>
      </c>
      <c r="O1386" s="22" t="s">
        <v>421</v>
      </c>
      <c r="P1386" s="22" t="s">
        <v>422</v>
      </c>
      <c r="Q1386" s="22" t="s">
        <v>61</v>
      </c>
      <c r="R1386" s="26">
        <v>47.309362999999998</v>
      </c>
      <c r="S1386" s="26">
        <v>-114.802119</v>
      </c>
      <c r="T1386" s="22" t="s">
        <v>43</v>
      </c>
      <c r="U1386" s="22" t="s">
        <v>55</v>
      </c>
      <c r="V1386" s="27"/>
      <c r="W1386" s="22" t="s">
        <v>55</v>
      </c>
      <c r="X1386" s="33"/>
      <c r="Y1386" s="27">
        <v>4.1500000000000004</v>
      </c>
      <c r="Z1386" s="27">
        <v>199</v>
      </c>
      <c r="AA1386" s="23">
        <v>3.1459999999999999</v>
      </c>
      <c r="AB1386" s="27">
        <v>1.1739999999999999</v>
      </c>
      <c r="AC1386" s="37"/>
      <c r="AD1386" s="35"/>
      <c r="AE1386" s="35"/>
      <c r="AF1386" s="27">
        <v>16.649999999999999</v>
      </c>
      <c r="AG1386" s="35"/>
      <c r="AH1386" s="25">
        <v>8.5999999999999993E-2</v>
      </c>
      <c r="AI1386" s="35"/>
      <c r="AJ1386" s="35"/>
      <c r="AK1386" s="27">
        <v>98</v>
      </c>
      <c r="AL1386" s="27">
        <v>70</v>
      </c>
      <c r="AM1386" s="29">
        <v>130</v>
      </c>
      <c r="AN1386" s="27">
        <v>12</v>
      </c>
      <c r="AO1386" s="35"/>
      <c r="AP1386" s="37"/>
    </row>
    <row r="1387" spans="1:42" x14ac:dyDescent="0.25">
      <c r="A1387" s="21">
        <v>1295</v>
      </c>
      <c r="B1387" s="21">
        <v>5369</v>
      </c>
      <c r="C1387" s="22" t="s">
        <v>1258</v>
      </c>
      <c r="D1387" s="22" t="s">
        <v>43</v>
      </c>
      <c r="E1387" s="24">
        <v>40342</v>
      </c>
      <c r="F1387" s="21">
        <v>2010</v>
      </c>
      <c r="G1387" s="22" t="s">
        <v>204</v>
      </c>
      <c r="H1387" s="22" t="s">
        <v>41</v>
      </c>
      <c r="I1387" s="21">
        <v>5</v>
      </c>
      <c r="J1387" s="22" t="s">
        <v>1259</v>
      </c>
      <c r="K1387" s="22" t="s">
        <v>1260</v>
      </c>
      <c r="L1387" s="22" t="s">
        <v>1254</v>
      </c>
      <c r="M1387" s="22" t="s">
        <v>60</v>
      </c>
      <c r="N1387" s="22" t="s">
        <v>227</v>
      </c>
      <c r="O1387" s="22" t="s">
        <v>421</v>
      </c>
      <c r="P1387" s="22" t="s">
        <v>422</v>
      </c>
      <c r="Q1387" s="22" t="s">
        <v>61</v>
      </c>
      <c r="R1387" s="26">
        <v>47.309362999999998</v>
      </c>
      <c r="S1387" s="26">
        <v>-114.802119</v>
      </c>
      <c r="T1387" s="22" t="s">
        <v>43</v>
      </c>
      <c r="U1387" s="22" t="s">
        <v>44</v>
      </c>
      <c r="V1387" s="27">
        <v>25.144349999999999</v>
      </c>
      <c r="W1387" s="22" t="s">
        <v>55</v>
      </c>
      <c r="X1387" s="21">
        <v>20</v>
      </c>
      <c r="Y1387" s="27">
        <v>4.08</v>
      </c>
      <c r="Z1387" s="27">
        <v>195.5</v>
      </c>
      <c r="AA1387" s="23">
        <v>2.9510000000000001</v>
      </c>
      <c r="AB1387" s="27">
        <v>1.194</v>
      </c>
      <c r="AC1387" s="23">
        <v>0.19200000166893005</v>
      </c>
      <c r="AD1387" s="27">
        <v>51.150895140664957</v>
      </c>
      <c r="AE1387" s="27">
        <v>17.289002533154111</v>
      </c>
      <c r="AF1387" s="27">
        <v>19.190000000000001</v>
      </c>
      <c r="AG1387" s="27">
        <v>23.05</v>
      </c>
      <c r="AH1387" s="25">
        <v>5.3999999999999999E-2</v>
      </c>
      <c r="AI1387" s="27">
        <v>1.3</v>
      </c>
      <c r="AJ1387" s="27">
        <v>3.83</v>
      </c>
      <c r="AK1387" s="27">
        <v>97.92</v>
      </c>
      <c r="AL1387" s="27">
        <v>43.75</v>
      </c>
      <c r="AM1387" s="29">
        <v>135</v>
      </c>
      <c r="AN1387" s="27">
        <v>8.33</v>
      </c>
      <c r="AO1387" s="27">
        <v>112.53</v>
      </c>
      <c r="AP1387" s="23">
        <v>63.661000000000001</v>
      </c>
    </row>
    <row r="1388" spans="1:42" x14ac:dyDescent="0.25">
      <c r="A1388" s="21">
        <v>1295</v>
      </c>
      <c r="B1388" s="21">
        <v>8493</v>
      </c>
      <c r="C1388" s="22" t="s">
        <v>1258</v>
      </c>
      <c r="D1388" s="22" t="s">
        <v>43</v>
      </c>
      <c r="E1388" s="24">
        <v>42213</v>
      </c>
      <c r="F1388" s="21">
        <v>2015</v>
      </c>
      <c r="G1388" s="22" t="s">
        <v>204</v>
      </c>
      <c r="H1388" s="22" t="s">
        <v>41</v>
      </c>
      <c r="I1388" s="21">
        <v>5</v>
      </c>
      <c r="J1388" s="22" t="s">
        <v>1259</v>
      </c>
      <c r="K1388" s="22" t="s">
        <v>1260</v>
      </c>
      <c r="L1388" s="22" t="s">
        <v>1254</v>
      </c>
      <c r="M1388" s="22" t="s">
        <v>60</v>
      </c>
      <c r="N1388" s="22" t="s">
        <v>227</v>
      </c>
      <c r="O1388" s="22" t="s">
        <v>421</v>
      </c>
      <c r="P1388" s="22" t="s">
        <v>422</v>
      </c>
      <c r="Q1388" s="22" t="s">
        <v>61</v>
      </c>
      <c r="R1388" s="26">
        <v>47.309362999999998</v>
      </c>
      <c r="S1388" s="26">
        <v>-114.802119</v>
      </c>
      <c r="T1388" s="22" t="s">
        <v>43</v>
      </c>
      <c r="U1388" s="22" t="s">
        <v>62</v>
      </c>
      <c r="V1388" s="27"/>
      <c r="W1388" s="22" t="s">
        <v>55</v>
      </c>
      <c r="X1388" s="33"/>
      <c r="Y1388" s="27">
        <v>6.16</v>
      </c>
      <c r="Z1388" s="27">
        <v>206.6</v>
      </c>
      <c r="AA1388" s="23">
        <v>2.8849999999999998</v>
      </c>
      <c r="AB1388" s="35"/>
      <c r="AC1388" s="23">
        <v>0</v>
      </c>
      <c r="AD1388" s="27">
        <v>0</v>
      </c>
      <c r="AE1388" s="27">
        <v>0</v>
      </c>
      <c r="AF1388" s="27">
        <v>15.81</v>
      </c>
      <c r="AG1388" s="35"/>
      <c r="AH1388" s="25">
        <v>0.05</v>
      </c>
      <c r="AI1388" s="35"/>
      <c r="AJ1388" s="35"/>
      <c r="AK1388" s="27">
        <v>100</v>
      </c>
      <c r="AL1388" s="27">
        <v>54</v>
      </c>
      <c r="AM1388" s="29">
        <v>129</v>
      </c>
      <c r="AN1388" s="27">
        <v>20.41</v>
      </c>
      <c r="AO1388" s="27">
        <v>159.72999999999999</v>
      </c>
      <c r="AP1388" s="23">
        <v>55.186</v>
      </c>
    </row>
    <row r="1389" spans="1:42" x14ac:dyDescent="0.25">
      <c r="A1389" s="21">
        <v>1296</v>
      </c>
      <c r="B1389" s="21">
        <v>1814</v>
      </c>
      <c r="C1389" s="22" t="s">
        <v>1261</v>
      </c>
      <c r="D1389" s="22" t="s">
        <v>43</v>
      </c>
      <c r="E1389" s="24">
        <v>38535</v>
      </c>
      <c r="F1389" s="21">
        <v>2005</v>
      </c>
      <c r="G1389" s="22" t="s">
        <v>204</v>
      </c>
      <c r="H1389" s="22" t="s">
        <v>41</v>
      </c>
      <c r="I1389" s="21">
        <v>5</v>
      </c>
      <c r="J1389" s="22" t="s">
        <v>1262</v>
      </c>
      <c r="K1389" s="22" t="s">
        <v>1263</v>
      </c>
      <c r="L1389" s="22" t="s">
        <v>1254</v>
      </c>
      <c r="M1389" s="22" t="s">
        <v>212</v>
      </c>
      <c r="N1389" s="22" t="s">
        <v>227</v>
      </c>
      <c r="O1389" s="22" t="s">
        <v>421</v>
      </c>
      <c r="P1389" s="22" t="s">
        <v>422</v>
      </c>
      <c r="Q1389" s="22" t="s">
        <v>61</v>
      </c>
      <c r="R1389" s="26">
        <v>47.545358999999998</v>
      </c>
      <c r="S1389" s="26">
        <v>-115.001587</v>
      </c>
      <c r="T1389" s="22" t="s">
        <v>43</v>
      </c>
      <c r="U1389" s="22" t="s">
        <v>55</v>
      </c>
      <c r="V1389" s="27"/>
      <c r="W1389" s="22" t="s">
        <v>55</v>
      </c>
      <c r="X1389" s="21">
        <v>80</v>
      </c>
      <c r="Y1389" s="27">
        <v>7.28</v>
      </c>
      <c r="Z1389" s="27">
        <v>170.5</v>
      </c>
      <c r="AA1389" s="23">
        <v>1.6539999999999999</v>
      </c>
      <c r="AB1389" s="27">
        <v>1.107</v>
      </c>
      <c r="AC1389" s="23">
        <v>0.42749999091029167</v>
      </c>
      <c r="AD1389" s="27">
        <v>46.920821114369502</v>
      </c>
      <c r="AE1389" s="27">
        <v>45.57184823447308</v>
      </c>
      <c r="AF1389" s="27">
        <v>33.909999999999997</v>
      </c>
      <c r="AG1389" s="27">
        <v>31.2</v>
      </c>
      <c r="AH1389" s="25">
        <v>3.4000000000000002E-2</v>
      </c>
      <c r="AI1389" s="27">
        <v>15.46</v>
      </c>
      <c r="AJ1389" s="27">
        <v>21.92</v>
      </c>
      <c r="AK1389" s="27">
        <v>97.62</v>
      </c>
      <c r="AL1389" s="27">
        <v>90.48</v>
      </c>
      <c r="AM1389" s="29">
        <v>97</v>
      </c>
      <c r="AN1389" s="27">
        <v>50</v>
      </c>
      <c r="AO1389" s="35"/>
      <c r="AP1389" s="37"/>
    </row>
    <row r="1390" spans="1:42" x14ac:dyDescent="0.25">
      <c r="A1390" s="21">
        <v>1296</v>
      </c>
      <c r="B1390" s="21">
        <v>5370</v>
      </c>
      <c r="C1390" s="22" t="s">
        <v>1261</v>
      </c>
      <c r="D1390" s="22" t="s">
        <v>43</v>
      </c>
      <c r="E1390" s="24">
        <v>40351</v>
      </c>
      <c r="F1390" s="21">
        <v>2010</v>
      </c>
      <c r="G1390" s="22" t="s">
        <v>204</v>
      </c>
      <c r="H1390" s="22" t="s">
        <v>41</v>
      </c>
      <c r="I1390" s="21">
        <v>5</v>
      </c>
      <c r="J1390" s="22" t="s">
        <v>1262</v>
      </c>
      <c r="K1390" s="22" t="s">
        <v>1263</v>
      </c>
      <c r="L1390" s="22" t="s">
        <v>1254</v>
      </c>
      <c r="M1390" s="22" t="s">
        <v>212</v>
      </c>
      <c r="N1390" s="22" t="s">
        <v>227</v>
      </c>
      <c r="O1390" s="22" t="s">
        <v>421</v>
      </c>
      <c r="P1390" s="22" t="s">
        <v>422</v>
      </c>
      <c r="Q1390" s="22" t="s">
        <v>61</v>
      </c>
      <c r="R1390" s="26">
        <v>47.545358999999998</v>
      </c>
      <c r="S1390" s="26">
        <v>-115.001587</v>
      </c>
      <c r="T1390" s="22" t="s">
        <v>43</v>
      </c>
      <c r="U1390" s="22" t="s">
        <v>44</v>
      </c>
      <c r="V1390" s="27">
        <v>35.196129999999997</v>
      </c>
      <c r="W1390" s="22" t="s">
        <v>55</v>
      </c>
      <c r="X1390" s="21">
        <v>80</v>
      </c>
      <c r="Y1390" s="27">
        <v>7.19</v>
      </c>
      <c r="Z1390" s="27">
        <v>182.4</v>
      </c>
      <c r="AA1390" s="23">
        <v>1.508</v>
      </c>
      <c r="AB1390" s="27">
        <v>1.139</v>
      </c>
      <c r="AC1390" s="23">
        <v>0.33727272261272778</v>
      </c>
      <c r="AD1390" s="27">
        <v>60.307017543859651</v>
      </c>
      <c r="AE1390" s="27">
        <v>39.857456427917143</v>
      </c>
      <c r="AF1390" s="27">
        <v>19.82</v>
      </c>
      <c r="AG1390" s="27">
        <v>21.2</v>
      </c>
      <c r="AH1390" s="25">
        <v>2.8000000000000001E-2</v>
      </c>
      <c r="AI1390" s="27">
        <v>15.31</v>
      </c>
      <c r="AJ1390" s="27">
        <v>27.13</v>
      </c>
      <c r="AK1390" s="27">
        <v>100</v>
      </c>
      <c r="AL1390" s="27">
        <v>82.61</v>
      </c>
      <c r="AM1390" s="29">
        <v>108</v>
      </c>
      <c r="AN1390" s="27">
        <v>39.130000000000003</v>
      </c>
      <c r="AO1390" s="27">
        <v>526.32000000000005</v>
      </c>
      <c r="AP1390" s="23">
        <v>140.90799999999999</v>
      </c>
    </row>
    <row r="1391" spans="1:42" x14ac:dyDescent="0.25">
      <c r="A1391" s="21">
        <v>1296</v>
      </c>
      <c r="B1391" s="21">
        <v>8494</v>
      </c>
      <c r="C1391" s="22" t="s">
        <v>1261</v>
      </c>
      <c r="D1391" s="22" t="s">
        <v>43</v>
      </c>
      <c r="E1391" s="24">
        <v>42214</v>
      </c>
      <c r="F1391" s="21">
        <v>2015</v>
      </c>
      <c r="G1391" s="22" t="s">
        <v>204</v>
      </c>
      <c r="H1391" s="22" t="s">
        <v>41</v>
      </c>
      <c r="I1391" s="21">
        <v>5</v>
      </c>
      <c r="J1391" s="22" t="s">
        <v>1262</v>
      </c>
      <c r="K1391" s="22" t="s">
        <v>1263</v>
      </c>
      <c r="L1391" s="22" t="s">
        <v>1254</v>
      </c>
      <c r="M1391" s="22" t="s">
        <v>212</v>
      </c>
      <c r="N1391" s="22" t="s">
        <v>227</v>
      </c>
      <c r="O1391" s="22" t="s">
        <v>421</v>
      </c>
      <c r="P1391" s="22" t="s">
        <v>422</v>
      </c>
      <c r="Q1391" s="22" t="s">
        <v>61</v>
      </c>
      <c r="R1391" s="26">
        <v>47.545358999999998</v>
      </c>
      <c r="S1391" s="26">
        <v>-115.001587</v>
      </c>
      <c r="T1391" s="22" t="s">
        <v>43</v>
      </c>
      <c r="U1391" s="22" t="s">
        <v>44</v>
      </c>
      <c r="V1391" s="27">
        <v>43.223329999999997</v>
      </c>
      <c r="W1391" s="22" t="s">
        <v>55</v>
      </c>
      <c r="X1391" s="21">
        <v>130</v>
      </c>
      <c r="Y1391" s="27">
        <v>8.2899999999999991</v>
      </c>
      <c r="Z1391" s="27">
        <v>161.5</v>
      </c>
      <c r="AA1391" s="23">
        <v>1.7769999999999999</v>
      </c>
      <c r="AB1391" s="27">
        <v>1.0309999999999999</v>
      </c>
      <c r="AC1391" s="23">
        <v>0.342499990016222</v>
      </c>
      <c r="AD1391" s="27">
        <v>49.535603715170282</v>
      </c>
      <c r="AE1391" s="27">
        <v>38.947368775358882</v>
      </c>
      <c r="AF1391" s="27">
        <v>23.82</v>
      </c>
      <c r="AG1391" s="27">
        <v>38.590000000000003</v>
      </c>
      <c r="AH1391" s="25">
        <v>3.4000000000000002E-2</v>
      </c>
      <c r="AI1391" s="27">
        <v>24.7</v>
      </c>
      <c r="AJ1391" s="27">
        <v>28.53</v>
      </c>
      <c r="AK1391" s="27">
        <v>100</v>
      </c>
      <c r="AL1391" s="27">
        <v>80</v>
      </c>
      <c r="AM1391" s="29">
        <v>96</v>
      </c>
      <c r="AN1391" s="27">
        <v>47.37</v>
      </c>
      <c r="AO1391" s="27">
        <v>495.36</v>
      </c>
      <c r="AP1391" s="23">
        <v>136.761</v>
      </c>
    </row>
    <row r="1392" spans="1:42" x14ac:dyDescent="0.25">
      <c r="A1392" s="21">
        <v>1297</v>
      </c>
      <c r="B1392" s="21">
        <v>1815</v>
      </c>
      <c r="C1392" s="22" t="s">
        <v>1264</v>
      </c>
      <c r="D1392" s="22" t="s">
        <v>43</v>
      </c>
      <c r="E1392" s="24">
        <v>38531</v>
      </c>
      <c r="F1392" s="21">
        <v>2005</v>
      </c>
      <c r="G1392" s="22" t="s">
        <v>204</v>
      </c>
      <c r="H1392" s="22" t="s">
        <v>41</v>
      </c>
      <c r="I1392" s="21">
        <v>5</v>
      </c>
      <c r="J1392" s="22" t="s">
        <v>1265</v>
      </c>
      <c r="K1392" s="22" t="s">
        <v>1266</v>
      </c>
      <c r="L1392" s="22" t="s">
        <v>431</v>
      </c>
      <c r="M1392" s="22" t="s">
        <v>52</v>
      </c>
      <c r="N1392" s="22" t="s">
        <v>227</v>
      </c>
      <c r="O1392" s="22" t="s">
        <v>421</v>
      </c>
      <c r="P1392" s="22" t="s">
        <v>422</v>
      </c>
      <c r="Q1392" s="22" t="s">
        <v>61</v>
      </c>
      <c r="R1392" s="26">
        <v>47.820256999999998</v>
      </c>
      <c r="S1392" s="26">
        <v>-115.158297</v>
      </c>
      <c r="T1392" s="22" t="s">
        <v>43</v>
      </c>
      <c r="U1392" s="22" t="s">
        <v>55</v>
      </c>
      <c r="V1392" s="27"/>
      <c r="W1392" s="22" t="s">
        <v>55</v>
      </c>
      <c r="X1392" s="21">
        <v>160</v>
      </c>
      <c r="Y1392" s="27">
        <v>5.49</v>
      </c>
      <c r="Z1392" s="27">
        <v>170.8</v>
      </c>
      <c r="AA1392" s="23">
        <v>1.276</v>
      </c>
      <c r="AB1392" s="27">
        <v>1.129</v>
      </c>
      <c r="AC1392" s="23">
        <v>0.21124999411404133</v>
      </c>
      <c r="AD1392" s="27">
        <v>46.838407494145194</v>
      </c>
      <c r="AE1392" s="27">
        <v>56.615925784412532</v>
      </c>
      <c r="AF1392" s="27">
        <v>18.5</v>
      </c>
      <c r="AG1392" s="27">
        <v>45.52</v>
      </c>
      <c r="AH1392" s="25">
        <v>5.8999999999999997E-2</v>
      </c>
      <c r="AI1392" s="27">
        <v>4.17</v>
      </c>
      <c r="AJ1392" s="27">
        <v>13.25</v>
      </c>
      <c r="AK1392" s="27">
        <v>100</v>
      </c>
      <c r="AL1392" s="27">
        <v>76.19</v>
      </c>
      <c r="AM1392" s="29">
        <v>100</v>
      </c>
      <c r="AN1392" s="27">
        <v>50</v>
      </c>
      <c r="AO1392" s="35"/>
      <c r="AP1392" s="37"/>
    </row>
    <row r="1393" spans="1:42" x14ac:dyDescent="0.25">
      <c r="A1393" s="21">
        <v>1297</v>
      </c>
      <c r="B1393" s="21">
        <v>5372</v>
      </c>
      <c r="C1393" s="22" t="s">
        <v>1264</v>
      </c>
      <c r="D1393" s="22" t="s">
        <v>43</v>
      </c>
      <c r="E1393" s="24">
        <v>40356</v>
      </c>
      <c r="F1393" s="21">
        <v>2010</v>
      </c>
      <c r="G1393" s="22" t="s">
        <v>204</v>
      </c>
      <c r="H1393" s="22" t="s">
        <v>41</v>
      </c>
      <c r="I1393" s="21">
        <v>5</v>
      </c>
      <c r="J1393" s="22" t="s">
        <v>1265</v>
      </c>
      <c r="K1393" s="22" t="s">
        <v>1266</v>
      </c>
      <c r="L1393" s="22" t="s">
        <v>431</v>
      </c>
      <c r="M1393" s="22" t="s">
        <v>52</v>
      </c>
      <c r="N1393" s="22" t="s">
        <v>227</v>
      </c>
      <c r="O1393" s="22" t="s">
        <v>421</v>
      </c>
      <c r="P1393" s="22" t="s">
        <v>422</v>
      </c>
      <c r="Q1393" s="22" t="s">
        <v>61</v>
      </c>
      <c r="R1393" s="26">
        <v>47.820256999999998</v>
      </c>
      <c r="S1393" s="26">
        <v>-115.158297</v>
      </c>
      <c r="T1393" s="22" t="s">
        <v>43</v>
      </c>
      <c r="U1393" s="22" t="s">
        <v>44</v>
      </c>
      <c r="V1393" s="27">
        <v>30.502960000000002</v>
      </c>
      <c r="W1393" s="22" t="s">
        <v>55</v>
      </c>
      <c r="X1393" s="21">
        <v>130</v>
      </c>
      <c r="Y1393" s="27">
        <v>6.52</v>
      </c>
      <c r="Z1393" s="27">
        <v>174.5</v>
      </c>
      <c r="AA1393" s="23">
        <v>1.2150000000000001</v>
      </c>
      <c r="AB1393" s="27">
        <v>1.1519999999999999</v>
      </c>
      <c r="AC1393" s="23">
        <v>0.26199999451637268</v>
      </c>
      <c r="AD1393" s="27">
        <v>28.653295128939831</v>
      </c>
      <c r="AE1393" s="27">
        <v>27.220630645751953</v>
      </c>
      <c r="AF1393" s="27">
        <v>17.54</v>
      </c>
      <c r="AG1393" s="27">
        <v>26.59</v>
      </c>
      <c r="AH1393" s="25">
        <v>4.7E-2</v>
      </c>
      <c r="AI1393" s="27">
        <v>8</v>
      </c>
      <c r="AJ1393" s="27">
        <v>9.33</v>
      </c>
      <c r="AK1393" s="27">
        <v>100</v>
      </c>
      <c r="AL1393" s="27">
        <v>100</v>
      </c>
      <c r="AM1393" s="29">
        <v>108</v>
      </c>
      <c r="AN1393" s="27">
        <v>40.909999999999997</v>
      </c>
      <c r="AO1393" s="27">
        <v>149</v>
      </c>
      <c r="AP1393" s="23">
        <v>49.578000000000003</v>
      </c>
    </row>
    <row r="1394" spans="1:42" x14ac:dyDescent="0.25">
      <c r="A1394" s="21">
        <v>1297</v>
      </c>
      <c r="B1394" s="21">
        <v>8495</v>
      </c>
      <c r="C1394" s="22" t="s">
        <v>1264</v>
      </c>
      <c r="D1394" s="22" t="s">
        <v>43</v>
      </c>
      <c r="E1394" s="24">
        <v>42186</v>
      </c>
      <c r="F1394" s="21">
        <v>2015</v>
      </c>
      <c r="G1394" s="22" t="s">
        <v>204</v>
      </c>
      <c r="H1394" s="22" t="s">
        <v>41</v>
      </c>
      <c r="I1394" s="21">
        <v>5</v>
      </c>
      <c r="J1394" s="22" t="s">
        <v>1265</v>
      </c>
      <c r="K1394" s="22" t="s">
        <v>1266</v>
      </c>
      <c r="L1394" s="22" t="s">
        <v>431</v>
      </c>
      <c r="M1394" s="22" t="s">
        <v>52</v>
      </c>
      <c r="N1394" s="22" t="s">
        <v>227</v>
      </c>
      <c r="O1394" s="22" t="s">
        <v>421</v>
      </c>
      <c r="P1394" s="22" t="s">
        <v>422</v>
      </c>
      <c r="Q1394" s="22" t="s">
        <v>61</v>
      </c>
      <c r="R1394" s="26">
        <v>47.820256999999998</v>
      </c>
      <c r="S1394" s="26">
        <v>-115.158297</v>
      </c>
      <c r="T1394" s="22" t="s">
        <v>43</v>
      </c>
      <c r="U1394" s="22" t="s">
        <v>44</v>
      </c>
      <c r="V1394" s="27">
        <v>54.236269999999998</v>
      </c>
      <c r="W1394" s="22" t="s">
        <v>55</v>
      </c>
      <c r="X1394" s="21">
        <v>220</v>
      </c>
      <c r="Y1394" s="27">
        <v>6.71</v>
      </c>
      <c r="Z1394" s="27">
        <v>170.4</v>
      </c>
      <c r="AA1394" s="23">
        <v>1.25</v>
      </c>
      <c r="AB1394" s="27">
        <v>1.0609999999999999</v>
      </c>
      <c r="AC1394" s="23">
        <v>0.24222221804989708</v>
      </c>
      <c r="AD1394" s="27">
        <v>52.816901408450704</v>
      </c>
      <c r="AE1394" s="27">
        <v>49.295774088219297</v>
      </c>
      <c r="AF1394" s="27">
        <v>14.77</v>
      </c>
      <c r="AG1394" s="27">
        <v>30.47</v>
      </c>
      <c r="AH1394" s="25">
        <v>9.5500000000000002E-2</v>
      </c>
      <c r="AI1394" s="27">
        <v>0.89</v>
      </c>
      <c r="AJ1394" s="27">
        <v>4.09</v>
      </c>
      <c r="AK1394" s="27">
        <v>100</v>
      </c>
      <c r="AL1394" s="27">
        <v>95.24</v>
      </c>
      <c r="AM1394" s="29">
        <v>108</v>
      </c>
      <c r="AN1394" s="27">
        <v>30.95</v>
      </c>
      <c r="AO1394" s="27">
        <v>234.74</v>
      </c>
      <c r="AP1394" s="23">
        <v>63.390999999999998</v>
      </c>
    </row>
    <row r="1395" spans="1:42" x14ac:dyDescent="0.25">
      <c r="A1395" s="21">
        <v>1298</v>
      </c>
      <c r="B1395" s="21">
        <v>1816</v>
      </c>
      <c r="C1395" s="22" t="s">
        <v>1267</v>
      </c>
      <c r="D1395" s="22" t="s">
        <v>43</v>
      </c>
      <c r="E1395" s="24">
        <v>38551</v>
      </c>
      <c r="F1395" s="21">
        <v>2005</v>
      </c>
      <c r="G1395" s="22" t="s">
        <v>204</v>
      </c>
      <c r="H1395" s="22" t="s">
        <v>41</v>
      </c>
      <c r="I1395" s="21">
        <v>5</v>
      </c>
      <c r="J1395" s="22" t="s">
        <v>1268</v>
      </c>
      <c r="K1395" s="22" t="s">
        <v>1269</v>
      </c>
      <c r="L1395" s="22" t="s">
        <v>431</v>
      </c>
      <c r="M1395" s="22" t="s">
        <v>63</v>
      </c>
      <c r="N1395" s="22" t="s">
        <v>227</v>
      </c>
      <c r="O1395" s="22" t="s">
        <v>421</v>
      </c>
      <c r="P1395" s="22" t="s">
        <v>422</v>
      </c>
      <c r="Q1395" s="22" t="s">
        <v>61</v>
      </c>
      <c r="R1395" s="26">
        <v>47.875895</v>
      </c>
      <c r="S1395" s="26">
        <v>-114.9349</v>
      </c>
      <c r="T1395" s="22" t="s">
        <v>43</v>
      </c>
      <c r="U1395" s="22" t="s">
        <v>55</v>
      </c>
      <c r="V1395" s="27"/>
      <c r="W1395" s="22" t="s">
        <v>55</v>
      </c>
      <c r="X1395" s="21">
        <v>20</v>
      </c>
      <c r="Y1395" s="27">
        <v>6.58</v>
      </c>
      <c r="Z1395" s="27">
        <v>204.5</v>
      </c>
      <c r="AA1395" s="23">
        <v>1.839</v>
      </c>
      <c r="AB1395" s="27">
        <v>1.0209999999999999</v>
      </c>
      <c r="AC1395" s="23">
        <v>0.2714285595076425</v>
      </c>
      <c r="AD1395" s="27">
        <v>34.229828850855746</v>
      </c>
      <c r="AE1395" s="27">
        <v>37.261613831834865</v>
      </c>
      <c r="AF1395" s="27">
        <v>17.91</v>
      </c>
      <c r="AG1395" s="27">
        <v>42.6</v>
      </c>
      <c r="AH1395" s="25">
        <v>7.9000000000000001E-2</v>
      </c>
      <c r="AI1395" s="27">
        <v>0.28999999999999998</v>
      </c>
      <c r="AJ1395" s="27">
        <v>2.95</v>
      </c>
      <c r="AK1395" s="27">
        <v>100</v>
      </c>
      <c r="AL1395" s="27">
        <v>88.1</v>
      </c>
      <c r="AM1395" s="29">
        <v>110</v>
      </c>
      <c r="AN1395" s="27">
        <v>35.71</v>
      </c>
      <c r="AO1395" s="35"/>
      <c r="AP1395" s="37"/>
    </row>
    <row r="1396" spans="1:42" x14ac:dyDescent="0.25">
      <c r="A1396" s="21">
        <v>1298</v>
      </c>
      <c r="B1396" s="21">
        <v>5373</v>
      </c>
      <c r="C1396" s="22" t="s">
        <v>1267</v>
      </c>
      <c r="D1396" s="22" t="s">
        <v>43</v>
      </c>
      <c r="E1396" s="24">
        <v>40386</v>
      </c>
      <c r="F1396" s="21">
        <v>2010</v>
      </c>
      <c r="G1396" s="22" t="s">
        <v>204</v>
      </c>
      <c r="H1396" s="22" t="s">
        <v>41</v>
      </c>
      <c r="I1396" s="21">
        <v>5</v>
      </c>
      <c r="J1396" s="22" t="s">
        <v>1268</v>
      </c>
      <c r="K1396" s="22" t="s">
        <v>1269</v>
      </c>
      <c r="L1396" s="22" t="s">
        <v>431</v>
      </c>
      <c r="M1396" s="22" t="s">
        <v>63</v>
      </c>
      <c r="N1396" s="22" t="s">
        <v>227</v>
      </c>
      <c r="O1396" s="22" t="s">
        <v>421</v>
      </c>
      <c r="P1396" s="22" t="s">
        <v>422</v>
      </c>
      <c r="Q1396" s="22" t="s">
        <v>61</v>
      </c>
      <c r="R1396" s="26">
        <v>47.875895</v>
      </c>
      <c r="S1396" s="26">
        <v>-114.9349</v>
      </c>
      <c r="T1396" s="22" t="s">
        <v>43</v>
      </c>
      <c r="U1396" s="22" t="s">
        <v>44</v>
      </c>
      <c r="V1396" s="27">
        <v>50.013460000000002</v>
      </c>
      <c r="W1396" s="22" t="s">
        <v>55</v>
      </c>
      <c r="X1396" s="21">
        <v>20</v>
      </c>
      <c r="Y1396" s="27">
        <v>9.1300000000000008</v>
      </c>
      <c r="Z1396" s="27">
        <v>191.7</v>
      </c>
      <c r="AA1396" s="23">
        <v>1.8620000000000001</v>
      </c>
      <c r="AB1396" s="27">
        <v>1</v>
      </c>
      <c r="AC1396" s="23">
        <v>0.54599999785423281</v>
      </c>
      <c r="AD1396" s="27">
        <v>26.082420448617636</v>
      </c>
      <c r="AE1396" s="27">
        <v>19.457485505423946</v>
      </c>
      <c r="AF1396" s="27">
        <v>20.95</v>
      </c>
      <c r="AG1396" s="27">
        <v>33.799999999999997</v>
      </c>
      <c r="AH1396" s="25">
        <v>6.5000000000000002E-2</v>
      </c>
      <c r="AI1396" s="27">
        <v>4.8</v>
      </c>
      <c r="AJ1396" s="27">
        <v>11.6</v>
      </c>
      <c r="AK1396" s="27">
        <v>100</v>
      </c>
      <c r="AL1396" s="27">
        <v>100</v>
      </c>
      <c r="AM1396" s="29">
        <v>114</v>
      </c>
      <c r="AN1396" s="27">
        <v>21.05</v>
      </c>
      <c r="AO1396" s="27">
        <v>177.36</v>
      </c>
      <c r="AP1396" s="23">
        <v>150.55500000000001</v>
      </c>
    </row>
    <row r="1397" spans="1:42" x14ac:dyDescent="0.25">
      <c r="A1397" s="21">
        <v>1298</v>
      </c>
      <c r="B1397" s="21">
        <v>8496</v>
      </c>
      <c r="C1397" s="22" t="s">
        <v>1267</v>
      </c>
      <c r="D1397" s="22" t="s">
        <v>43</v>
      </c>
      <c r="E1397" s="24">
        <v>42187</v>
      </c>
      <c r="F1397" s="21">
        <v>2015</v>
      </c>
      <c r="G1397" s="22" t="s">
        <v>204</v>
      </c>
      <c r="H1397" s="22" t="s">
        <v>41</v>
      </c>
      <c r="I1397" s="21">
        <v>5</v>
      </c>
      <c r="J1397" s="22" t="s">
        <v>1268</v>
      </c>
      <c r="K1397" s="22" t="s">
        <v>1269</v>
      </c>
      <c r="L1397" s="22" t="s">
        <v>431</v>
      </c>
      <c r="M1397" s="22" t="s">
        <v>63</v>
      </c>
      <c r="N1397" s="22" t="s">
        <v>227</v>
      </c>
      <c r="O1397" s="22" t="s">
        <v>421</v>
      </c>
      <c r="P1397" s="22" t="s">
        <v>422</v>
      </c>
      <c r="Q1397" s="22" t="s">
        <v>61</v>
      </c>
      <c r="R1397" s="26">
        <v>47.875895</v>
      </c>
      <c r="S1397" s="26">
        <v>-114.9349</v>
      </c>
      <c r="T1397" s="22" t="s">
        <v>43</v>
      </c>
      <c r="U1397" s="22" t="s">
        <v>44</v>
      </c>
      <c r="V1397" s="27">
        <v>58.390030000000003</v>
      </c>
      <c r="W1397" s="22" t="s">
        <v>55</v>
      </c>
      <c r="X1397" s="21">
        <v>20</v>
      </c>
      <c r="Y1397" s="27">
        <v>11.63</v>
      </c>
      <c r="Z1397" s="27">
        <v>209.1</v>
      </c>
      <c r="AA1397" s="23">
        <v>1.865</v>
      </c>
      <c r="AB1397" s="27">
        <v>1</v>
      </c>
      <c r="AC1397" s="23">
        <v>0.34636363928968256</v>
      </c>
      <c r="AD1397" s="27">
        <v>52.606408417025342</v>
      </c>
      <c r="AE1397" s="27">
        <v>45.09803862277542</v>
      </c>
      <c r="AF1397" s="27">
        <v>29.16</v>
      </c>
      <c r="AG1397" s="27">
        <v>29.18</v>
      </c>
      <c r="AH1397" s="25">
        <v>8.5000000000000006E-2</v>
      </c>
      <c r="AI1397" s="27">
        <v>5.33</v>
      </c>
      <c r="AJ1397" s="27">
        <v>7.73</v>
      </c>
      <c r="AK1397" s="27">
        <v>100</v>
      </c>
      <c r="AL1397" s="27">
        <v>97.5</v>
      </c>
      <c r="AM1397" s="29">
        <v>131</v>
      </c>
      <c r="AN1397" s="27">
        <v>5</v>
      </c>
      <c r="AO1397" s="27">
        <v>779.53</v>
      </c>
      <c r="AP1397" s="23">
        <v>227.149</v>
      </c>
    </row>
    <row r="1398" spans="1:42" x14ac:dyDescent="0.25">
      <c r="A1398" s="21">
        <v>1299</v>
      </c>
      <c r="B1398" s="21">
        <v>1819</v>
      </c>
      <c r="C1398" s="22" t="s">
        <v>1270</v>
      </c>
      <c r="D1398" s="22" t="s">
        <v>43</v>
      </c>
      <c r="E1398" s="24">
        <v>38532</v>
      </c>
      <c r="F1398" s="21">
        <v>2005</v>
      </c>
      <c r="G1398" s="22" t="s">
        <v>204</v>
      </c>
      <c r="H1398" s="22" t="s">
        <v>41</v>
      </c>
      <c r="I1398" s="21">
        <v>5</v>
      </c>
      <c r="J1398" s="22" t="s">
        <v>1271</v>
      </c>
      <c r="K1398" s="22" t="s">
        <v>1272</v>
      </c>
      <c r="L1398" s="22" t="s">
        <v>431</v>
      </c>
      <c r="M1398" s="22" t="s">
        <v>66</v>
      </c>
      <c r="N1398" s="22" t="s">
        <v>227</v>
      </c>
      <c r="O1398" s="22" t="s">
        <v>421</v>
      </c>
      <c r="P1398" s="22" t="s">
        <v>422</v>
      </c>
      <c r="Q1398" s="22" t="s">
        <v>61</v>
      </c>
      <c r="R1398" s="26">
        <v>47.803477000000001</v>
      </c>
      <c r="S1398" s="26">
        <v>-115.17806899999999</v>
      </c>
      <c r="T1398" s="22" t="s">
        <v>43</v>
      </c>
      <c r="U1398" s="22" t="s">
        <v>55</v>
      </c>
      <c r="V1398" s="27"/>
      <c r="W1398" s="22" t="s">
        <v>55</v>
      </c>
      <c r="X1398" s="21">
        <v>50</v>
      </c>
      <c r="Y1398" s="27">
        <v>6.29</v>
      </c>
      <c r="Z1398" s="27">
        <v>174</v>
      </c>
      <c r="AA1398" s="23">
        <v>1.54</v>
      </c>
      <c r="AB1398" s="27">
        <v>1.1759999999999999</v>
      </c>
      <c r="AC1398" s="23">
        <v>0.48857142244066509</v>
      </c>
      <c r="AD1398" s="27">
        <v>40.229885057471265</v>
      </c>
      <c r="AE1398" s="27">
        <v>41.264367925709692</v>
      </c>
      <c r="AF1398" s="27">
        <v>18.190000000000001</v>
      </c>
      <c r="AG1398" s="27">
        <v>34.44</v>
      </c>
      <c r="AH1398" s="25">
        <v>5.7500000000000002E-2</v>
      </c>
      <c r="AI1398" s="27">
        <v>0.4</v>
      </c>
      <c r="AJ1398" s="27">
        <v>8.27</v>
      </c>
      <c r="AK1398" s="27">
        <v>100</v>
      </c>
      <c r="AL1398" s="27">
        <v>70.45</v>
      </c>
      <c r="AM1398" s="29">
        <v>92</v>
      </c>
      <c r="AN1398" s="27">
        <v>53.66</v>
      </c>
      <c r="AO1398" s="35"/>
      <c r="AP1398" s="37"/>
    </row>
    <row r="1399" spans="1:42" x14ac:dyDescent="0.25">
      <c r="A1399" s="21">
        <v>1299</v>
      </c>
      <c r="B1399" s="21">
        <v>5376</v>
      </c>
      <c r="C1399" s="22" t="s">
        <v>1270</v>
      </c>
      <c r="D1399" s="22" t="s">
        <v>43</v>
      </c>
      <c r="E1399" s="24">
        <v>40357</v>
      </c>
      <c r="F1399" s="21">
        <v>2010</v>
      </c>
      <c r="G1399" s="22" t="s">
        <v>204</v>
      </c>
      <c r="H1399" s="22" t="s">
        <v>41</v>
      </c>
      <c r="I1399" s="21">
        <v>5</v>
      </c>
      <c r="J1399" s="22" t="s">
        <v>1271</v>
      </c>
      <c r="K1399" s="22" t="s">
        <v>1272</v>
      </c>
      <c r="L1399" s="22" t="s">
        <v>431</v>
      </c>
      <c r="M1399" s="22" t="s">
        <v>66</v>
      </c>
      <c r="N1399" s="22" t="s">
        <v>227</v>
      </c>
      <c r="O1399" s="22" t="s">
        <v>421</v>
      </c>
      <c r="P1399" s="22" t="s">
        <v>422</v>
      </c>
      <c r="Q1399" s="22" t="s">
        <v>61</v>
      </c>
      <c r="R1399" s="26">
        <v>47.803477000000001</v>
      </c>
      <c r="S1399" s="26">
        <v>-115.17806899999999</v>
      </c>
      <c r="T1399" s="22" t="s">
        <v>43</v>
      </c>
      <c r="U1399" s="22" t="s">
        <v>44</v>
      </c>
      <c r="V1399" s="27">
        <v>71.439310000000006</v>
      </c>
      <c r="W1399" s="22" t="s">
        <v>55</v>
      </c>
      <c r="X1399" s="21">
        <v>40</v>
      </c>
      <c r="Y1399" s="27">
        <v>7.2</v>
      </c>
      <c r="Z1399" s="27">
        <v>166.2</v>
      </c>
      <c r="AA1399" s="23">
        <v>1.7569999999999999</v>
      </c>
      <c r="AB1399" s="27">
        <v>1.1399999999999999</v>
      </c>
      <c r="AC1399" s="23">
        <v>0.40125001594424248</v>
      </c>
      <c r="AD1399" s="27">
        <v>48.134777376654633</v>
      </c>
      <c r="AE1399" s="27">
        <v>55.294825855718763</v>
      </c>
      <c r="AF1399" s="27">
        <v>14.49</v>
      </c>
      <c r="AG1399" s="27">
        <v>18.72</v>
      </c>
      <c r="AH1399" s="25">
        <v>5.0999999999999997E-2</v>
      </c>
      <c r="AI1399" s="27">
        <v>0.67</v>
      </c>
      <c r="AJ1399" s="27">
        <v>5.35</v>
      </c>
      <c r="AK1399" s="27">
        <v>100</v>
      </c>
      <c r="AL1399" s="27">
        <v>95.24</v>
      </c>
      <c r="AM1399" s="29">
        <v>94</v>
      </c>
      <c r="AN1399" s="27">
        <v>52.38</v>
      </c>
      <c r="AO1399" s="27">
        <v>312.88</v>
      </c>
      <c r="AP1399" s="23">
        <v>162.28700000000001</v>
      </c>
    </row>
    <row r="1400" spans="1:42" x14ac:dyDescent="0.25">
      <c r="A1400" s="21">
        <v>1299</v>
      </c>
      <c r="B1400" s="21">
        <v>8497</v>
      </c>
      <c r="C1400" s="22" t="s">
        <v>1270</v>
      </c>
      <c r="D1400" s="22" t="s">
        <v>43</v>
      </c>
      <c r="E1400" s="24">
        <v>42185</v>
      </c>
      <c r="F1400" s="21">
        <v>2015</v>
      </c>
      <c r="G1400" s="22" t="s">
        <v>204</v>
      </c>
      <c r="H1400" s="22" t="s">
        <v>41</v>
      </c>
      <c r="I1400" s="21">
        <v>5</v>
      </c>
      <c r="J1400" s="22" t="s">
        <v>1271</v>
      </c>
      <c r="K1400" s="22" t="s">
        <v>1272</v>
      </c>
      <c r="L1400" s="22" t="s">
        <v>431</v>
      </c>
      <c r="M1400" s="22" t="s">
        <v>66</v>
      </c>
      <c r="N1400" s="22" t="s">
        <v>227</v>
      </c>
      <c r="O1400" s="22" t="s">
        <v>421</v>
      </c>
      <c r="P1400" s="22" t="s">
        <v>422</v>
      </c>
      <c r="Q1400" s="22" t="s">
        <v>61</v>
      </c>
      <c r="R1400" s="26">
        <v>47.803477000000001</v>
      </c>
      <c r="S1400" s="26">
        <v>-115.17806899999999</v>
      </c>
      <c r="T1400" s="22" t="s">
        <v>43</v>
      </c>
      <c r="U1400" s="22" t="s">
        <v>44</v>
      </c>
      <c r="V1400" s="27">
        <v>66.268100000000004</v>
      </c>
      <c r="W1400" s="22" t="s">
        <v>55</v>
      </c>
      <c r="X1400" s="21">
        <v>70</v>
      </c>
      <c r="Y1400" s="27">
        <v>7.23</v>
      </c>
      <c r="Z1400" s="27">
        <v>158.19999999999999</v>
      </c>
      <c r="AA1400" s="23">
        <v>1.915</v>
      </c>
      <c r="AB1400" s="27">
        <v>1.0649999999999999</v>
      </c>
      <c r="AC1400" s="23">
        <v>0.27999999622503918</v>
      </c>
      <c r="AD1400" s="27">
        <v>56.890012642225031</v>
      </c>
      <c r="AE1400" s="27">
        <v>55.941846066268752</v>
      </c>
      <c r="AF1400" s="27">
        <v>12.43</v>
      </c>
      <c r="AG1400" s="27">
        <v>26.5</v>
      </c>
      <c r="AH1400" s="25">
        <v>6.3E-2</v>
      </c>
      <c r="AI1400" s="27">
        <v>4.07</v>
      </c>
      <c r="AJ1400" s="27">
        <v>8.3699999999999992</v>
      </c>
      <c r="AK1400" s="27">
        <v>100</v>
      </c>
      <c r="AL1400" s="27">
        <v>73.680000000000007</v>
      </c>
      <c r="AM1400" s="29">
        <v>97</v>
      </c>
      <c r="AN1400" s="27">
        <v>44.74</v>
      </c>
      <c r="AO1400" s="27">
        <v>474.08</v>
      </c>
      <c r="AP1400" s="23">
        <v>140.107</v>
      </c>
    </row>
    <row r="1401" spans="1:42" x14ac:dyDescent="0.25">
      <c r="A1401" s="21">
        <v>1300</v>
      </c>
      <c r="B1401" s="21">
        <v>2103</v>
      </c>
      <c r="C1401" s="22" t="s">
        <v>501</v>
      </c>
      <c r="D1401" s="22" t="s">
        <v>43</v>
      </c>
      <c r="E1401" s="24">
        <v>38551</v>
      </c>
      <c r="F1401" s="21">
        <v>2005</v>
      </c>
      <c r="G1401" s="22" t="s">
        <v>204</v>
      </c>
      <c r="H1401" s="22" t="s">
        <v>41</v>
      </c>
      <c r="I1401" s="21">
        <v>5</v>
      </c>
      <c r="J1401" s="22" t="s">
        <v>1273</v>
      </c>
      <c r="K1401" s="22" t="s">
        <v>1274</v>
      </c>
      <c r="L1401" s="22" t="s">
        <v>1275</v>
      </c>
      <c r="M1401" s="22" t="s">
        <v>47</v>
      </c>
      <c r="N1401" s="22" t="s">
        <v>227</v>
      </c>
      <c r="O1401" s="22" t="s">
        <v>464</v>
      </c>
      <c r="P1401" s="22" t="s">
        <v>497</v>
      </c>
      <c r="Q1401" s="22" t="s">
        <v>61</v>
      </c>
      <c r="R1401" s="26">
        <v>48.438139</v>
      </c>
      <c r="S1401" s="26">
        <v>-114.21168</v>
      </c>
      <c r="T1401" s="22" t="s">
        <v>43</v>
      </c>
      <c r="U1401" s="22" t="s">
        <v>55</v>
      </c>
      <c r="V1401" s="27">
        <v>30.220690000000001</v>
      </c>
      <c r="W1401" s="22" t="s">
        <v>55</v>
      </c>
      <c r="X1401" s="21">
        <v>260</v>
      </c>
      <c r="Y1401" s="27">
        <v>2.4500000000000002</v>
      </c>
      <c r="Z1401" s="27">
        <v>167.4</v>
      </c>
      <c r="AA1401" s="23">
        <v>2.3889999999999998</v>
      </c>
      <c r="AB1401" s="27">
        <v>1.206</v>
      </c>
      <c r="AC1401" s="23">
        <v>0.21714285761117935</v>
      </c>
      <c r="AD1401" s="27">
        <v>83.632019115890074</v>
      </c>
      <c r="AE1401" s="27">
        <v>42.23416911231147</v>
      </c>
      <c r="AF1401" s="27">
        <v>9.36</v>
      </c>
      <c r="AG1401" s="27">
        <v>24.43</v>
      </c>
      <c r="AH1401" s="25">
        <v>2E-3</v>
      </c>
      <c r="AI1401" s="27">
        <v>68.900000000000006</v>
      </c>
      <c r="AJ1401" s="27">
        <v>82.87</v>
      </c>
      <c r="AK1401" s="27">
        <v>78.569999999999993</v>
      </c>
      <c r="AL1401" s="27">
        <v>54.76</v>
      </c>
      <c r="AM1401" s="29">
        <v>63</v>
      </c>
      <c r="AN1401" s="27">
        <v>90.48</v>
      </c>
      <c r="AO1401" s="27">
        <v>238.95</v>
      </c>
      <c r="AP1401" s="23">
        <v>33.975999999999999</v>
      </c>
    </row>
    <row r="1402" spans="1:42" x14ac:dyDescent="0.25">
      <c r="A1402" s="21">
        <v>1300</v>
      </c>
      <c r="B1402" s="21">
        <v>5377</v>
      </c>
      <c r="C1402" s="22" t="s">
        <v>501</v>
      </c>
      <c r="D1402" s="22" t="s">
        <v>43</v>
      </c>
      <c r="E1402" s="24">
        <v>40369</v>
      </c>
      <c r="F1402" s="21">
        <v>2010</v>
      </c>
      <c r="G1402" s="22" t="s">
        <v>204</v>
      </c>
      <c r="H1402" s="22" t="s">
        <v>41</v>
      </c>
      <c r="I1402" s="21">
        <v>5</v>
      </c>
      <c r="J1402" s="22" t="s">
        <v>1273</v>
      </c>
      <c r="K1402" s="22" t="s">
        <v>1274</v>
      </c>
      <c r="L1402" s="22" t="s">
        <v>1275</v>
      </c>
      <c r="M1402" s="22" t="s">
        <v>47</v>
      </c>
      <c r="N1402" s="22" t="s">
        <v>227</v>
      </c>
      <c r="O1402" s="22" t="s">
        <v>464</v>
      </c>
      <c r="P1402" s="22" t="s">
        <v>497</v>
      </c>
      <c r="Q1402" s="22" t="s">
        <v>61</v>
      </c>
      <c r="R1402" s="26">
        <v>48.438139</v>
      </c>
      <c r="S1402" s="26">
        <v>-114.21168</v>
      </c>
      <c r="T1402" s="22" t="s">
        <v>43</v>
      </c>
      <c r="U1402" s="22" t="s">
        <v>44</v>
      </c>
      <c r="V1402" s="27">
        <v>34.433759999999999</v>
      </c>
      <c r="W1402" s="22" t="s">
        <v>55</v>
      </c>
      <c r="X1402" s="21">
        <v>210</v>
      </c>
      <c r="Y1402" s="27">
        <v>2.69</v>
      </c>
      <c r="Z1402" s="27">
        <v>165.5</v>
      </c>
      <c r="AA1402" s="23">
        <v>2.544</v>
      </c>
      <c r="AB1402" s="27">
        <v>1.3080000000000001</v>
      </c>
      <c r="AC1402" s="23">
        <v>0.20894736365268105</v>
      </c>
      <c r="AD1402" s="27">
        <v>114.80362537764351</v>
      </c>
      <c r="AE1402" s="27">
        <v>37.703927766160298</v>
      </c>
      <c r="AF1402" s="27">
        <v>8.09</v>
      </c>
      <c r="AG1402" s="27">
        <v>11.12</v>
      </c>
      <c r="AH1402" s="25">
        <v>2E-3</v>
      </c>
      <c r="AI1402" s="27">
        <v>68.400000000000006</v>
      </c>
      <c r="AJ1402" s="27">
        <v>73.180000000000007</v>
      </c>
      <c r="AK1402" s="27">
        <v>100</v>
      </c>
      <c r="AL1402" s="27">
        <v>97.5</v>
      </c>
      <c r="AM1402" s="29">
        <v>53</v>
      </c>
      <c r="AN1402" s="27">
        <v>95</v>
      </c>
      <c r="AO1402" s="27">
        <v>531.72</v>
      </c>
      <c r="AP1402" s="23">
        <v>38.802</v>
      </c>
    </row>
    <row r="1403" spans="1:42" x14ac:dyDescent="0.25">
      <c r="A1403" s="21">
        <v>1300</v>
      </c>
      <c r="B1403" s="21">
        <v>8498</v>
      </c>
      <c r="C1403" s="22" t="s">
        <v>501</v>
      </c>
      <c r="D1403" s="22" t="s">
        <v>43</v>
      </c>
      <c r="E1403" s="24">
        <v>42229</v>
      </c>
      <c r="F1403" s="21">
        <v>2015</v>
      </c>
      <c r="G1403" s="22" t="s">
        <v>204</v>
      </c>
      <c r="H1403" s="22" t="s">
        <v>41</v>
      </c>
      <c r="I1403" s="21">
        <v>5</v>
      </c>
      <c r="J1403" s="22" t="s">
        <v>1273</v>
      </c>
      <c r="K1403" s="22" t="s">
        <v>1274</v>
      </c>
      <c r="L1403" s="22" t="s">
        <v>1275</v>
      </c>
      <c r="M1403" s="22" t="s">
        <v>47</v>
      </c>
      <c r="N1403" s="22" t="s">
        <v>227</v>
      </c>
      <c r="O1403" s="22" t="s">
        <v>464</v>
      </c>
      <c r="P1403" s="22" t="s">
        <v>497</v>
      </c>
      <c r="Q1403" s="22" t="s">
        <v>61</v>
      </c>
      <c r="R1403" s="26">
        <v>48.438139</v>
      </c>
      <c r="S1403" s="26">
        <v>-114.21168</v>
      </c>
      <c r="T1403" s="22" t="s">
        <v>43</v>
      </c>
      <c r="U1403" s="22" t="s">
        <v>44</v>
      </c>
      <c r="V1403" s="27">
        <v>24.823409999999999</v>
      </c>
      <c r="W1403" s="22" t="s">
        <v>55</v>
      </c>
      <c r="X1403" s="21">
        <v>260</v>
      </c>
      <c r="Y1403" s="27">
        <v>2.54</v>
      </c>
      <c r="Z1403" s="27">
        <v>163.9</v>
      </c>
      <c r="AA1403" s="23">
        <v>2.5750000000000002</v>
      </c>
      <c r="AB1403" s="27">
        <v>1.5149999999999999</v>
      </c>
      <c r="AC1403" s="23">
        <v>0.16800000270207724</v>
      </c>
      <c r="AD1403" s="27">
        <v>91.519219035997551</v>
      </c>
      <c r="AE1403" s="27">
        <v>26.418547865964786</v>
      </c>
      <c r="AF1403" s="27">
        <v>8.91</v>
      </c>
      <c r="AG1403" s="27">
        <v>24.32</v>
      </c>
      <c r="AH1403" s="25">
        <v>2E-3</v>
      </c>
      <c r="AI1403" s="27">
        <v>77.77</v>
      </c>
      <c r="AJ1403" s="27">
        <v>97.16</v>
      </c>
      <c r="AK1403" s="27">
        <v>100</v>
      </c>
      <c r="AL1403" s="27">
        <v>67.5</v>
      </c>
      <c r="AM1403" s="29">
        <v>67</v>
      </c>
      <c r="AN1403" s="27">
        <v>77.5</v>
      </c>
      <c r="AO1403" s="27">
        <v>475.9</v>
      </c>
      <c r="AP1403" s="23">
        <v>45.685000000000002</v>
      </c>
    </row>
    <row r="1404" spans="1:42" x14ac:dyDescent="0.25">
      <c r="A1404" s="21">
        <v>1301</v>
      </c>
      <c r="B1404" s="21">
        <v>2104</v>
      </c>
      <c r="C1404" s="22" t="s">
        <v>213</v>
      </c>
      <c r="D1404" s="22" t="s">
        <v>43</v>
      </c>
      <c r="E1404" s="24">
        <v>38550</v>
      </c>
      <c r="F1404" s="21">
        <v>2005</v>
      </c>
      <c r="G1404" s="22" t="s">
        <v>204</v>
      </c>
      <c r="H1404" s="22" t="s">
        <v>41</v>
      </c>
      <c r="I1404" s="21">
        <v>5</v>
      </c>
      <c r="J1404" s="22" t="s">
        <v>1276</v>
      </c>
      <c r="K1404" s="22" t="s">
        <v>1277</v>
      </c>
      <c r="L1404" s="22" t="s">
        <v>1275</v>
      </c>
      <c r="M1404" s="22" t="s">
        <v>50</v>
      </c>
      <c r="N1404" s="22" t="s">
        <v>227</v>
      </c>
      <c r="O1404" s="22" t="s">
        <v>464</v>
      </c>
      <c r="P1404" s="22" t="s">
        <v>497</v>
      </c>
      <c r="Q1404" s="22" t="s">
        <v>61</v>
      </c>
      <c r="R1404" s="26">
        <v>48.433881999999997</v>
      </c>
      <c r="S1404" s="26">
        <v>-114.16652499999999</v>
      </c>
      <c r="T1404" s="22" t="s">
        <v>43</v>
      </c>
      <c r="U1404" s="22" t="s">
        <v>55</v>
      </c>
      <c r="V1404" s="27">
        <v>35.03031</v>
      </c>
      <c r="W1404" s="22" t="s">
        <v>55</v>
      </c>
      <c r="X1404" s="21">
        <v>220</v>
      </c>
      <c r="Y1404" s="27">
        <v>6.3</v>
      </c>
      <c r="Z1404" s="27">
        <v>168.3</v>
      </c>
      <c r="AA1404" s="23">
        <v>0.72499999999999998</v>
      </c>
      <c r="AB1404" s="27">
        <v>1.254</v>
      </c>
      <c r="AC1404" s="23">
        <v>0.45222222473886275</v>
      </c>
      <c r="AD1404" s="27">
        <v>53.475935828877006</v>
      </c>
      <c r="AE1404" s="27">
        <v>91.978608039044502</v>
      </c>
      <c r="AF1404" s="27">
        <v>16.920000000000002</v>
      </c>
      <c r="AG1404" s="27">
        <v>23.1</v>
      </c>
      <c r="AH1404" s="25">
        <v>2E-3</v>
      </c>
      <c r="AI1404" s="27">
        <v>64.87</v>
      </c>
      <c r="AJ1404" s="27">
        <v>75.78</v>
      </c>
      <c r="AK1404" s="27">
        <v>100</v>
      </c>
      <c r="AL1404" s="27">
        <v>47.62</v>
      </c>
      <c r="AM1404" s="29">
        <v>132</v>
      </c>
      <c r="AN1404" s="27">
        <v>7.32</v>
      </c>
      <c r="AO1404" s="27">
        <v>897.21</v>
      </c>
      <c r="AP1404" s="23">
        <v>113.93300000000001</v>
      </c>
    </row>
    <row r="1405" spans="1:42" x14ac:dyDescent="0.25">
      <c r="A1405" s="21">
        <v>1301</v>
      </c>
      <c r="B1405" s="21">
        <v>5378</v>
      </c>
      <c r="C1405" s="22" t="s">
        <v>213</v>
      </c>
      <c r="D1405" s="22" t="s">
        <v>43</v>
      </c>
      <c r="E1405" s="24">
        <v>40384</v>
      </c>
      <c r="F1405" s="21">
        <v>2010</v>
      </c>
      <c r="G1405" s="22" t="s">
        <v>204</v>
      </c>
      <c r="H1405" s="22" t="s">
        <v>41</v>
      </c>
      <c r="I1405" s="21">
        <v>5</v>
      </c>
      <c r="J1405" s="22" t="s">
        <v>1276</v>
      </c>
      <c r="K1405" s="22" t="s">
        <v>1277</v>
      </c>
      <c r="L1405" s="22" t="s">
        <v>1275</v>
      </c>
      <c r="M1405" s="22" t="s">
        <v>50</v>
      </c>
      <c r="N1405" s="22" t="s">
        <v>227</v>
      </c>
      <c r="O1405" s="22" t="s">
        <v>464</v>
      </c>
      <c r="P1405" s="22" t="s">
        <v>497</v>
      </c>
      <c r="Q1405" s="22" t="s">
        <v>61</v>
      </c>
      <c r="R1405" s="26">
        <v>48.433881999999997</v>
      </c>
      <c r="S1405" s="26">
        <v>-114.16652499999999</v>
      </c>
      <c r="T1405" s="22" t="s">
        <v>43</v>
      </c>
      <c r="U1405" s="22" t="s">
        <v>44</v>
      </c>
      <c r="V1405" s="27">
        <v>39.182519999999997</v>
      </c>
      <c r="W1405" s="22" t="s">
        <v>55</v>
      </c>
      <c r="X1405" s="21">
        <v>210</v>
      </c>
      <c r="Y1405" s="27">
        <v>5.57</v>
      </c>
      <c r="Z1405" s="27">
        <v>173</v>
      </c>
      <c r="AA1405" s="23">
        <v>0.78600000000000003</v>
      </c>
      <c r="AB1405" s="27">
        <v>1.681</v>
      </c>
      <c r="AC1405" s="23">
        <v>0.35916666314005852</v>
      </c>
      <c r="AD1405" s="27">
        <v>69.364161849710982</v>
      </c>
      <c r="AE1405" s="27">
        <v>86.01156149296402</v>
      </c>
      <c r="AF1405" s="27">
        <v>10.72</v>
      </c>
      <c r="AG1405" s="27">
        <v>14.23</v>
      </c>
      <c r="AH1405" s="25">
        <v>2E-3</v>
      </c>
      <c r="AI1405" s="27">
        <v>39.159999999999997</v>
      </c>
      <c r="AJ1405" s="27">
        <v>47.75</v>
      </c>
      <c r="AK1405" s="27">
        <v>100</v>
      </c>
      <c r="AL1405" s="27">
        <v>15.91</v>
      </c>
      <c r="AM1405" s="29">
        <v>126</v>
      </c>
      <c r="AN1405" s="27">
        <v>18.600000000000001</v>
      </c>
      <c r="AO1405" s="27">
        <v>791.91</v>
      </c>
      <c r="AP1405" s="23">
        <v>138.941</v>
      </c>
    </row>
    <row r="1406" spans="1:42" x14ac:dyDescent="0.25">
      <c r="A1406" s="21">
        <v>1301</v>
      </c>
      <c r="B1406" s="21">
        <v>8499</v>
      </c>
      <c r="C1406" s="22" t="s">
        <v>213</v>
      </c>
      <c r="D1406" s="22" t="s">
        <v>43</v>
      </c>
      <c r="E1406" s="24">
        <v>42230</v>
      </c>
      <c r="F1406" s="21">
        <v>2015</v>
      </c>
      <c r="G1406" s="22" t="s">
        <v>204</v>
      </c>
      <c r="H1406" s="22" t="s">
        <v>41</v>
      </c>
      <c r="I1406" s="21">
        <v>5</v>
      </c>
      <c r="J1406" s="22" t="s">
        <v>1276</v>
      </c>
      <c r="K1406" s="22" t="s">
        <v>1277</v>
      </c>
      <c r="L1406" s="22" t="s">
        <v>1275</v>
      </c>
      <c r="M1406" s="22" t="s">
        <v>50</v>
      </c>
      <c r="N1406" s="22" t="s">
        <v>227</v>
      </c>
      <c r="O1406" s="22" t="s">
        <v>464</v>
      </c>
      <c r="P1406" s="22" t="s">
        <v>497</v>
      </c>
      <c r="Q1406" s="22" t="s">
        <v>61</v>
      </c>
      <c r="R1406" s="26">
        <v>48.433881999999997</v>
      </c>
      <c r="S1406" s="26">
        <v>-114.16652499999999</v>
      </c>
      <c r="T1406" s="22" t="s">
        <v>43</v>
      </c>
      <c r="U1406" s="22" t="s">
        <v>44</v>
      </c>
      <c r="V1406" s="27">
        <v>38.981140000000003</v>
      </c>
      <c r="W1406" s="22" t="s">
        <v>55</v>
      </c>
      <c r="X1406" s="21">
        <v>230</v>
      </c>
      <c r="Y1406" s="27">
        <v>3.95</v>
      </c>
      <c r="Z1406" s="27">
        <v>172.5</v>
      </c>
      <c r="AA1406" s="23">
        <v>0.67800000000000005</v>
      </c>
      <c r="AB1406" s="27">
        <v>1.288</v>
      </c>
      <c r="AC1406" s="23">
        <v>0.35214285552501678</v>
      </c>
      <c r="AD1406" s="27">
        <v>81.159420289855063</v>
      </c>
      <c r="AE1406" s="27">
        <v>66.318839805713608</v>
      </c>
      <c r="AF1406" s="27">
        <v>10.06</v>
      </c>
      <c r="AG1406" s="27">
        <v>17.72</v>
      </c>
      <c r="AH1406" s="25">
        <v>2E-3</v>
      </c>
      <c r="AI1406" s="27">
        <v>26.11</v>
      </c>
      <c r="AJ1406" s="27">
        <v>34.64</v>
      </c>
      <c r="AK1406" s="27">
        <v>100</v>
      </c>
      <c r="AL1406" s="27">
        <v>38.1</v>
      </c>
      <c r="AM1406" s="29">
        <v>114</v>
      </c>
      <c r="AN1406" s="27">
        <v>29.27</v>
      </c>
      <c r="AO1406" s="27">
        <v>997.1</v>
      </c>
      <c r="AP1406" s="23">
        <v>123.873</v>
      </c>
    </row>
    <row r="1407" spans="1:42" customFormat="1" x14ac:dyDescent="0.25">
      <c r="A1407" s="21">
        <v>1302</v>
      </c>
      <c r="B1407" s="21">
        <v>1821</v>
      </c>
      <c r="C1407" s="22" t="s">
        <v>1278</v>
      </c>
      <c r="D1407" s="22" t="s">
        <v>43</v>
      </c>
      <c r="E1407" s="24">
        <v>38588</v>
      </c>
      <c r="F1407" s="21">
        <v>2005</v>
      </c>
      <c r="G1407" s="22" t="s">
        <v>204</v>
      </c>
      <c r="H1407" s="22" t="s">
        <v>41</v>
      </c>
      <c r="I1407" s="21">
        <v>5</v>
      </c>
      <c r="J1407" s="22" t="s">
        <v>1279</v>
      </c>
      <c r="K1407" s="22" t="s">
        <v>1280</v>
      </c>
      <c r="L1407" s="22" t="s">
        <v>1275</v>
      </c>
      <c r="M1407" s="22" t="s">
        <v>52</v>
      </c>
      <c r="N1407" s="22" t="s">
        <v>227</v>
      </c>
      <c r="O1407" s="22" t="s">
        <v>464</v>
      </c>
      <c r="P1407" s="22" t="s">
        <v>527</v>
      </c>
      <c r="Q1407" s="22" t="s">
        <v>61</v>
      </c>
      <c r="R1407" s="26">
        <v>48.370874999999998</v>
      </c>
      <c r="S1407" s="26">
        <v>-113.992721</v>
      </c>
      <c r="T1407" s="22" t="s">
        <v>43</v>
      </c>
      <c r="U1407" s="22" t="s">
        <v>55</v>
      </c>
      <c r="V1407" s="27">
        <v>43.759</v>
      </c>
      <c r="W1407" s="22" t="s">
        <v>55</v>
      </c>
      <c r="X1407" s="21">
        <v>210</v>
      </c>
      <c r="Y1407" s="27">
        <v>2.4300000000000002</v>
      </c>
      <c r="Z1407" s="27">
        <v>168.5</v>
      </c>
      <c r="AA1407" s="23">
        <v>0.96699999999999997</v>
      </c>
      <c r="AB1407" s="27">
        <v>1.3640000000000001</v>
      </c>
      <c r="AC1407" s="23">
        <v>0.25263157879051407</v>
      </c>
      <c r="AD1407" s="27">
        <v>112.75964391691394</v>
      </c>
      <c r="AE1407" s="27">
        <v>62.670623371792125</v>
      </c>
      <c r="AF1407" s="27">
        <v>9.42</v>
      </c>
      <c r="AG1407" s="27">
        <v>39.380000000000003</v>
      </c>
      <c r="AH1407" s="25">
        <v>1.4999999999999999E-2</v>
      </c>
      <c r="AI1407" s="27">
        <v>14.88</v>
      </c>
      <c r="AJ1407" s="27">
        <v>22.69</v>
      </c>
      <c r="AK1407" s="27">
        <v>100</v>
      </c>
      <c r="AL1407" s="27">
        <v>88.1</v>
      </c>
      <c r="AM1407" s="29">
        <v>97</v>
      </c>
      <c r="AN1407" s="27">
        <v>41.03</v>
      </c>
      <c r="AO1407" s="27">
        <v>189.91</v>
      </c>
      <c r="AP1407" s="23">
        <v>56.933</v>
      </c>
    </row>
    <row r="1408" spans="1:42" customFormat="1" x14ac:dyDescent="0.25">
      <c r="A1408" s="21">
        <v>1302</v>
      </c>
      <c r="B1408" s="21">
        <v>5379</v>
      </c>
      <c r="C1408" s="22" t="s">
        <v>1278</v>
      </c>
      <c r="D1408" s="22" t="s">
        <v>43</v>
      </c>
      <c r="E1408" s="24">
        <v>40409</v>
      </c>
      <c r="F1408" s="21">
        <v>2010</v>
      </c>
      <c r="G1408" s="22" t="s">
        <v>204</v>
      </c>
      <c r="H1408" s="22" t="s">
        <v>41</v>
      </c>
      <c r="I1408" s="21">
        <v>5</v>
      </c>
      <c r="J1408" s="22" t="s">
        <v>1279</v>
      </c>
      <c r="K1408" s="22" t="s">
        <v>1280</v>
      </c>
      <c r="L1408" s="22" t="s">
        <v>1275</v>
      </c>
      <c r="M1408" s="22" t="s">
        <v>52</v>
      </c>
      <c r="N1408" s="22" t="s">
        <v>227</v>
      </c>
      <c r="O1408" s="22" t="s">
        <v>464</v>
      </c>
      <c r="P1408" s="22" t="s">
        <v>527</v>
      </c>
      <c r="Q1408" s="22" t="s">
        <v>61</v>
      </c>
      <c r="R1408" s="26">
        <v>48.370874999999998</v>
      </c>
      <c r="S1408" s="26">
        <v>-113.992721</v>
      </c>
      <c r="T1408" s="22" t="s">
        <v>43</v>
      </c>
      <c r="U1408" s="22" t="s">
        <v>44</v>
      </c>
      <c r="V1408" s="27">
        <v>66.785740000000004</v>
      </c>
      <c r="W1408" s="22" t="s">
        <v>55</v>
      </c>
      <c r="X1408" s="21">
        <v>220</v>
      </c>
      <c r="Y1408" s="27">
        <v>2.2000000000000002</v>
      </c>
      <c r="Z1408" s="27">
        <v>152.5</v>
      </c>
      <c r="AA1408" s="23">
        <v>1.0229999999999999</v>
      </c>
      <c r="AB1408" s="27">
        <v>1.2190000000000001</v>
      </c>
      <c r="AC1408" s="23">
        <v>0.24523809445755823</v>
      </c>
      <c r="AD1408" s="27">
        <v>137.70491803278691</v>
      </c>
      <c r="AE1408" s="27">
        <v>76.06557408317191</v>
      </c>
      <c r="AF1408" s="27">
        <v>7.54</v>
      </c>
      <c r="AG1408" s="36">
        <v>13.93</v>
      </c>
      <c r="AH1408" s="25">
        <v>1.6500000000000001E-2</v>
      </c>
      <c r="AI1408" s="27">
        <v>4.7</v>
      </c>
      <c r="AJ1408" s="27">
        <v>10.37</v>
      </c>
      <c r="AK1408" s="27">
        <v>100</v>
      </c>
      <c r="AL1408" s="27">
        <v>100</v>
      </c>
      <c r="AM1408" s="29">
        <v>77</v>
      </c>
      <c r="AN1408" s="27">
        <v>71.05</v>
      </c>
      <c r="AO1408" s="27">
        <v>170.49</v>
      </c>
      <c r="AP1408" s="23">
        <v>31.146999999999998</v>
      </c>
    </row>
    <row r="1409" spans="1:42" customFormat="1" x14ac:dyDescent="0.25">
      <c r="A1409" s="21">
        <v>1302</v>
      </c>
      <c r="B1409" s="21">
        <v>8500</v>
      </c>
      <c r="C1409" s="22" t="s">
        <v>1278</v>
      </c>
      <c r="D1409" s="22" t="s">
        <v>43</v>
      </c>
      <c r="E1409" s="24">
        <v>42231</v>
      </c>
      <c r="F1409" s="21">
        <v>2015</v>
      </c>
      <c r="G1409" s="22" t="s">
        <v>204</v>
      </c>
      <c r="H1409" s="22" t="s">
        <v>41</v>
      </c>
      <c r="I1409" s="21">
        <v>5</v>
      </c>
      <c r="J1409" s="22" t="s">
        <v>1279</v>
      </c>
      <c r="K1409" s="22" t="s">
        <v>1280</v>
      </c>
      <c r="L1409" s="22" t="s">
        <v>1275</v>
      </c>
      <c r="M1409" s="22" t="s">
        <v>52</v>
      </c>
      <c r="N1409" s="22" t="s">
        <v>227</v>
      </c>
      <c r="O1409" s="22" t="s">
        <v>464</v>
      </c>
      <c r="P1409" s="22" t="s">
        <v>527</v>
      </c>
      <c r="Q1409" s="22" t="s">
        <v>61</v>
      </c>
      <c r="R1409" s="26">
        <v>48.370874999999998</v>
      </c>
      <c r="S1409" s="26">
        <v>-113.992721</v>
      </c>
      <c r="T1409" s="22" t="s">
        <v>43</v>
      </c>
      <c r="U1409" s="22" t="s">
        <v>44</v>
      </c>
      <c r="V1409" s="27">
        <v>41.204149999999998</v>
      </c>
      <c r="W1409" s="22" t="s">
        <v>55</v>
      </c>
      <c r="X1409" s="21">
        <v>210</v>
      </c>
      <c r="Y1409" s="27">
        <v>2.11</v>
      </c>
      <c r="Z1409" s="27">
        <v>150.9</v>
      </c>
      <c r="AA1409" s="23">
        <v>0.98099999999999998</v>
      </c>
      <c r="AB1409" s="27">
        <v>1.2250000000000001</v>
      </c>
      <c r="AC1409" s="23">
        <v>0.2285714257685911</v>
      </c>
      <c r="AD1409" s="27">
        <v>139.16500994035786</v>
      </c>
      <c r="AE1409" s="27">
        <v>61.166335526801952</v>
      </c>
      <c r="AF1409" s="27">
        <v>7.61</v>
      </c>
      <c r="AG1409" s="27">
        <v>22.18</v>
      </c>
      <c r="AH1409" s="25">
        <v>2.3E-2</v>
      </c>
      <c r="AI1409" s="27">
        <v>13.32</v>
      </c>
      <c r="AJ1409" s="27">
        <v>45.58</v>
      </c>
      <c r="AK1409" s="27">
        <v>100</v>
      </c>
      <c r="AL1409" s="27">
        <v>75</v>
      </c>
      <c r="AM1409" s="29">
        <v>88</v>
      </c>
      <c r="AN1409" s="27">
        <v>58.33</v>
      </c>
      <c r="AO1409" s="27">
        <v>178.93</v>
      </c>
      <c r="AP1409" s="23">
        <v>49.08</v>
      </c>
    </row>
    <row r="1410" spans="1:42" customFormat="1" x14ac:dyDescent="0.25">
      <c r="A1410" s="21">
        <v>1303</v>
      </c>
      <c r="B1410" s="21">
        <v>1822</v>
      </c>
      <c r="C1410" s="22" t="s">
        <v>1281</v>
      </c>
      <c r="D1410" s="22" t="s">
        <v>43</v>
      </c>
      <c r="E1410" s="24">
        <v>38576</v>
      </c>
      <c r="F1410" s="21">
        <v>2005</v>
      </c>
      <c r="G1410" s="22" t="s">
        <v>204</v>
      </c>
      <c r="H1410" s="22" t="s">
        <v>41</v>
      </c>
      <c r="I1410" s="21">
        <v>5</v>
      </c>
      <c r="J1410" s="22" t="s">
        <v>1282</v>
      </c>
      <c r="K1410" s="22" t="s">
        <v>1283</v>
      </c>
      <c r="L1410" s="22" t="s">
        <v>1275</v>
      </c>
      <c r="M1410" s="22" t="s">
        <v>54</v>
      </c>
      <c r="N1410" s="22" t="s">
        <v>227</v>
      </c>
      <c r="O1410" s="22" t="s">
        <v>464</v>
      </c>
      <c r="P1410" s="22" t="s">
        <v>527</v>
      </c>
      <c r="Q1410" s="22" t="s">
        <v>61</v>
      </c>
      <c r="R1410" s="26">
        <v>48.265684</v>
      </c>
      <c r="S1410" s="26">
        <v>-113.948995</v>
      </c>
      <c r="T1410" s="22" t="s">
        <v>43</v>
      </c>
      <c r="U1410" s="22" t="s">
        <v>55</v>
      </c>
      <c r="V1410" s="27">
        <v>77.847570000000005</v>
      </c>
      <c r="W1410" s="22" t="s">
        <v>55</v>
      </c>
      <c r="X1410" s="21">
        <v>130</v>
      </c>
      <c r="Y1410" s="27">
        <v>12.25</v>
      </c>
      <c r="Z1410" s="27">
        <v>292.8</v>
      </c>
      <c r="AA1410" s="23">
        <v>2.4620000000000002</v>
      </c>
      <c r="AB1410" s="27">
        <v>1.0129999999999999</v>
      </c>
      <c r="AC1410" s="23">
        <v>0.35375000163912773</v>
      </c>
      <c r="AD1410" s="27">
        <v>27.3224043715847</v>
      </c>
      <c r="AE1410" s="27">
        <v>32.616120544287675</v>
      </c>
      <c r="AF1410" s="27">
        <v>65.94</v>
      </c>
      <c r="AG1410" s="35"/>
      <c r="AH1410" s="25">
        <v>0.08</v>
      </c>
      <c r="AI1410" s="27">
        <v>0.17</v>
      </c>
      <c r="AJ1410" s="27">
        <v>1.17</v>
      </c>
      <c r="AK1410" s="27">
        <v>100</v>
      </c>
      <c r="AL1410" s="27">
        <v>100</v>
      </c>
      <c r="AM1410" s="29">
        <v>86</v>
      </c>
      <c r="AN1410" s="27">
        <v>60.98</v>
      </c>
      <c r="AO1410" s="27">
        <v>812.84</v>
      </c>
      <c r="AP1410" s="23">
        <v>287.65899999999999</v>
      </c>
    </row>
    <row r="1411" spans="1:42" customFormat="1" x14ac:dyDescent="0.25">
      <c r="A1411" s="21">
        <v>1303</v>
      </c>
      <c r="B1411" s="21">
        <v>5380</v>
      </c>
      <c r="C1411" s="22" t="s">
        <v>1281</v>
      </c>
      <c r="D1411" s="22" t="s">
        <v>43</v>
      </c>
      <c r="E1411" s="24">
        <v>40399</v>
      </c>
      <c r="F1411" s="21">
        <v>2010</v>
      </c>
      <c r="G1411" s="22" t="s">
        <v>204</v>
      </c>
      <c r="H1411" s="22" t="s">
        <v>41</v>
      </c>
      <c r="I1411" s="21">
        <v>5</v>
      </c>
      <c r="J1411" s="22" t="s">
        <v>1282</v>
      </c>
      <c r="K1411" s="22" t="s">
        <v>1283</v>
      </c>
      <c r="L1411" s="22" t="s">
        <v>1275</v>
      </c>
      <c r="M1411" s="22" t="s">
        <v>54</v>
      </c>
      <c r="N1411" s="22" t="s">
        <v>227</v>
      </c>
      <c r="O1411" s="22" t="s">
        <v>464</v>
      </c>
      <c r="P1411" s="22" t="s">
        <v>527</v>
      </c>
      <c r="Q1411" s="22" t="s">
        <v>61</v>
      </c>
      <c r="R1411" s="26">
        <v>48.265684</v>
      </c>
      <c r="S1411" s="26">
        <v>-113.948995</v>
      </c>
      <c r="T1411" s="22" t="s">
        <v>43</v>
      </c>
      <c r="U1411" s="22" t="s">
        <v>44</v>
      </c>
      <c r="V1411" s="27">
        <v>76.200559999999996</v>
      </c>
      <c r="W1411" s="22" t="s">
        <v>55</v>
      </c>
      <c r="X1411" s="34">
        <v>120</v>
      </c>
      <c r="Y1411" s="27">
        <v>11.79</v>
      </c>
      <c r="Z1411" s="27">
        <v>277.39999999999998</v>
      </c>
      <c r="AA1411" s="23">
        <v>2.5129999999999999</v>
      </c>
      <c r="AB1411" s="27">
        <v>1.163</v>
      </c>
      <c r="AC1411" s="23">
        <v>0.54500001668930054</v>
      </c>
      <c r="AD1411" s="27">
        <v>21.629416005767848</v>
      </c>
      <c r="AE1411" s="27">
        <v>32.624368970138015</v>
      </c>
      <c r="AF1411" s="27">
        <v>28.06</v>
      </c>
      <c r="AG1411" s="36">
        <v>41.23</v>
      </c>
      <c r="AH1411" s="25">
        <v>8.8999999999999996E-2</v>
      </c>
      <c r="AI1411" s="36">
        <v>1.44</v>
      </c>
      <c r="AJ1411" s="36">
        <v>16.850000000000001</v>
      </c>
      <c r="AK1411" s="27">
        <v>100</v>
      </c>
      <c r="AL1411" s="27">
        <v>100</v>
      </c>
      <c r="AM1411" s="29">
        <v>101</v>
      </c>
      <c r="AN1411" s="27">
        <v>44.44</v>
      </c>
      <c r="AO1411" s="27">
        <v>501.08</v>
      </c>
      <c r="AP1411" s="23">
        <v>183.09700000000001</v>
      </c>
    </row>
    <row r="1412" spans="1:42" customFormat="1" x14ac:dyDescent="0.25">
      <c r="A1412" s="21">
        <v>1303</v>
      </c>
      <c r="B1412" s="21">
        <v>8501</v>
      </c>
      <c r="C1412" s="22" t="s">
        <v>1281</v>
      </c>
      <c r="D1412" s="22" t="s">
        <v>43</v>
      </c>
      <c r="E1412" s="24">
        <v>42232</v>
      </c>
      <c r="F1412" s="21">
        <v>2015</v>
      </c>
      <c r="G1412" s="22" t="s">
        <v>204</v>
      </c>
      <c r="H1412" s="22" t="s">
        <v>41</v>
      </c>
      <c r="I1412" s="21">
        <v>5</v>
      </c>
      <c r="J1412" s="22" t="s">
        <v>1282</v>
      </c>
      <c r="K1412" s="22" t="s">
        <v>1283</v>
      </c>
      <c r="L1412" s="22" t="s">
        <v>1275</v>
      </c>
      <c r="M1412" s="22" t="s">
        <v>54</v>
      </c>
      <c r="N1412" s="22" t="s">
        <v>227</v>
      </c>
      <c r="O1412" s="22" t="s">
        <v>464</v>
      </c>
      <c r="P1412" s="22" t="s">
        <v>527</v>
      </c>
      <c r="Q1412" s="22" t="s">
        <v>61</v>
      </c>
      <c r="R1412" s="26">
        <v>48.265684</v>
      </c>
      <c r="S1412" s="26">
        <v>-113.948995</v>
      </c>
      <c r="T1412" s="22" t="s">
        <v>43</v>
      </c>
      <c r="U1412" s="22" t="s">
        <v>44</v>
      </c>
      <c r="V1412" s="27">
        <v>59.898859999999999</v>
      </c>
      <c r="W1412" s="22" t="s">
        <v>55</v>
      </c>
      <c r="X1412" s="21">
        <v>150</v>
      </c>
      <c r="Y1412" s="27">
        <v>12.54</v>
      </c>
      <c r="Z1412" s="27">
        <v>283.8</v>
      </c>
      <c r="AA1412" s="23">
        <v>2.3820000000000001</v>
      </c>
      <c r="AB1412" s="27">
        <v>1.232</v>
      </c>
      <c r="AC1412" s="23">
        <v>0.38400000333786011</v>
      </c>
      <c r="AD1412" s="27">
        <v>17.618040873854827</v>
      </c>
      <c r="AE1412" s="27">
        <v>26.638478271720945</v>
      </c>
      <c r="AF1412" s="27">
        <v>20.239999999999998</v>
      </c>
      <c r="AG1412" s="27">
        <v>47.07</v>
      </c>
      <c r="AH1412" s="25">
        <v>0.12</v>
      </c>
      <c r="AI1412" s="36">
        <v>2.67</v>
      </c>
      <c r="AJ1412" s="36">
        <v>6</v>
      </c>
      <c r="AK1412" s="27">
        <v>100</v>
      </c>
      <c r="AL1412" s="27">
        <v>65</v>
      </c>
      <c r="AM1412" s="29">
        <v>130</v>
      </c>
      <c r="AN1412" s="27">
        <v>17.95</v>
      </c>
      <c r="AO1412" s="27">
        <v>285.41000000000003</v>
      </c>
      <c r="AP1412" s="23">
        <v>96.918000000000006</v>
      </c>
    </row>
    <row r="1413" spans="1:42" customFormat="1" x14ac:dyDescent="0.25">
      <c r="A1413" s="21">
        <v>1304</v>
      </c>
      <c r="B1413" s="21">
        <v>1823</v>
      </c>
      <c r="C1413" s="22" t="s">
        <v>1284</v>
      </c>
      <c r="D1413" s="22" t="s">
        <v>43</v>
      </c>
      <c r="E1413" s="24">
        <v>38589</v>
      </c>
      <c r="F1413" s="21">
        <v>2005</v>
      </c>
      <c r="G1413" s="22" t="s">
        <v>204</v>
      </c>
      <c r="H1413" s="22" t="s">
        <v>41</v>
      </c>
      <c r="I1413" s="21">
        <v>5</v>
      </c>
      <c r="J1413" s="22" t="s">
        <v>1285</v>
      </c>
      <c r="K1413" s="22" t="s">
        <v>1286</v>
      </c>
      <c r="L1413" s="22" t="s">
        <v>1275</v>
      </c>
      <c r="M1413" s="22" t="s">
        <v>66</v>
      </c>
      <c r="N1413" s="22" t="s">
        <v>227</v>
      </c>
      <c r="O1413" s="22" t="s">
        <v>464</v>
      </c>
      <c r="P1413" s="22" t="s">
        <v>497</v>
      </c>
      <c r="Q1413" s="22" t="s">
        <v>61</v>
      </c>
      <c r="R1413" s="26">
        <v>48.616138999999997</v>
      </c>
      <c r="S1413" s="26">
        <v>-114.20362299999999</v>
      </c>
      <c r="T1413" s="22" t="s">
        <v>43</v>
      </c>
      <c r="U1413" s="22" t="s">
        <v>55</v>
      </c>
      <c r="V1413" s="27">
        <v>21.847909999999999</v>
      </c>
      <c r="W1413" s="22" t="s">
        <v>55</v>
      </c>
      <c r="X1413" s="34">
        <v>110</v>
      </c>
      <c r="Y1413" s="27">
        <v>3.2</v>
      </c>
      <c r="Z1413" s="27">
        <v>166.4</v>
      </c>
      <c r="AA1413" s="23">
        <v>0.90700000000000003</v>
      </c>
      <c r="AB1413" s="27">
        <v>1.3</v>
      </c>
      <c r="AC1413" s="38">
        <v>0.27055555168125367</v>
      </c>
      <c r="AD1413" s="36">
        <v>108.17307692307692</v>
      </c>
      <c r="AE1413" s="36">
        <v>67.307693024094277</v>
      </c>
      <c r="AF1413" s="27">
        <v>11.38</v>
      </c>
      <c r="AG1413" s="36">
        <v>24.38</v>
      </c>
      <c r="AH1413" s="25">
        <v>4.4999999999999997E-3</v>
      </c>
      <c r="AI1413" s="36">
        <v>37.28</v>
      </c>
      <c r="AJ1413" s="36">
        <v>49.59</v>
      </c>
      <c r="AK1413" s="27">
        <v>100</v>
      </c>
      <c r="AL1413" s="27">
        <v>95.24</v>
      </c>
      <c r="AM1413" s="29">
        <v>92</v>
      </c>
      <c r="AN1413" s="27">
        <v>38.1</v>
      </c>
      <c r="AO1413" s="27">
        <v>168.27</v>
      </c>
      <c r="AP1413" s="23">
        <v>60.095999999999997</v>
      </c>
    </row>
    <row r="1414" spans="1:42" customFormat="1" x14ac:dyDescent="0.25">
      <c r="A1414" s="21">
        <v>1304</v>
      </c>
      <c r="B1414" s="21">
        <v>5382</v>
      </c>
      <c r="C1414" s="22" t="s">
        <v>1284</v>
      </c>
      <c r="D1414" s="22" t="s">
        <v>43</v>
      </c>
      <c r="E1414" s="24">
        <v>40410</v>
      </c>
      <c r="F1414" s="21">
        <v>2010</v>
      </c>
      <c r="G1414" s="22" t="s">
        <v>204</v>
      </c>
      <c r="H1414" s="22" t="s">
        <v>41</v>
      </c>
      <c r="I1414" s="21">
        <v>5</v>
      </c>
      <c r="J1414" s="22" t="s">
        <v>1285</v>
      </c>
      <c r="K1414" s="22" t="s">
        <v>1286</v>
      </c>
      <c r="L1414" s="22" t="s">
        <v>1275</v>
      </c>
      <c r="M1414" s="22" t="s">
        <v>66</v>
      </c>
      <c r="N1414" s="22" t="s">
        <v>227</v>
      </c>
      <c r="O1414" s="22" t="s">
        <v>464</v>
      </c>
      <c r="P1414" s="22" t="s">
        <v>497</v>
      </c>
      <c r="Q1414" s="22" t="s">
        <v>61</v>
      </c>
      <c r="R1414" s="26">
        <v>48.616138999999997</v>
      </c>
      <c r="S1414" s="26">
        <v>-114.20362299999999</v>
      </c>
      <c r="T1414" s="22" t="s">
        <v>43</v>
      </c>
      <c r="U1414" s="22" t="s">
        <v>44</v>
      </c>
      <c r="V1414" s="27">
        <v>48.25132</v>
      </c>
      <c r="W1414" s="22" t="s">
        <v>55</v>
      </c>
      <c r="X1414" s="34">
        <v>120</v>
      </c>
      <c r="Y1414" s="27">
        <v>3.74</v>
      </c>
      <c r="Z1414" s="27">
        <v>152.1</v>
      </c>
      <c r="AA1414" s="23">
        <v>1.052</v>
      </c>
      <c r="AB1414" s="27">
        <v>1.2549999999999999</v>
      </c>
      <c r="AC1414" s="23">
        <v>0.30222222871250576</v>
      </c>
      <c r="AD1414" s="27">
        <v>118.3431952662722</v>
      </c>
      <c r="AE1414" s="27">
        <v>86.587771548008462</v>
      </c>
      <c r="AF1414" s="27">
        <v>9.59</v>
      </c>
      <c r="AG1414" s="36">
        <v>12.58</v>
      </c>
      <c r="AH1414" s="25">
        <v>5.0000000000000001E-3</v>
      </c>
      <c r="AI1414" s="36">
        <v>28.8</v>
      </c>
      <c r="AJ1414" s="36">
        <v>58.48</v>
      </c>
      <c r="AK1414" s="27">
        <v>97.37</v>
      </c>
      <c r="AL1414" s="27">
        <v>92.11</v>
      </c>
      <c r="AM1414" s="29">
        <v>67</v>
      </c>
      <c r="AN1414" s="27">
        <v>84.21</v>
      </c>
      <c r="AO1414" s="27">
        <v>368.18</v>
      </c>
      <c r="AP1414" s="23">
        <v>113.026</v>
      </c>
    </row>
    <row r="1415" spans="1:42" customFormat="1" x14ac:dyDescent="0.25">
      <c r="A1415" s="21">
        <v>1304</v>
      </c>
      <c r="B1415" s="21">
        <v>8502</v>
      </c>
      <c r="C1415" s="22" t="s">
        <v>1284</v>
      </c>
      <c r="D1415" s="22" t="s">
        <v>43</v>
      </c>
      <c r="E1415" s="24">
        <v>42227</v>
      </c>
      <c r="F1415" s="21">
        <v>2015</v>
      </c>
      <c r="G1415" s="22" t="s">
        <v>204</v>
      </c>
      <c r="H1415" s="22" t="s">
        <v>41</v>
      </c>
      <c r="I1415" s="21">
        <v>5</v>
      </c>
      <c r="J1415" s="22" t="s">
        <v>1285</v>
      </c>
      <c r="K1415" s="22" t="s">
        <v>1286</v>
      </c>
      <c r="L1415" s="22" t="s">
        <v>1275</v>
      </c>
      <c r="M1415" s="22" t="s">
        <v>66</v>
      </c>
      <c r="N1415" s="22" t="s">
        <v>227</v>
      </c>
      <c r="O1415" s="22" t="s">
        <v>464</v>
      </c>
      <c r="P1415" s="22" t="s">
        <v>497</v>
      </c>
      <c r="Q1415" s="22" t="s">
        <v>61</v>
      </c>
      <c r="R1415" s="26">
        <v>48.616138999999997</v>
      </c>
      <c r="S1415" s="26">
        <v>-114.20362299999999</v>
      </c>
      <c r="T1415" s="22" t="s">
        <v>43</v>
      </c>
      <c r="U1415" s="22" t="s">
        <v>44</v>
      </c>
      <c r="V1415" s="27"/>
      <c r="W1415" s="22" t="s">
        <v>55</v>
      </c>
      <c r="X1415" s="21">
        <v>120</v>
      </c>
      <c r="Y1415" s="27">
        <v>12.99</v>
      </c>
      <c r="Z1415" s="27">
        <v>144</v>
      </c>
      <c r="AA1415" s="23">
        <v>1.5209999999999999</v>
      </c>
      <c r="AB1415" s="35"/>
      <c r="AC1415" s="23">
        <v>1.1133333146572113</v>
      </c>
      <c r="AD1415" s="27">
        <v>41.666666666666664</v>
      </c>
      <c r="AE1415" s="27">
        <v>97.638891471756821</v>
      </c>
      <c r="AF1415" s="27">
        <v>25.56</v>
      </c>
      <c r="AG1415" s="27">
        <v>25.39</v>
      </c>
      <c r="AH1415" s="25">
        <v>2E-3</v>
      </c>
      <c r="AI1415" s="35"/>
      <c r="AJ1415" s="35"/>
      <c r="AK1415" s="27">
        <v>100</v>
      </c>
      <c r="AL1415" s="27">
        <v>97.22</v>
      </c>
      <c r="AM1415" s="29">
        <v>145</v>
      </c>
      <c r="AN1415" s="27">
        <v>11.11</v>
      </c>
      <c r="AO1415" s="27">
        <v>347.22</v>
      </c>
      <c r="AP1415" s="23">
        <v>163.58099999999999</v>
      </c>
    </row>
    <row r="1416" spans="1:42" customFormat="1" x14ac:dyDescent="0.25">
      <c r="A1416" s="21">
        <v>1305</v>
      </c>
      <c r="B1416" s="21">
        <v>1824</v>
      </c>
      <c r="C1416" s="22" t="s">
        <v>1287</v>
      </c>
      <c r="D1416" s="22" t="s">
        <v>43</v>
      </c>
      <c r="E1416" s="24">
        <v>38575</v>
      </c>
      <c r="F1416" s="21">
        <v>2005</v>
      </c>
      <c r="G1416" s="22" t="s">
        <v>204</v>
      </c>
      <c r="H1416" s="22" t="s">
        <v>41</v>
      </c>
      <c r="I1416" s="21">
        <v>5</v>
      </c>
      <c r="J1416" s="22" t="s">
        <v>1288</v>
      </c>
      <c r="K1416" s="22" t="s">
        <v>1289</v>
      </c>
      <c r="L1416" s="22" t="s">
        <v>1275</v>
      </c>
      <c r="M1416" s="22" t="s">
        <v>58</v>
      </c>
      <c r="N1416" s="22" t="s">
        <v>227</v>
      </c>
      <c r="O1416" s="22" t="s">
        <v>464</v>
      </c>
      <c r="P1416" s="22" t="s">
        <v>527</v>
      </c>
      <c r="Q1416" s="22" t="s">
        <v>61</v>
      </c>
      <c r="R1416" s="26">
        <v>48.301603999999998</v>
      </c>
      <c r="S1416" s="26">
        <v>-113.96892099999999</v>
      </c>
      <c r="T1416" s="22" t="s">
        <v>43</v>
      </c>
      <c r="U1416" s="22" t="s">
        <v>55</v>
      </c>
      <c r="V1416" s="27">
        <v>63.166730000000001</v>
      </c>
      <c r="W1416" s="22" t="s">
        <v>55</v>
      </c>
      <c r="X1416" s="21">
        <v>120</v>
      </c>
      <c r="Y1416" s="27">
        <v>7.9</v>
      </c>
      <c r="Z1416" s="27">
        <v>205.1</v>
      </c>
      <c r="AA1416" s="23">
        <v>3.028</v>
      </c>
      <c r="AB1416" s="27">
        <v>1.181</v>
      </c>
      <c r="AC1416" s="23">
        <v>0.24333333969116211</v>
      </c>
      <c r="AD1416" s="27">
        <v>14.62701121404193</v>
      </c>
      <c r="AE1416" s="27">
        <v>15.065821364471125</v>
      </c>
      <c r="AF1416" s="27">
        <v>18.34</v>
      </c>
      <c r="AG1416" s="27">
        <v>56.27</v>
      </c>
      <c r="AH1416" s="25">
        <v>6.3E-2</v>
      </c>
      <c r="AI1416" s="27">
        <v>0.22</v>
      </c>
      <c r="AJ1416" s="27">
        <v>2.2200000000000002</v>
      </c>
      <c r="AK1416" s="27">
        <v>100</v>
      </c>
      <c r="AL1416" s="27">
        <v>100</v>
      </c>
      <c r="AM1416" s="29">
        <v>96</v>
      </c>
      <c r="AN1416" s="27">
        <v>44.74</v>
      </c>
      <c r="AO1416" s="27">
        <v>546.08000000000004</v>
      </c>
      <c r="AP1416" s="23">
        <v>186.52500000000001</v>
      </c>
    </row>
    <row r="1417" spans="1:42" customFormat="1" x14ac:dyDescent="0.25">
      <c r="A1417" s="21">
        <v>1305</v>
      </c>
      <c r="B1417" s="21">
        <v>5381</v>
      </c>
      <c r="C1417" s="22" t="s">
        <v>1287</v>
      </c>
      <c r="D1417" s="22" t="s">
        <v>43</v>
      </c>
      <c r="E1417" s="24">
        <v>40399</v>
      </c>
      <c r="F1417" s="21">
        <v>2010</v>
      </c>
      <c r="G1417" s="22" t="s">
        <v>204</v>
      </c>
      <c r="H1417" s="22" t="s">
        <v>41</v>
      </c>
      <c r="I1417" s="21">
        <v>5</v>
      </c>
      <c r="J1417" s="22" t="s">
        <v>1288</v>
      </c>
      <c r="K1417" s="22" t="s">
        <v>1289</v>
      </c>
      <c r="L1417" s="22" t="s">
        <v>1275</v>
      </c>
      <c r="M1417" s="22" t="s">
        <v>58</v>
      </c>
      <c r="N1417" s="22" t="s">
        <v>227</v>
      </c>
      <c r="O1417" s="22" t="s">
        <v>464</v>
      </c>
      <c r="P1417" s="22" t="s">
        <v>527</v>
      </c>
      <c r="Q1417" s="22" t="s">
        <v>61</v>
      </c>
      <c r="R1417" s="26">
        <v>48.301603999999998</v>
      </c>
      <c r="S1417" s="26">
        <v>-113.96892099999999</v>
      </c>
      <c r="T1417" s="22" t="s">
        <v>43</v>
      </c>
      <c r="U1417" s="22" t="s">
        <v>44</v>
      </c>
      <c r="V1417" s="27">
        <v>62.956290000000003</v>
      </c>
      <c r="W1417" s="22" t="s">
        <v>55</v>
      </c>
      <c r="X1417" s="21">
        <v>150</v>
      </c>
      <c r="Y1417" s="27">
        <v>7.41</v>
      </c>
      <c r="Z1417" s="27">
        <v>184.9</v>
      </c>
      <c r="AA1417" s="23">
        <v>3.391</v>
      </c>
      <c r="AB1417" s="27">
        <v>1.0109999999999999</v>
      </c>
      <c r="AC1417" s="23">
        <v>0.40000001589457196</v>
      </c>
      <c r="AD1417" s="27">
        <v>16.224986479177932</v>
      </c>
      <c r="AE1417" s="27">
        <v>12.817739215394882</v>
      </c>
      <c r="AF1417" s="27">
        <v>17.059999999999999</v>
      </c>
      <c r="AG1417" s="27">
        <v>35.909999999999997</v>
      </c>
      <c r="AH1417" s="25">
        <v>9.5000000000000001E-2</v>
      </c>
      <c r="AI1417" s="27">
        <v>3.33</v>
      </c>
      <c r="AJ1417" s="27">
        <v>9.33</v>
      </c>
      <c r="AK1417" s="27">
        <v>100</v>
      </c>
      <c r="AL1417" s="27">
        <v>100</v>
      </c>
      <c r="AM1417" s="29">
        <v>95</v>
      </c>
      <c r="AN1417" s="27">
        <v>51.61</v>
      </c>
      <c r="AO1417" s="27">
        <v>146.02000000000001</v>
      </c>
      <c r="AP1417" s="23">
        <v>38.097999999999999</v>
      </c>
    </row>
    <row r="1418" spans="1:42" customFormat="1" x14ac:dyDescent="0.25">
      <c r="A1418" s="21">
        <v>1305</v>
      </c>
      <c r="B1418" s="21">
        <v>8503</v>
      </c>
      <c r="C1418" s="22" t="s">
        <v>1287</v>
      </c>
      <c r="D1418" s="22" t="s">
        <v>43</v>
      </c>
      <c r="E1418" s="24">
        <v>42232</v>
      </c>
      <c r="F1418" s="21">
        <v>2015</v>
      </c>
      <c r="G1418" s="22" t="s">
        <v>204</v>
      </c>
      <c r="H1418" s="22" t="s">
        <v>41</v>
      </c>
      <c r="I1418" s="21">
        <v>5</v>
      </c>
      <c r="J1418" s="22" t="s">
        <v>1288</v>
      </c>
      <c r="K1418" s="22" t="s">
        <v>1289</v>
      </c>
      <c r="L1418" s="22" t="s">
        <v>1275</v>
      </c>
      <c r="M1418" s="22" t="s">
        <v>58</v>
      </c>
      <c r="N1418" s="22" t="s">
        <v>227</v>
      </c>
      <c r="O1418" s="22" t="s">
        <v>464</v>
      </c>
      <c r="P1418" s="22" t="s">
        <v>527</v>
      </c>
      <c r="Q1418" s="22" t="s">
        <v>61</v>
      </c>
      <c r="R1418" s="26">
        <v>48.301603999999998</v>
      </c>
      <c r="S1418" s="26">
        <v>-113.96892099999999</v>
      </c>
      <c r="T1418" s="22" t="s">
        <v>43</v>
      </c>
      <c r="U1418" s="22" t="s">
        <v>44</v>
      </c>
      <c r="V1418" s="27">
        <v>56.718919999999997</v>
      </c>
      <c r="W1418" s="22" t="s">
        <v>55</v>
      </c>
      <c r="X1418" s="21">
        <v>170</v>
      </c>
      <c r="Y1418" s="27">
        <v>8.09</v>
      </c>
      <c r="Z1418" s="27">
        <v>202.1</v>
      </c>
      <c r="AA1418" s="23">
        <v>3.3050000000000002</v>
      </c>
      <c r="AB1418" s="27">
        <v>1.054</v>
      </c>
      <c r="AC1418" s="23">
        <v>0.28428570713315693</v>
      </c>
      <c r="AD1418" s="27">
        <v>34.636318654131614</v>
      </c>
      <c r="AE1418" s="27">
        <v>16.328550163676748</v>
      </c>
      <c r="AF1418" s="27">
        <v>18.690000000000001</v>
      </c>
      <c r="AG1418" s="27">
        <v>35.880000000000003</v>
      </c>
      <c r="AH1418" s="25">
        <v>0.22</v>
      </c>
      <c r="AI1418" s="27">
        <v>8</v>
      </c>
      <c r="AJ1418" s="27">
        <v>21.52</v>
      </c>
      <c r="AK1418" s="27">
        <v>97.5</v>
      </c>
      <c r="AL1418" s="27">
        <v>70</v>
      </c>
      <c r="AM1418" s="29">
        <v>120</v>
      </c>
      <c r="AN1418" s="27">
        <v>32.5</v>
      </c>
      <c r="AO1418" s="27">
        <v>222.66</v>
      </c>
      <c r="AP1418" s="23">
        <v>71.989999999999995</v>
      </c>
    </row>
    <row r="1419" spans="1:42" customFormat="1" x14ac:dyDescent="0.25">
      <c r="A1419" s="21">
        <v>1306</v>
      </c>
      <c r="B1419" s="21">
        <v>1825</v>
      </c>
      <c r="C1419" s="22" t="s">
        <v>1290</v>
      </c>
      <c r="D1419" s="22" t="s">
        <v>43</v>
      </c>
      <c r="E1419" s="24">
        <v>38591</v>
      </c>
      <c r="F1419" s="21">
        <v>2005</v>
      </c>
      <c r="G1419" s="22" t="s">
        <v>204</v>
      </c>
      <c r="H1419" s="22" t="s">
        <v>41</v>
      </c>
      <c r="I1419" s="21">
        <v>5</v>
      </c>
      <c r="J1419" s="22" t="s">
        <v>1285</v>
      </c>
      <c r="K1419" s="22" t="s">
        <v>1286</v>
      </c>
      <c r="L1419" s="22" t="s">
        <v>1275</v>
      </c>
      <c r="M1419" s="22" t="s">
        <v>66</v>
      </c>
      <c r="N1419" s="22" t="s">
        <v>227</v>
      </c>
      <c r="O1419" s="22" t="s">
        <v>464</v>
      </c>
      <c r="P1419" s="22" t="s">
        <v>497</v>
      </c>
      <c r="Q1419" s="22" t="s">
        <v>61</v>
      </c>
      <c r="R1419" s="26">
        <v>48.606293000000001</v>
      </c>
      <c r="S1419" s="26">
        <v>-114.286968</v>
      </c>
      <c r="T1419" s="22" t="s">
        <v>43</v>
      </c>
      <c r="U1419" s="22" t="s">
        <v>55</v>
      </c>
      <c r="V1419" s="27">
        <v>15.89683</v>
      </c>
      <c r="W1419" s="22" t="s">
        <v>55</v>
      </c>
      <c r="X1419" s="21">
        <v>80</v>
      </c>
      <c r="Y1419" s="27">
        <v>2.16</v>
      </c>
      <c r="Z1419" s="27">
        <v>162.80000000000001</v>
      </c>
      <c r="AA1419" s="23">
        <v>1.64</v>
      </c>
      <c r="AB1419" s="27">
        <v>1.276</v>
      </c>
      <c r="AC1419" s="23">
        <v>0.1800000055560044</v>
      </c>
      <c r="AD1419" s="27">
        <v>85.995085995085986</v>
      </c>
      <c r="AE1419" s="27">
        <v>29.606879782618119</v>
      </c>
      <c r="AF1419" s="27">
        <v>9.1300000000000008</v>
      </c>
      <c r="AG1419" s="27">
        <v>20.64</v>
      </c>
      <c r="AH1419" s="25">
        <v>6.4999999999999997E-3</v>
      </c>
      <c r="AI1419" s="27">
        <v>35.26</v>
      </c>
      <c r="AJ1419" s="27">
        <v>47.32</v>
      </c>
      <c r="AK1419" s="27">
        <v>100</v>
      </c>
      <c r="AL1419" s="27">
        <v>95</v>
      </c>
      <c r="AM1419" s="29">
        <v>106</v>
      </c>
      <c r="AN1419" s="27">
        <v>30.77</v>
      </c>
      <c r="AO1419" s="27">
        <v>319.41000000000003</v>
      </c>
      <c r="AP1419" s="23">
        <v>71.584000000000003</v>
      </c>
    </row>
    <row r="1420" spans="1:42" customFormat="1" x14ac:dyDescent="0.25">
      <c r="A1420" s="21">
        <v>1306</v>
      </c>
      <c r="B1420" s="21">
        <v>5383</v>
      </c>
      <c r="C1420" s="22" t="s">
        <v>1290</v>
      </c>
      <c r="D1420" s="22" t="s">
        <v>43</v>
      </c>
      <c r="E1420" s="24">
        <v>40411</v>
      </c>
      <c r="F1420" s="21">
        <v>2010</v>
      </c>
      <c r="G1420" s="22" t="s">
        <v>204</v>
      </c>
      <c r="H1420" s="22" t="s">
        <v>41</v>
      </c>
      <c r="I1420" s="21">
        <v>5</v>
      </c>
      <c r="J1420" s="22" t="s">
        <v>1285</v>
      </c>
      <c r="K1420" s="22" t="s">
        <v>1286</v>
      </c>
      <c r="L1420" s="22" t="s">
        <v>1275</v>
      </c>
      <c r="M1420" s="22" t="s">
        <v>66</v>
      </c>
      <c r="N1420" s="22" t="s">
        <v>227</v>
      </c>
      <c r="O1420" s="22" t="s">
        <v>464</v>
      </c>
      <c r="P1420" s="22" t="s">
        <v>497</v>
      </c>
      <c r="Q1420" s="22" t="s">
        <v>61</v>
      </c>
      <c r="R1420" s="26">
        <v>48.606293000000001</v>
      </c>
      <c r="S1420" s="26">
        <v>-114.286968</v>
      </c>
      <c r="T1420" s="22" t="s">
        <v>43</v>
      </c>
      <c r="U1420" s="22" t="s">
        <v>44</v>
      </c>
      <c r="V1420" s="27">
        <v>47.538640000000001</v>
      </c>
      <c r="W1420" s="22" t="s">
        <v>55</v>
      </c>
      <c r="X1420" s="21">
        <v>80</v>
      </c>
      <c r="Y1420" s="27">
        <v>2.33</v>
      </c>
      <c r="Z1420" s="27">
        <v>165.7</v>
      </c>
      <c r="AA1420" s="23">
        <v>2.2629999999999999</v>
      </c>
      <c r="AB1420" s="27">
        <v>1.1950000000000001</v>
      </c>
      <c r="AC1420" s="23">
        <v>0.22611111236943138</v>
      </c>
      <c r="AD1420" s="27">
        <v>108.63005431502717</v>
      </c>
      <c r="AE1420" s="27">
        <v>40.555220594158648</v>
      </c>
      <c r="AF1420" s="27">
        <v>6.09</v>
      </c>
      <c r="AG1420" s="27">
        <v>15.63</v>
      </c>
      <c r="AH1420" s="25">
        <v>1.2999999999999999E-2</v>
      </c>
      <c r="AI1420" s="27">
        <v>22.57</v>
      </c>
      <c r="AJ1420" s="27">
        <v>31.78</v>
      </c>
      <c r="AK1420" s="27">
        <v>85.71</v>
      </c>
      <c r="AL1420" s="27">
        <v>54.76</v>
      </c>
      <c r="AM1420" s="29">
        <v>90</v>
      </c>
      <c r="AN1420" s="27">
        <v>45.24</v>
      </c>
      <c r="AO1420" s="27">
        <v>337.96</v>
      </c>
      <c r="AP1420" s="23">
        <v>34.914000000000001</v>
      </c>
    </row>
    <row r="1421" spans="1:42" customFormat="1" x14ac:dyDescent="0.25">
      <c r="A1421" s="21">
        <v>1306</v>
      </c>
      <c r="B1421" s="21">
        <v>8504</v>
      </c>
      <c r="C1421" s="22" t="s">
        <v>1290</v>
      </c>
      <c r="D1421" s="22" t="s">
        <v>43</v>
      </c>
      <c r="E1421" s="24">
        <v>42228</v>
      </c>
      <c r="F1421" s="21">
        <v>2015</v>
      </c>
      <c r="G1421" s="22" t="s">
        <v>204</v>
      </c>
      <c r="H1421" s="22" t="s">
        <v>41</v>
      </c>
      <c r="I1421" s="21">
        <v>5</v>
      </c>
      <c r="J1421" s="22" t="s">
        <v>1285</v>
      </c>
      <c r="K1421" s="22" t="s">
        <v>1286</v>
      </c>
      <c r="L1421" s="22" t="s">
        <v>1275</v>
      </c>
      <c r="M1421" s="22" t="s">
        <v>66</v>
      </c>
      <c r="N1421" s="22" t="s">
        <v>227</v>
      </c>
      <c r="O1421" s="22" t="s">
        <v>464</v>
      </c>
      <c r="P1421" s="22" t="s">
        <v>497</v>
      </c>
      <c r="Q1421" s="22" t="s">
        <v>61</v>
      </c>
      <c r="R1421" s="26">
        <v>48.606293000000001</v>
      </c>
      <c r="S1421" s="26">
        <v>-114.286968</v>
      </c>
      <c r="T1421" s="22" t="s">
        <v>43</v>
      </c>
      <c r="U1421" s="22" t="s">
        <v>44</v>
      </c>
      <c r="V1421" s="27">
        <v>40.00553</v>
      </c>
      <c r="W1421" s="22" t="s">
        <v>55</v>
      </c>
      <c r="X1421" s="21">
        <v>80</v>
      </c>
      <c r="Y1421" s="27">
        <v>2.09</v>
      </c>
      <c r="Z1421" s="27">
        <v>169.9</v>
      </c>
      <c r="AA1421" s="23">
        <v>2.036</v>
      </c>
      <c r="AB1421" s="27">
        <v>1.202</v>
      </c>
      <c r="AC1421" s="23">
        <v>0.179500000923872</v>
      </c>
      <c r="AD1421" s="27">
        <v>117.71630370806356</v>
      </c>
      <c r="AE1421" s="27">
        <v>38.316656730678801</v>
      </c>
      <c r="AF1421" s="27">
        <v>15.02</v>
      </c>
      <c r="AG1421" s="27">
        <v>30.32</v>
      </c>
      <c r="AH1421" s="25">
        <v>0.02</v>
      </c>
      <c r="AI1421" s="27">
        <v>18.27</v>
      </c>
      <c r="AJ1421" s="27">
        <v>22.47</v>
      </c>
      <c r="AK1421" s="27">
        <v>97.62</v>
      </c>
      <c r="AL1421" s="27">
        <v>33.33</v>
      </c>
      <c r="AM1421" s="29">
        <v>106</v>
      </c>
      <c r="AN1421" s="27">
        <v>34.15</v>
      </c>
      <c r="AO1421" s="27">
        <v>217.78</v>
      </c>
      <c r="AP1421" s="23">
        <v>30.373999999999999</v>
      </c>
    </row>
    <row r="1422" spans="1:42" customFormat="1" x14ac:dyDescent="0.25">
      <c r="A1422" s="21">
        <v>1307</v>
      </c>
      <c r="B1422" s="21">
        <v>2105</v>
      </c>
      <c r="C1422" s="22" t="s">
        <v>1291</v>
      </c>
      <c r="D1422" s="22" t="s">
        <v>43</v>
      </c>
      <c r="E1422" s="24">
        <v>38549</v>
      </c>
      <c r="F1422" s="21">
        <v>2005</v>
      </c>
      <c r="G1422" s="22" t="s">
        <v>204</v>
      </c>
      <c r="H1422" s="22" t="s">
        <v>41</v>
      </c>
      <c r="I1422" s="21">
        <v>5</v>
      </c>
      <c r="J1422" s="22" t="s">
        <v>1292</v>
      </c>
      <c r="K1422" s="22" t="s">
        <v>1293</v>
      </c>
      <c r="L1422" s="22" t="s">
        <v>1294</v>
      </c>
      <c r="M1422" s="22" t="s">
        <v>48</v>
      </c>
      <c r="N1422" s="22" t="s">
        <v>227</v>
      </c>
      <c r="O1422" s="22" t="s">
        <v>464</v>
      </c>
      <c r="P1422" s="22" t="s">
        <v>589</v>
      </c>
      <c r="Q1422" s="22" t="s">
        <v>61</v>
      </c>
      <c r="R1422" s="26">
        <v>48.017952999999999</v>
      </c>
      <c r="S1422" s="26">
        <v>-114.30426799999999</v>
      </c>
      <c r="T1422" s="22" t="s">
        <v>43</v>
      </c>
      <c r="U1422" s="22" t="s">
        <v>55</v>
      </c>
      <c r="V1422" s="27">
        <v>26.875789999999999</v>
      </c>
      <c r="W1422" s="22" t="s">
        <v>45</v>
      </c>
      <c r="X1422" s="21">
        <v>310</v>
      </c>
      <c r="Y1422" s="27">
        <v>1.9</v>
      </c>
      <c r="Z1422" s="27">
        <v>160.6</v>
      </c>
      <c r="AA1422" s="23">
        <v>2.5030000000000001</v>
      </c>
      <c r="AB1422" s="27">
        <v>1.212</v>
      </c>
      <c r="AC1422" s="23">
        <v>0.15733333428700766</v>
      </c>
      <c r="AD1422" s="27">
        <v>93.39975093399751</v>
      </c>
      <c r="AE1422" s="27">
        <v>45.330011978244428</v>
      </c>
      <c r="AF1422" s="27">
        <v>13.39</v>
      </c>
      <c r="AG1422" s="27">
        <v>35.090000000000003</v>
      </c>
      <c r="AH1422" s="25">
        <v>1.4999999999999999E-2</v>
      </c>
      <c r="AI1422" s="27">
        <v>79.33</v>
      </c>
      <c r="AJ1422" s="27">
        <v>83.62</v>
      </c>
      <c r="AK1422" s="27">
        <v>97.62</v>
      </c>
      <c r="AL1422" s="27">
        <v>71.430000000000007</v>
      </c>
      <c r="AM1422" s="29">
        <v>84</v>
      </c>
      <c r="AN1422" s="27">
        <v>52.38</v>
      </c>
      <c r="AO1422" s="27">
        <v>99.63</v>
      </c>
      <c r="AP1422" s="23">
        <v>13.051</v>
      </c>
    </row>
    <row r="1423" spans="1:42" customFormat="1" x14ac:dyDescent="0.25">
      <c r="A1423" s="21">
        <v>1307</v>
      </c>
      <c r="B1423" s="21">
        <v>5384</v>
      </c>
      <c r="C1423" s="22" t="s">
        <v>1291</v>
      </c>
      <c r="D1423" s="22" t="s">
        <v>43</v>
      </c>
      <c r="E1423" s="24">
        <v>40367</v>
      </c>
      <c r="F1423" s="21">
        <v>2010</v>
      </c>
      <c r="G1423" s="22" t="s">
        <v>204</v>
      </c>
      <c r="H1423" s="22" t="s">
        <v>41</v>
      </c>
      <c r="I1423" s="21">
        <v>5</v>
      </c>
      <c r="J1423" s="22" t="s">
        <v>1292</v>
      </c>
      <c r="K1423" s="22" t="s">
        <v>1293</v>
      </c>
      <c r="L1423" s="22" t="s">
        <v>1294</v>
      </c>
      <c r="M1423" s="22" t="s">
        <v>48</v>
      </c>
      <c r="N1423" s="22" t="s">
        <v>227</v>
      </c>
      <c r="O1423" s="22" t="s">
        <v>464</v>
      </c>
      <c r="P1423" s="22" t="s">
        <v>589</v>
      </c>
      <c r="Q1423" s="22" t="s">
        <v>61</v>
      </c>
      <c r="R1423" s="26">
        <v>48.017952999999999</v>
      </c>
      <c r="S1423" s="26">
        <v>-114.30426799999999</v>
      </c>
      <c r="T1423" s="22" t="s">
        <v>43</v>
      </c>
      <c r="U1423" s="22" t="s">
        <v>44</v>
      </c>
      <c r="V1423" s="27">
        <v>9.2910520000000005</v>
      </c>
      <c r="W1423" s="22" t="s">
        <v>45</v>
      </c>
      <c r="X1423" s="21">
        <v>280</v>
      </c>
      <c r="Y1423" s="27">
        <v>2.1800000000000002</v>
      </c>
      <c r="Z1423" s="27">
        <v>152</v>
      </c>
      <c r="AA1423" s="23">
        <v>2.4540000000000002</v>
      </c>
      <c r="AB1423" s="27">
        <v>1.3480000000000001</v>
      </c>
      <c r="AC1423" s="23">
        <v>0.15642857338700975</v>
      </c>
      <c r="AD1423" s="27">
        <v>92.105263157894726</v>
      </c>
      <c r="AE1423" s="27">
        <v>27.236842011150557</v>
      </c>
      <c r="AF1423" s="27">
        <v>5.64</v>
      </c>
      <c r="AG1423" s="27">
        <v>8.1999999999999993</v>
      </c>
      <c r="AH1423" s="25">
        <v>2E-3</v>
      </c>
      <c r="AI1423" s="27">
        <v>43.12</v>
      </c>
      <c r="AJ1423" s="27">
        <v>49.78</v>
      </c>
      <c r="AK1423" s="27">
        <v>100</v>
      </c>
      <c r="AL1423" s="27">
        <v>97.5</v>
      </c>
      <c r="AM1423" s="29">
        <v>94</v>
      </c>
      <c r="AN1423" s="27">
        <v>50</v>
      </c>
      <c r="AO1423" s="27">
        <v>138.16</v>
      </c>
      <c r="AP1423" s="23">
        <v>25.239000000000001</v>
      </c>
    </row>
    <row r="1424" spans="1:42" customFormat="1" x14ac:dyDescent="0.25">
      <c r="A1424" s="21">
        <v>1307</v>
      </c>
      <c r="B1424" s="21">
        <v>8505</v>
      </c>
      <c r="C1424" s="22" t="s">
        <v>1291</v>
      </c>
      <c r="D1424" s="22" t="s">
        <v>43</v>
      </c>
      <c r="E1424" s="24">
        <v>42204</v>
      </c>
      <c r="F1424" s="21">
        <v>2015</v>
      </c>
      <c r="G1424" s="22" t="s">
        <v>204</v>
      </c>
      <c r="H1424" s="22" t="s">
        <v>41</v>
      </c>
      <c r="I1424" s="21">
        <v>5</v>
      </c>
      <c r="J1424" s="22" t="s">
        <v>1292</v>
      </c>
      <c r="K1424" s="22" t="s">
        <v>1293</v>
      </c>
      <c r="L1424" s="22" t="s">
        <v>1294</v>
      </c>
      <c r="M1424" s="22" t="s">
        <v>48</v>
      </c>
      <c r="N1424" s="22" t="s">
        <v>227</v>
      </c>
      <c r="O1424" s="22" t="s">
        <v>464</v>
      </c>
      <c r="P1424" s="22" t="s">
        <v>589</v>
      </c>
      <c r="Q1424" s="22" t="s">
        <v>61</v>
      </c>
      <c r="R1424" s="26">
        <v>48.017952999999999</v>
      </c>
      <c r="S1424" s="26">
        <v>-114.30426799999999</v>
      </c>
      <c r="T1424" s="22" t="s">
        <v>43</v>
      </c>
      <c r="U1424" s="22" t="s">
        <v>44</v>
      </c>
      <c r="V1424" s="27">
        <v>32.837069999999997</v>
      </c>
      <c r="W1424" s="22" t="s">
        <v>45</v>
      </c>
      <c r="X1424" s="21">
        <v>320</v>
      </c>
      <c r="Y1424" s="27">
        <v>2.23</v>
      </c>
      <c r="Z1424" s="27">
        <v>165</v>
      </c>
      <c r="AA1424" s="23">
        <v>2.4670000000000001</v>
      </c>
      <c r="AB1424" s="27">
        <v>1.1870000000000001</v>
      </c>
      <c r="AC1424" s="23">
        <v>0.14560000002384185</v>
      </c>
      <c r="AD1424" s="27">
        <v>151.51515151515153</v>
      </c>
      <c r="AE1424" s="27">
        <v>41.757575526381984</v>
      </c>
      <c r="AF1424" s="27">
        <v>5.67</v>
      </c>
      <c r="AG1424" s="27">
        <v>16.75</v>
      </c>
      <c r="AH1424" s="25">
        <v>3.1E-2</v>
      </c>
      <c r="AI1424" s="27">
        <v>76.84</v>
      </c>
      <c r="AJ1424" s="27">
        <v>78.53</v>
      </c>
      <c r="AK1424" s="27">
        <v>97.5</v>
      </c>
      <c r="AL1424" s="27">
        <v>65</v>
      </c>
      <c r="AM1424" s="29">
        <v>86</v>
      </c>
      <c r="AN1424" s="27">
        <v>57.5</v>
      </c>
      <c r="AO1424" s="27">
        <v>139.38999999999999</v>
      </c>
      <c r="AP1424" s="23">
        <v>13.851000000000001</v>
      </c>
    </row>
    <row r="1425" spans="1:42" customFormat="1" x14ac:dyDescent="0.25">
      <c r="A1425" s="21">
        <v>1308</v>
      </c>
      <c r="B1425" s="21">
        <v>2106</v>
      </c>
      <c r="C1425" s="22" t="s">
        <v>1295</v>
      </c>
      <c r="D1425" s="22" t="s">
        <v>43</v>
      </c>
      <c r="E1425" s="24">
        <v>38548</v>
      </c>
      <c r="F1425" s="21">
        <v>2005</v>
      </c>
      <c r="G1425" s="22" t="s">
        <v>204</v>
      </c>
      <c r="H1425" s="22" t="s">
        <v>41</v>
      </c>
      <c r="I1425" s="21">
        <v>5</v>
      </c>
      <c r="J1425" s="22" t="s">
        <v>1296</v>
      </c>
      <c r="K1425" s="22" t="s">
        <v>1297</v>
      </c>
      <c r="L1425" s="22" t="s">
        <v>1294</v>
      </c>
      <c r="M1425" s="22" t="s">
        <v>52</v>
      </c>
      <c r="N1425" s="22" t="s">
        <v>227</v>
      </c>
      <c r="O1425" s="22" t="s">
        <v>464</v>
      </c>
      <c r="P1425" s="22" t="s">
        <v>589</v>
      </c>
      <c r="Q1425" s="22" t="s">
        <v>61</v>
      </c>
      <c r="R1425" s="26">
        <v>48.044983000000002</v>
      </c>
      <c r="S1425" s="26">
        <v>-114.38516799999999</v>
      </c>
      <c r="T1425" s="22" t="s">
        <v>43</v>
      </c>
      <c r="U1425" s="22" t="s">
        <v>55</v>
      </c>
      <c r="V1425" s="27">
        <v>51.555610000000001</v>
      </c>
      <c r="W1425" s="22" t="s">
        <v>55</v>
      </c>
      <c r="X1425" s="21">
        <v>90</v>
      </c>
      <c r="Y1425" s="27">
        <v>2.2200000000000002</v>
      </c>
      <c r="Z1425" s="27">
        <v>163.19999999999999</v>
      </c>
      <c r="AA1425" s="23">
        <v>3.2290000000000001</v>
      </c>
      <c r="AB1425" s="27">
        <v>1.319</v>
      </c>
      <c r="AC1425" s="23">
        <v>0.24500000476837158</v>
      </c>
      <c r="AD1425" s="27">
        <v>36.764705882352942</v>
      </c>
      <c r="AE1425" s="27">
        <v>14.583333304115371</v>
      </c>
      <c r="AF1425" s="27">
        <v>9.7899999999999991</v>
      </c>
      <c r="AG1425" s="27">
        <v>29.64</v>
      </c>
      <c r="AH1425" s="25">
        <v>3.4000000000000002E-2</v>
      </c>
      <c r="AI1425" s="27">
        <v>4</v>
      </c>
      <c r="AJ1425" s="27">
        <v>19.11</v>
      </c>
      <c r="AK1425" s="27">
        <v>100</v>
      </c>
      <c r="AL1425" s="27">
        <v>45.24</v>
      </c>
      <c r="AM1425" s="29">
        <v>82</v>
      </c>
      <c r="AN1425" s="27">
        <v>66.67</v>
      </c>
      <c r="AO1425" s="27">
        <v>281.86</v>
      </c>
      <c r="AP1425" s="23">
        <v>105.78400000000001</v>
      </c>
    </row>
    <row r="1426" spans="1:42" customFormat="1" x14ac:dyDescent="0.25">
      <c r="A1426" s="21">
        <v>1308</v>
      </c>
      <c r="B1426" s="21">
        <v>5385</v>
      </c>
      <c r="C1426" s="22" t="s">
        <v>1295</v>
      </c>
      <c r="D1426" s="22" t="s">
        <v>43</v>
      </c>
      <c r="E1426" s="24">
        <v>40369</v>
      </c>
      <c r="F1426" s="21">
        <v>2010</v>
      </c>
      <c r="G1426" s="22" t="s">
        <v>204</v>
      </c>
      <c r="H1426" s="22" t="s">
        <v>41</v>
      </c>
      <c r="I1426" s="21">
        <v>5</v>
      </c>
      <c r="J1426" s="22" t="s">
        <v>1296</v>
      </c>
      <c r="K1426" s="22" t="s">
        <v>1297</v>
      </c>
      <c r="L1426" s="22" t="s">
        <v>1294</v>
      </c>
      <c r="M1426" s="22" t="s">
        <v>52</v>
      </c>
      <c r="N1426" s="22" t="s">
        <v>227</v>
      </c>
      <c r="O1426" s="22" t="s">
        <v>464</v>
      </c>
      <c r="P1426" s="22" t="s">
        <v>589</v>
      </c>
      <c r="Q1426" s="22" t="s">
        <v>61</v>
      </c>
      <c r="R1426" s="26">
        <v>48.044983000000002</v>
      </c>
      <c r="S1426" s="26">
        <v>-114.38516799999999</v>
      </c>
      <c r="T1426" s="22" t="s">
        <v>43</v>
      </c>
      <c r="U1426" s="22" t="s">
        <v>44</v>
      </c>
      <c r="V1426" s="27">
        <v>44.702719999999999</v>
      </c>
      <c r="W1426" s="22" t="s">
        <v>55</v>
      </c>
      <c r="X1426" s="21">
        <v>100</v>
      </c>
      <c r="Y1426" s="27">
        <v>2.2799999999999998</v>
      </c>
      <c r="Z1426" s="27">
        <v>153.30000000000001</v>
      </c>
      <c r="AA1426" s="23">
        <v>3.4830000000000001</v>
      </c>
      <c r="AB1426" s="27">
        <v>1.32</v>
      </c>
      <c r="AC1426" s="23">
        <v>0.17744444310665131</v>
      </c>
      <c r="AD1426" s="27">
        <v>58.708414872798429</v>
      </c>
      <c r="AE1426" s="27">
        <v>15.394650871117598</v>
      </c>
      <c r="AF1426" s="27">
        <v>6.79</v>
      </c>
      <c r="AG1426" s="27">
        <v>12.4</v>
      </c>
      <c r="AH1426" s="25">
        <v>2.75E-2</v>
      </c>
      <c r="AI1426" s="27">
        <v>5.37</v>
      </c>
      <c r="AJ1426" s="27">
        <v>24.59</v>
      </c>
      <c r="AK1426" s="27">
        <v>100</v>
      </c>
      <c r="AL1426" s="27">
        <v>89.47</v>
      </c>
      <c r="AM1426" s="29">
        <v>71</v>
      </c>
      <c r="AN1426" s="27">
        <v>71.05</v>
      </c>
      <c r="AO1426" s="27">
        <v>365.3</v>
      </c>
      <c r="AP1426" s="23">
        <v>154.91800000000001</v>
      </c>
    </row>
    <row r="1427" spans="1:42" customFormat="1" x14ac:dyDescent="0.25">
      <c r="A1427" s="21">
        <v>1308</v>
      </c>
      <c r="B1427" s="21">
        <v>8506</v>
      </c>
      <c r="C1427" s="22" t="s">
        <v>1295</v>
      </c>
      <c r="D1427" s="22" t="s">
        <v>43</v>
      </c>
      <c r="E1427" s="24">
        <v>42202</v>
      </c>
      <c r="F1427" s="21">
        <v>2015</v>
      </c>
      <c r="G1427" s="22" t="s">
        <v>204</v>
      </c>
      <c r="H1427" s="22" t="s">
        <v>41</v>
      </c>
      <c r="I1427" s="21">
        <v>5</v>
      </c>
      <c r="J1427" s="22" t="s">
        <v>1296</v>
      </c>
      <c r="K1427" s="22" t="s">
        <v>1297</v>
      </c>
      <c r="L1427" s="22" t="s">
        <v>1294</v>
      </c>
      <c r="M1427" s="22" t="s">
        <v>52</v>
      </c>
      <c r="N1427" s="22" t="s">
        <v>227</v>
      </c>
      <c r="O1427" s="22" t="s">
        <v>464</v>
      </c>
      <c r="P1427" s="22" t="s">
        <v>589</v>
      </c>
      <c r="Q1427" s="22" t="s">
        <v>61</v>
      </c>
      <c r="R1427" s="26">
        <v>48.044983000000002</v>
      </c>
      <c r="S1427" s="26">
        <v>-114.38516799999999</v>
      </c>
      <c r="T1427" s="22" t="s">
        <v>43</v>
      </c>
      <c r="U1427" s="22" t="s">
        <v>44</v>
      </c>
      <c r="V1427" s="27">
        <v>62.268340000000002</v>
      </c>
      <c r="W1427" s="22" t="s">
        <v>55</v>
      </c>
      <c r="X1427" s="21">
        <v>120</v>
      </c>
      <c r="Y1427" s="27">
        <v>2.8</v>
      </c>
      <c r="Z1427" s="27">
        <v>162.6</v>
      </c>
      <c r="AA1427" s="23">
        <v>3.3149999999999999</v>
      </c>
      <c r="AB1427" s="27">
        <v>1.3460000000000001</v>
      </c>
      <c r="AC1427" s="23">
        <v>0.17904762143180483</v>
      </c>
      <c r="AD1427" s="27">
        <v>129.15129151291512</v>
      </c>
      <c r="AE1427" s="27">
        <v>39.667896788938464</v>
      </c>
      <c r="AF1427" s="27">
        <v>6.82</v>
      </c>
      <c r="AG1427" s="27">
        <v>17.329999999999998</v>
      </c>
      <c r="AH1427" s="25">
        <v>3.3000000000000002E-2</v>
      </c>
      <c r="AI1427" s="27">
        <v>4.53</v>
      </c>
      <c r="AJ1427" s="27">
        <v>9.8699999999999992</v>
      </c>
      <c r="AK1427" s="27">
        <v>100</v>
      </c>
      <c r="AL1427" s="27">
        <v>70</v>
      </c>
      <c r="AM1427" s="29">
        <v>86</v>
      </c>
      <c r="AN1427" s="27">
        <v>60</v>
      </c>
      <c r="AO1427" s="27">
        <v>412.05</v>
      </c>
      <c r="AP1427" s="23">
        <v>206.01</v>
      </c>
    </row>
    <row r="1428" spans="1:42" customFormat="1" x14ac:dyDescent="0.25">
      <c r="A1428" s="21">
        <v>1309</v>
      </c>
      <c r="B1428" s="21">
        <v>2107</v>
      </c>
      <c r="C1428" s="22" t="s">
        <v>1298</v>
      </c>
      <c r="D1428" s="22" t="s">
        <v>43</v>
      </c>
      <c r="E1428" s="24">
        <v>38547</v>
      </c>
      <c r="F1428" s="21">
        <v>2005</v>
      </c>
      <c r="G1428" s="22" t="s">
        <v>204</v>
      </c>
      <c r="H1428" s="22" t="s">
        <v>41</v>
      </c>
      <c r="I1428" s="21">
        <v>5</v>
      </c>
      <c r="J1428" s="22" t="s">
        <v>1296</v>
      </c>
      <c r="K1428" s="22" t="s">
        <v>1299</v>
      </c>
      <c r="L1428" s="22" t="s">
        <v>1294</v>
      </c>
      <c r="M1428" s="22" t="s">
        <v>65</v>
      </c>
      <c r="N1428" s="22" t="s">
        <v>227</v>
      </c>
      <c r="O1428" s="22" t="s">
        <v>464</v>
      </c>
      <c r="P1428" s="22" t="s">
        <v>589</v>
      </c>
      <c r="Q1428" s="22" t="s">
        <v>61</v>
      </c>
      <c r="R1428" s="26">
        <v>48.024320000000003</v>
      </c>
      <c r="S1428" s="26">
        <v>-114.43849899999999</v>
      </c>
      <c r="T1428" s="22" t="s">
        <v>43</v>
      </c>
      <c r="U1428" s="22" t="s">
        <v>55</v>
      </c>
      <c r="V1428" s="27">
        <v>42.265410000000003</v>
      </c>
      <c r="W1428" s="22" t="s">
        <v>55</v>
      </c>
      <c r="X1428" s="21">
        <v>30</v>
      </c>
      <c r="Y1428" s="27">
        <v>2.59</v>
      </c>
      <c r="Z1428" s="27">
        <v>167.8</v>
      </c>
      <c r="AA1428" s="23">
        <v>1.073</v>
      </c>
      <c r="AB1428" s="27">
        <v>1.3109999999999999</v>
      </c>
      <c r="AC1428" s="23">
        <v>0.29833333194255829</v>
      </c>
      <c r="AD1428" s="27">
        <v>107.27056019070321</v>
      </c>
      <c r="AE1428" s="27">
        <v>73.301550174072034</v>
      </c>
      <c r="AF1428" s="27">
        <v>9.14</v>
      </c>
      <c r="AG1428" s="27">
        <v>12.48</v>
      </c>
      <c r="AH1428" s="25">
        <v>1.6E-2</v>
      </c>
      <c r="AI1428" s="27">
        <v>9.9499999999999993</v>
      </c>
      <c r="AJ1428" s="27">
        <v>35.64</v>
      </c>
      <c r="AK1428" s="27">
        <v>100</v>
      </c>
      <c r="AL1428" s="27">
        <v>66.67</v>
      </c>
      <c r="AM1428" s="29">
        <v>105</v>
      </c>
      <c r="AN1428" s="27">
        <v>34.15</v>
      </c>
      <c r="AO1428" s="27">
        <v>131.11000000000001</v>
      </c>
      <c r="AP1428" s="23">
        <v>3.4540000000000002</v>
      </c>
    </row>
    <row r="1429" spans="1:42" customFormat="1" x14ac:dyDescent="0.25">
      <c r="A1429" s="21">
        <v>1309</v>
      </c>
      <c r="B1429" s="21">
        <v>5386</v>
      </c>
      <c r="C1429" s="22" t="s">
        <v>1298</v>
      </c>
      <c r="D1429" s="22" t="s">
        <v>43</v>
      </c>
      <c r="E1429" s="24">
        <v>40368</v>
      </c>
      <c r="F1429" s="21">
        <v>2010</v>
      </c>
      <c r="G1429" s="22" t="s">
        <v>204</v>
      </c>
      <c r="H1429" s="22" t="s">
        <v>41</v>
      </c>
      <c r="I1429" s="21">
        <v>5</v>
      </c>
      <c r="J1429" s="22" t="s">
        <v>1296</v>
      </c>
      <c r="K1429" s="22" t="s">
        <v>1299</v>
      </c>
      <c r="L1429" s="22" t="s">
        <v>1294</v>
      </c>
      <c r="M1429" s="22" t="s">
        <v>65</v>
      </c>
      <c r="N1429" s="22" t="s">
        <v>227</v>
      </c>
      <c r="O1429" s="22" t="s">
        <v>464</v>
      </c>
      <c r="P1429" s="22" t="s">
        <v>589</v>
      </c>
      <c r="Q1429" s="22" t="s">
        <v>61</v>
      </c>
      <c r="R1429" s="26">
        <v>48.024320000000003</v>
      </c>
      <c r="S1429" s="26">
        <v>-114.43849899999999</v>
      </c>
      <c r="T1429" s="22" t="s">
        <v>43</v>
      </c>
      <c r="U1429" s="22" t="s">
        <v>44</v>
      </c>
      <c r="V1429" s="27">
        <v>40.202010000000001</v>
      </c>
      <c r="W1429" s="22" t="s">
        <v>55</v>
      </c>
      <c r="X1429" s="21">
        <v>20</v>
      </c>
      <c r="Y1429" s="27">
        <v>2.83</v>
      </c>
      <c r="Z1429" s="27">
        <v>188.8</v>
      </c>
      <c r="AA1429" s="23">
        <v>0.91600000000000004</v>
      </c>
      <c r="AB1429" s="27">
        <v>1.492</v>
      </c>
      <c r="AC1429" s="23">
        <v>0.27304348155208258</v>
      </c>
      <c r="AD1429" s="27">
        <v>121.82203389830508</v>
      </c>
      <c r="AE1429" s="27">
        <v>62.182203819186</v>
      </c>
      <c r="AF1429" s="27">
        <v>6.97</v>
      </c>
      <c r="AG1429" s="27">
        <v>10.41</v>
      </c>
      <c r="AH1429" s="25">
        <v>0.01</v>
      </c>
      <c r="AI1429" s="27">
        <v>20.239999999999998</v>
      </c>
      <c r="AJ1429" s="27">
        <v>35.130000000000003</v>
      </c>
      <c r="AK1429" s="27">
        <v>100</v>
      </c>
      <c r="AL1429" s="27">
        <v>97.83</v>
      </c>
      <c r="AM1429" s="29">
        <v>90</v>
      </c>
      <c r="AN1429" s="27">
        <v>54.35</v>
      </c>
      <c r="AO1429" s="27">
        <v>211.86</v>
      </c>
      <c r="AP1429" s="23">
        <v>5.6589999999999998</v>
      </c>
    </row>
    <row r="1430" spans="1:42" customFormat="1" x14ac:dyDescent="0.25">
      <c r="A1430" s="21">
        <v>1309</v>
      </c>
      <c r="B1430" s="21">
        <v>8507</v>
      </c>
      <c r="C1430" s="22" t="s">
        <v>1298</v>
      </c>
      <c r="D1430" s="22" t="s">
        <v>43</v>
      </c>
      <c r="E1430" s="24">
        <v>42201</v>
      </c>
      <c r="F1430" s="21">
        <v>2015</v>
      </c>
      <c r="G1430" s="22" t="s">
        <v>204</v>
      </c>
      <c r="H1430" s="22" t="s">
        <v>41</v>
      </c>
      <c r="I1430" s="21">
        <v>5</v>
      </c>
      <c r="J1430" s="22" t="s">
        <v>1296</v>
      </c>
      <c r="K1430" s="22" t="s">
        <v>1299</v>
      </c>
      <c r="L1430" s="22" t="s">
        <v>1294</v>
      </c>
      <c r="M1430" s="22" t="s">
        <v>65</v>
      </c>
      <c r="N1430" s="22" t="s">
        <v>227</v>
      </c>
      <c r="O1430" s="22" t="s">
        <v>464</v>
      </c>
      <c r="P1430" s="22" t="s">
        <v>589</v>
      </c>
      <c r="Q1430" s="22" t="s">
        <v>61</v>
      </c>
      <c r="R1430" s="26">
        <v>48.024320000000003</v>
      </c>
      <c r="S1430" s="26">
        <v>-114.43849899999999</v>
      </c>
      <c r="T1430" s="22" t="s">
        <v>43</v>
      </c>
      <c r="U1430" s="22" t="s">
        <v>44</v>
      </c>
      <c r="V1430" s="27">
        <v>28.781400000000001</v>
      </c>
      <c r="W1430" s="22" t="s">
        <v>55</v>
      </c>
      <c r="X1430" s="21">
        <v>40</v>
      </c>
      <c r="Y1430" s="27">
        <v>2.7</v>
      </c>
      <c r="Z1430" s="27">
        <v>185.7</v>
      </c>
      <c r="AA1430" s="23">
        <v>0.86699999999999999</v>
      </c>
      <c r="AB1430" s="27">
        <v>1.391</v>
      </c>
      <c r="AC1430" s="23">
        <v>0.24300000146031381</v>
      </c>
      <c r="AD1430" s="27">
        <v>161.55088852988692</v>
      </c>
      <c r="AE1430" s="27">
        <v>67.043619253459525</v>
      </c>
      <c r="AF1430" s="27">
        <v>5.26</v>
      </c>
      <c r="AG1430" s="27">
        <v>12.41</v>
      </c>
      <c r="AH1430" s="25">
        <v>1.4E-2</v>
      </c>
      <c r="AI1430" s="27">
        <v>27</v>
      </c>
      <c r="AJ1430" s="27">
        <v>43.8</v>
      </c>
      <c r="AK1430" s="27">
        <v>97.83</v>
      </c>
      <c r="AL1430" s="27">
        <v>73.91</v>
      </c>
      <c r="AM1430" s="29">
        <v>106</v>
      </c>
      <c r="AN1430" s="27">
        <v>28.26</v>
      </c>
      <c r="AO1430" s="27">
        <v>129.24</v>
      </c>
      <c r="AP1430" s="23">
        <v>3.4319999999999999</v>
      </c>
    </row>
    <row r="1431" spans="1:42" customFormat="1" x14ac:dyDescent="0.25">
      <c r="A1431" s="21">
        <v>1310</v>
      </c>
      <c r="B1431" s="21">
        <v>1826</v>
      </c>
      <c r="C1431" s="22" t="s">
        <v>1300</v>
      </c>
      <c r="D1431" s="22" t="s">
        <v>43</v>
      </c>
      <c r="E1431" s="24">
        <v>38587</v>
      </c>
      <c r="F1431" s="21">
        <v>2005</v>
      </c>
      <c r="G1431" s="22" t="s">
        <v>204</v>
      </c>
      <c r="H1431" s="22" t="s">
        <v>41</v>
      </c>
      <c r="I1431" s="21">
        <v>5</v>
      </c>
      <c r="J1431" s="22" t="s">
        <v>1301</v>
      </c>
      <c r="K1431" s="22" t="s">
        <v>1302</v>
      </c>
      <c r="L1431" s="22" t="s">
        <v>1294</v>
      </c>
      <c r="M1431" s="22" t="s">
        <v>58</v>
      </c>
      <c r="N1431" s="22" t="s">
        <v>227</v>
      </c>
      <c r="O1431" s="22" t="s">
        <v>464</v>
      </c>
      <c r="P1431" s="22" t="s">
        <v>589</v>
      </c>
      <c r="Q1431" s="22" t="s">
        <v>61</v>
      </c>
      <c r="R1431" s="26">
        <v>47.920023999999998</v>
      </c>
      <c r="S1431" s="26">
        <v>-113.829589</v>
      </c>
      <c r="T1431" s="22" t="s">
        <v>43</v>
      </c>
      <c r="U1431" s="22" t="s">
        <v>55</v>
      </c>
      <c r="V1431" s="27">
        <v>65.303359999999998</v>
      </c>
      <c r="W1431" s="22" t="s">
        <v>55</v>
      </c>
      <c r="X1431" s="21">
        <v>190</v>
      </c>
      <c r="Y1431" s="27">
        <v>7.42</v>
      </c>
      <c r="Z1431" s="27">
        <v>184</v>
      </c>
      <c r="AA1431" s="23">
        <v>1.375</v>
      </c>
      <c r="AB1431" s="27">
        <v>1.2649999999999999</v>
      </c>
      <c r="AC1431" s="23">
        <v>0.43285714728491648</v>
      </c>
      <c r="AD1431" s="27">
        <v>38.04347826086957</v>
      </c>
      <c r="AE1431" s="27">
        <v>49.673914131910905</v>
      </c>
      <c r="AF1431" s="27">
        <v>29.41</v>
      </c>
      <c r="AG1431" s="27">
        <v>89.1</v>
      </c>
      <c r="AH1431" s="25">
        <v>5.3999999999999999E-2</v>
      </c>
      <c r="AI1431" s="27">
        <v>1.62</v>
      </c>
      <c r="AJ1431" s="27">
        <v>3.71</v>
      </c>
      <c r="AK1431" s="27">
        <v>97.83</v>
      </c>
      <c r="AL1431" s="27">
        <v>71.739999999999995</v>
      </c>
      <c r="AM1431" s="29">
        <v>112</v>
      </c>
      <c r="AN1431" s="27">
        <v>36.11</v>
      </c>
      <c r="AO1431" s="27">
        <v>239.13</v>
      </c>
      <c r="AP1431" s="23">
        <v>28.334</v>
      </c>
    </row>
    <row r="1432" spans="1:42" customFormat="1" x14ac:dyDescent="0.25">
      <c r="A1432" s="21">
        <v>1310</v>
      </c>
      <c r="B1432" s="21">
        <v>5387</v>
      </c>
      <c r="C1432" s="22" t="s">
        <v>1300</v>
      </c>
      <c r="D1432" s="22" t="s">
        <v>43</v>
      </c>
      <c r="E1432" s="24">
        <v>40371</v>
      </c>
      <c r="F1432" s="21">
        <v>2010</v>
      </c>
      <c r="G1432" s="22" t="s">
        <v>204</v>
      </c>
      <c r="H1432" s="22" t="s">
        <v>41</v>
      </c>
      <c r="I1432" s="21">
        <v>5</v>
      </c>
      <c r="J1432" s="22" t="s">
        <v>1301</v>
      </c>
      <c r="K1432" s="22" t="s">
        <v>1302</v>
      </c>
      <c r="L1432" s="22" t="s">
        <v>1294</v>
      </c>
      <c r="M1432" s="22" t="s">
        <v>58</v>
      </c>
      <c r="N1432" s="22" t="s">
        <v>227</v>
      </c>
      <c r="O1432" s="22" t="s">
        <v>464</v>
      </c>
      <c r="P1432" s="22" t="s">
        <v>589</v>
      </c>
      <c r="Q1432" s="22" t="s">
        <v>61</v>
      </c>
      <c r="R1432" s="26">
        <v>47.920023999999998</v>
      </c>
      <c r="S1432" s="26">
        <v>-113.829589</v>
      </c>
      <c r="T1432" s="22" t="s">
        <v>43</v>
      </c>
      <c r="U1432" s="22" t="s">
        <v>44</v>
      </c>
      <c r="V1432" s="27">
        <v>58.027929999999998</v>
      </c>
      <c r="W1432" s="22" t="s">
        <v>55</v>
      </c>
      <c r="X1432" s="21">
        <v>140</v>
      </c>
      <c r="Y1432" s="27">
        <v>8.6999999999999993</v>
      </c>
      <c r="Z1432" s="27">
        <v>179.6</v>
      </c>
      <c r="AA1432" s="23">
        <v>1.325</v>
      </c>
      <c r="AB1432" s="27">
        <v>1.276</v>
      </c>
      <c r="AC1432" s="23">
        <v>0.39166666567325592</v>
      </c>
      <c r="AD1432" s="27">
        <v>33.4075723830735</v>
      </c>
      <c r="AE1432" s="27">
        <v>28.674832962138087</v>
      </c>
      <c r="AF1432" s="27">
        <v>22.59</v>
      </c>
      <c r="AG1432" s="27">
        <v>29.35</v>
      </c>
      <c r="AH1432" s="25">
        <v>4.7E-2</v>
      </c>
      <c r="AI1432" s="27">
        <v>2.78</v>
      </c>
      <c r="AJ1432" s="27">
        <v>6.56</v>
      </c>
      <c r="AK1432" s="27">
        <v>100</v>
      </c>
      <c r="AL1432" s="27">
        <v>93.48</v>
      </c>
      <c r="AM1432" s="29">
        <v>97</v>
      </c>
      <c r="AN1432" s="27">
        <v>47.83</v>
      </c>
      <c r="AO1432" s="27">
        <v>250.56</v>
      </c>
      <c r="AP1432" s="23">
        <v>20.219000000000001</v>
      </c>
    </row>
    <row r="1433" spans="1:42" customFormat="1" x14ac:dyDescent="0.25">
      <c r="A1433" s="21">
        <v>1310</v>
      </c>
      <c r="B1433" s="21">
        <v>8508</v>
      </c>
      <c r="C1433" s="22" t="s">
        <v>1300</v>
      </c>
      <c r="D1433" s="22" t="s">
        <v>43</v>
      </c>
      <c r="E1433" s="24">
        <v>42200</v>
      </c>
      <c r="F1433" s="21">
        <v>2015</v>
      </c>
      <c r="G1433" s="22" t="s">
        <v>204</v>
      </c>
      <c r="H1433" s="22" t="s">
        <v>41</v>
      </c>
      <c r="I1433" s="21">
        <v>5</v>
      </c>
      <c r="J1433" s="22" t="s">
        <v>1301</v>
      </c>
      <c r="K1433" s="22" t="s">
        <v>1302</v>
      </c>
      <c r="L1433" s="22" t="s">
        <v>1294</v>
      </c>
      <c r="M1433" s="22" t="s">
        <v>58</v>
      </c>
      <c r="N1433" s="22" t="s">
        <v>227</v>
      </c>
      <c r="O1433" s="22" t="s">
        <v>464</v>
      </c>
      <c r="P1433" s="22" t="s">
        <v>589</v>
      </c>
      <c r="Q1433" s="22" t="s">
        <v>61</v>
      </c>
      <c r="R1433" s="26">
        <v>47.920023999999998</v>
      </c>
      <c r="S1433" s="26">
        <v>-113.829589</v>
      </c>
      <c r="T1433" s="22" t="s">
        <v>43</v>
      </c>
      <c r="U1433" s="22" t="s">
        <v>44</v>
      </c>
      <c r="V1433" s="27">
        <v>58.094410000000003</v>
      </c>
      <c r="W1433" s="22" t="s">
        <v>55</v>
      </c>
      <c r="X1433" s="21">
        <v>190</v>
      </c>
      <c r="Y1433" s="27">
        <v>12.25</v>
      </c>
      <c r="Z1433" s="27">
        <v>182.9</v>
      </c>
      <c r="AA1433" s="23">
        <v>1.35</v>
      </c>
      <c r="AB1433" s="27">
        <v>1.268</v>
      </c>
      <c r="AC1433" s="23">
        <v>0.31999999905625981</v>
      </c>
      <c r="AD1433" s="27">
        <v>65.609622744669224</v>
      </c>
      <c r="AE1433" s="27">
        <v>54.838709129929995</v>
      </c>
      <c r="AF1433" s="27">
        <v>40.090000000000003</v>
      </c>
      <c r="AG1433" s="27">
        <v>24.04</v>
      </c>
      <c r="AH1433" s="25">
        <v>5.9499999999999997E-2</v>
      </c>
      <c r="AI1433" s="27">
        <v>1</v>
      </c>
      <c r="AJ1433" s="27">
        <v>5.93</v>
      </c>
      <c r="AK1433" s="27">
        <v>100</v>
      </c>
      <c r="AL1433" s="27">
        <v>77.27</v>
      </c>
      <c r="AM1433" s="29">
        <v>126</v>
      </c>
      <c r="AN1433" s="27">
        <v>13.64</v>
      </c>
      <c r="AO1433" s="27">
        <v>508.47</v>
      </c>
      <c r="AP1433" s="23">
        <v>56.86</v>
      </c>
    </row>
    <row r="1434" spans="1:42" customFormat="1" x14ac:dyDescent="0.25">
      <c r="A1434" s="21">
        <v>1311</v>
      </c>
      <c r="B1434" s="21">
        <v>2108</v>
      </c>
      <c r="C1434" s="22" t="s">
        <v>1303</v>
      </c>
      <c r="D1434" s="22" t="s">
        <v>43</v>
      </c>
      <c r="E1434" s="24">
        <v>38546</v>
      </c>
      <c r="F1434" s="21">
        <v>2005</v>
      </c>
      <c r="G1434" s="22" t="s">
        <v>204</v>
      </c>
      <c r="H1434" s="22" t="s">
        <v>41</v>
      </c>
      <c r="I1434" s="21">
        <v>5</v>
      </c>
      <c r="J1434" s="22" t="s">
        <v>1304</v>
      </c>
      <c r="K1434" s="22" t="s">
        <v>1305</v>
      </c>
      <c r="L1434" s="22" t="s">
        <v>1294</v>
      </c>
      <c r="M1434" s="22" t="s">
        <v>218</v>
      </c>
      <c r="N1434" s="22" t="s">
        <v>227</v>
      </c>
      <c r="O1434" s="22" t="s">
        <v>464</v>
      </c>
      <c r="P1434" s="22" t="s">
        <v>589</v>
      </c>
      <c r="Q1434" s="22" t="s">
        <v>61</v>
      </c>
      <c r="R1434" s="26">
        <v>47.963892000000001</v>
      </c>
      <c r="S1434" s="26">
        <v>-114.35104200000001</v>
      </c>
      <c r="T1434" s="22" t="s">
        <v>43</v>
      </c>
      <c r="U1434" s="22" t="s">
        <v>55</v>
      </c>
      <c r="V1434" s="27">
        <v>41.064210000000003</v>
      </c>
      <c r="W1434" s="22" t="s">
        <v>55</v>
      </c>
      <c r="X1434" s="21">
        <v>40</v>
      </c>
      <c r="Y1434" s="27">
        <v>2.82</v>
      </c>
      <c r="Z1434" s="27">
        <v>164</v>
      </c>
      <c r="AA1434" s="23">
        <v>3.6589999999999998</v>
      </c>
      <c r="AB1434" s="27">
        <v>1.143</v>
      </c>
      <c r="AC1434" s="23">
        <v>0.23100000023841857</v>
      </c>
      <c r="AD1434" s="27">
        <v>60.975609756097562</v>
      </c>
      <c r="AE1434" s="27">
        <v>27.439024971752634</v>
      </c>
      <c r="AF1434" s="27">
        <v>17.309999999999999</v>
      </c>
      <c r="AG1434" s="27">
        <v>37.17</v>
      </c>
      <c r="AH1434" s="25">
        <v>3.1E-2</v>
      </c>
      <c r="AI1434" s="27">
        <v>3.92</v>
      </c>
      <c r="AJ1434" s="27">
        <v>17.68</v>
      </c>
      <c r="AK1434" s="27">
        <v>97.62</v>
      </c>
      <c r="AL1434" s="27">
        <v>57.14</v>
      </c>
      <c r="AM1434" s="29">
        <v>115</v>
      </c>
      <c r="AN1434" s="27">
        <v>26.83</v>
      </c>
      <c r="AO1434" s="27">
        <v>262.2</v>
      </c>
      <c r="AP1434" s="23">
        <v>74.478999999999999</v>
      </c>
    </row>
    <row r="1435" spans="1:42" customFormat="1" x14ac:dyDescent="0.25">
      <c r="A1435" s="21">
        <v>1311</v>
      </c>
      <c r="B1435" s="21">
        <v>5388</v>
      </c>
      <c r="C1435" s="22" t="s">
        <v>1303</v>
      </c>
      <c r="D1435" s="22" t="s">
        <v>43</v>
      </c>
      <c r="E1435" s="24">
        <v>40366</v>
      </c>
      <c r="F1435" s="21">
        <v>2010</v>
      </c>
      <c r="G1435" s="22" t="s">
        <v>204</v>
      </c>
      <c r="H1435" s="22" t="s">
        <v>41</v>
      </c>
      <c r="I1435" s="21">
        <v>5</v>
      </c>
      <c r="J1435" s="22" t="s">
        <v>1304</v>
      </c>
      <c r="K1435" s="22" t="s">
        <v>1305</v>
      </c>
      <c r="L1435" s="22" t="s">
        <v>1294</v>
      </c>
      <c r="M1435" s="22" t="s">
        <v>218</v>
      </c>
      <c r="N1435" s="22" t="s">
        <v>227</v>
      </c>
      <c r="O1435" s="22" t="s">
        <v>464</v>
      </c>
      <c r="P1435" s="22" t="s">
        <v>589</v>
      </c>
      <c r="Q1435" s="22" t="s">
        <v>61</v>
      </c>
      <c r="R1435" s="26">
        <v>47.963892000000001</v>
      </c>
      <c r="S1435" s="26">
        <v>-114.35104200000001</v>
      </c>
      <c r="T1435" s="22" t="s">
        <v>43</v>
      </c>
      <c r="U1435" s="22" t="s">
        <v>44</v>
      </c>
      <c r="V1435" s="27">
        <v>19.399159999999998</v>
      </c>
      <c r="W1435" s="22" t="s">
        <v>55</v>
      </c>
      <c r="X1435" s="21">
        <v>30</v>
      </c>
      <c r="Y1435" s="27">
        <v>3.02</v>
      </c>
      <c r="Z1435" s="27">
        <v>148.9</v>
      </c>
      <c r="AA1435" s="23">
        <v>3.9420000000000002</v>
      </c>
      <c r="AB1435" s="27">
        <v>1.1539999999999999</v>
      </c>
      <c r="AC1435" s="23">
        <v>0.15499999672174453</v>
      </c>
      <c r="AD1435" s="27">
        <v>67.159167226326389</v>
      </c>
      <c r="AE1435" s="27">
        <v>20.214909110956338</v>
      </c>
      <c r="AF1435" s="27">
        <v>10.199999999999999</v>
      </c>
      <c r="AG1435" s="27">
        <v>17.39</v>
      </c>
      <c r="AH1435" s="25">
        <v>2.8500000000000001E-2</v>
      </c>
      <c r="AI1435" s="27">
        <v>1.54</v>
      </c>
      <c r="AJ1435" s="27">
        <v>42.33</v>
      </c>
      <c r="AK1435" s="27">
        <v>100</v>
      </c>
      <c r="AL1435" s="27">
        <v>86.84</v>
      </c>
      <c r="AM1435" s="29">
        <v>123</v>
      </c>
      <c r="AN1435" s="27">
        <v>23.68</v>
      </c>
      <c r="AO1435" s="27">
        <v>342.51</v>
      </c>
      <c r="AP1435" s="23">
        <v>65.466999999999999</v>
      </c>
    </row>
    <row r="1436" spans="1:42" customFormat="1" x14ac:dyDescent="0.25">
      <c r="A1436" s="21">
        <v>1311</v>
      </c>
      <c r="B1436" s="21">
        <v>8509</v>
      </c>
      <c r="C1436" s="22" t="s">
        <v>1303</v>
      </c>
      <c r="D1436" s="22" t="s">
        <v>43</v>
      </c>
      <c r="E1436" s="24">
        <v>42203</v>
      </c>
      <c r="F1436" s="21">
        <v>2015</v>
      </c>
      <c r="G1436" s="22" t="s">
        <v>204</v>
      </c>
      <c r="H1436" s="22" t="s">
        <v>41</v>
      </c>
      <c r="I1436" s="21">
        <v>5</v>
      </c>
      <c r="J1436" s="22" t="s">
        <v>1304</v>
      </c>
      <c r="K1436" s="22" t="s">
        <v>1305</v>
      </c>
      <c r="L1436" s="22" t="s">
        <v>1294</v>
      </c>
      <c r="M1436" s="22" t="s">
        <v>218</v>
      </c>
      <c r="N1436" s="22" t="s">
        <v>227</v>
      </c>
      <c r="O1436" s="22" t="s">
        <v>464</v>
      </c>
      <c r="P1436" s="22" t="s">
        <v>589</v>
      </c>
      <c r="Q1436" s="22" t="s">
        <v>61</v>
      </c>
      <c r="R1436" s="26">
        <v>47.963892000000001</v>
      </c>
      <c r="S1436" s="26">
        <v>-114.35104200000001</v>
      </c>
      <c r="T1436" s="22" t="s">
        <v>43</v>
      </c>
      <c r="U1436" s="22" t="s">
        <v>44</v>
      </c>
      <c r="V1436" s="27">
        <v>38.67306</v>
      </c>
      <c r="W1436" s="22" t="s">
        <v>55</v>
      </c>
      <c r="X1436" s="21">
        <v>50</v>
      </c>
      <c r="Y1436" s="27">
        <v>3.94</v>
      </c>
      <c r="Z1436" s="27">
        <v>156.6</v>
      </c>
      <c r="AA1436" s="23">
        <v>3.621</v>
      </c>
      <c r="AB1436" s="36">
        <v>1.0680000000000001</v>
      </c>
      <c r="AC1436" s="23">
        <v>0.12733333284656206</v>
      </c>
      <c r="AD1436" s="27">
        <v>95.785440613026822</v>
      </c>
      <c r="AE1436" s="27">
        <v>20.561941358169225</v>
      </c>
      <c r="AF1436" s="27">
        <v>9.36</v>
      </c>
      <c r="AG1436" s="27">
        <v>40.15</v>
      </c>
      <c r="AH1436" s="25">
        <v>5.3999999999999999E-2</v>
      </c>
      <c r="AI1436" s="27">
        <v>3.05</v>
      </c>
      <c r="AJ1436" s="27">
        <v>10.43</v>
      </c>
      <c r="AK1436" s="27">
        <v>100</v>
      </c>
      <c r="AL1436" s="27">
        <v>50</v>
      </c>
      <c r="AM1436" s="29">
        <v>111</v>
      </c>
      <c r="AN1436" s="27">
        <v>26.32</v>
      </c>
      <c r="AO1436" s="27">
        <v>287.36</v>
      </c>
      <c r="AP1436" s="23">
        <v>61.619</v>
      </c>
    </row>
    <row r="1437" spans="1:42" customFormat="1" x14ac:dyDescent="0.25">
      <c r="A1437" s="21">
        <v>1312</v>
      </c>
      <c r="B1437" s="21">
        <v>1828</v>
      </c>
      <c r="C1437" s="22" t="s">
        <v>1306</v>
      </c>
      <c r="D1437" s="22" t="s">
        <v>43</v>
      </c>
      <c r="E1437" s="24">
        <v>38548</v>
      </c>
      <c r="F1437" s="21">
        <v>2005</v>
      </c>
      <c r="G1437" s="22" t="s">
        <v>204</v>
      </c>
      <c r="H1437" s="22" t="s">
        <v>41</v>
      </c>
      <c r="I1437" s="21">
        <v>5</v>
      </c>
      <c r="J1437" s="22" t="s">
        <v>1307</v>
      </c>
      <c r="K1437" s="22" t="s">
        <v>1308</v>
      </c>
      <c r="L1437" s="22" t="s">
        <v>1309</v>
      </c>
      <c r="M1437" s="22" t="s">
        <v>42</v>
      </c>
      <c r="N1437" s="22" t="s">
        <v>227</v>
      </c>
      <c r="O1437" s="22" t="s">
        <v>421</v>
      </c>
      <c r="P1437" s="22" t="s">
        <v>579</v>
      </c>
      <c r="Q1437" s="22" t="s">
        <v>61</v>
      </c>
      <c r="R1437" s="26">
        <v>47.132500999999998</v>
      </c>
      <c r="S1437" s="26">
        <v>-113.084137</v>
      </c>
      <c r="T1437" s="22" t="s">
        <v>43</v>
      </c>
      <c r="U1437" s="22" t="s">
        <v>55</v>
      </c>
      <c r="V1437" s="27">
        <v>55.596330000000002</v>
      </c>
      <c r="W1437" s="22" t="s">
        <v>55</v>
      </c>
      <c r="X1437" s="21">
        <v>190</v>
      </c>
      <c r="Y1437" s="27">
        <v>4.74</v>
      </c>
      <c r="Z1437" s="27">
        <v>161.19999999999999</v>
      </c>
      <c r="AA1437" s="23">
        <v>2.823</v>
      </c>
      <c r="AB1437" s="27">
        <v>1.3129999999999999</v>
      </c>
      <c r="AC1437" s="23">
        <v>0.19399998784065248</v>
      </c>
      <c r="AD1437" s="27">
        <v>31.017369727047146</v>
      </c>
      <c r="AE1437" s="27">
        <v>18.796525877107758</v>
      </c>
      <c r="AF1437" s="27">
        <v>15.11</v>
      </c>
      <c r="AG1437" s="27">
        <v>29.86</v>
      </c>
      <c r="AH1437" s="25">
        <v>4.1000000000000002E-2</v>
      </c>
      <c r="AI1437" s="27">
        <v>5.6</v>
      </c>
      <c r="AJ1437" s="27">
        <v>11.2</v>
      </c>
      <c r="AK1437" s="27">
        <v>100</v>
      </c>
      <c r="AL1437" s="27">
        <v>71.430000000000007</v>
      </c>
      <c r="AM1437" s="29">
        <v>93</v>
      </c>
      <c r="AN1437" s="27">
        <v>53.85</v>
      </c>
      <c r="AO1437" s="27">
        <v>186.1</v>
      </c>
      <c r="AP1437" s="23">
        <v>37.981000000000002</v>
      </c>
    </row>
    <row r="1438" spans="1:42" customFormat="1" x14ac:dyDescent="0.25">
      <c r="A1438" s="21">
        <v>1312</v>
      </c>
      <c r="B1438" s="21">
        <v>5389</v>
      </c>
      <c r="C1438" s="22" t="s">
        <v>1306</v>
      </c>
      <c r="D1438" s="22" t="s">
        <v>43</v>
      </c>
      <c r="E1438" s="24">
        <v>40382</v>
      </c>
      <c r="F1438" s="21">
        <v>2010</v>
      </c>
      <c r="G1438" s="22" t="s">
        <v>204</v>
      </c>
      <c r="H1438" s="22" t="s">
        <v>41</v>
      </c>
      <c r="I1438" s="21">
        <v>5</v>
      </c>
      <c r="J1438" s="22" t="s">
        <v>1307</v>
      </c>
      <c r="K1438" s="22" t="s">
        <v>1308</v>
      </c>
      <c r="L1438" s="22" t="s">
        <v>1309</v>
      </c>
      <c r="M1438" s="22" t="s">
        <v>42</v>
      </c>
      <c r="N1438" s="22" t="s">
        <v>227</v>
      </c>
      <c r="O1438" s="22" t="s">
        <v>421</v>
      </c>
      <c r="P1438" s="22" t="s">
        <v>579</v>
      </c>
      <c r="Q1438" s="22" t="s">
        <v>61</v>
      </c>
      <c r="R1438" s="26">
        <v>47.132500999999998</v>
      </c>
      <c r="S1438" s="26">
        <v>-113.084137</v>
      </c>
      <c r="T1438" s="22" t="s">
        <v>43</v>
      </c>
      <c r="U1438" s="22" t="s">
        <v>44</v>
      </c>
      <c r="V1438" s="27">
        <v>65.513300000000001</v>
      </c>
      <c r="W1438" s="22" t="s">
        <v>55</v>
      </c>
      <c r="X1438" s="21">
        <v>80</v>
      </c>
      <c r="Y1438" s="27">
        <v>5.56</v>
      </c>
      <c r="Z1438" s="27">
        <v>150</v>
      </c>
      <c r="AA1438" s="23">
        <v>3</v>
      </c>
      <c r="AB1438" s="27">
        <v>1.1719999999999999</v>
      </c>
      <c r="AC1438" s="23">
        <v>0.19624999910593033</v>
      </c>
      <c r="AD1438" s="27">
        <v>53.333333333333336</v>
      </c>
      <c r="AE1438" s="27">
        <v>39.533333460489914</v>
      </c>
      <c r="AF1438" s="27">
        <v>17.8</v>
      </c>
      <c r="AG1438" s="27">
        <v>23.48</v>
      </c>
      <c r="AH1438" s="25">
        <v>5.1499999999999997E-2</v>
      </c>
      <c r="AI1438" s="27">
        <v>22.86</v>
      </c>
      <c r="AJ1438" s="27">
        <v>27.43</v>
      </c>
      <c r="AK1438" s="27">
        <v>100</v>
      </c>
      <c r="AL1438" s="27">
        <v>57.89</v>
      </c>
      <c r="AM1438" s="29">
        <v>96</v>
      </c>
      <c r="AN1438" s="27">
        <v>54.05</v>
      </c>
      <c r="AO1438" s="27">
        <v>366.67</v>
      </c>
      <c r="AP1438" s="23">
        <v>113.48699999999999</v>
      </c>
    </row>
    <row r="1439" spans="1:42" customFormat="1" x14ac:dyDescent="0.25">
      <c r="A1439" s="21">
        <v>1312</v>
      </c>
      <c r="B1439" s="21">
        <v>8510</v>
      </c>
      <c r="C1439" s="22" t="s">
        <v>1306</v>
      </c>
      <c r="D1439" s="22" t="s">
        <v>43</v>
      </c>
      <c r="E1439" s="24">
        <v>42217</v>
      </c>
      <c r="F1439" s="21">
        <v>2015</v>
      </c>
      <c r="G1439" s="22" t="s">
        <v>204</v>
      </c>
      <c r="H1439" s="22" t="s">
        <v>41</v>
      </c>
      <c r="I1439" s="21">
        <v>5</v>
      </c>
      <c r="J1439" s="22" t="s">
        <v>1307</v>
      </c>
      <c r="K1439" s="22" t="s">
        <v>1308</v>
      </c>
      <c r="L1439" s="22" t="s">
        <v>1309</v>
      </c>
      <c r="M1439" s="22" t="s">
        <v>42</v>
      </c>
      <c r="N1439" s="22" t="s">
        <v>227</v>
      </c>
      <c r="O1439" s="22" t="s">
        <v>421</v>
      </c>
      <c r="P1439" s="22" t="s">
        <v>579</v>
      </c>
      <c r="Q1439" s="22" t="s">
        <v>61</v>
      </c>
      <c r="R1439" s="26">
        <v>47.132500999999998</v>
      </c>
      <c r="S1439" s="26">
        <v>-113.084137</v>
      </c>
      <c r="T1439" s="22" t="s">
        <v>43</v>
      </c>
      <c r="U1439" s="22" t="s">
        <v>44</v>
      </c>
      <c r="V1439" s="27">
        <v>81.228870000000001</v>
      </c>
      <c r="W1439" s="22" t="s">
        <v>55</v>
      </c>
      <c r="X1439" s="21">
        <v>200</v>
      </c>
      <c r="Y1439" s="27">
        <v>5.0599999999999996</v>
      </c>
      <c r="Z1439" s="27">
        <v>161.1</v>
      </c>
      <c r="AA1439" s="23">
        <v>2.8740000000000001</v>
      </c>
      <c r="AB1439" s="27">
        <v>1.31</v>
      </c>
      <c r="AC1439" s="23">
        <v>0.2053333342075348</v>
      </c>
      <c r="AD1439" s="27">
        <v>93.109869646182489</v>
      </c>
      <c r="AE1439" s="27">
        <v>52.451893382010297</v>
      </c>
      <c r="AF1439" s="27">
        <v>13.86</v>
      </c>
      <c r="AG1439" s="27">
        <v>20.09</v>
      </c>
      <c r="AH1439" s="25">
        <v>5.8000000000000003E-2</v>
      </c>
      <c r="AI1439" s="27">
        <v>2.2000000000000002</v>
      </c>
      <c r="AJ1439" s="27">
        <v>4.7300000000000004</v>
      </c>
      <c r="AK1439" s="27">
        <v>100</v>
      </c>
      <c r="AL1439" s="27">
        <v>85</v>
      </c>
      <c r="AM1439" s="29">
        <v>102</v>
      </c>
      <c r="AN1439" s="27">
        <v>47.5</v>
      </c>
      <c r="AO1439" s="27">
        <v>304.16000000000003</v>
      </c>
      <c r="AP1439" s="23">
        <v>87.094999999999999</v>
      </c>
    </row>
    <row r="1440" spans="1:42" customFormat="1" x14ac:dyDescent="0.25">
      <c r="A1440" s="21">
        <v>1313</v>
      </c>
      <c r="B1440" s="21">
        <v>1829</v>
      </c>
      <c r="C1440" s="22" t="s">
        <v>1310</v>
      </c>
      <c r="D1440" s="22" t="s">
        <v>207</v>
      </c>
      <c r="E1440" s="24">
        <v>38559</v>
      </c>
      <c r="F1440" s="21">
        <v>2005</v>
      </c>
      <c r="G1440" s="22" t="s">
        <v>204</v>
      </c>
      <c r="H1440" s="22" t="s">
        <v>41</v>
      </c>
      <c r="I1440" s="21">
        <v>5</v>
      </c>
      <c r="J1440" s="22" t="s">
        <v>1311</v>
      </c>
      <c r="K1440" s="22" t="s">
        <v>1312</v>
      </c>
      <c r="L1440" s="22" t="s">
        <v>1309</v>
      </c>
      <c r="M1440" s="22" t="s">
        <v>48</v>
      </c>
      <c r="N1440" s="22" t="s">
        <v>227</v>
      </c>
      <c r="O1440" s="22" t="s">
        <v>421</v>
      </c>
      <c r="P1440" s="22" t="s">
        <v>579</v>
      </c>
      <c r="Q1440" s="22" t="s">
        <v>61</v>
      </c>
      <c r="R1440" s="26">
        <v>47.230922999999997</v>
      </c>
      <c r="S1440" s="26">
        <v>-113.154644</v>
      </c>
      <c r="T1440" s="22" t="s">
        <v>207</v>
      </c>
      <c r="U1440" s="22" t="s">
        <v>55</v>
      </c>
      <c r="V1440" s="27">
        <v>38.802729999999997</v>
      </c>
      <c r="W1440" s="22" t="s">
        <v>55</v>
      </c>
      <c r="X1440" s="21">
        <v>30</v>
      </c>
      <c r="Y1440" s="27">
        <v>12.57</v>
      </c>
      <c r="Z1440" s="27">
        <v>244</v>
      </c>
      <c r="AA1440" s="23">
        <v>1.8240000000000001</v>
      </c>
      <c r="AB1440" s="27">
        <v>1.3939999999999999</v>
      </c>
      <c r="AC1440" s="23">
        <v>0.52000001072883606</v>
      </c>
      <c r="AD1440" s="27">
        <v>12.295081967213115</v>
      </c>
      <c r="AE1440" s="27">
        <v>25.860655894044971</v>
      </c>
      <c r="AF1440" s="27">
        <v>34.99</v>
      </c>
      <c r="AG1440" s="27">
        <v>55.85</v>
      </c>
      <c r="AH1440" s="25">
        <v>5.7000000000000002E-2</v>
      </c>
      <c r="AI1440" s="27">
        <v>4.22</v>
      </c>
      <c r="AJ1440" s="27">
        <v>8.67</v>
      </c>
      <c r="AK1440" s="27">
        <v>100</v>
      </c>
      <c r="AL1440" s="27">
        <v>92.86</v>
      </c>
      <c r="AM1440" s="29">
        <v>125</v>
      </c>
      <c r="AN1440" s="27">
        <v>29.27</v>
      </c>
      <c r="AO1440" s="27">
        <v>192.62</v>
      </c>
      <c r="AP1440" s="23">
        <v>39.835000000000001</v>
      </c>
    </row>
    <row r="1441" spans="1:42" customFormat="1" x14ac:dyDescent="0.25">
      <c r="A1441" s="21">
        <v>1313</v>
      </c>
      <c r="B1441" s="21">
        <v>5390</v>
      </c>
      <c r="C1441" s="22" t="s">
        <v>1310</v>
      </c>
      <c r="D1441" s="22" t="s">
        <v>207</v>
      </c>
      <c r="E1441" s="24">
        <v>40379</v>
      </c>
      <c r="F1441" s="21">
        <v>2010</v>
      </c>
      <c r="G1441" s="22" t="s">
        <v>204</v>
      </c>
      <c r="H1441" s="22" t="s">
        <v>41</v>
      </c>
      <c r="I1441" s="21">
        <v>5</v>
      </c>
      <c r="J1441" s="22" t="s">
        <v>1311</v>
      </c>
      <c r="K1441" s="22" t="s">
        <v>1312</v>
      </c>
      <c r="L1441" s="22" t="s">
        <v>1309</v>
      </c>
      <c r="M1441" s="22" t="s">
        <v>48</v>
      </c>
      <c r="N1441" s="22" t="s">
        <v>227</v>
      </c>
      <c r="O1441" s="22" t="s">
        <v>421</v>
      </c>
      <c r="P1441" s="22" t="s">
        <v>579</v>
      </c>
      <c r="Q1441" s="22" t="s">
        <v>61</v>
      </c>
      <c r="R1441" s="26">
        <v>47.230922999999997</v>
      </c>
      <c r="S1441" s="26">
        <v>-113.154644</v>
      </c>
      <c r="T1441" s="22" t="s">
        <v>207</v>
      </c>
      <c r="U1441" s="22" t="s">
        <v>44</v>
      </c>
      <c r="V1441" s="27">
        <v>42.986370000000001</v>
      </c>
      <c r="W1441" s="22" t="s">
        <v>55</v>
      </c>
      <c r="X1441" s="21">
        <v>20</v>
      </c>
      <c r="Y1441" s="27">
        <v>12.34</v>
      </c>
      <c r="Z1441" s="27">
        <v>228</v>
      </c>
      <c r="AA1441" s="23">
        <v>1.851</v>
      </c>
      <c r="AB1441" s="27">
        <v>1.1180000000000001</v>
      </c>
      <c r="AC1441" s="23">
        <v>0.76000005006790161</v>
      </c>
      <c r="AD1441" s="27">
        <v>4.3859649122807012</v>
      </c>
      <c r="AE1441" s="27">
        <v>7.8508770256711724</v>
      </c>
      <c r="AF1441" s="27">
        <v>25.4</v>
      </c>
      <c r="AG1441" s="27">
        <v>40.049999999999997</v>
      </c>
      <c r="AH1441" s="25">
        <v>0.10249999999999999</v>
      </c>
      <c r="AI1441" s="27">
        <v>26</v>
      </c>
      <c r="AJ1441" s="27">
        <v>29.33</v>
      </c>
      <c r="AK1441" s="27">
        <v>100</v>
      </c>
      <c r="AL1441" s="27">
        <v>36.840000000000003</v>
      </c>
      <c r="AM1441" s="29">
        <v>110</v>
      </c>
      <c r="AN1441" s="27">
        <v>34.21</v>
      </c>
      <c r="AO1441" s="27">
        <v>271.93</v>
      </c>
      <c r="AP1441" s="23">
        <v>210.68600000000001</v>
      </c>
    </row>
    <row r="1442" spans="1:42" customFormat="1" x14ac:dyDescent="0.25">
      <c r="A1442" s="21">
        <v>1313</v>
      </c>
      <c r="B1442" s="21">
        <v>8511</v>
      </c>
      <c r="C1442" s="22" t="s">
        <v>1310</v>
      </c>
      <c r="D1442" s="22" t="s">
        <v>207</v>
      </c>
      <c r="E1442" s="24">
        <v>42213</v>
      </c>
      <c r="F1442" s="21">
        <v>2015</v>
      </c>
      <c r="G1442" s="22" t="s">
        <v>204</v>
      </c>
      <c r="H1442" s="22" t="s">
        <v>41</v>
      </c>
      <c r="I1442" s="21">
        <v>5</v>
      </c>
      <c r="J1442" s="22" t="s">
        <v>1311</v>
      </c>
      <c r="K1442" s="22" t="s">
        <v>1312</v>
      </c>
      <c r="L1442" s="22" t="s">
        <v>1309</v>
      </c>
      <c r="M1442" s="22" t="s">
        <v>48</v>
      </c>
      <c r="N1442" s="22" t="s">
        <v>227</v>
      </c>
      <c r="O1442" s="22" t="s">
        <v>421</v>
      </c>
      <c r="P1442" s="22" t="s">
        <v>579</v>
      </c>
      <c r="Q1442" s="22" t="s">
        <v>61</v>
      </c>
      <c r="R1442" s="26">
        <v>47.230922999999997</v>
      </c>
      <c r="S1442" s="26">
        <v>-113.154644</v>
      </c>
      <c r="T1442" s="22" t="s">
        <v>207</v>
      </c>
      <c r="U1442" s="22" t="s">
        <v>44</v>
      </c>
      <c r="V1442" s="27">
        <v>66.075940000000003</v>
      </c>
      <c r="W1442" s="22" t="s">
        <v>55</v>
      </c>
      <c r="X1442" s="21">
        <v>10</v>
      </c>
      <c r="Y1442" s="27">
        <v>10.16</v>
      </c>
      <c r="Z1442" s="27">
        <v>231.4</v>
      </c>
      <c r="AA1442" s="23">
        <v>1.677</v>
      </c>
      <c r="AB1442" s="36">
        <v>1.0589999999999999</v>
      </c>
      <c r="AC1442" s="23">
        <v>0.42777777380413479</v>
      </c>
      <c r="AD1442" s="27">
        <v>38.893690579083838</v>
      </c>
      <c r="AE1442" s="27">
        <v>53.759724082056572</v>
      </c>
      <c r="AF1442" s="27">
        <v>17.600000000000001</v>
      </c>
      <c r="AG1442" s="27">
        <v>32.39</v>
      </c>
      <c r="AH1442" s="25">
        <v>0.19900000000000001</v>
      </c>
      <c r="AI1442" s="27">
        <v>0</v>
      </c>
      <c r="AJ1442" s="27">
        <v>2.2999999999999998</v>
      </c>
      <c r="AK1442" s="27">
        <v>100</v>
      </c>
      <c r="AL1442" s="27">
        <v>60.53</v>
      </c>
      <c r="AM1442" s="29">
        <v>122</v>
      </c>
      <c r="AN1442" s="27">
        <v>23.68</v>
      </c>
      <c r="AO1442" s="27">
        <v>172.86</v>
      </c>
      <c r="AP1442" s="23">
        <v>51.798999999999999</v>
      </c>
    </row>
    <row r="1443" spans="1:42" customFormat="1" x14ac:dyDescent="0.25">
      <c r="A1443" s="21">
        <v>1314</v>
      </c>
      <c r="B1443" s="21">
        <v>1830</v>
      </c>
      <c r="C1443" s="22" t="s">
        <v>264</v>
      </c>
      <c r="D1443" s="22" t="s">
        <v>43</v>
      </c>
      <c r="E1443" s="24">
        <v>38550</v>
      </c>
      <c r="F1443" s="21">
        <v>2005</v>
      </c>
      <c r="G1443" s="22" t="s">
        <v>204</v>
      </c>
      <c r="H1443" s="22" t="s">
        <v>41</v>
      </c>
      <c r="I1443" s="21">
        <v>5</v>
      </c>
      <c r="J1443" s="22" t="s">
        <v>1313</v>
      </c>
      <c r="K1443" s="22" t="s">
        <v>1314</v>
      </c>
      <c r="L1443" s="22" t="s">
        <v>1309</v>
      </c>
      <c r="M1443" s="22" t="s">
        <v>49</v>
      </c>
      <c r="N1443" s="22" t="s">
        <v>227</v>
      </c>
      <c r="O1443" s="22" t="s">
        <v>421</v>
      </c>
      <c r="P1443" s="22" t="s">
        <v>579</v>
      </c>
      <c r="Q1443" s="22" t="s">
        <v>61</v>
      </c>
      <c r="R1443" s="26">
        <v>47.162436999999997</v>
      </c>
      <c r="S1443" s="26">
        <v>-113.642782</v>
      </c>
      <c r="T1443" s="22" t="s">
        <v>43</v>
      </c>
      <c r="U1443" s="22" t="s">
        <v>55</v>
      </c>
      <c r="V1443" s="27">
        <v>40.023560000000003</v>
      </c>
      <c r="W1443" s="22" t="s">
        <v>55</v>
      </c>
      <c r="X1443" s="21">
        <v>60</v>
      </c>
      <c r="Y1443" s="27">
        <v>2.25</v>
      </c>
      <c r="Z1443" s="27">
        <v>163</v>
      </c>
      <c r="AA1443" s="23">
        <v>3.46</v>
      </c>
      <c r="AB1443" s="27">
        <v>1.1579999999999999</v>
      </c>
      <c r="AC1443" s="23">
        <v>0.16545454548163849</v>
      </c>
      <c r="AD1443" s="27">
        <v>67.484662576687114</v>
      </c>
      <c r="AE1443" s="27">
        <v>29.447852907005263</v>
      </c>
      <c r="AF1443" s="27">
        <v>11.62</v>
      </c>
      <c r="AG1443" s="27">
        <v>33.450000000000003</v>
      </c>
      <c r="AH1443" s="25">
        <v>3.1E-2</v>
      </c>
      <c r="AI1443" s="27">
        <v>3</v>
      </c>
      <c r="AJ1443" s="27">
        <v>8.18</v>
      </c>
      <c r="AK1443" s="27">
        <v>97.62</v>
      </c>
      <c r="AL1443" s="27">
        <v>85.71</v>
      </c>
      <c r="AM1443" s="29">
        <v>103</v>
      </c>
      <c r="AN1443" s="27">
        <v>33.33</v>
      </c>
      <c r="AO1443" s="27">
        <v>141.1</v>
      </c>
      <c r="AP1443" s="23">
        <v>18.219000000000001</v>
      </c>
    </row>
    <row r="1444" spans="1:42" customFormat="1" x14ac:dyDescent="0.25">
      <c r="A1444" s="21">
        <v>1314</v>
      </c>
      <c r="B1444" s="21">
        <v>5391</v>
      </c>
      <c r="C1444" s="22" t="s">
        <v>264</v>
      </c>
      <c r="D1444" s="22" t="s">
        <v>43</v>
      </c>
      <c r="E1444" s="24">
        <v>40385</v>
      </c>
      <c r="F1444" s="21">
        <v>2010</v>
      </c>
      <c r="G1444" s="22" t="s">
        <v>204</v>
      </c>
      <c r="H1444" s="22" t="s">
        <v>41</v>
      </c>
      <c r="I1444" s="21">
        <v>5</v>
      </c>
      <c r="J1444" s="22" t="s">
        <v>1313</v>
      </c>
      <c r="K1444" s="22" t="s">
        <v>1314</v>
      </c>
      <c r="L1444" s="22" t="s">
        <v>1309</v>
      </c>
      <c r="M1444" s="22" t="s">
        <v>49</v>
      </c>
      <c r="N1444" s="22" t="s">
        <v>227</v>
      </c>
      <c r="O1444" s="22" t="s">
        <v>421</v>
      </c>
      <c r="P1444" s="22" t="s">
        <v>579</v>
      </c>
      <c r="Q1444" s="22" t="s">
        <v>61</v>
      </c>
      <c r="R1444" s="26">
        <v>47.162436999999997</v>
      </c>
      <c r="S1444" s="26">
        <v>-113.642782</v>
      </c>
      <c r="T1444" s="22" t="s">
        <v>43</v>
      </c>
      <c r="U1444" s="22" t="s">
        <v>44</v>
      </c>
      <c r="V1444" s="27">
        <v>59.503509999999999</v>
      </c>
      <c r="W1444" s="22" t="s">
        <v>55</v>
      </c>
      <c r="X1444" s="21">
        <v>50</v>
      </c>
      <c r="Y1444" s="27">
        <v>2.36</v>
      </c>
      <c r="Z1444" s="27">
        <v>147</v>
      </c>
      <c r="AA1444" s="23">
        <v>3.7280000000000002</v>
      </c>
      <c r="AB1444" s="27">
        <v>1.091</v>
      </c>
      <c r="AC1444" s="23">
        <v>0.14571428724697658</v>
      </c>
      <c r="AD1444" s="27">
        <v>95.238095238095227</v>
      </c>
      <c r="AE1444" s="27">
        <v>49.387755037165007</v>
      </c>
      <c r="AF1444" s="27">
        <v>7.59</v>
      </c>
      <c r="AG1444" s="27">
        <v>13.58</v>
      </c>
      <c r="AH1444" s="25">
        <v>5.2999999999999999E-2</v>
      </c>
      <c r="AI1444" s="27">
        <v>1.61</v>
      </c>
      <c r="AJ1444" s="27">
        <v>4.3499999999999996</v>
      </c>
      <c r="AK1444" s="27">
        <v>100</v>
      </c>
      <c r="AL1444" s="27">
        <v>92.11</v>
      </c>
      <c r="AM1444" s="29">
        <v>98</v>
      </c>
      <c r="AN1444" s="27">
        <v>42.11</v>
      </c>
      <c r="AO1444" s="27">
        <v>285.70999999999998</v>
      </c>
      <c r="AP1444" s="23">
        <v>88.07</v>
      </c>
    </row>
    <row r="1445" spans="1:42" customFormat="1" x14ac:dyDescent="0.25">
      <c r="A1445" s="21">
        <v>1314</v>
      </c>
      <c r="B1445" s="21">
        <v>8512</v>
      </c>
      <c r="C1445" s="22" t="s">
        <v>264</v>
      </c>
      <c r="D1445" s="22" t="s">
        <v>43</v>
      </c>
      <c r="E1445" s="24">
        <v>42217</v>
      </c>
      <c r="F1445" s="21">
        <v>2015</v>
      </c>
      <c r="G1445" s="22" t="s">
        <v>204</v>
      </c>
      <c r="H1445" s="22" t="s">
        <v>41</v>
      </c>
      <c r="I1445" s="21">
        <v>5</v>
      </c>
      <c r="J1445" s="22" t="s">
        <v>1313</v>
      </c>
      <c r="K1445" s="22" t="s">
        <v>1314</v>
      </c>
      <c r="L1445" s="22" t="s">
        <v>1309</v>
      </c>
      <c r="M1445" s="22" t="s">
        <v>49</v>
      </c>
      <c r="N1445" s="22" t="s">
        <v>227</v>
      </c>
      <c r="O1445" s="22" t="s">
        <v>421</v>
      </c>
      <c r="P1445" s="22" t="s">
        <v>579</v>
      </c>
      <c r="Q1445" s="22" t="s">
        <v>61</v>
      </c>
      <c r="R1445" s="26">
        <v>47.162436999999997</v>
      </c>
      <c r="S1445" s="26">
        <v>-113.642782</v>
      </c>
      <c r="T1445" s="22" t="s">
        <v>43</v>
      </c>
      <c r="U1445" s="22" t="s">
        <v>44</v>
      </c>
      <c r="V1445" s="27">
        <v>41.671010000000003</v>
      </c>
      <c r="W1445" s="22" t="s">
        <v>55</v>
      </c>
      <c r="X1445" s="21">
        <v>100</v>
      </c>
      <c r="Y1445" s="27">
        <v>2.2799999999999998</v>
      </c>
      <c r="Z1445" s="27">
        <v>163.69999999999999</v>
      </c>
      <c r="AA1445" s="23">
        <v>3.3839999999999999</v>
      </c>
      <c r="AB1445" s="27">
        <v>1.2190000000000001</v>
      </c>
      <c r="AC1445" s="23">
        <v>0.200000000788885</v>
      </c>
      <c r="AD1445" s="27">
        <v>103.84850335980452</v>
      </c>
      <c r="AE1445" s="27">
        <v>30.421502428515048</v>
      </c>
      <c r="AF1445" s="27">
        <v>5.92</v>
      </c>
      <c r="AG1445" s="27">
        <v>27.5</v>
      </c>
      <c r="AH1445" s="25">
        <v>5.6500000000000002E-2</v>
      </c>
      <c r="AI1445" s="27">
        <v>11.67</v>
      </c>
      <c r="AJ1445" s="27">
        <v>16.329999999999998</v>
      </c>
      <c r="AK1445" s="27">
        <v>100</v>
      </c>
      <c r="AL1445" s="27">
        <v>90</v>
      </c>
      <c r="AM1445" s="29">
        <v>115</v>
      </c>
      <c r="AN1445" s="27">
        <v>22.5</v>
      </c>
      <c r="AO1445" s="27">
        <v>207.7</v>
      </c>
      <c r="AP1445" s="23">
        <v>15.747999999999999</v>
      </c>
    </row>
    <row r="1446" spans="1:42" customFormat="1" x14ac:dyDescent="0.25">
      <c r="A1446" s="21">
        <v>1315</v>
      </c>
      <c r="B1446" s="21">
        <v>1831</v>
      </c>
      <c r="C1446" s="22" t="s">
        <v>1315</v>
      </c>
      <c r="D1446" s="22" t="s">
        <v>43</v>
      </c>
      <c r="E1446" s="24">
        <v>38549</v>
      </c>
      <c r="F1446" s="21">
        <v>2005</v>
      </c>
      <c r="G1446" s="22" t="s">
        <v>204</v>
      </c>
      <c r="H1446" s="22" t="s">
        <v>41</v>
      </c>
      <c r="I1446" s="21">
        <v>5</v>
      </c>
      <c r="J1446" s="22" t="s">
        <v>1316</v>
      </c>
      <c r="K1446" s="22" t="s">
        <v>1317</v>
      </c>
      <c r="L1446" s="22" t="s">
        <v>1309</v>
      </c>
      <c r="M1446" s="22" t="s">
        <v>68</v>
      </c>
      <c r="N1446" s="22" t="s">
        <v>227</v>
      </c>
      <c r="O1446" s="22" t="s">
        <v>421</v>
      </c>
      <c r="P1446" s="22" t="s">
        <v>579</v>
      </c>
      <c r="Q1446" s="22" t="s">
        <v>61</v>
      </c>
      <c r="R1446" s="26">
        <v>47.088833000000001</v>
      </c>
      <c r="S1446" s="26">
        <v>-113.620057</v>
      </c>
      <c r="T1446" s="22" t="s">
        <v>43</v>
      </c>
      <c r="U1446" s="22" t="s">
        <v>55</v>
      </c>
      <c r="V1446" s="27">
        <v>45.309060000000002</v>
      </c>
      <c r="W1446" s="22" t="s">
        <v>55</v>
      </c>
      <c r="X1446" s="21">
        <v>220</v>
      </c>
      <c r="Y1446" s="27">
        <v>4.91</v>
      </c>
      <c r="Z1446" s="27">
        <v>161</v>
      </c>
      <c r="AA1446" s="23">
        <v>1.4350000000000001</v>
      </c>
      <c r="AB1446" s="27">
        <v>1.4910000000000001</v>
      </c>
      <c r="AC1446" s="23">
        <v>0.34428570951734272</v>
      </c>
      <c r="AD1446" s="27">
        <v>43.478260869565219</v>
      </c>
      <c r="AE1446" s="27">
        <v>41.614907128470286</v>
      </c>
      <c r="AF1446" s="27">
        <v>15.19</v>
      </c>
      <c r="AG1446" s="27">
        <v>29.88</v>
      </c>
      <c r="AH1446" s="25">
        <v>1.6E-2</v>
      </c>
      <c r="AI1446" s="27">
        <v>25.24</v>
      </c>
      <c r="AJ1446" s="27">
        <v>28.19</v>
      </c>
      <c r="AK1446" s="27">
        <v>100</v>
      </c>
      <c r="AL1446" s="27">
        <v>100</v>
      </c>
      <c r="AM1446" s="29">
        <v>80</v>
      </c>
      <c r="AN1446" s="27">
        <v>58.54</v>
      </c>
      <c r="AO1446" s="27">
        <v>583.85</v>
      </c>
      <c r="AP1446" s="23">
        <v>77.948999999999998</v>
      </c>
    </row>
    <row r="1447" spans="1:42" customFormat="1" x14ac:dyDescent="0.25">
      <c r="A1447" s="21">
        <v>1315</v>
      </c>
      <c r="B1447" s="21">
        <v>5392</v>
      </c>
      <c r="C1447" s="22" t="s">
        <v>1315</v>
      </c>
      <c r="D1447" s="22" t="s">
        <v>43</v>
      </c>
      <c r="E1447" s="24">
        <v>40384</v>
      </c>
      <c r="F1447" s="21">
        <v>2010</v>
      </c>
      <c r="G1447" s="22" t="s">
        <v>204</v>
      </c>
      <c r="H1447" s="22" t="s">
        <v>41</v>
      </c>
      <c r="I1447" s="21">
        <v>5</v>
      </c>
      <c r="J1447" s="22" t="s">
        <v>1316</v>
      </c>
      <c r="K1447" s="22" t="s">
        <v>1317</v>
      </c>
      <c r="L1447" s="22" t="s">
        <v>1309</v>
      </c>
      <c r="M1447" s="22" t="s">
        <v>68</v>
      </c>
      <c r="N1447" s="22" t="s">
        <v>227</v>
      </c>
      <c r="O1447" s="22" t="s">
        <v>421</v>
      </c>
      <c r="P1447" s="22" t="s">
        <v>579</v>
      </c>
      <c r="Q1447" s="22" t="s">
        <v>61</v>
      </c>
      <c r="R1447" s="26">
        <v>47.088833000000001</v>
      </c>
      <c r="S1447" s="26">
        <v>-113.620057</v>
      </c>
      <c r="T1447" s="22" t="s">
        <v>43</v>
      </c>
      <c r="U1447" s="22" t="s">
        <v>44</v>
      </c>
      <c r="V1447" s="27">
        <v>45.161720000000003</v>
      </c>
      <c r="W1447" s="22" t="s">
        <v>55</v>
      </c>
      <c r="X1447" s="21">
        <v>180</v>
      </c>
      <c r="Y1447" s="27">
        <v>4.9400000000000004</v>
      </c>
      <c r="Z1447" s="27">
        <v>162</v>
      </c>
      <c r="AA1447" s="23">
        <v>1.5429999999999999</v>
      </c>
      <c r="AB1447" s="27">
        <v>1.3440000000000001</v>
      </c>
      <c r="AC1447" s="23">
        <v>0.45749999582767487</v>
      </c>
      <c r="AD1447" s="27">
        <v>24.691358024691358</v>
      </c>
      <c r="AE1447" s="27">
        <v>38.333332980120623</v>
      </c>
      <c r="AF1447" s="27">
        <v>10.93</v>
      </c>
      <c r="AG1447" s="27">
        <v>17.670000000000002</v>
      </c>
      <c r="AH1447" s="25">
        <v>1.6E-2</v>
      </c>
      <c r="AI1447" s="27">
        <v>79.87</v>
      </c>
      <c r="AJ1447" s="27">
        <v>83.79</v>
      </c>
      <c r="AK1447" s="27">
        <v>100</v>
      </c>
      <c r="AL1447" s="27">
        <v>52.38</v>
      </c>
      <c r="AM1447" s="29">
        <v>89</v>
      </c>
      <c r="AN1447" s="27">
        <v>60.98</v>
      </c>
      <c r="AO1447" s="27">
        <v>851.85</v>
      </c>
      <c r="AP1447" s="23">
        <v>298.44499999999999</v>
      </c>
    </row>
    <row r="1448" spans="1:42" customFormat="1" x14ac:dyDescent="0.25">
      <c r="A1448" s="21">
        <v>1315</v>
      </c>
      <c r="B1448" s="21">
        <v>8513</v>
      </c>
      <c r="C1448" s="22" t="s">
        <v>1315</v>
      </c>
      <c r="D1448" s="22" t="s">
        <v>43</v>
      </c>
      <c r="E1448" s="24">
        <v>42219</v>
      </c>
      <c r="F1448" s="21">
        <v>2015</v>
      </c>
      <c r="G1448" s="22" t="s">
        <v>204</v>
      </c>
      <c r="H1448" s="22" t="s">
        <v>41</v>
      </c>
      <c r="I1448" s="21">
        <v>5</v>
      </c>
      <c r="J1448" s="22" t="s">
        <v>1316</v>
      </c>
      <c r="K1448" s="22" t="s">
        <v>1317</v>
      </c>
      <c r="L1448" s="22" t="s">
        <v>1309</v>
      </c>
      <c r="M1448" s="22" t="s">
        <v>68</v>
      </c>
      <c r="N1448" s="22" t="s">
        <v>227</v>
      </c>
      <c r="O1448" s="22" t="s">
        <v>421</v>
      </c>
      <c r="P1448" s="22" t="s">
        <v>579</v>
      </c>
      <c r="Q1448" s="22" t="s">
        <v>61</v>
      </c>
      <c r="R1448" s="26">
        <v>47.088833000000001</v>
      </c>
      <c r="S1448" s="26">
        <v>-113.620057</v>
      </c>
      <c r="T1448" s="22" t="s">
        <v>43</v>
      </c>
      <c r="U1448" s="22" t="s">
        <v>44</v>
      </c>
      <c r="V1448" s="27">
        <v>55.655970000000003</v>
      </c>
      <c r="W1448" s="22" t="s">
        <v>55</v>
      </c>
      <c r="X1448" s="21">
        <v>230</v>
      </c>
      <c r="Y1448" s="27">
        <v>4.8</v>
      </c>
      <c r="Z1448" s="27">
        <v>160.6</v>
      </c>
      <c r="AA1448" s="23">
        <v>1.494</v>
      </c>
      <c r="AB1448" s="27">
        <v>1.327</v>
      </c>
      <c r="AC1448" s="23">
        <v>0.34846153969948107</v>
      </c>
      <c r="AD1448" s="27">
        <v>80.946450809464508</v>
      </c>
      <c r="AE1448" s="27">
        <v>77.584060050482179</v>
      </c>
      <c r="AF1448" s="27">
        <v>9.4600000000000009</v>
      </c>
      <c r="AG1448" s="27">
        <v>21.2</v>
      </c>
      <c r="AH1448" s="25">
        <v>3.2000000000000001E-2</v>
      </c>
      <c r="AI1448" s="27">
        <v>13.46</v>
      </c>
      <c r="AJ1448" s="27">
        <v>18.89</v>
      </c>
      <c r="AK1448" s="27">
        <v>100</v>
      </c>
      <c r="AL1448" s="27">
        <v>72.5</v>
      </c>
      <c r="AM1448" s="29">
        <v>108</v>
      </c>
      <c r="AN1448" s="27">
        <v>35</v>
      </c>
      <c r="AO1448" s="27">
        <v>485.68</v>
      </c>
      <c r="AP1448" s="23">
        <v>92.637</v>
      </c>
    </row>
    <row r="1449" spans="1:42" customFormat="1" x14ac:dyDescent="0.25">
      <c r="A1449" s="21">
        <v>1316</v>
      </c>
      <c r="B1449" s="21">
        <v>1832</v>
      </c>
      <c r="C1449" s="22" t="s">
        <v>1318</v>
      </c>
      <c r="D1449" s="22" t="s">
        <v>43</v>
      </c>
      <c r="E1449" s="24">
        <v>38562</v>
      </c>
      <c r="F1449" s="21">
        <v>2005</v>
      </c>
      <c r="G1449" s="22" t="s">
        <v>204</v>
      </c>
      <c r="H1449" s="22" t="s">
        <v>41</v>
      </c>
      <c r="I1449" s="21">
        <v>5</v>
      </c>
      <c r="J1449" s="22" t="s">
        <v>1319</v>
      </c>
      <c r="K1449" s="22" t="s">
        <v>1320</v>
      </c>
      <c r="L1449" s="22" t="s">
        <v>1309</v>
      </c>
      <c r="M1449" s="22" t="s">
        <v>50</v>
      </c>
      <c r="N1449" s="22" t="s">
        <v>227</v>
      </c>
      <c r="O1449" s="22" t="s">
        <v>421</v>
      </c>
      <c r="P1449" s="22" t="s">
        <v>579</v>
      </c>
      <c r="Q1449" s="22" t="s">
        <v>61</v>
      </c>
      <c r="R1449" s="26">
        <v>47.141925000000001</v>
      </c>
      <c r="S1449" s="26">
        <v>-113.179135</v>
      </c>
      <c r="T1449" s="22" t="s">
        <v>43</v>
      </c>
      <c r="U1449" s="22" t="s">
        <v>55</v>
      </c>
      <c r="V1449" s="27">
        <v>45.939109999999999</v>
      </c>
      <c r="W1449" s="22" t="s">
        <v>55</v>
      </c>
      <c r="X1449" s="21">
        <v>40</v>
      </c>
      <c r="Y1449" s="27">
        <v>11.38</v>
      </c>
      <c r="Z1449" s="27">
        <v>242</v>
      </c>
      <c r="AA1449" s="23">
        <v>0.84299999999999997</v>
      </c>
      <c r="AB1449" s="27">
        <v>1.1259999999999999</v>
      </c>
      <c r="AC1449" s="23">
        <v>0.43166666229565936</v>
      </c>
      <c r="AD1449" s="27">
        <v>24.793388429752067</v>
      </c>
      <c r="AE1449" s="27">
        <v>41.528925619834709</v>
      </c>
      <c r="AF1449" s="27">
        <v>29.72</v>
      </c>
      <c r="AG1449" s="27">
        <v>91.84</v>
      </c>
      <c r="AH1449" s="25">
        <v>3.7999999999999999E-2</v>
      </c>
      <c r="AI1449" s="27">
        <v>4.78</v>
      </c>
      <c r="AJ1449" s="27">
        <v>7.89</v>
      </c>
      <c r="AK1449" s="27">
        <v>90.48</v>
      </c>
      <c r="AL1449" s="27">
        <v>61.9</v>
      </c>
      <c r="AM1449" s="29">
        <v>110</v>
      </c>
      <c r="AN1449" s="27">
        <v>34.29</v>
      </c>
      <c r="AO1449" s="27">
        <v>363.64</v>
      </c>
      <c r="AP1449" s="23">
        <v>102.855</v>
      </c>
    </row>
    <row r="1450" spans="1:42" customFormat="1" x14ac:dyDescent="0.25">
      <c r="A1450" s="21">
        <v>1316</v>
      </c>
      <c r="B1450" s="21">
        <v>5393</v>
      </c>
      <c r="C1450" s="22" t="s">
        <v>1318</v>
      </c>
      <c r="D1450" s="22" t="s">
        <v>43</v>
      </c>
      <c r="E1450" s="24">
        <v>40383</v>
      </c>
      <c r="F1450" s="21">
        <v>2010</v>
      </c>
      <c r="G1450" s="22" t="s">
        <v>204</v>
      </c>
      <c r="H1450" s="22" t="s">
        <v>41</v>
      </c>
      <c r="I1450" s="21">
        <v>5</v>
      </c>
      <c r="J1450" s="22" t="s">
        <v>1319</v>
      </c>
      <c r="K1450" s="22" t="s">
        <v>1320</v>
      </c>
      <c r="L1450" s="22" t="s">
        <v>1309</v>
      </c>
      <c r="M1450" s="22" t="s">
        <v>50</v>
      </c>
      <c r="N1450" s="22" t="s">
        <v>227</v>
      </c>
      <c r="O1450" s="22" t="s">
        <v>421</v>
      </c>
      <c r="P1450" s="22" t="s">
        <v>579</v>
      </c>
      <c r="Q1450" s="22" t="s">
        <v>61</v>
      </c>
      <c r="R1450" s="26">
        <v>47.141925000000001</v>
      </c>
      <c r="S1450" s="26">
        <v>-113.179135</v>
      </c>
      <c r="T1450" s="22" t="s">
        <v>43</v>
      </c>
      <c r="U1450" s="22" t="s">
        <v>44</v>
      </c>
      <c r="V1450" s="27">
        <v>55.059899999999999</v>
      </c>
      <c r="W1450" s="22" t="s">
        <v>55</v>
      </c>
      <c r="X1450" s="21">
        <v>50</v>
      </c>
      <c r="Y1450" s="27">
        <v>13.53</v>
      </c>
      <c r="Z1450" s="27">
        <v>231</v>
      </c>
      <c r="AA1450" s="23">
        <v>0.89600000000000002</v>
      </c>
      <c r="AB1450" s="27">
        <v>1.1220000000000001</v>
      </c>
      <c r="AC1450" s="23">
        <v>0.48000000417232513</v>
      </c>
      <c r="AD1450" s="27">
        <v>25.974025974025977</v>
      </c>
      <c r="AE1450" s="27">
        <v>47.22943698172962</v>
      </c>
      <c r="AF1450" s="27">
        <v>31.1</v>
      </c>
      <c r="AG1450" s="27">
        <v>45.63</v>
      </c>
      <c r="AH1450" s="25">
        <v>4.8000000000000001E-2</v>
      </c>
      <c r="AI1450" s="27">
        <v>9.11</v>
      </c>
      <c r="AJ1450" s="27">
        <v>12.22</v>
      </c>
      <c r="AK1450" s="27">
        <v>97.5</v>
      </c>
      <c r="AL1450" s="27">
        <v>55</v>
      </c>
      <c r="AM1450" s="29">
        <v>106</v>
      </c>
      <c r="AN1450" s="27">
        <v>37.840000000000003</v>
      </c>
      <c r="AO1450" s="27">
        <v>523.80999999999995</v>
      </c>
      <c r="AP1450" s="23">
        <v>339.22800000000001</v>
      </c>
    </row>
    <row r="1451" spans="1:42" customFormat="1" x14ac:dyDescent="0.25">
      <c r="A1451" s="21">
        <v>1316</v>
      </c>
      <c r="B1451" s="21">
        <v>8514</v>
      </c>
      <c r="C1451" s="22" t="s">
        <v>1318</v>
      </c>
      <c r="D1451" s="22" t="s">
        <v>43</v>
      </c>
      <c r="E1451" s="24">
        <v>42216</v>
      </c>
      <c r="F1451" s="21">
        <v>2015</v>
      </c>
      <c r="G1451" s="22" t="s">
        <v>204</v>
      </c>
      <c r="H1451" s="22" t="s">
        <v>41</v>
      </c>
      <c r="I1451" s="21">
        <v>5</v>
      </c>
      <c r="J1451" s="22" t="s">
        <v>1319</v>
      </c>
      <c r="K1451" s="22" t="s">
        <v>1320</v>
      </c>
      <c r="L1451" s="22" t="s">
        <v>1309</v>
      </c>
      <c r="M1451" s="22" t="s">
        <v>50</v>
      </c>
      <c r="N1451" s="22" t="s">
        <v>227</v>
      </c>
      <c r="O1451" s="22" t="s">
        <v>421</v>
      </c>
      <c r="P1451" s="22" t="s">
        <v>579</v>
      </c>
      <c r="Q1451" s="22" t="s">
        <v>61</v>
      </c>
      <c r="R1451" s="26">
        <v>47.141925000000001</v>
      </c>
      <c r="S1451" s="26">
        <v>-113.179135</v>
      </c>
      <c r="T1451" s="22" t="s">
        <v>43</v>
      </c>
      <c r="U1451" s="22" t="s">
        <v>44</v>
      </c>
      <c r="V1451" s="27">
        <v>73.249719999999996</v>
      </c>
      <c r="W1451" s="22" t="s">
        <v>55</v>
      </c>
      <c r="X1451" s="21">
        <v>60</v>
      </c>
      <c r="Y1451" s="27">
        <v>14.19</v>
      </c>
      <c r="Z1451" s="27">
        <v>239</v>
      </c>
      <c r="AA1451" s="23">
        <v>0.879</v>
      </c>
      <c r="AB1451" s="36">
        <v>1.254</v>
      </c>
      <c r="AC1451" s="23">
        <v>0.62714287000043056</v>
      </c>
      <c r="AD1451" s="27">
        <v>29.288702928870293</v>
      </c>
      <c r="AE1451" s="27">
        <v>69.456066746093242</v>
      </c>
      <c r="AF1451" s="27">
        <v>27.93</v>
      </c>
      <c r="AG1451" s="27">
        <v>37.76</v>
      </c>
      <c r="AH1451" s="25">
        <v>6.6000000000000003E-2</v>
      </c>
      <c r="AI1451" s="27">
        <v>1.52</v>
      </c>
      <c r="AJ1451" s="27">
        <v>6.19</v>
      </c>
      <c r="AK1451" s="27">
        <v>100</v>
      </c>
      <c r="AL1451" s="27">
        <v>81.58</v>
      </c>
      <c r="AM1451" s="29">
        <v>112</v>
      </c>
      <c r="AN1451" s="27">
        <v>28.95</v>
      </c>
      <c r="AO1451" s="27">
        <v>435.15</v>
      </c>
      <c r="AP1451" s="23">
        <v>131.876</v>
      </c>
    </row>
    <row r="1452" spans="1:42" customFormat="1" x14ac:dyDescent="0.25">
      <c r="A1452" s="21">
        <v>1317</v>
      </c>
      <c r="B1452" s="21">
        <v>1833</v>
      </c>
      <c r="C1452" s="22" t="s">
        <v>1185</v>
      </c>
      <c r="D1452" s="22" t="s">
        <v>43</v>
      </c>
      <c r="E1452" s="24">
        <v>38551</v>
      </c>
      <c r="F1452" s="21">
        <v>2005</v>
      </c>
      <c r="G1452" s="22" t="s">
        <v>204</v>
      </c>
      <c r="H1452" s="22" t="s">
        <v>41</v>
      </c>
      <c r="I1452" s="21">
        <v>5</v>
      </c>
      <c r="J1452" s="22" t="s">
        <v>1321</v>
      </c>
      <c r="K1452" s="22" t="s">
        <v>1322</v>
      </c>
      <c r="L1452" s="22" t="s">
        <v>1309</v>
      </c>
      <c r="M1452" s="22" t="s">
        <v>66</v>
      </c>
      <c r="N1452" s="22" t="s">
        <v>227</v>
      </c>
      <c r="O1452" s="22" t="s">
        <v>421</v>
      </c>
      <c r="P1452" s="22" t="s">
        <v>747</v>
      </c>
      <c r="Q1452" s="22" t="s">
        <v>61</v>
      </c>
      <c r="R1452" s="26">
        <v>47.080874000000001</v>
      </c>
      <c r="S1452" s="26">
        <v>-113.76815499999999</v>
      </c>
      <c r="T1452" s="22" t="s">
        <v>43</v>
      </c>
      <c r="U1452" s="22" t="s">
        <v>55</v>
      </c>
      <c r="V1452" s="27">
        <v>56.326900000000002</v>
      </c>
      <c r="W1452" s="22" t="s">
        <v>55</v>
      </c>
      <c r="X1452" s="21">
        <v>80</v>
      </c>
      <c r="Y1452" s="27">
        <v>7.11</v>
      </c>
      <c r="Z1452" s="27">
        <v>215.7</v>
      </c>
      <c r="AA1452" s="23">
        <v>0.46400000000000002</v>
      </c>
      <c r="AB1452" s="27">
        <v>1.1180000000000001</v>
      </c>
      <c r="AC1452" s="23">
        <v>0.44000000092718339</v>
      </c>
      <c r="AD1452" s="27">
        <v>41.724617524339365</v>
      </c>
      <c r="AE1452" s="27">
        <v>86.972647814160425</v>
      </c>
      <c r="AF1452" s="27">
        <v>11.46</v>
      </c>
      <c r="AG1452" s="27">
        <v>31.44</v>
      </c>
      <c r="AH1452" s="25">
        <v>2E-3</v>
      </c>
      <c r="AI1452" s="27">
        <v>40.270000000000003</v>
      </c>
      <c r="AJ1452" s="27">
        <v>45.47</v>
      </c>
      <c r="AK1452" s="27">
        <v>84.09</v>
      </c>
      <c r="AL1452" s="27">
        <v>72.73</v>
      </c>
      <c r="AM1452" s="29">
        <v>74</v>
      </c>
      <c r="AN1452" s="27">
        <v>65.91</v>
      </c>
      <c r="AO1452" s="27">
        <v>1057.02</v>
      </c>
      <c r="AP1452" s="23">
        <v>231.374</v>
      </c>
    </row>
    <row r="1453" spans="1:42" customFormat="1" x14ac:dyDescent="0.25">
      <c r="A1453" s="21">
        <v>1317</v>
      </c>
      <c r="B1453" s="21">
        <v>5394</v>
      </c>
      <c r="C1453" s="22" t="s">
        <v>1185</v>
      </c>
      <c r="D1453" s="22" t="s">
        <v>43</v>
      </c>
      <c r="E1453" s="24">
        <v>40371</v>
      </c>
      <c r="F1453" s="21">
        <v>2010</v>
      </c>
      <c r="G1453" s="22" t="s">
        <v>204</v>
      </c>
      <c r="H1453" s="22" t="s">
        <v>41</v>
      </c>
      <c r="I1453" s="21">
        <v>5</v>
      </c>
      <c r="J1453" s="22" t="s">
        <v>1321</v>
      </c>
      <c r="K1453" s="22" t="s">
        <v>1322</v>
      </c>
      <c r="L1453" s="22" t="s">
        <v>1309</v>
      </c>
      <c r="M1453" s="22" t="s">
        <v>66</v>
      </c>
      <c r="N1453" s="22" t="s">
        <v>227</v>
      </c>
      <c r="O1453" s="22" t="s">
        <v>421</v>
      </c>
      <c r="P1453" s="22" t="s">
        <v>747</v>
      </c>
      <c r="Q1453" s="22" t="s">
        <v>61</v>
      </c>
      <c r="R1453" s="26">
        <v>47.080874000000001</v>
      </c>
      <c r="S1453" s="26">
        <v>-113.76815499999999</v>
      </c>
      <c r="T1453" s="22" t="s">
        <v>43</v>
      </c>
      <c r="U1453" s="22" t="s">
        <v>44</v>
      </c>
      <c r="V1453" s="27"/>
      <c r="W1453" s="22" t="s">
        <v>55</v>
      </c>
      <c r="X1453" s="21">
        <v>60</v>
      </c>
      <c r="Y1453" s="27">
        <v>7.76</v>
      </c>
      <c r="Z1453" s="27">
        <v>196.2</v>
      </c>
      <c r="AA1453" s="37"/>
      <c r="AB1453" s="27">
        <v>1</v>
      </c>
      <c r="AC1453" s="23">
        <v>0.43340001197961658</v>
      </c>
      <c r="AD1453" s="27">
        <v>66.258919469928657</v>
      </c>
      <c r="AE1453" s="27">
        <v>70.285423086323874</v>
      </c>
      <c r="AF1453" s="27">
        <v>12</v>
      </c>
      <c r="AG1453" s="27">
        <v>23.77</v>
      </c>
      <c r="AH1453" s="25">
        <v>5.4999999999999997E-3</v>
      </c>
      <c r="AI1453" s="27">
        <v>19.02</v>
      </c>
      <c r="AJ1453" s="27">
        <v>35.67</v>
      </c>
      <c r="AK1453" s="27">
        <v>97.5</v>
      </c>
      <c r="AL1453" s="27">
        <v>77.5</v>
      </c>
      <c r="AM1453" s="29">
        <v>89</v>
      </c>
      <c r="AN1453" s="27">
        <v>55</v>
      </c>
      <c r="AO1453" s="27">
        <v>1141.69</v>
      </c>
      <c r="AP1453" s="23">
        <v>326.40300000000002</v>
      </c>
    </row>
    <row r="1454" spans="1:42" customFormat="1" x14ac:dyDescent="0.25">
      <c r="A1454" s="21">
        <v>1317</v>
      </c>
      <c r="B1454" s="21">
        <v>8515</v>
      </c>
      <c r="C1454" s="22" t="s">
        <v>1185</v>
      </c>
      <c r="D1454" s="22" t="s">
        <v>43</v>
      </c>
      <c r="E1454" s="24">
        <v>42218</v>
      </c>
      <c r="F1454" s="21">
        <v>2015</v>
      </c>
      <c r="G1454" s="22" t="s">
        <v>204</v>
      </c>
      <c r="H1454" s="22" t="s">
        <v>41</v>
      </c>
      <c r="I1454" s="21">
        <v>5</v>
      </c>
      <c r="J1454" s="22" t="s">
        <v>1321</v>
      </c>
      <c r="K1454" s="22" t="s">
        <v>1322</v>
      </c>
      <c r="L1454" s="22" t="s">
        <v>1309</v>
      </c>
      <c r="M1454" s="22" t="s">
        <v>66</v>
      </c>
      <c r="N1454" s="22" t="s">
        <v>227</v>
      </c>
      <c r="O1454" s="22" t="s">
        <v>421</v>
      </c>
      <c r="P1454" s="22" t="s">
        <v>747</v>
      </c>
      <c r="Q1454" s="22" t="s">
        <v>61</v>
      </c>
      <c r="R1454" s="26">
        <v>47.080874000000001</v>
      </c>
      <c r="S1454" s="26">
        <v>-113.76815499999999</v>
      </c>
      <c r="T1454" s="22" t="s">
        <v>43</v>
      </c>
      <c r="U1454" s="22" t="s">
        <v>44</v>
      </c>
      <c r="V1454" s="27">
        <v>50.805059999999997</v>
      </c>
      <c r="W1454" s="22" t="s">
        <v>55</v>
      </c>
      <c r="X1454" s="21">
        <v>120</v>
      </c>
      <c r="Y1454" s="27">
        <v>7.54</v>
      </c>
      <c r="Z1454" s="27">
        <v>213.1</v>
      </c>
      <c r="AA1454" s="23">
        <v>0.39900000000000002</v>
      </c>
      <c r="AB1454" s="27">
        <v>1.1279999999999999</v>
      </c>
      <c r="AC1454" s="23">
        <v>0.31076923585855043</v>
      </c>
      <c r="AD1454" s="27">
        <v>61.004223369310182</v>
      </c>
      <c r="AE1454" s="27">
        <v>53.777568835934694</v>
      </c>
      <c r="AF1454" s="27">
        <v>12.67</v>
      </c>
      <c r="AG1454" s="27">
        <v>31.44</v>
      </c>
      <c r="AH1454" s="25">
        <v>1.2E-2</v>
      </c>
      <c r="AI1454" s="27">
        <v>19.260000000000002</v>
      </c>
      <c r="AJ1454" s="27">
        <v>29.69</v>
      </c>
      <c r="AK1454" s="27">
        <v>100</v>
      </c>
      <c r="AL1454" s="27">
        <v>100</v>
      </c>
      <c r="AM1454" s="29">
        <v>69</v>
      </c>
      <c r="AN1454" s="27">
        <v>71.430000000000007</v>
      </c>
      <c r="AO1454" s="27">
        <v>1928.67</v>
      </c>
      <c r="AP1454" s="23">
        <v>233.815</v>
      </c>
    </row>
    <row r="1455" spans="1:42" customFormat="1" x14ac:dyDescent="0.25">
      <c r="A1455" s="21">
        <v>1318</v>
      </c>
      <c r="B1455" s="21">
        <v>1834</v>
      </c>
      <c r="C1455" s="22" t="s">
        <v>627</v>
      </c>
      <c r="D1455" s="22" t="s">
        <v>43</v>
      </c>
      <c r="E1455" s="24">
        <v>38561</v>
      </c>
      <c r="F1455" s="21">
        <v>2005</v>
      </c>
      <c r="G1455" s="22" t="s">
        <v>204</v>
      </c>
      <c r="H1455" s="22" t="s">
        <v>41</v>
      </c>
      <c r="I1455" s="21">
        <v>5</v>
      </c>
      <c r="J1455" s="22" t="s">
        <v>1311</v>
      </c>
      <c r="K1455" s="22" t="s">
        <v>1323</v>
      </c>
      <c r="L1455" s="22" t="s">
        <v>1309</v>
      </c>
      <c r="M1455" s="22" t="s">
        <v>208</v>
      </c>
      <c r="N1455" s="22" t="s">
        <v>227</v>
      </c>
      <c r="O1455" s="22" t="s">
        <v>421</v>
      </c>
      <c r="P1455" s="22" t="s">
        <v>579</v>
      </c>
      <c r="Q1455" s="22" t="s">
        <v>61</v>
      </c>
      <c r="R1455" s="26">
        <v>47.172263000000001</v>
      </c>
      <c r="S1455" s="26">
        <v>-113.113366</v>
      </c>
      <c r="T1455" s="22" t="s">
        <v>43</v>
      </c>
      <c r="U1455" s="22" t="s">
        <v>55</v>
      </c>
      <c r="V1455" s="27">
        <v>42.404600000000002</v>
      </c>
      <c r="W1455" s="22" t="s">
        <v>55</v>
      </c>
      <c r="X1455" s="21">
        <v>110</v>
      </c>
      <c r="Y1455" s="27">
        <v>4.87</v>
      </c>
      <c r="Z1455" s="27">
        <v>163.5</v>
      </c>
      <c r="AA1455" s="23">
        <v>2.911</v>
      </c>
      <c r="AB1455" s="27">
        <v>1.258</v>
      </c>
      <c r="AC1455" s="23">
        <v>0.26249999552965164</v>
      </c>
      <c r="AD1455" s="27">
        <v>24.464831804281346</v>
      </c>
      <c r="AE1455" s="27">
        <v>13.883792223915778</v>
      </c>
      <c r="AF1455" s="27">
        <v>16.43</v>
      </c>
      <c r="AG1455" s="27">
        <v>28.5</v>
      </c>
      <c r="AH1455" s="25">
        <v>7.2999999999999995E-2</v>
      </c>
      <c r="AI1455" s="27">
        <v>2.33</v>
      </c>
      <c r="AJ1455" s="27">
        <v>5</v>
      </c>
      <c r="AK1455" s="27">
        <v>95.24</v>
      </c>
      <c r="AL1455" s="27">
        <v>90.48</v>
      </c>
      <c r="AM1455" s="29">
        <v>105</v>
      </c>
      <c r="AN1455" s="27">
        <v>40.479999999999997</v>
      </c>
      <c r="AO1455" s="27">
        <v>36.700000000000003</v>
      </c>
      <c r="AP1455" s="23">
        <v>5.2990000000000004</v>
      </c>
    </row>
    <row r="1456" spans="1:42" customFormat="1" x14ac:dyDescent="0.25">
      <c r="A1456" s="21">
        <v>1318</v>
      </c>
      <c r="B1456" s="21">
        <v>5395</v>
      </c>
      <c r="C1456" s="22" t="s">
        <v>627</v>
      </c>
      <c r="D1456" s="22" t="s">
        <v>43</v>
      </c>
      <c r="E1456" s="24">
        <v>40381</v>
      </c>
      <c r="F1456" s="21">
        <v>2010</v>
      </c>
      <c r="G1456" s="22" t="s">
        <v>204</v>
      </c>
      <c r="H1456" s="22" t="s">
        <v>41</v>
      </c>
      <c r="I1456" s="21">
        <v>5</v>
      </c>
      <c r="J1456" s="22" t="s">
        <v>1311</v>
      </c>
      <c r="K1456" s="22" t="s">
        <v>1323</v>
      </c>
      <c r="L1456" s="22" t="s">
        <v>1309</v>
      </c>
      <c r="M1456" s="22" t="s">
        <v>208</v>
      </c>
      <c r="N1456" s="22" t="s">
        <v>227</v>
      </c>
      <c r="O1456" s="22" t="s">
        <v>421</v>
      </c>
      <c r="P1456" s="22" t="s">
        <v>579</v>
      </c>
      <c r="Q1456" s="22" t="s">
        <v>61</v>
      </c>
      <c r="R1456" s="26">
        <v>47.172263000000001</v>
      </c>
      <c r="S1456" s="26">
        <v>-113.113366</v>
      </c>
      <c r="T1456" s="22" t="s">
        <v>43</v>
      </c>
      <c r="U1456" s="22" t="s">
        <v>44</v>
      </c>
      <c r="V1456" s="27">
        <v>45.356050000000003</v>
      </c>
      <c r="W1456" s="22" t="s">
        <v>55</v>
      </c>
      <c r="X1456" s="34">
        <v>80</v>
      </c>
      <c r="Y1456" s="27">
        <v>5.56</v>
      </c>
      <c r="Z1456" s="27">
        <v>155</v>
      </c>
      <c r="AA1456" s="23">
        <v>3.0579999999999998</v>
      </c>
      <c r="AB1456" s="27">
        <v>1.093</v>
      </c>
      <c r="AC1456" s="23">
        <v>0.25500000268220901</v>
      </c>
      <c r="AD1456" s="27">
        <v>25.806451612903224</v>
      </c>
      <c r="AE1456" s="27">
        <v>16.193548325569399</v>
      </c>
      <c r="AF1456" s="27">
        <v>12.97</v>
      </c>
      <c r="AG1456" s="27">
        <v>20.95</v>
      </c>
      <c r="AH1456" s="25">
        <v>5.8000000000000003E-2</v>
      </c>
      <c r="AI1456" s="27">
        <v>2.5</v>
      </c>
      <c r="AJ1456" s="27">
        <v>6.83</v>
      </c>
      <c r="AK1456" s="27">
        <v>100</v>
      </c>
      <c r="AL1456" s="27">
        <v>62.5</v>
      </c>
      <c r="AM1456" s="29">
        <v>109</v>
      </c>
      <c r="AN1456" s="27">
        <v>37.5</v>
      </c>
      <c r="AO1456" s="27">
        <v>109.68</v>
      </c>
      <c r="AP1456" s="23">
        <v>10.545999999999999</v>
      </c>
    </row>
    <row r="1457" spans="1:42" customFormat="1" x14ac:dyDescent="0.25">
      <c r="A1457" s="21">
        <v>1318</v>
      </c>
      <c r="B1457" s="21">
        <v>8516</v>
      </c>
      <c r="C1457" s="22" t="s">
        <v>627</v>
      </c>
      <c r="D1457" s="22" t="s">
        <v>43</v>
      </c>
      <c r="E1457" s="24">
        <v>42215</v>
      </c>
      <c r="F1457" s="21">
        <v>2015</v>
      </c>
      <c r="G1457" s="22" t="s">
        <v>204</v>
      </c>
      <c r="H1457" s="22" t="s">
        <v>41</v>
      </c>
      <c r="I1457" s="21">
        <v>5</v>
      </c>
      <c r="J1457" s="22" t="s">
        <v>1311</v>
      </c>
      <c r="K1457" s="22" t="s">
        <v>1323</v>
      </c>
      <c r="L1457" s="22" t="s">
        <v>1309</v>
      </c>
      <c r="M1457" s="22" t="s">
        <v>208</v>
      </c>
      <c r="N1457" s="22" t="s">
        <v>227</v>
      </c>
      <c r="O1457" s="22" t="s">
        <v>421</v>
      </c>
      <c r="P1457" s="22" t="s">
        <v>579</v>
      </c>
      <c r="Q1457" s="22" t="s">
        <v>61</v>
      </c>
      <c r="R1457" s="26">
        <v>47.172263000000001</v>
      </c>
      <c r="S1457" s="26">
        <v>-113.113366</v>
      </c>
      <c r="T1457" s="22" t="s">
        <v>43</v>
      </c>
      <c r="U1457" s="22" t="s">
        <v>44</v>
      </c>
      <c r="V1457" s="27">
        <v>47.609220000000001</v>
      </c>
      <c r="W1457" s="22" t="s">
        <v>55</v>
      </c>
      <c r="X1457" s="21">
        <v>120</v>
      </c>
      <c r="Y1457" s="27">
        <v>5.54</v>
      </c>
      <c r="Z1457" s="27">
        <v>164.2</v>
      </c>
      <c r="AA1457" s="23">
        <v>2.8679999999999999</v>
      </c>
      <c r="AB1457" s="27">
        <v>1.3839999999999999</v>
      </c>
      <c r="AC1457" s="23">
        <v>0.2336363589221781</v>
      </c>
      <c r="AD1457" s="27">
        <v>66.991473812423877</v>
      </c>
      <c r="AE1457" s="27">
        <v>36.967113015131893</v>
      </c>
      <c r="AF1457" s="27">
        <v>12.66</v>
      </c>
      <c r="AG1457" s="27">
        <v>21.27</v>
      </c>
      <c r="AH1457" s="25">
        <v>8.4000000000000005E-2</v>
      </c>
      <c r="AI1457" s="27">
        <v>3.27</v>
      </c>
      <c r="AJ1457" s="27">
        <v>5.13</v>
      </c>
      <c r="AK1457" s="27">
        <v>97.5</v>
      </c>
      <c r="AL1457" s="27">
        <v>77.5</v>
      </c>
      <c r="AM1457" s="29">
        <v>123</v>
      </c>
      <c r="AN1457" s="27">
        <v>20</v>
      </c>
      <c r="AO1457" s="27">
        <v>73.08</v>
      </c>
      <c r="AP1457" s="23">
        <v>47.848999999999997</v>
      </c>
    </row>
    <row r="1458" spans="1:42" customFormat="1" x14ac:dyDescent="0.25">
      <c r="A1458" s="21">
        <v>1319</v>
      </c>
      <c r="B1458" s="21">
        <v>1835</v>
      </c>
      <c r="C1458" s="22" t="s">
        <v>1324</v>
      </c>
      <c r="D1458" s="22" t="s">
        <v>43</v>
      </c>
      <c r="E1458" s="24">
        <v>38566</v>
      </c>
      <c r="F1458" s="21">
        <v>2005</v>
      </c>
      <c r="G1458" s="22" t="s">
        <v>204</v>
      </c>
      <c r="H1458" s="22" t="s">
        <v>41</v>
      </c>
      <c r="I1458" s="21">
        <v>5</v>
      </c>
      <c r="J1458" s="22" t="s">
        <v>1325</v>
      </c>
      <c r="K1458" s="22" t="s">
        <v>1326</v>
      </c>
      <c r="L1458" s="22" t="s">
        <v>1309</v>
      </c>
      <c r="M1458" s="22" t="s">
        <v>218</v>
      </c>
      <c r="N1458" s="22" t="s">
        <v>227</v>
      </c>
      <c r="O1458" s="22" t="s">
        <v>421</v>
      </c>
      <c r="P1458" s="22" t="s">
        <v>747</v>
      </c>
      <c r="Q1458" s="22" t="s">
        <v>61</v>
      </c>
      <c r="R1458" s="26">
        <v>47.047634000000002</v>
      </c>
      <c r="S1458" s="26">
        <v>-113.80897400000001</v>
      </c>
      <c r="T1458" s="22" t="s">
        <v>43</v>
      </c>
      <c r="U1458" s="22" t="s">
        <v>55</v>
      </c>
      <c r="V1458" s="27">
        <v>49.215400000000002</v>
      </c>
      <c r="W1458" s="22" t="s">
        <v>55</v>
      </c>
      <c r="X1458" s="21">
        <v>20</v>
      </c>
      <c r="Y1458" s="27">
        <v>3.14</v>
      </c>
      <c r="Z1458" s="27">
        <v>162.4</v>
      </c>
      <c r="AA1458" s="23">
        <v>3.5710000000000002</v>
      </c>
      <c r="AB1458" s="27">
        <v>1.1599999999999999</v>
      </c>
      <c r="AC1458" s="23">
        <v>0.23823529218926148</v>
      </c>
      <c r="AD1458" s="27">
        <v>104.67980295566502</v>
      </c>
      <c r="AE1458" s="27">
        <v>43.596059230748068</v>
      </c>
      <c r="AF1458" s="27">
        <v>13.02</v>
      </c>
      <c r="AG1458" s="27">
        <v>26.15</v>
      </c>
      <c r="AH1458" s="25">
        <v>3.3000000000000002E-2</v>
      </c>
      <c r="AI1458" s="27">
        <v>11.67</v>
      </c>
      <c r="AJ1458" s="27">
        <v>16.670000000000002</v>
      </c>
      <c r="AK1458" s="27">
        <v>100</v>
      </c>
      <c r="AL1458" s="27">
        <v>100</v>
      </c>
      <c r="AM1458" s="29">
        <v>102</v>
      </c>
      <c r="AN1458" s="27">
        <v>38.1</v>
      </c>
      <c r="AO1458" s="27">
        <v>314.04000000000002</v>
      </c>
      <c r="AP1458" s="23">
        <v>221.49199999999999</v>
      </c>
    </row>
    <row r="1459" spans="1:42" customFormat="1" x14ac:dyDescent="0.25">
      <c r="A1459" s="21">
        <v>1319</v>
      </c>
      <c r="B1459" s="21">
        <v>5396</v>
      </c>
      <c r="C1459" s="22" t="s">
        <v>1324</v>
      </c>
      <c r="D1459" s="22" t="s">
        <v>43</v>
      </c>
      <c r="E1459" s="24">
        <v>40370</v>
      </c>
      <c r="F1459" s="21">
        <v>2010</v>
      </c>
      <c r="G1459" s="22" t="s">
        <v>204</v>
      </c>
      <c r="H1459" s="22" t="s">
        <v>41</v>
      </c>
      <c r="I1459" s="21">
        <v>5</v>
      </c>
      <c r="J1459" s="22" t="s">
        <v>1325</v>
      </c>
      <c r="K1459" s="22" t="s">
        <v>1326</v>
      </c>
      <c r="L1459" s="22" t="s">
        <v>1309</v>
      </c>
      <c r="M1459" s="22" t="s">
        <v>218</v>
      </c>
      <c r="N1459" s="22" t="s">
        <v>227</v>
      </c>
      <c r="O1459" s="22" t="s">
        <v>421</v>
      </c>
      <c r="P1459" s="22" t="s">
        <v>747</v>
      </c>
      <c r="Q1459" s="22" t="s">
        <v>61</v>
      </c>
      <c r="R1459" s="26">
        <v>47.047634000000002</v>
      </c>
      <c r="S1459" s="26">
        <v>-113.80897400000001</v>
      </c>
      <c r="T1459" s="22" t="s">
        <v>43</v>
      </c>
      <c r="U1459" s="22" t="s">
        <v>44</v>
      </c>
      <c r="V1459" s="27">
        <v>58.928719999999998</v>
      </c>
      <c r="W1459" s="22" t="s">
        <v>55</v>
      </c>
      <c r="X1459" s="21">
        <v>10</v>
      </c>
      <c r="Y1459" s="27">
        <v>3.27</v>
      </c>
      <c r="Z1459" s="27">
        <v>147.1</v>
      </c>
      <c r="AA1459" s="23">
        <v>3.657</v>
      </c>
      <c r="AB1459" s="27">
        <v>1.121</v>
      </c>
      <c r="AC1459" s="23">
        <v>0.18937500286847353</v>
      </c>
      <c r="AD1459" s="27">
        <v>108.76954452753229</v>
      </c>
      <c r="AE1459" s="27">
        <v>32.426920656765667</v>
      </c>
      <c r="AF1459" s="27">
        <v>8.69</v>
      </c>
      <c r="AG1459" s="27">
        <v>16.989999999999998</v>
      </c>
      <c r="AH1459" s="25">
        <v>3.5000000000000003E-2</v>
      </c>
      <c r="AI1459" s="27">
        <v>0.74</v>
      </c>
      <c r="AJ1459" s="27">
        <v>3.02</v>
      </c>
      <c r="AK1459" s="27">
        <v>100</v>
      </c>
      <c r="AL1459" s="27">
        <v>94.74</v>
      </c>
      <c r="AM1459" s="29">
        <v>93</v>
      </c>
      <c r="AN1459" s="27">
        <v>55.26</v>
      </c>
      <c r="AO1459" s="27">
        <v>339.9</v>
      </c>
      <c r="AP1459" s="23">
        <v>126.05</v>
      </c>
    </row>
    <row r="1460" spans="1:42" customFormat="1" x14ac:dyDescent="0.25">
      <c r="A1460" s="21">
        <v>1319</v>
      </c>
      <c r="B1460" s="21">
        <v>8517</v>
      </c>
      <c r="C1460" s="22" t="s">
        <v>1324</v>
      </c>
      <c r="D1460" s="22" t="s">
        <v>43</v>
      </c>
      <c r="E1460" s="24">
        <v>42219</v>
      </c>
      <c r="F1460" s="21">
        <v>2015</v>
      </c>
      <c r="G1460" s="22" t="s">
        <v>204</v>
      </c>
      <c r="H1460" s="22" t="s">
        <v>41</v>
      </c>
      <c r="I1460" s="21">
        <v>5</v>
      </c>
      <c r="J1460" s="22" t="s">
        <v>1325</v>
      </c>
      <c r="K1460" s="22" t="s">
        <v>1326</v>
      </c>
      <c r="L1460" s="22" t="s">
        <v>1309</v>
      </c>
      <c r="M1460" s="22" t="s">
        <v>218</v>
      </c>
      <c r="N1460" s="22" t="s">
        <v>227</v>
      </c>
      <c r="O1460" s="22" t="s">
        <v>421</v>
      </c>
      <c r="P1460" s="22" t="s">
        <v>747</v>
      </c>
      <c r="Q1460" s="22" t="s">
        <v>61</v>
      </c>
      <c r="R1460" s="26">
        <v>47.047634000000002</v>
      </c>
      <c r="S1460" s="26">
        <v>-113.80897400000001</v>
      </c>
      <c r="T1460" s="22" t="s">
        <v>43</v>
      </c>
      <c r="U1460" s="22" t="s">
        <v>44</v>
      </c>
      <c r="V1460" s="27">
        <v>62.077399999999997</v>
      </c>
      <c r="W1460" s="22" t="s">
        <v>55</v>
      </c>
      <c r="X1460" s="21">
        <v>20</v>
      </c>
      <c r="Y1460" s="27">
        <v>3.17</v>
      </c>
      <c r="Z1460" s="27">
        <v>158.4</v>
      </c>
      <c r="AA1460" s="23">
        <v>3.4409999999999998</v>
      </c>
      <c r="AB1460" s="27">
        <v>1.117</v>
      </c>
      <c r="AC1460" s="23">
        <v>0.21300000399351121</v>
      </c>
      <c r="AD1460" s="27">
        <v>126.26262626262627</v>
      </c>
      <c r="AE1460" s="27">
        <v>38.573232263025609</v>
      </c>
      <c r="AF1460" s="27">
        <v>8.49</v>
      </c>
      <c r="AG1460" s="27">
        <v>21.82</v>
      </c>
      <c r="AH1460" s="25">
        <v>3.7499999999999999E-2</v>
      </c>
      <c r="AI1460" s="27">
        <v>2.92</v>
      </c>
      <c r="AJ1460" s="27">
        <v>10.1</v>
      </c>
      <c r="AK1460" s="27">
        <v>100</v>
      </c>
      <c r="AL1460" s="27">
        <v>100</v>
      </c>
      <c r="AM1460" s="29">
        <v>88</v>
      </c>
      <c r="AN1460" s="27">
        <v>50</v>
      </c>
      <c r="AO1460" s="27">
        <v>505.05</v>
      </c>
      <c r="AP1460" s="23">
        <v>127.206</v>
      </c>
    </row>
    <row r="1461" spans="1:42" customFormat="1" x14ac:dyDescent="0.25">
      <c r="A1461" s="21">
        <v>1321</v>
      </c>
      <c r="B1461" s="21">
        <v>1839</v>
      </c>
      <c r="C1461" s="22" t="s">
        <v>1145</v>
      </c>
      <c r="D1461" s="22" t="s">
        <v>43</v>
      </c>
      <c r="E1461" s="24">
        <v>38547</v>
      </c>
      <c r="F1461" s="21">
        <v>2005</v>
      </c>
      <c r="G1461" s="22" t="s">
        <v>204</v>
      </c>
      <c r="H1461" s="22" t="s">
        <v>41</v>
      </c>
      <c r="I1461" s="21">
        <v>5</v>
      </c>
      <c r="J1461" s="22" t="s">
        <v>1327</v>
      </c>
      <c r="K1461" s="22" t="s">
        <v>1328</v>
      </c>
      <c r="L1461" s="22" t="s">
        <v>648</v>
      </c>
      <c r="M1461" s="22" t="s">
        <v>49</v>
      </c>
      <c r="N1461" s="22" t="s">
        <v>227</v>
      </c>
      <c r="O1461" s="22" t="s">
        <v>618</v>
      </c>
      <c r="P1461" s="22" t="s">
        <v>619</v>
      </c>
      <c r="Q1461" s="22" t="s">
        <v>61</v>
      </c>
      <c r="R1461" s="26">
        <v>46.922632999999998</v>
      </c>
      <c r="S1461" s="26">
        <v>-112.853433</v>
      </c>
      <c r="T1461" s="22" t="s">
        <v>43</v>
      </c>
      <c r="U1461" s="22" t="s">
        <v>55</v>
      </c>
      <c r="V1461" s="27">
        <v>13.15767</v>
      </c>
      <c r="W1461" s="22" t="s">
        <v>55</v>
      </c>
      <c r="X1461" s="21">
        <v>80</v>
      </c>
      <c r="Y1461" s="27">
        <v>2.77</v>
      </c>
      <c r="Z1461" s="27">
        <v>167.7</v>
      </c>
      <c r="AA1461" s="23">
        <v>2.5099999999999998</v>
      </c>
      <c r="AB1461" s="27">
        <v>1.0760000000000001</v>
      </c>
      <c r="AC1461" s="23">
        <v>0.22666666739516789</v>
      </c>
      <c r="AD1461" s="27">
        <v>53.667262969588556</v>
      </c>
      <c r="AE1461" s="27">
        <v>21.586165729561376</v>
      </c>
      <c r="AF1461" s="27">
        <v>14.41</v>
      </c>
      <c r="AG1461" s="27">
        <v>21.28</v>
      </c>
      <c r="AH1461" s="25">
        <v>2E-3</v>
      </c>
      <c r="AI1461" s="27">
        <v>54.74</v>
      </c>
      <c r="AJ1461" s="27">
        <v>60.15</v>
      </c>
      <c r="AK1461" s="27">
        <v>95.24</v>
      </c>
      <c r="AL1461" s="27">
        <v>47.62</v>
      </c>
      <c r="AM1461" s="29">
        <v>118</v>
      </c>
      <c r="AN1461" s="27">
        <v>21.43</v>
      </c>
      <c r="AO1461" s="27">
        <v>196.78</v>
      </c>
      <c r="AP1461" s="23">
        <v>21.36</v>
      </c>
    </row>
    <row r="1462" spans="1:42" customFormat="1" x14ac:dyDescent="0.25">
      <c r="A1462" s="21">
        <v>1321</v>
      </c>
      <c r="B1462" s="21">
        <v>5400</v>
      </c>
      <c r="C1462" s="22" t="s">
        <v>1145</v>
      </c>
      <c r="D1462" s="22" t="s">
        <v>43</v>
      </c>
      <c r="E1462" s="24">
        <v>40356</v>
      </c>
      <c r="F1462" s="21">
        <v>2010</v>
      </c>
      <c r="G1462" s="22" t="s">
        <v>204</v>
      </c>
      <c r="H1462" s="22" t="s">
        <v>41</v>
      </c>
      <c r="I1462" s="21">
        <v>5</v>
      </c>
      <c r="J1462" s="22" t="s">
        <v>1327</v>
      </c>
      <c r="K1462" s="22" t="s">
        <v>1328</v>
      </c>
      <c r="L1462" s="22" t="s">
        <v>648</v>
      </c>
      <c r="M1462" s="22" t="s">
        <v>49</v>
      </c>
      <c r="N1462" s="22" t="s">
        <v>227</v>
      </c>
      <c r="O1462" s="22" t="s">
        <v>618</v>
      </c>
      <c r="P1462" s="22" t="s">
        <v>619</v>
      </c>
      <c r="Q1462" s="22" t="s">
        <v>61</v>
      </c>
      <c r="R1462" s="26">
        <v>46.922632999999998</v>
      </c>
      <c r="S1462" s="26">
        <v>-112.853433</v>
      </c>
      <c r="T1462" s="22" t="s">
        <v>43</v>
      </c>
      <c r="U1462" s="22" t="s">
        <v>44</v>
      </c>
      <c r="V1462" s="27">
        <v>16.008099999999999</v>
      </c>
      <c r="W1462" s="22" t="s">
        <v>55</v>
      </c>
      <c r="X1462" s="21">
        <v>60</v>
      </c>
      <c r="Y1462" s="27">
        <v>3.72</v>
      </c>
      <c r="Z1462" s="27">
        <v>164.7</v>
      </c>
      <c r="AA1462" s="23">
        <v>2.4710000000000001</v>
      </c>
      <c r="AB1462" s="27">
        <v>1.002</v>
      </c>
      <c r="AC1462" s="23">
        <v>0.19583332538604736</v>
      </c>
      <c r="AD1462" s="27">
        <v>72.859744990892537</v>
      </c>
      <c r="AE1462" s="27">
        <v>23.740133590675082</v>
      </c>
      <c r="AF1462" s="27">
        <v>12.67</v>
      </c>
      <c r="AG1462" s="27">
        <v>14.88</v>
      </c>
      <c r="AH1462" s="25">
        <v>2E-3</v>
      </c>
      <c r="AI1462" s="27">
        <v>22.4</v>
      </c>
      <c r="AJ1462" s="27">
        <v>34.6</v>
      </c>
      <c r="AK1462" s="27">
        <v>100</v>
      </c>
      <c r="AL1462" s="27">
        <v>14.29</v>
      </c>
      <c r="AM1462" s="29">
        <v>136</v>
      </c>
      <c r="AN1462" s="27">
        <v>11.9</v>
      </c>
      <c r="AO1462" s="27">
        <v>588.95000000000005</v>
      </c>
      <c r="AP1462" s="23">
        <v>60.52</v>
      </c>
    </row>
    <row r="1463" spans="1:42" customFormat="1" x14ac:dyDescent="0.25">
      <c r="A1463" s="21">
        <v>1321</v>
      </c>
      <c r="B1463" s="21">
        <v>8519</v>
      </c>
      <c r="C1463" s="22" t="s">
        <v>1145</v>
      </c>
      <c r="D1463" s="22" t="s">
        <v>43</v>
      </c>
      <c r="E1463" s="24">
        <v>42203</v>
      </c>
      <c r="F1463" s="21">
        <v>2015</v>
      </c>
      <c r="G1463" s="22" t="s">
        <v>204</v>
      </c>
      <c r="H1463" s="22" t="s">
        <v>41</v>
      </c>
      <c r="I1463" s="21">
        <v>5</v>
      </c>
      <c r="J1463" s="22" t="s">
        <v>1327</v>
      </c>
      <c r="K1463" s="22" t="s">
        <v>1328</v>
      </c>
      <c r="L1463" s="22" t="s">
        <v>648</v>
      </c>
      <c r="M1463" s="22" t="s">
        <v>49</v>
      </c>
      <c r="N1463" s="22" t="s">
        <v>227</v>
      </c>
      <c r="O1463" s="22" t="s">
        <v>618</v>
      </c>
      <c r="P1463" s="22" t="s">
        <v>619</v>
      </c>
      <c r="Q1463" s="22" t="s">
        <v>61</v>
      </c>
      <c r="R1463" s="26">
        <v>46.922632999999998</v>
      </c>
      <c r="S1463" s="26">
        <v>-112.853433</v>
      </c>
      <c r="T1463" s="22" t="s">
        <v>43</v>
      </c>
      <c r="U1463" s="22" t="s">
        <v>44</v>
      </c>
      <c r="V1463" s="27">
        <v>32.587179999999996</v>
      </c>
      <c r="W1463" s="22" t="s">
        <v>55</v>
      </c>
      <c r="X1463" s="21">
        <v>90</v>
      </c>
      <c r="Y1463" s="27">
        <v>2.98</v>
      </c>
      <c r="Z1463" s="27">
        <v>172.5</v>
      </c>
      <c r="AA1463" s="23">
        <v>2.504</v>
      </c>
      <c r="AB1463" s="36">
        <v>1.0569999999999999</v>
      </c>
      <c r="AC1463" s="23">
        <v>0.15650000087916852</v>
      </c>
      <c r="AD1463" s="27">
        <v>115.94202898550725</v>
      </c>
      <c r="AE1463" s="27">
        <v>44.579710061999336</v>
      </c>
      <c r="AF1463" s="27">
        <v>9.65</v>
      </c>
      <c r="AG1463" s="27">
        <v>27.6</v>
      </c>
      <c r="AH1463" s="25">
        <v>4.0000000000000001E-3</v>
      </c>
      <c r="AI1463" s="27">
        <v>17.010000000000002</v>
      </c>
      <c r="AJ1463" s="27">
        <v>37.6</v>
      </c>
      <c r="AK1463" s="27">
        <v>100</v>
      </c>
      <c r="AL1463" s="27">
        <v>97.62</v>
      </c>
      <c r="AM1463" s="29">
        <v>112</v>
      </c>
      <c r="AN1463" s="27">
        <v>21.43</v>
      </c>
      <c r="AO1463" s="27">
        <v>852.17</v>
      </c>
      <c r="AP1463" s="23">
        <v>75.227999999999994</v>
      </c>
    </row>
    <row r="1464" spans="1:42" customFormat="1" x14ac:dyDescent="0.25">
      <c r="A1464" s="21">
        <v>1322</v>
      </c>
      <c r="B1464" s="21">
        <v>1840</v>
      </c>
      <c r="C1464" s="22" t="s">
        <v>1145</v>
      </c>
      <c r="D1464" s="22" t="s">
        <v>43</v>
      </c>
      <c r="E1464" s="24">
        <v>38546</v>
      </c>
      <c r="F1464" s="21">
        <v>2005</v>
      </c>
      <c r="G1464" s="22" t="s">
        <v>204</v>
      </c>
      <c r="H1464" s="22" t="s">
        <v>205</v>
      </c>
      <c r="I1464" s="21">
        <v>5</v>
      </c>
      <c r="J1464" s="22" t="s">
        <v>1327</v>
      </c>
      <c r="K1464" s="22" t="s">
        <v>1329</v>
      </c>
      <c r="L1464" s="22" t="s">
        <v>648</v>
      </c>
      <c r="M1464" s="22" t="s">
        <v>49</v>
      </c>
      <c r="N1464" s="22" t="s">
        <v>227</v>
      </c>
      <c r="O1464" s="22" t="s">
        <v>618</v>
      </c>
      <c r="P1464" s="22" t="s">
        <v>619</v>
      </c>
      <c r="Q1464" s="22" t="s">
        <v>61</v>
      </c>
      <c r="R1464" s="26">
        <v>46.922421999999997</v>
      </c>
      <c r="S1464" s="26">
        <v>-112.855485</v>
      </c>
      <c r="T1464" s="22" t="s">
        <v>43</v>
      </c>
      <c r="U1464" s="22" t="s">
        <v>55</v>
      </c>
      <c r="V1464" s="27"/>
      <c r="W1464" s="22" t="s">
        <v>55</v>
      </c>
      <c r="X1464" s="33"/>
      <c r="Y1464" s="27">
        <v>2.87</v>
      </c>
      <c r="Z1464" s="27">
        <v>126</v>
      </c>
      <c r="AA1464" s="23">
        <v>1.865</v>
      </c>
      <c r="AB1464" s="27">
        <v>1.167</v>
      </c>
      <c r="AC1464" s="37"/>
      <c r="AD1464" s="35"/>
      <c r="AE1464" s="35"/>
      <c r="AF1464" s="35"/>
      <c r="AG1464" s="35"/>
      <c r="AH1464" s="39"/>
      <c r="AI1464" s="35"/>
      <c r="AJ1464" s="35"/>
      <c r="AK1464" s="27">
        <v>100</v>
      </c>
      <c r="AL1464" s="27">
        <v>80.95</v>
      </c>
      <c r="AM1464" s="29">
        <v>109</v>
      </c>
      <c r="AN1464" s="27">
        <v>30.95</v>
      </c>
      <c r="AO1464" s="35"/>
      <c r="AP1464" s="37"/>
    </row>
    <row r="1465" spans="1:42" customFormat="1" x14ac:dyDescent="0.25">
      <c r="A1465" s="21">
        <v>1322</v>
      </c>
      <c r="B1465" s="21">
        <v>5401</v>
      </c>
      <c r="C1465" s="22" t="s">
        <v>1145</v>
      </c>
      <c r="D1465" s="22" t="s">
        <v>43</v>
      </c>
      <c r="E1465" s="24">
        <v>40357</v>
      </c>
      <c r="F1465" s="21">
        <v>2010</v>
      </c>
      <c r="G1465" s="22" t="s">
        <v>204</v>
      </c>
      <c r="H1465" s="22" t="s">
        <v>205</v>
      </c>
      <c r="I1465" s="21">
        <v>5</v>
      </c>
      <c r="J1465" s="22" t="s">
        <v>1327</v>
      </c>
      <c r="K1465" s="22" t="s">
        <v>1329</v>
      </c>
      <c r="L1465" s="22" t="s">
        <v>648</v>
      </c>
      <c r="M1465" s="22" t="s">
        <v>49</v>
      </c>
      <c r="N1465" s="22" t="s">
        <v>227</v>
      </c>
      <c r="O1465" s="22" t="s">
        <v>618</v>
      </c>
      <c r="P1465" s="22" t="s">
        <v>619</v>
      </c>
      <c r="Q1465" s="22" t="s">
        <v>61</v>
      </c>
      <c r="R1465" s="26">
        <v>46.922421999999997</v>
      </c>
      <c r="S1465" s="26">
        <v>-112.855485</v>
      </c>
      <c r="T1465" s="22" t="s">
        <v>43</v>
      </c>
      <c r="U1465" s="22" t="s">
        <v>44</v>
      </c>
      <c r="V1465" s="27"/>
      <c r="W1465" s="22" t="s">
        <v>55</v>
      </c>
      <c r="X1465" s="33"/>
      <c r="Y1465" s="27">
        <v>3.53</v>
      </c>
      <c r="Z1465" s="27">
        <v>117.3</v>
      </c>
      <c r="AA1465" s="23">
        <v>2.089</v>
      </c>
      <c r="AB1465" s="27">
        <v>1.171</v>
      </c>
      <c r="AC1465" s="23">
        <v>0.22600000500679016</v>
      </c>
      <c r="AD1465" s="27">
        <v>85.251491901108267</v>
      </c>
      <c r="AE1465" s="27">
        <v>32.736573377838525</v>
      </c>
      <c r="AF1465" s="27">
        <v>10.85</v>
      </c>
      <c r="AG1465" s="27">
        <v>9.5399999999999991</v>
      </c>
      <c r="AH1465" s="39"/>
      <c r="AI1465" s="35"/>
      <c r="AJ1465" s="35"/>
      <c r="AK1465" s="27">
        <v>97.5</v>
      </c>
      <c r="AL1465" s="27">
        <v>90</v>
      </c>
      <c r="AM1465" s="29">
        <v>100</v>
      </c>
      <c r="AN1465" s="27">
        <v>47.5</v>
      </c>
      <c r="AO1465" s="35"/>
      <c r="AP1465" s="37"/>
    </row>
    <row r="1466" spans="1:42" customFormat="1" x14ac:dyDescent="0.25">
      <c r="A1466" s="21">
        <v>1322</v>
      </c>
      <c r="B1466" s="21">
        <v>8520</v>
      </c>
      <c r="C1466" s="22" t="s">
        <v>1145</v>
      </c>
      <c r="D1466" s="22" t="s">
        <v>43</v>
      </c>
      <c r="E1466" s="24">
        <v>42205</v>
      </c>
      <c r="F1466" s="21">
        <v>2015</v>
      </c>
      <c r="G1466" s="22" t="s">
        <v>204</v>
      </c>
      <c r="H1466" s="22" t="s">
        <v>205</v>
      </c>
      <c r="I1466" s="21">
        <v>5</v>
      </c>
      <c r="J1466" s="22" t="s">
        <v>1327</v>
      </c>
      <c r="K1466" s="22" t="s">
        <v>1329</v>
      </c>
      <c r="L1466" s="22" t="s">
        <v>648</v>
      </c>
      <c r="M1466" s="22" t="s">
        <v>49</v>
      </c>
      <c r="N1466" s="22" t="s">
        <v>227</v>
      </c>
      <c r="O1466" s="22" t="s">
        <v>618</v>
      </c>
      <c r="P1466" s="22" t="s">
        <v>619</v>
      </c>
      <c r="Q1466" s="22" t="s">
        <v>61</v>
      </c>
      <c r="R1466" s="26">
        <v>46.922421999999997</v>
      </c>
      <c r="S1466" s="26">
        <v>-112.855485</v>
      </c>
      <c r="T1466" s="22" t="s">
        <v>43</v>
      </c>
      <c r="U1466" s="22" t="s">
        <v>44</v>
      </c>
      <c r="V1466" s="27">
        <v>18.92783</v>
      </c>
      <c r="W1466" s="22" t="s">
        <v>55</v>
      </c>
      <c r="X1466" s="21">
        <v>90</v>
      </c>
      <c r="Y1466" s="27">
        <v>2.84</v>
      </c>
      <c r="Z1466" s="27">
        <v>131.30000000000001</v>
      </c>
      <c r="AA1466" s="23">
        <v>1.8280000000000001</v>
      </c>
      <c r="AB1466" s="36">
        <v>1.236</v>
      </c>
      <c r="AC1466" s="23">
        <v>0.15571428693476178</v>
      </c>
      <c r="AD1466" s="27">
        <v>159.93907083015992</v>
      </c>
      <c r="AE1466" s="27">
        <v>52.246762702052862</v>
      </c>
      <c r="AF1466" s="27">
        <v>8.15</v>
      </c>
      <c r="AG1466" s="27">
        <v>26.8</v>
      </c>
      <c r="AH1466" s="25">
        <v>2E-3</v>
      </c>
      <c r="AI1466" s="27">
        <v>69.67</v>
      </c>
      <c r="AJ1466" s="27">
        <v>81.33</v>
      </c>
      <c r="AK1466" s="27">
        <v>97.62</v>
      </c>
      <c r="AL1466" s="27">
        <v>95.24</v>
      </c>
      <c r="AM1466" s="29">
        <v>108</v>
      </c>
      <c r="AN1466" s="27">
        <v>42.86</v>
      </c>
      <c r="AO1466" s="27">
        <v>418.89</v>
      </c>
      <c r="AP1466" s="23">
        <v>36.807000000000002</v>
      </c>
    </row>
    <row r="1467" spans="1:42" customFormat="1" x14ac:dyDescent="0.25">
      <c r="A1467" s="21">
        <v>1324</v>
      </c>
      <c r="B1467" s="21">
        <v>1842</v>
      </c>
      <c r="C1467" s="22" t="s">
        <v>1330</v>
      </c>
      <c r="D1467" s="22" t="s">
        <v>43</v>
      </c>
      <c r="E1467" s="24">
        <v>38534</v>
      </c>
      <c r="F1467" s="21">
        <v>2005</v>
      </c>
      <c r="G1467" s="22" t="s">
        <v>204</v>
      </c>
      <c r="H1467" s="22" t="s">
        <v>41</v>
      </c>
      <c r="I1467" s="21">
        <v>5</v>
      </c>
      <c r="J1467" s="22" t="s">
        <v>1331</v>
      </c>
      <c r="K1467" s="22" t="s">
        <v>1332</v>
      </c>
      <c r="L1467" s="22" t="s">
        <v>648</v>
      </c>
      <c r="M1467" s="22" t="s">
        <v>56</v>
      </c>
      <c r="N1467" s="22" t="s">
        <v>227</v>
      </c>
      <c r="O1467" s="22" t="s">
        <v>618</v>
      </c>
      <c r="P1467" s="22" t="s">
        <v>619</v>
      </c>
      <c r="Q1467" s="22" t="s">
        <v>61</v>
      </c>
      <c r="R1467" s="26">
        <v>46.897117000000001</v>
      </c>
      <c r="S1467" s="26">
        <v>-112.88830299999999</v>
      </c>
      <c r="T1467" s="22" t="s">
        <v>43</v>
      </c>
      <c r="U1467" s="22" t="s">
        <v>55</v>
      </c>
      <c r="V1467" s="27">
        <v>37.381129999999999</v>
      </c>
      <c r="W1467" s="22" t="s">
        <v>55</v>
      </c>
      <c r="X1467" s="21">
        <v>100</v>
      </c>
      <c r="Y1467" s="27">
        <v>2.23</v>
      </c>
      <c r="Z1467" s="27">
        <v>181.7</v>
      </c>
      <c r="AA1467" s="23">
        <v>2.1850000000000001</v>
      </c>
      <c r="AB1467" s="27">
        <v>1.075</v>
      </c>
      <c r="AC1467" s="23">
        <v>0.17333333277040058</v>
      </c>
      <c r="AD1467" s="27">
        <v>99.064391854705562</v>
      </c>
      <c r="AE1467" s="27">
        <v>55.035773515045214</v>
      </c>
      <c r="AF1467" s="27">
        <v>6.51</v>
      </c>
      <c r="AG1467" s="27">
        <v>12.02</v>
      </c>
      <c r="AH1467" s="25">
        <v>0.01</v>
      </c>
      <c r="AI1467" s="27">
        <v>26.4</v>
      </c>
      <c r="AJ1467" s="27">
        <v>34.47</v>
      </c>
      <c r="AK1467" s="27">
        <v>89.13</v>
      </c>
      <c r="AL1467" s="27">
        <v>82.61</v>
      </c>
      <c r="AM1467" s="29">
        <v>87</v>
      </c>
      <c r="AN1467" s="27">
        <v>43.48</v>
      </c>
      <c r="AO1467" s="27">
        <v>187.12</v>
      </c>
      <c r="AP1467" s="23">
        <v>21.687000000000001</v>
      </c>
    </row>
    <row r="1468" spans="1:42" customFormat="1" x14ac:dyDescent="0.25">
      <c r="A1468" s="21">
        <v>1324</v>
      </c>
      <c r="B1468" s="21">
        <v>5403</v>
      </c>
      <c r="C1468" s="22" t="s">
        <v>1330</v>
      </c>
      <c r="D1468" s="22" t="s">
        <v>43</v>
      </c>
      <c r="E1468" s="24">
        <v>40356</v>
      </c>
      <c r="F1468" s="21">
        <v>2010</v>
      </c>
      <c r="G1468" s="22" t="s">
        <v>204</v>
      </c>
      <c r="H1468" s="22" t="s">
        <v>41</v>
      </c>
      <c r="I1468" s="21">
        <v>5</v>
      </c>
      <c r="J1468" s="22" t="s">
        <v>1331</v>
      </c>
      <c r="K1468" s="22" t="s">
        <v>1332</v>
      </c>
      <c r="L1468" s="22" t="s">
        <v>648</v>
      </c>
      <c r="M1468" s="22" t="s">
        <v>56</v>
      </c>
      <c r="N1468" s="22" t="s">
        <v>227</v>
      </c>
      <c r="O1468" s="22" t="s">
        <v>618</v>
      </c>
      <c r="P1468" s="22" t="s">
        <v>619</v>
      </c>
      <c r="Q1468" s="22" t="s">
        <v>61</v>
      </c>
      <c r="R1468" s="26">
        <v>46.897117000000001</v>
      </c>
      <c r="S1468" s="26">
        <v>-112.88830299999999</v>
      </c>
      <c r="T1468" s="22" t="s">
        <v>43</v>
      </c>
      <c r="U1468" s="22" t="s">
        <v>44</v>
      </c>
      <c r="V1468" s="27">
        <v>43.188830000000003</v>
      </c>
      <c r="W1468" s="22" t="s">
        <v>55</v>
      </c>
      <c r="X1468" s="21">
        <v>60</v>
      </c>
      <c r="Y1468" s="27">
        <v>2.59</v>
      </c>
      <c r="Z1468" s="27">
        <v>163</v>
      </c>
      <c r="AA1468" s="23">
        <v>2.4049999999999998</v>
      </c>
      <c r="AB1468" s="27">
        <v>1</v>
      </c>
      <c r="AC1468" s="23">
        <v>0.15999999890724817</v>
      </c>
      <c r="AD1468" s="27">
        <v>110.42944785276073</v>
      </c>
      <c r="AE1468" s="27">
        <v>32.024539833419894</v>
      </c>
      <c r="AF1468" s="27">
        <v>7.48</v>
      </c>
      <c r="AG1468" s="27">
        <v>11.62</v>
      </c>
      <c r="AH1468" s="25">
        <v>0.02</v>
      </c>
      <c r="AI1468" s="27">
        <v>16.48</v>
      </c>
      <c r="AJ1468" s="27">
        <v>23.67</v>
      </c>
      <c r="AK1468" s="27">
        <v>76.19</v>
      </c>
      <c r="AL1468" s="27">
        <v>57.14</v>
      </c>
      <c r="AM1468" s="29">
        <v>90</v>
      </c>
      <c r="AN1468" s="27">
        <v>57.14</v>
      </c>
      <c r="AO1468" s="27">
        <v>423.31</v>
      </c>
      <c r="AP1468" s="23">
        <v>65.215000000000003</v>
      </c>
    </row>
    <row r="1469" spans="1:42" customFormat="1" x14ac:dyDescent="0.25">
      <c r="A1469" s="21">
        <v>1324</v>
      </c>
      <c r="B1469" s="21">
        <v>8522</v>
      </c>
      <c r="C1469" s="22" t="s">
        <v>1330</v>
      </c>
      <c r="D1469" s="22" t="s">
        <v>43</v>
      </c>
      <c r="E1469" s="24">
        <v>42203</v>
      </c>
      <c r="F1469" s="21">
        <v>2015</v>
      </c>
      <c r="G1469" s="22" t="s">
        <v>204</v>
      </c>
      <c r="H1469" s="22" t="s">
        <v>41</v>
      </c>
      <c r="I1469" s="21">
        <v>5</v>
      </c>
      <c r="J1469" s="22" t="s">
        <v>1331</v>
      </c>
      <c r="K1469" s="22" t="s">
        <v>1332</v>
      </c>
      <c r="L1469" s="22" t="s">
        <v>648</v>
      </c>
      <c r="M1469" s="22" t="s">
        <v>56</v>
      </c>
      <c r="N1469" s="22" t="s">
        <v>227</v>
      </c>
      <c r="O1469" s="22" t="s">
        <v>618</v>
      </c>
      <c r="P1469" s="22" t="s">
        <v>619</v>
      </c>
      <c r="Q1469" s="22" t="s">
        <v>61</v>
      </c>
      <c r="R1469" s="26">
        <v>46.897117000000001</v>
      </c>
      <c r="S1469" s="26">
        <v>-112.88830299999999</v>
      </c>
      <c r="T1469" s="22" t="s">
        <v>43</v>
      </c>
      <c r="U1469" s="22" t="s">
        <v>44</v>
      </c>
      <c r="V1469" s="27">
        <v>35.717399999999998</v>
      </c>
      <c r="W1469" s="22" t="s">
        <v>55</v>
      </c>
      <c r="X1469" s="21">
        <v>140</v>
      </c>
      <c r="Y1469" s="27">
        <v>2.61</v>
      </c>
      <c r="Z1469" s="27">
        <v>179</v>
      </c>
      <c r="AA1469" s="23">
        <v>2.2850000000000001</v>
      </c>
      <c r="AB1469" s="27">
        <v>1.153</v>
      </c>
      <c r="AC1469" s="23">
        <v>0.1444000020623207</v>
      </c>
      <c r="AD1469" s="27">
        <v>139.66480446927375</v>
      </c>
      <c r="AE1469" s="27">
        <v>36.033519686267361</v>
      </c>
      <c r="AF1469" s="27">
        <v>5.82</v>
      </c>
      <c r="AG1469" s="27">
        <v>20.9</v>
      </c>
      <c r="AH1469" s="25">
        <v>0.01</v>
      </c>
      <c r="AI1469" s="27">
        <v>20.399999999999999</v>
      </c>
      <c r="AJ1469" s="27">
        <v>32.729999999999997</v>
      </c>
      <c r="AK1469" s="27">
        <v>100</v>
      </c>
      <c r="AL1469" s="27">
        <v>93.18</v>
      </c>
      <c r="AM1469" s="29">
        <v>82</v>
      </c>
      <c r="AN1469" s="27">
        <v>59.09</v>
      </c>
      <c r="AO1469" s="27">
        <v>513.97</v>
      </c>
      <c r="AP1469" s="23">
        <v>213.74100000000001</v>
      </c>
    </row>
    <row r="1470" spans="1:42" customFormat="1" x14ac:dyDescent="0.25">
      <c r="A1470" s="21">
        <v>1325</v>
      </c>
      <c r="B1470" s="21">
        <v>1843</v>
      </c>
      <c r="C1470" s="22" t="s">
        <v>1330</v>
      </c>
      <c r="D1470" s="22" t="s">
        <v>43</v>
      </c>
      <c r="E1470" s="24">
        <v>38535</v>
      </c>
      <c r="F1470" s="21">
        <v>2005</v>
      </c>
      <c r="G1470" s="22" t="s">
        <v>204</v>
      </c>
      <c r="H1470" s="22" t="s">
        <v>205</v>
      </c>
      <c r="I1470" s="21">
        <v>5</v>
      </c>
      <c r="J1470" s="22" t="s">
        <v>1331</v>
      </c>
      <c r="K1470" s="22" t="s">
        <v>1333</v>
      </c>
      <c r="L1470" s="22" t="s">
        <v>648</v>
      </c>
      <c r="M1470" s="22" t="s">
        <v>56</v>
      </c>
      <c r="N1470" s="22" t="s">
        <v>227</v>
      </c>
      <c r="O1470" s="22" t="s">
        <v>618</v>
      </c>
      <c r="P1470" s="22" t="s">
        <v>619</v>
      </c>
      <c r="Q1470" s="22" t="s">
        <v>61</v>
      </c>
      <c r="R1470" s="26">
        <v>46.897404999999999</v>
      </c>
      <c r="S1470" s="26">
        <v>-112.872101</v>
      </c>
      <c r="T1470" s="22" t="s">
        <v>43</v>
      </c>
      <c r="U1470" s="22" t="s">
        <v>55</v>
      </c>
      <c r="V1470" s="27"/>
      <c r="W1470" s="22" t="s">
        <v>45</v>
      </c>
      <c r="X1470" s="33"/>
      <c r="Y1470" s="27">
        <v>3.27</v>
      </c>
      <c r="Z1470" s="27">
        <v>122</v>
      </c>
      <c r="AA1470" s="23">
        <v>6.1890000000000001</v>
      </c>
      <c r="AB1470" s="27">
        <v>1.1399999999999999</v>
      </c>
      <c r="AC1470" s="37"/>
      <c r="AD1470" s="35"/>
      <c r="AE1470" s="35"/>
      <c r="AF1470" s="35"/>
      <c r="AG1470" s="35"/>
      <c r="AH1470" s="39"/>
      <c r="AI1470" s="35"/>
      <c r="AJ1470" s="35"/>
      <c r="AK1470" s="27">
        <v>100</v>
      </c>
      <c r="AL1470" s="27">
        <v>73.81</v>
      </c>
      <c r="AM1470" s="29">
        <v>91</v>
      </c>
      <c r="AN1470" s="27">
        <v>47.62</v>
      </c>
      <c r="AO1470" s="35"/>
      <c r="AP1470" s="37"/>
    </row>
    <row r="1471" spans="1:42" customFormat="1" x14ac:dyDescent="0.25">
      <c r="A1471" s="21">
        <v>1325</v>
      </c>
      <c r="B1471" s="21">
        <v>5404</v>
      </c>
      <c r="C1471" s="22" t="s">
        <v>1330</v>
      </c>
      <c r="D1471" s="22" t="s">
        <v>43</v>
      </c>
      <c r="E1471" s="24">
        <v>40356</v>
      </c>
      <c r="F1471" s="21">
        <v>2010</v>
      </c>
      <c r="G1471" s="22" t="s">
        <v>204</v>
      </c>
      <c r="H1471" s="22" t="s">
        <v>205</v>
      </c>
      <c r="I1471" s="21">
        <v>5</v>
      </c>
      <c r="J1471" s="22" t="s">
        <v>1331</v>
      </c>
      <c r="K1471" s="22" t="s">
        <v>1333</v>
      </c>
      <c r="L1471" s="22" t="s">
        <v>648</v>
      </c>
      <c r="M1471" s="22" t="s">
        <v>56</v>
      </c>
      <c r="N1471" s="22" t="s">
        <v>227</v>
      </c>
      <c r="O1471" s="22" t="s">
        <v>618</v>
      </c>
      <c r="P1471" s="22" t="s">
        <v>619</v>
      </c>
      <c r="Q1471" s="22" t="s">
        <v>61</v>
      </c>
      <c r="R1471" s="26">
        <v>46.897404999999999</v>
      </c>
      <c r="S1471" s="26">
        <v>-112.872101</v>
      </c>
      <c r="T1471" s="22" t="s">
        <v>43</v>
      </c>
      <c r="U1471" s="22" t="s">
        <v>44</v>
      </c>
      <c r="V1471" s="27"/>
      <c r="W1471" s="22" t="s">
        <v>45</v>
      </c>
      <c r="X1471" s="33"/>
      <c r="Y1471" s="27">
        <v>4.03</v>
      </c>
      <c r="Z1471" s="27">
        <v>108.9</v>
      </c>
      <c r="AA1471" s="23">
        <v>6.86</v>
      </c>
      <c r="AB1471" s="27">
        <v>1.01</v>
      </c>
      <c r="AC1471" s="23">
        <v>0.15199999809265136</v>
      </c>
      <c r="AD1471" s="27">
        <v>45.913682277318635</v>
      </c>
      <c r="AE1471" s="27">
        <v>11.294765905900435</v>
      </c>
      <c r="AF1471" s="27">
        <v>12.24</v>
      </c>
      <c r="AG1471" s="27">
        <v>23.35</v>
      </c>
      <c r="AH1471" s="39"/>
      <c r="AI1471" s="35"/>
      <c r="AJ1471" s="35"/>
      <c r="AK1471" s="27">
        <v>100</v>
      </c>
      <c r="AL1471" s="27">
        <v>41.67</v>
      </c>
      <c r="AM1471" s="29">
        <v>108</v>
      </c>
      <c r="AN1471" s="27">
        <v>41.67</v>
      </c>
      <c r="AO1471" s="35"/>
      <c r="AP1471" s="37"/>
    </row>
    <row r="1472" spans="1:42" customFormat="1" x14ac:dyDescent="0.25">
      <c r="A1472" s="21">
        <v>1325</v>
      </c>
      <c r="B1472" s="21">
        <v>8523</v>
      </c>
      <c r="C1472" s="22" t="s">
        <v>1330</v>
      </c>
      <c r="D1472" s="22" t="s">
        <v>43</v>
      </c>
      <c r="E1472" s="24">
        <v>42202</v>
      </c>
      <c r="F1472" s="21">
        <v>2015</v>
      </c>
      <c r="G1472" s="22" t="s">
        <v>204</v>
      </c>
      <c r="H1472" s="22" t="s">
        <v>205</v>
      </c>
      <c r="I1472" s="21">
        <v>5</v>
      </c>
      <c r="J1472" s="22" t="s">
        <v>1331</v>
      </c>
      <c r="K1472" s="22" t="s">
        <v>1333</v>
      </c>
      <c r="L1472" s="22" t="s">
        <v>648</v>
      </c>
      <c r="M1472" s="22" t="s">
        <v>56</v>
      </c>
      <c r="N1472" s="22" t="s">
        <v>227</v>
      </c>
      <c r="O1472" s="22" t="s">
        <v>618</v>
      </c>
      <c r="P1472" s="22" t="s">
        <v>619</v>
      </c>
      <c r="Q1472" s="22" t="s">
        <v>61</v>
      </c>
      <c r="R1472" s="26">
        <v>46.897404999999999</v>
      </c>
      <c r="S1472" s="26">
        <v>-112.872101</v>
      </c>
      <c r="T1472" s="22" t="s">
        <v>43</v>
      </c>
      <c r="U1472" s="22" t="s">
        <v>44</v>
      </c>
      <c r="V1472" s="27">
        <v>65.882099999999994</v>
      </c>
      <c r="W1472" s="22" t="s">
        <v>45</v>
      </c>
      <c r="X1472" s="21">
        <v>130</v>
      </c>
      <c r="Y1472" s="27">
        <v>4.13</v>
      </c>
      <c r="Z1472" s="27">
        <v>117.7</v>
      </c>
      <c r="AA1472" s="23">
        <v>6.3470000000000004</v>
      </c>
      <c r="AB1472" s="27">
        <v>1.2889999999999999</v>
      </c>
      <c r="AC1472" s="23">
        <v>0.14899999797344207</v>
      </c>
      <c r="AD1472" s="27">
        <v>84.961767204757862</v>
      </c>
      <c r="AE1472" s="27">
        <v>22.769753570362177</v>
      </c>
      <c r="AF1472" s="27">
        <v>13.65</v>
      </c>
      <c r="AG1472" s="27">
        <v>51.9</v>
      </c>
      <c r="AH1472" s="25">
        <v>1.9E-2</v>
      </c>
      <c r="AI1472" s="27">
        <v>11.34</v>
      </c>
      <c r="AJ1472" s="27">
        <v>21.93</v>
      </c>
      <c r="AK1472" s="27">
        <v>100</v>
      </c>
      <c r="AL1472" s="27">
        <v>89.47</v>
      </c>
      <c r="AM1472" s="29">
        <v>109</v>
      </c>
      <c r="AN1472" s="27">
        <v>28.95</v>
      </c>
      <c r="AO1472" s="27">
        <v>569.24</v>
      </c>
      <c r="AP1472" s="23">
        <v>68.69</v>
      </c>
    </row>
    <row r="1473" spans="1:42" customFormat="1" x14ac:dyDescent="0.25">
      <c r="A1473" s="21">
        <v>1326</v>
      </c>
      <c r="B1473" s="21">
        <v>1844</v>
      </c>
      <c r="C1473" s="22" t="s">
        <v>1148</v>
      </c>
      <c r="D1473" s="22" t="s">
        <v>43</v>
      </c>
      <c r="E1473" s="24">
        <v>38533</v>
      </c>
      <c r="F1473" s="21">
        <v>2005</v>
      </c>
      <c r="G1473" s="22" t="s">
        <v>204</v>
      </c>
      <c r="H1473" s="22" t="s">
        <v>41</v>
      </c>
      <c r="I1473" s="21">
        <v>5</v>
      </c>
      <c r="J1473" s="22" t="s">
        <v>1334</v>
      </c>
      <c r="K1473" s="22" t="s">
        <v>1335</v>
      </c>
      <c r="L1473" s="22" t="s">
        <v>648</v>
      </c>
      <c r="M1473" s="22" t="s">
        <v>66</v>
      </c>
      <c r="N1473" s="22" t="s">
        <v>227</v>
      </c>
      <c r="O1473" s="22" t="s">
        <v>618</v>
      </c>
      <c r="P1473" s="22" t="s">
        <v>619</v>
      </c>
      <c r="Q1473" s="22" t="s">
        <v>61</v>
      </c>
      <c r="R1473" s="26">
        <v>46.823307999999997</v>
      </c>
      <c r="S1473" s="26">
        <v>-112.76927999999999</v>
      </c>
      <c r="T1473" s="22" t="s">
        <v>43</v>
      </c>
      <c r="U1473" s="22" t="s">
        <v>55</v>
      </c>
      <c r="V1473" s="27">
        <v>56.766060000000003</v>
      </c>
      <c r="W1473" s="22" t="s">
        <v>45</v>
      </c>
      <c r="X1473" s="21">
        <v>100</v>
      </c>
      <c r="Y1473" s="27">
        <v>2.35</v>
      </c>
      <c r="Z1473" s="27">
        <v>164</v>
      </c>
      <c r="AA1473" s="23">
        <v>4.5</v>
      </c>
      <c r="AB1473" s="27">
        <v>1.262</v>
      </c>
      <c r="AC1473" s="23">
        <v>0.16714285952704294</v>
      </c>
      <c r="AD1473" s="27">
        <v>85.365853658536594</v>
      </c>
      <c r="AE1473" s="27">
        <v>38.23170734614861</v>
      </c>
      <c r="AF1473" s="27">
        <v>10.32</v>
      </c>
      <c r="AG1473" s="27">
        <v>12.63</v>
      </c>
      <c r="AH1473" s="25">
        <v>2.8000000000000001E-2</v>
      </c>
      <c r="AI1473" s="27">
        <v>9.27</v>
      </c>
      <c r="AJ1473" s="27">
        <v>17.399999999999999</v>
      </c>
      <c r="AK1473" s="27">
        <v>100</v>
      </c>
      <c r="AL1473" s="27">
        <v>97.62</v>
      </c>
      <c r="AM1473" s="29">
        <v>95</v>
      </c>
      <c r="AN1473" s="27">
        <v>42.86</v>
      </c>
      <c r="AO1473" s="27">
        <v>128.05000000000001</v>
      </c>
      <c r="AP1473" s="23">
        <v>64.338999999999999</v>
      </c>
    </row>
    <row r="1474" spans="1:42" customFormat="1" x14ac:dyDescent="0.25">
      <c r="A1474" s="21">
        <v>1326</v>
      </c>
      <c r="B1474" s="21">
        <v>5405</v>
      </c>
      <c r="C1474" s="22" t="s">
        <v>1148</v>
      </c>
      <c r="D1474" s="22" t="s">
        <v>43</v>
      </c>
      <c r="E1474" s="24">
        <v>40357</v>
      </c>
      <c r="F1474" s="21">
        <v>2010</v>
      </c>
      <c r="G1474" s="22" t="s">
        <v>204</v>
      </c>
      <c r="H1474" s="22" t="s">
        <v>41</v>
      </c>
      <c r="I1474" s="21">
        <v>5</v>
      </c>
      <c r="J1474" s="22" t="s">
        <v>1334</v>
      </c>
      <c r="K1474" s="22" t="s">
        <v>1335</v>
      </c>
      <c r="L1474" s="22" t="s">
        <v>648</v>
      </c>
      <c r="M1474" s="22" t="s">
        <v>66</v>
      </c>
      <c r="N1474" s="22" t="s">
        <v>227</v>
      </c>
      <c r="O1474" s="22" t="s">
        <v>618</v>
      </c>
      <c r="P1474" s="22" t="s">
        <v>619</v>
      </c>
      <c r="Q1474" s="22" t="s">
        <v>61</v>
      </c>
      <c r="R1474" s="26">
        <v>46.823307999999997</v>
      </c>
      <c r="S1474" s="26">
        <v>-112.76927999999999</v>
      </c>
      <c r="T1474" s="22" t="s">
        <v>43</v>
      </c>
      <c r="U1474" s="22" t="s">
        <v>44</v>
      </c>
      <c r="V1474" s="27">
        <v>54.113230000000001</v>
      </c>
      <c r="W1474" s="22" t="s">
        <v>45</v>
      </c>
      <c r="X1474" s="21">
        <v>70</v>
      </c>
      <c r="Y1474" s="27">
        <v>3.04</v>
      </c>
      <c r="Z1474" s="27">
        <v>152</v>
      </c>
      <c r="AA1474" s="23">
        <v>5.0199999999999996</v>
      </c>
      <c r="AB1474" s="27">
        <v>1.0169999999999999</v>
      </c>
      <c r="AC1474" s="23">
        <v>0.17666666706403097</v>
      </c>
      <c r="AD1474" s="27">
        <v>39.473684210526315</v>
      </c>
      <c r="AE1474" s="27">
        <v>12.039473652839661</v>
      </c>
      <c r="AF1474" s="27">
        <v>8.3800000000000008</v>
      </c>
      <c r="AG1474" s="27">
        <v>12.05</v>
      </c>
      <c r="AH1474" s="25">
        <v>2.2499999999999999E-2</v>
      </c>
      <c r="AI1474" s="27">
        <v>15.51</v>
      </c>
      <c r="AJ1474" s="27">
        <v>21.81</v>
      </c>
      <c r="AK1474" s="27">
        <v>94.74</v>
      </c>
      <c r="AL1474" s="27">
        <v>73.680000000000007</v>
      </c>
      <c r="AM1474" s="29">
        <v>95</v>
      </c>
      <c r="AN1474" s="27">
        <v>50</v>
      </c>
      <c r="AO1474" s="27">
        <v>236.84</v>
      </c>
      <c r="AP1474" s="23">
        <v>96.453000000000003</v>
      </c>
    </row>
    <row r="1475" spans="1:42" customFormat="1" x14ac:dyDescent="0.25">
      <c r="A1475" s="21">
        <v>1326</v>
      </c>
      <c r="B1475" s="21">
        <v>8524</v>
      </c>
      <c r="C1475" s="22" t="s">
        <v>1148</v>
      </c>
      <c r="D1475" s="22" t="s">
        <v>43</v>
      </c>
      <c r="E1475" s="24">
        <v>42201</v>
      </c>
      <c r="F1475" s="21">
        <v>2015</v>
      </c>
      <c r="G1475" s="22" t="s">
        <v>204</v>
      </c>
      <c r="H1475" s="22" t="s">
        <v>41</v>
      </c>
      <c r="I1475" s="21">
        <v>5</v>
      </c>
      <c r="J1475" s="22" t="s">
        <v>1334</v>
      </c>
      <c r="K1475" s="22" t="s">
        <v>1335</v>
      </c>
      <c r="L1475" s="22" t="s">
        <v>648</v>
      </c>
      <c r="M1475" s="22" t="s">
        <v>66</v>
      </c>
      <c r="N1475" s="22" t="s">
        <v>227</v>
      </c>
      <c r="O1475" s="22" t="s">
        <v>618</v>
      </c>
      <c r="P1475" s="22" t="s">
        <v>619</v>
      </c>
      <c r="Q1475" s="22" t="s">
        <v>61</v>
      </c>
      <c r="R1475" s="26">
        <v>46.823307999999997</v>
      </c>
      <c r="S1475" s="26">
        <v>-112.76927999999999</v>
      </c>
      <c r="T1475" s="22" t="s">
        <v>43</v>
      </c>
      <c r="U1475" s="22" t="s">
        <v>44</v>
      </c>
      <c r="V1475" s="27">
        <v>54.7363</v>
      </c>
      <c r="W1475" s="22" t="s">
        <v>45</v>
      </c>
      <c r="X1475" s="21">
        <v>150</v>
      </c>
      <c r="Y1475" s="27">
        <v>2.87</v>
      </c>
      <c r="Z1475" s="27">
        <v>145.4</v>
      </c>
      <c r="AA1475" s="23">
        <v>4.9039999999999999</v>
      </c>
      <c r="AB1475" s="27">
        <v>1.1180000000000001</v>
      </c>
      <c r="AC1475" s="23">
        <v>0.16857142533574784</v>
      </c>
      <c r="AD1475" s="27">
        <v>48.143053645116915</v>
      </c>
      <c r="AE1475" s="27">
        <v>12.79229720980134</v>
      </c>
      <c r="AF1475" s="27">
        <v>7.87</v>
      </c>
      <c r="AG1475" s="27">
        <v>24.49</v>
      </c>
      <c r="AH1475" s="25">
        <v>2.4500000000000001E-2</v>
      </c>
      <c r="AI1475" s="27">
        <v>17.420000000000002</v>
      </c>
      <c r="AJ1475" s="27">
        <v>25.99</v>
      </c>
      <c r="AK1475" s="27">
        <v>100</v>
      </c>
      <c r="AL1475" s="27">
        <v>100</v>
      </c>
      <c r="AM1475" s="29">
        <v>95</v>
      </c>
      <c r="AN1475" s="27">
        <v>41.67</v>
      </c>
      <c r="AO1475" s="27">
        <v>447.04</v>
      </c>
      <c r="AP1475" s="23">
        <v>101.42700000000001</v>
      </c>
    </row>
    <row r="1476" spans="1:42" customFormat="1" x14ac:dyDescent="0.25">
      <c r="A1476" s="21">
        <v>1327</v>
      </c>
      <c r="B1476" s="21">
        <v>1845</v>
      </c>
      <c r="C1476" s="22" t="s">
        <v>1336</v>
      </c>
      <c r="D1476" s="22" t="s">
        <v>43</v>
      </c>
      <c r="E1476" s="24">
        <v>38532</v>
      </c>
      <c r="F1476" s="21">
        <v>2005</v>
      </c>
      <c r="G1476" s="22" t="s">
        <v>204</v>
      </c>
      <c r="H1476" s="22" t="s">
        <v>41</v>
      </c>
      <c r="I1476" s="21">
        <v>5</v>
      </c>
      <c r="J1476" s="22" t="s">
        <v>1337</v>
      </c>
      <c r="K1476" s="22" t="s">
        <v>1338</v>
      </c>
      <c r="L1476" s="22" t="s">
        <v>648</v>
      </c>
      <c r="M1476" s="22" t="s">
        <v>218</v>
      </c>
      <c r="N1476" s="22" t="s">
        <v>227</v>
      </c>
      <c r="O1476" s="22" t="s">
        <v>618</v>
      </c>
      <c r="P1476" s="22" t="s">
        <v>619</v>
      </c>
      <c r="Q1476" s="22" t="s">
        <v>61</v>
      </c>
      <c r="R1476" s="26">
        <v>46.817551000000002</v>
      </c>
      <c r="S1476" s="26">
        <v>-112.56791699999999</v>
      </c>
      <c r="T1476" s="22" t="s">
        <v>43</v>
      </c>
      <c r="U1476" s="22" t="s">
        <v>55</v>
      </c>
      <c r="V1476" s="27">
        <v>69.148089999999996</v>
      </c>
      <c r="W1476" s="22" t="s">
        <v>55</v>
      </c>
      <c r="X1476" s="21">
        <v>140</v>
      </c>
      <c r="Y1476" s="27">
        <v>4.3899999999999997</v>
      </c>
      <c r="Z1476" s="27">
        <v>181</v>
      </c>
      <c r="AA1476" s="23">
        <v>3.79</v>
      </c>
      <c r="AB1476" s="36">
        <v>1.1830000000000001</v>
      </c>
      <c r="AC1476" s="23">
        <v>0.3099999874830246</v>
      </c>
      <c r="AD1476" s="27">
        <v>22.099447513812155</v>
      </c>
      <c r="AE1476" s="27">
        <v>27.348066298342545</v>
      </c>
      <c r="AF1476" s="27">
        <v>17.53</v>
      </c>
      <c r="AG1476" s="27">
        <v>30.19</v>
      </c>
      <c r="AH1476" s="25">
        <v>5.3999999999999999E-2</v>
      </c>
      <c r="AI1476" s="27">
        <v>4.33</v>
      </c>
      <c r="AJ1476" s="27">
        <v>11</v>
      </c>
      <c r="AK1476" s="27">
        <v>100</v>
      </c>
      <c r="AL1476" s="27">
        <v>100</v>
      </c>
      <c r="AM1476" s="29">
        <v>108</v>
      </c>
      <c r="AN1476" s="27">
        <v>29.55</v>
      </c>
      <c r="AO1476" s="27">
        <v>154.69999999999999</v>
      </c>
      <c r="AP1476" s="23">
        <v>54.506999999999998</v>
      </c>
    </row>
    <row r="1477" spans="1:42" customFormat="1" x14ac:dyDescent="0.25">
      <c r="A1477" s="21">
        <v>1327</v>
      </c>
      <c r="B1477" s="21">
        <v>5406</v>
      </c>
      <c r="C1477" s="22" t="s">
        <v>1336</v>
      </c>
      <c r="D1477" s="22" t="s">
        <v>43</v>
      </c>
      <c r="E1477" s="24">
        <v>40368</v>
      </c>
      <c r="F1477" s="21">
        <v>2010</v>
      </c>
      <c r="G1477" s="22" t="s">
        <v>204</v>
      </c>
      <c r="H1477" s="22" t="s">
        <v>41</v>
      </c>
      <c r="I1477" s="21">
        <v>5</v>
      </c>
      <c r="J1477" s="22" t="s">
        <v>1337</v>
      </c>
      <c r="K1477" s="22" t="s">
        <v>1338</v>
      </c>
      <c r="L1477" s="22" t="s">
        <v>648</v>
      </c>
      <c r="M1477" s="22" t="s">
        <v>218</v>
      </c>
      <c r="N1477" s="22" t="s">
        <v>227</v>
      </c>
      <c r="O1477" s="22" t="s">
        <v>618</v>
      </c>
      <c r="P1477" s="22" t="s">
        <v>619</v>
      </c>
      <c r="Q1477" s="22" t="s">
        <v>61</v>
      </c>
      <c r="R1477" s="26">
        <v>46.817551000000002</v>
      </c>
      <c r="S1477" s="26">
        <v>-112.56791699999999</v>
      </c>
      <c r="T1477" s="22" t="s">
        <v>43</v>
      </c>
      <c r="U1477" s="22" t="s">
        <v>44</v>
      </c>
      <c r="V1477" s="27">
        <v>61.86392</v>
      </c>
      <c r="W1477" s="22" t="s">
        <v>55</v>
      </c>
      <c r="X1477" s="21">
        <v>140</v>
      </c>
      <c r="Y1477" s="27">
        <v>5.77</v>
      </c>
      <c r="Z1477" s="27">
        <v>191.1</v>
      </c>
      <c r="AA1477" s="23">
        <v>3.5640000000000001</v>
      </c>
      <c r="AB1477" s="27">
        <v>1.202</v>
      </c>
      <c r="AC1477" s="23">
        <v>0.28571427719933645</v>
      </c>
      <c r="AD1477" s="27">
        <v>36.630036630036635</v>
      </c>
      <c r="AE1477" s="27">
        <v>16.797488550438676</v>
      </c>
      <c r="AF1477" s="27">
        <v>11.98</v>
      </c>
      <c r="AG1477" s="27">
        <v>20.399999999999999</v>
      </c>
      <c r="AH1477" s="25">
        <v>4.2999999999999997E-2</v>
      </c>
      <c r="AI1477" s="27">
        <v>1.33</v>
      </c>
      <c r="AJ1477" s="27">
        <v>4.67</v>
      </c>
      <c r="AK1477" s="27">
        <v>100</v>
      </c>
      <c r="AL1477" s="27">
        <v>93.75</v>
      </c>
      <c r="AM1477" s="29">
        <v>108</v>
      </c>
      <c r="AN1477" s="27">
        <v>39.58</v>
      </c>
      <c r="AO1477" s="27">
        <v>120.36</v>
      </c>
      <c r="AP1477" s="23">
        <v>90.695999999999998</v>
      </c>
    </row>
    <row r="1478" spans="1:42" customFormat="1" x14ac:dyDescent="0.25">
      <c r="A1478" s="21">
        <v>1327</v>
      </c>
      <c r="B1478" s="21">
        <v>8525</v>
      </c>
      <c r="C1478" s="22" t="s">
        <v>1336</v>
      </c>
      <c r="D1478" s="22" t="s">
        <v>43</v>
      </c>
      <c r="E1478" s="24">
        <v>42200</v>
      </c>
      <c r="F1478" s="21">
        <v>2015</v>
      </c>
      <c r="G1478" s="22" t="s">
        <v>204</v>
      </c>
      <c r="H1478" s="22" t="s">
        <v>41</v>
      </c>
      <c r="I1478" s="21">
        <v>5</v>
      </c>
      <c r="J1478" s="22" t="s">
        <v>1337</v>
      </c>
      <c r="K1478" s="22" t="s">
        <v>1338</v>
      </c>
      <c r="L1478" s="22" t="s">
        <v>648</v>
      </c>
      <c r="M1478" s="22" t="s">
        <v>218</v>
      </c>
      <c r="N1478" s="22" t="s">
        <v>227</v>
      </c>
      <c r="O1478" s="22" t="s">
        <v>618</v>
      </c>
      <c r="P1478" s="22" t="s">
        <v>619</v>
      </c>
      <c r="Q1478" s="22" t="s">
        <v>61</v>
      </c>
      <c r="R1478" s="26">
        <v>46.817551000000002</v>
      </c>
      <c r="S1478" s="26">
        <v>-112.56791699999999</v>
      </c>
      <c r="T1478" s="22" t="s">
        <v>43</v>
      </c>
      <c r="U1478" s="22" t="s">
        <v>44</v>
      </c>
      <c r="V1478" s="27">
        <v>51.725200000000001</v>
      </c>
      <c r="W1478" s="22" t="s">
        <v>55</v>
      </c>
      <c r="X1478" s="21">
        <v>150</v>
      </c>
      <c r="Y1478" s="27">
        <v>5.15</v>
      </c>
      <c r="Z1478" s="27">
        <v>183.2</v>
      </c>
      <c r="AA1478" s="23">
        <v>3.8319999999999999</v>
      </c>
      <c r="AB1478" s="27">
        <v>1.127</v>
      </c>
      <c r="AC1478" s="23">
        <v>0.19769231516581315</v>
      </c>
      <c r="AD1478" s="27">
        <v>70.960698689956331</v>
      </c>
      <c r="AE1478" s="27">
        <v>22.489083060531119</v>
      </c>
      <c r="AF1478" s="27">
        <v>10.33</v>
      </c>
      <c r="AG1478" s="27">
        <v>24.76</v>
      </c>
      <c r="AH1478" s="25">
        <v>4.5999999999999999E-2</v>
      </c>
      <c r="AI1478" s="27">
        <v>6.38</v>
      </c>
      <c r="AJ1478" s="27">
        <v>18.87</v>
      </c>
      <c r="AK1478" s="27">
        <v>97.73</v>
      </c>
      <c r="AL1478" s="27">
        <v>95.45</v>
      </c>
      <c r="AM1478" s="29">
        <v>115</v>
      </c>
      <c r="AN1478" s="27">
        <v>29.55</v>
      </c>
      <c r="AO1478" s="27">
        <v>251.09</v>
      </c>
      <c r="AP1478" s="23">
        <v>183.84</v>
      </c>
    </row>
    <row r="1479" spans="1:42" customFormat="1" x14ac:dyDescent="0.25">
      <c r="A1479" s="21">
        <v>1328</v>
      </c>
      <c r="B1479" s="21">
        <v>1846</v>
      </c>
      <c r="C1479" s="22" t="s">
        <v>1336</v>
      </c>
      <c r="D1479" s="22" t="s">
        <v>43</v>
      </c>
      <c r="E1479" s="24">
        <v>38531</v>
      </c>
      <c r="F1479" s="21">
        <v>2005</v>
      </c>
      <c r="G1479" s="22" t="s">
        <v>204</v>
      </c>
      <c r="H1479" s="22" t="s">
        <v>205</v>
      </c>
      <c r="I1479" s="21">
        <v>5</v>
      </c>
      <c r="J1479" s="22" t="s">
        <v>1337</v>
      </c>
      <c r="K1479" s="22" t="s">
        <v>1339</v>
      </c>
      <c r="L1479" s="22" t="s">
        <v>648</v>
      </c>
      <c r="M1479" s="22" t="s">
        <v>218</v>
      </c>
      <c r="N1479" s="22" t="s">
        <v>227</v>
      </c>
      <c r="O1479" s="22" t="s">
        <v>618</v>
      </c>
      <c r="P1479" s="22" t="s">
        <v>619</v>
      </c>
      <c r="Q1479" s="22" t="s">
        <v>61</v>
      </c>
      <c r="R1479" s="26">
        <v>46.779991000000003</v>
      </c>
      <c r="S1479" s="26">
        <v>-112.60489</v>
      </c>
      <c r="T1479" s="22" t="s">
        <v>43</v>
      </c>
      <c r="U1479" s="22" t="s">
        <v>55</v>
      </c>
      <c r="V1479" s="27"/>
      <c r="W1479" s="22" t="s">
        <v>55</v>
      </c>
      <c r="X1479" s="33"/>
      <c r="Y1479" s="27">
        <v>14.03</v>
      </c>
      <c r="Z1479" s="27">
        <v>125</v>
      </c>
      <c r="AA1479" s="23">
        <v>1.28</v>
      </c>
      <c r="AB1479" s="36">
        <v>1.2529999999999999</v>
      </c>
      <c r="AC1479" s="37"/>
      <c r="AD1479" s="35"/>
      <c r="AE1479" s="35"/>
      <c r="AF1479" s="35"/>
      <c r="AG1479" s="35"/>
      <c r="AH1479" s="39"/>
      <c r="AI1479" s="35"/>
      <c r="AJ1479" s="35"/>
      <c r="AK1479" s="27">
        <v>95.24</v>
      </c>
      <c r="AL1479" s="27">
        <v>85.71</v>
      </c>
      <c r="AM1479" s="29">
        <v>123</v>
      </c>
      <c r="AN1479" s="27">
        <v>21.43</v>
      </c>
      <c r="AO1479" s="35"/>
      <c r="AP1479" s="37"/>
    </row>
    <row r="1480" spans="1:42" customFormat="1" x14ac:dyDescent="0.25">
      <c r="A1480" s="21">
        <v>1328</v>
      </c>
      <c r="B1480" s="21">
        <v>5407</v>
      </c>
      <c r="C1480" s="22" t="s">
        <v>1336</v>
      </c>
      <c r="D1480" s="22" t="s">
        <v>43</v>
      </c>
      <c r="E1480" s="24">
        <v>40366</v>
      </c>
      <c r="F1480" s="21">
        <v>2010</v>
      </c>
      <c r="G1480" s="22" t="s">
        <v>204</v>
      </c>
      <c r="H1480" s="22" t="s">
        <v>205</v>
      </c>
      <c r="I1480" s="21">
        <v>5</v>
      </c>
      <c r="J1480" s="22" t="s">
        <v>1337</v>
      </c>
      <c r="K1480" s="22" t="s">
        <v>1339</v>
      </c>
      <c r="L1480" s="22" t="s">
        <v>648</v>
      </c>
      <c r="M1480" s="22" t="s">
        <v>218</v>
      </c>
      <c r="N1480" s="22" t="s">
        <v>227</v>
      </c>
      <c r="O1480" s="22" t="s">
        <v>618</v>
      </c>
      <c r="P1480" s="22" t="s">
        <v>619</v>
      </c>
      <c r="Q1480" s="22" t="s">
        <v>61</v>
      </c>
      <c r="R1480" s="26">
        <v>46.779991000000003</v>
      </c>
      <c r="S1480" s="26">
        <v>-112.60489</v>
      </c>
      <c r="T1480" s="22" t="s">
        <v>43</v>
      </c>
      <c r="U1480" s="22" t="s">
        <v>44</v>
      </c>
      <c r="V1480" s="27"/>
      <c r="W1480" s="22" t="s">
        <v>55</v>
      </c>
      <c r="X1480" s="33"/>
      <c r="Y1480" s="27">
        <v>26.33</v>
      </c>
      <c r="Z1480" s="27">
        <v>139.30000000000001</v>
      </c>
      <c r="AA1480" s="23">
        <v>1.2709999999999999</v>
      </c>
      <c r="AB1480" s="27">
        <v>1.401</v>
      </c>
      <c r="AC1480" s="23">
        <v>0.35999998450279236</v>
      </c>
      <c r="AD1480" s="27">
        <v>78.966259870782466</v>
      </c>
      <c r="AE1480" s="27">
        <v>66.905958055166224</v>
      </c>
      <c r="AF1480" s="27">
        <v>93.38</v>
      </c>
      <c r="AG1480" s="35"/>
      <c r="AH1480" s="39"/>
      <c r="AI1480" s="35"/>
      <c r="AJ1480" s="35"/>
      <c r="AK1480" s="27">
        <v>100</v>
      </c>
      <c r="AL1480" s="27">
        <v>93.48</v>
      </c>
      <c r="AM1480" s="29">
        <v>127</v>
      </c>
      <c r="AN1480" s="27">
        <v>17.39</v>
      </c>
      <c r="AO1480" s="35"/>
      <c r="AP1480" s="37"/>
    </row>
    <row r="1481" spans="1:42" customFormat="1" x14ac:dyDescent="0.25">
      <c r="A1481" s="21">
        <v>1328</v>
      </c>
      <c r="B1481" s="21">
        <v>8526</v>
      </c>
      <c r="C1481" s="22" t="s">
        <v>1336</v>
      </c>
      <c r="D1481" s="22" t="s">
        <v>43</v>
      </c>
      <c r="E1481" s="24">
        <v>42199</v>
      </c>
      <c r="F1481" s="21">
        <v>2015</v>
      </c>
      <c r="G1481" s="22" t="s">
        <v>204</v>
      </c>
      <c r="H1481" s="22" t="s">
        <v>205</v>
      </c>
      <c r="I1481" s="21">
        <v>5</v>
      </c>
      <c r="J1481" s="22" t="s">
        <v>1337</v>
      </c>
      <c r="K1481" s="22" t="s">
        <v>1339</v>
      </c>
      <c r="L1481" s="22" t="s">
        <v>648</v>
      </c>
      <c r="M1481" s="22" t="s">
        <v>218</v>
      </c>
      <c r="N1481" s="22" t="s">
        <v>227</v>
      </c>
      <c r="O1481" s="22" t="s">
        <v>618</v>
      </c>
      <c r="P1481" s="22" t="s">
        <v>619</v>
      </c>
      <c r="Q1481" s="22" t="s">
        <v>61</v>
      </c>
      <c r="R1481" s="26">
        <v>46.779991000000003</v>
      </c>
      <c r="S1481" s="26">
        <v>-112.60489</v>
      </c>
      <c r="T1481" s="22" t="s">
        <v>43</v>
      </c>
      <c r="U1481" s="22" t="s">
        <v>44</v>
      </c>
      <c r="V1481" s="27">
        <v>36.236710000000002</v>
      </c>
      <c r="W1481" s="22" t="s">
        <v>55</v>
      </c>
      <c r="X1481" s="21">
        <v>130</v>
      </c>
      <c r="Y1481" s="27">
        <v>19.48</v>
      </c>
      <c r="Z1481" s="27">
        <v>108.5</v>
      </c>
      <c r="AA1481" s="23">
        <v>1.2809999999999999</v>
      </c>
      <c r="AB1481" s="27">
        <v>1</v>
      </c>
      <c r="AC1481" s="23">
        <v>0.48000001907348633</v>
      </c>
      <c r="AD1481" s="27">
        <v>27.649769585253459</v>
      </c>
      <c r="AE1481" s="27">
        <v>22.764977222214096</v>
      </c>
      <c r="AF1481" s="27">
        <v>63.96</v>
      </c>
      <c r="AG1481" s="27">
        <v>79.64</v>
      </c>
      <c r="AH1481" s="25">
        <v>2.9000000000000001E-2</v>
      </c>
      <c r="AI1481" s="27">
        <v>7.78</v>
      </c>
      <c r="AJ1481" s="27">
        <v>17.329999999999998</v>
      </c>
      <c r="AK1481" s="27">
        <v>97.22</v>
      </c>
      <c r="AL1481" s="27">
        <v>72.22</v>
      </c>
      <c r="AM1481" s="29">
        <v>127</v>
      </c>
      <c r="AN1481" s="27">
        <v>22.22</v>
      </c>
      <c r="AO1481" s="27">
        <v>635.94000000000005</v>
      </c>
      <c r="AP1481" s="23">
        <v>60.886000000000003</v>
      </c>
    </row>
    <row r="1482" spans="1:42" customFormat="1" x14ac:dyDescent="0.25">
      <c r="A1482" s="21">
        <v>1330</v>
      </c>
      <c r="B1482" s="21">
        <v>1851</v>
      </c>
      <c r="C1482" s="22" t="s">
        <v>1340</v>
      </c>
      <c r="D1482" s="22" t="s">
        <v>43</v>
      </c>
      <c r="E1482" s="24">
        <v>38545</v>
      </c>
      <c r="F1482" s="21">
        <v>2005</v>
      </c>
      <c r="G1482" s="22" t="s">
        <v>204</v>
      </c>
      <c r="H1482" s="22" t="s">
        <v>41</v>
      </c>
      <c r="I1482" s="21">
        <v>5</v>
      </c>
      <c r="J1482" s="22" t="s">
        <v>1341</v>
      </c>
      <c r="K1482" s="22" t="s">
        <v>1342</v>
      </c>
      <c r="L1482" s="22" t="s">
        <v>1343</v>
      </c>
      <c r="M1482" s="22" t="s">
        <v>46</v>
      </c>
      <c r="N1482" s="22" t="s">
        <v>227</v>
      </c>
      <c r="O1482" s="22" t="s">
        <v>228</v>
      </c>
      <c r="P1482" s="22" t="s">
        <v>1344</v>
      </c>
      <c r="Q1482" s="22" t="s">
        <v>51</v>
      </c>
      <c r="R1482" s="26">
        <v>47.357526999999997</v>
      </c>
      <c r="S1482" s="26">
        <v>-115.736487</v>
      </c>
      <c r="T1482" s="22" t="s">
        <v>43</v>
      </c>
      <c r="U1482" s="22" t="s">
        <v>55</v>
      </c>
      <c r="V1482" s="27"/>
      <c r="W1482" s="22" t="s">
        <v>55</v>
      </c>
      <c r="X1482" s="21">
        <v>50</v>
      </c>
      <c r="Y1482" s="27">
        <v>12.48</v>
      </c>
      <c r="Z1482" s="27">
        <v>283</v>
      </c>
      <c r="AA1482" s="23">
        <v>1.046</v>
      </c>
      <c r="AB1482" s="27">
        <v>1.103</v>
      </c>
      <c r="AC1482" s="23">
        <v>0.6633333067099253</v>
      </c>
      <c r="AD1482" s="27">
        <v>21.201413427561839</v>
      </c>
      <c r="AE1482" s="27">
        <v>51.130742319059877</v>
      </c>
      <c r="AF1482" s="27">
        <v>34.21</v>
      </c>
      <c r="AG1482" s="27">
        <v>70.83</v>
      </c>
      <c r="AH1482" s="25">
        <v>6.6000000000000003E-2</v>
      </c>
      <c r="AI1482" s="27">
        <v>2.11</v>
      </c>
      <c r="AJ1482" s="27">
        <v>5</v>
      </c>
      <c r="AK1482" s="27">
        <v>100</v>
      </c>
      <c r="AL1482" s="27">
        <v>47.62</v>
      </c>
      <c r="AM1482" s="29">
        <v>115</v>
      </c>
      <c r="AN1482" s="27">
        <v>32.26</v>
      </c>
      <c r="AO1482" s="35"/>
      <c r="AP1482" s="37"/>
    </row>
    <row r="1483" spans="1:42" customFormat="1" x14ac:dyDescent="0.25">
      <c r="A1483" s="21">
        <v>1330</v>
      </c>
      <c r="B1483" s="21">
        <v>5409</v>
      </c>
      <c r="C1483" s="22" t="s">
        <v>1340</v>
      </c>
      <c r="D1483" s="22" t="s">
        <v>43</v>
      </c>
      <c r="E1483" s="24">
        <v>40384</v>
      </c>
      <c r="F1483" s="21">
        <v>2010</v>
      </c>
      <c r="G1483" s="22" t="s">
        <v>204</v>
      </c>
      <c r="H1483" s="22" t="s">
        <v>41</v>
      </c>
      <c r="I1483" s="21">
        <v>5</v>
      </c>
      <c r="J1483" s="22" t="s">
        <v>1341</v>
      </c>
      <c r="K1483" s="22" t="s">
        <v>1342</v>
      </c>
      <c r="L1483" s="22" t="s">
        <v>1343</v>
      </c>
      <c r="M1483" s="22" t="s">
        <v>46</v>
      </c>
      <c r="N1483" s="22" t="s">
        <v>227</v>
      </c>
      <c r="O1483" s="22" t="s">
        <v>228</v>
      </c>
      <c r="P1483" s="22" t="s">
        <v>1344</v>
      </c>
      <c r="Q1483" s="22" t="s">
        <v>51</v>
      </c>
      <c r="R1483" s="26">
        <v>47.357526999999997</v>
      </c>
      <c r="S1483" s="26">
        <v>-115.736487</v>
      </c>
      <c r="T1483" s="22" t="s">
        <v>43</v>
      </c>
      <c r="U1483" s="22" t="s">
        <v>44</v>
      </c>
      <c r="V1483" s="27">
        <v>43.942619999999998</v>
      </c>
      <c r="W1483" s="22" t="s">
        <v>55</v>
      </c>
      <c r="X1483" s="21">
        <v>40</v>
      </c>
      <c r="Y1483" s="27">
        <v>14.88</v>
      </c>
      <c r="Z1483" s="27">
        <v>300.39999999999998</v>
      </c>
      <c r="AA1483" s="23">
        <v>0.96899999999999997</v>
      </c>
      <c r="AB1483" s="27">
        <v>1.3320000000000001</v>
      </c>
      <c r="AC1483" s="23">
        <v>0.56333332757155097</v>
      </c>
      <c r="AD1483" s="27">
        <v>19.973368841544609</v>
      </c>
      <c r="AE1483" s="27">
        <v>42.476697545870643</v>
      </c>
      <c r="AF1483" s="27">
        <v>20.37</v>
      </c>
      <c r="AG1483" s="27">
        <v>30.96</v>
      </c>
      <c r="AH1483" s="25">
        <v>5.5E-2</v>
      </c>
      <c r="AI1483" s="27">
        <v>2.33</v>
      </c>
      <c r="AJ1483" s="27">
        <v>5.1100000000000003</v>
      </c>
      <c r="AK1483" s="27">
        <v>100</v>
      </c>
      <c r="AL1483" s="27">
        <v>97.73</v>
      </c>
      <c r="AM1483" s="29">
        <v>128</v>
      </c>
      <c r="AN1483" s="27">
        <v>15.91</v>
      </c>
      <c r="AO1483" s="27">
        <v>76.56</v>
      </c>
      <c r="AP1483" s="23">
        <v>12.64</v>
      </c>
    </row>
    <row r="1484" spans="1:42" customFormat="1" x14ac:dyDescent="0.25">
      <c r="A1484" s="21">
        <v>1330</v>
      </c>
      <c r="B1484" s="21">
        <v>8527</v>
      </c>
      <c r="C1484" s="22" t="s">
        <v>1340</v>
      </c>
      <c r="D1484" s="22" t="s">
        <v>43</v>
      </c>
      <c r="E1484" s="24">
        <v>42186</v>
      </c>
      <c r="F1484" s="21">
        <v>2015</v>
      </c>
      <c r="G1484" s="22" t="s">
        <v>204</v>
      </c>
      <c r="H1484" s="22" t="s">
        <v>41</v>
      </c>
      <c r="I1484" s="21">
        <v>5</v>
      </c>
      <c r="J1484" s="22" t="s">
        <v>1341</v>
      </c>
      <c r="K1484" s="22" t="s">
        <v>1342</v>
      </c>
      <c r="L1484" s="22" t="s">
        <v>1343</v>
      </c>
      <c r="M1484" s="22" t="s">
        <v>46</v>
      </c>
      <c r="N1484" s="22" t="s">
        <v>227</v>
      </c>
      <c r="O1484" s="22" t="s">
        <v>228</v>
      </c>
      <c r="P1484" s="22" t="s">
        <v>1344</v>
      </c>
      <c r="Q1484" s="22" t="s">
        <v>51</v>
      </c>
      <c r="R1484" s="26">
        <v>47.357526999999997</v>
      </c>
      <c r="S1484" s="26">
        <v>-115.736487</v>
      </c>
      <c r="T1484" s="22" t="s">
        <v>43</v>
      </c>
      <c r="U1484" s="22" t="s">
        <v>44</v>
      </c>
      <c r="V1484" s="27">
        <v>48.978479999999998</v>
      </c>
      <c r="W1484" s="22" t="s">
        <v>55</v>
      </c>
      <c r="X1484" s="21">
        <v>60</v>
      </c>
      <c r="Y1484" s="27">
        <v>14.26</v>
      </c>
      <c r="Z1484" s="27">
        <v>289.5</v>
      </c>
      <c r="AA1484" s="23">
        <v>1.016</v>
      </c>
      <c r="AB1484" s="27">
        <v>1.226</v>
      </c>
      <c r="AC1484" s="23">
        <v>0.36692306972466981</v>
      </c>
      <c r="AD1484" s="27">
        <v>44.905008635578589</v>
      </c>
      <c r="AE1484" s="27">
        <v>58.480137905720397</v>
      </c>
      <c r="AF1484" s="27">
        <v>19.78</v>
      </c>
      <c r="AG1484" s="27">
        <v>39.82</v>
      </c>
      <c r="AH1484" s="25">
        <v>0.11550000000000001</v>
      </c>
      <c r="AI1484" s="27">
        <v>1.53</v>
      </c>
      <c r="AJ1484" s="27">
        <v>3.93</v>
      </c>
      <c r="AK1484" s="27">
        <v>100</v>
      </c>
      <c r="AL1484" s="27">
        <v>90</v>
      </c>
      <c r="AM1484" s="29">
        <v>141</v>
      </c>
      <c r="AN1484" s="27">
        <v>5</v>
      </c>
      <c r="AO1484" s="27">
        <v>148.53</v>
      </c>
      <c r="AP1484" s="23">
        <v>48.901000000000003</v>
      </c>
    </row>
    <row r="1485" spans="1:42" customFormat="1" x14ac:dyDescent="0.25">
      <c r="A1485" s="21">
        <v>1331</v>
      </c>
      <c r="B1485" s="21">
        <v>1852</v>
      </c>
      <c r="C1485" s="22" t="s">
        <v>1345</v>
      </c>
      <c r="D1485" s="22" t="s">
        <v>43</v>
      </c>
      <c r="E1485" s="24">
        <v>38546</v>
      </c>
      <c r="F1485" s="21">
        <v>2005</v>
      </c>
      <c r="G1485" s="22" t="s">
        <v>204</v>
      </c>
      <c r="H1485" s="22" t="s">
        <v>41</v>
      </c>
      <c r="I1485" s="21">
        <v>5</v>
      </c>
      <c r="J1485" s="22" t="s">
        <v>1346</v>
      </c>
      <c r="K1485" s="22" t="s">
        <v>1347</v>
      </c>
      <c r="L1485" s="22" t="s">
        <v>1343</v>
      </c>
      <c r="M1485" s="22" t="s">
        <v>47</v>
      </c>
      <c r="N1485" s="22" t="s">
        <v>227</v>
      </c>
      <c r="O1485" s="22" t="s">
        <v>228</v>
      </c>
      <c r="P1485" s="22" t="s">
        <v>1344</v>
      </c>
      <c r="Q1485" s="22" t="s">
        <v>51</v>
      </c>
      <c r="R1485" s="26">
        <v>47.302652999999999</v>
      </c>
      <c r="S1485" s="26">
        <v>-116.11791700000001</v>
      </c>
      <c r="T1485" s="22" t="s">
        <v>43</v>
      </c>
      <c r="U1485" s="22" t="s">
        <v>55</v>
      </c>
      <c r="V1485" s="27"/>
      <c r="W1485" s="22" t="s">
        <v>55</v>
      </c>
      <c r="X1485" s="21">
        <v>30</v>
      </c>
      <c r="Y1485" s="27">
        <v>6.59</v>
      </c>
      <c r="Z1485" s="27">
        <v>171.3</v>
      </c>
      <c r="AA1485" s="23">
        <v>1.681</v>
      </c>
      <c r="AB1485" s="36">
        <v>1.1180000000000001</v>
      </c>
      <c r="AC1485" s="23">
        <v>0.38750000298023224</v>
      </c>
      <c r="AD1485" s="27">
        <v>23.350846468184471</v>
      </c>
      <c r="AE1485" s="27">
        <v>31.582020349274302</v>
      </c>
      <c r="AF1485" s="27">
        <v>18.309999999999999</v>
      </c>
      <c r="AG1485" s="27">
        <v>35.39</v>
      </c>
      <c r="AH1485" s="25">
        <v>7.9500000000000001E-2</v>
      </c>
      <c r="AI1485" s="36">
        <v>0</v>
      </c>
      <c r="AJ1485" s="36">
        <v>4.83</v>
      </c>
      <c r="AK1485" s="27">
        <v>100</v>
      </c>
      <c r="AL1485" s="27">
        <v>90.91</v>
      </c>
      <c r="AM1485" s="29">
        <v>118</v>
      </c>
      <c r="AN1485" s="27">
        <v>22.73</v>
      </c>
      <c r="AO1485" s="35"/>
      <c r="AP1485" s="37"/>
    </row>
    <row r="1486" spans="1:42" customFormat="1" x14ac:dyDescent="0.25">
      <c r="A1486" s="21">
        <v>1331</v>
      </c>
      <c r="B1486" s="21">
        <v>5410</v>
      </c>
      <c r="C1486" s="22" t="s">
        <v>1345</v>
      </c>
      <c r="D1486" s="22" t="s">
        <v>43</v>
      </c>
      <c r="E1486" s="24">
        <v>40382</v>
      </c>
      <c r="F1486" s="21">
        <v>2010</v>
      </c>
      <c r="G1486" s="22" t="s">
        <v>204</v>
      </c>
      <c r="H1486" s="22" t="s">
        <v>41</v>
      </c>
      <c r="I1486" s="21">
        <v>5</v>
      </c>
      <c r="J1486" s="22" t="s">
        <v>1346</v>
      </c>
      <c r="K1486" s="22" t="s">
        <v>1347</v>
      </c>
      <c r="L1486" s="22" t="s">
        <v>1343</v>
      </c>
      <c r="M1486" s="22" t="s">
        <v>47</v>
      </c>
      <c r="N1486" s="22" t="s">
        <v>227</v>
      </c>
      <c r="O1486" s="22" t="s">
        <v>228</v>
      </c>
      <c r="P1486" s="22" t="s">
        <v>1344</v>
      </c>
      <c r="Q1486" s="22" t="s">
        <v>51</v>
      </c>
      <c r="R1486" s="26">
        <v>47.302652999999999</v>
      </c>
      <c r="S1486" s="26">
        <v>-116.11791700000001</v>
      </c>
      <c r="T1486" s="22" t="s">
        <v>43</v>
      </c>
      <c r="U1486" s="22" t="s">
        <v>44</v>
      </c>
      <c r="V1486" s="27">
        <v>42.747700000000002</v>
      </c>
      <c r="W1486" s="22" t="s">
        <v>55</v>
      </c>
      <c r="X1486" s="21">
        <v>30</v>
      </c>
      <c r="Y1486" s="27">
        <v>7.29</v>
      </c>
      <c r="Z1486" s="27">
        <v>178.5</v>
      </c>
      <c r="AA1486" s="23">
        <v>1.6080000000000001</v>
      </c>
      <c r="AB1486" s="27">
        <v>1.06</v>
      </c>
      <c r="AC1486" s="23">
        <v>0.4566666881243388</v>
      </c>
      <c r="AD1486" s="27">
        <v>16.806722689075631</v>
      </c>
      <c r="AE1486" s="27">
        <v>19.663865225655691</v>
      </c>
      <c r="AF1486" s="27">
        <v>10.68</v>
      </c>
      <c r="AG1486" s="27">
        <v>22.75</v>
      </c>
      <c r="AH1486" s="25">
        <v>7.0999999999999994E-2</v>
      </c>
      <c r="AI1486" s="27">
        <v>3.33</v>
      </c>
      <c r="AJ1486" s="27">
        <v>3.33</v>
      </c>
      <c r="AK1486" s="27">
        <v>100</v>
      </c>
      <c r="AL1486" s="27">
        <v>93.18</v>
      </c>
      <c r="AM1486" s="29">
        <v>123</v>
      </c>
      <c r="AN1486" s="27">
        <v>20.45</v>
      </c>
      <c r="AO1486" s="27">
        <v>11.2</v>
      </c>
      <c r="AP1486" s="23">
        <v>1.1819999999999999</v>
      </c>
    </row>
    <row r="1487" spans="1:42" customFormat="1" x14ac:dyDescent="0.25">
      <c r="A1487" s="21">
        <v>1331</v>
      </c>
      <c r="B1487" s="21">
        <v>8528</v>
      </c>
      <c r="C1487" s="22" t="s">
        <v>1345</v>
      </c>
      <c r="D1487" s="22" t="s">
        <v>43</v>
      </c>
      <c r="E1487" s="24">
        <v>42189</v>
      </c>
      <c r="F1487" s="21">
        <v>2015</v>
      </c>
      <c r="G1487" s="22" t="s">
        <v>204</v>
      </c>
      <c r="H1487" s="22" t="s">
        <v>41</v>
      </c>
      <c r="I1487" s="21">
        <v>5</v>
      </c>
      <c r="J1487" s="22" t="s">
        <v>1346</v>
      </c>
      <c r="K1487" s="22" t="s">
        <v>1347</v>
      </c>
      <c r="L1487" s="22" t="s">
        <v>1343</v>
      </c>
      <c r="M1487" s="22" t="s">
        <v>47</v>
      </c>
      <c r="N1487" s="22" t="s">
        <v>227</v>
      </c>
      <c r="O1487" s="22" t="s">
        <v>228</v>
      </c>
      <c r="P1487" s="22" t="s">
        <v>1344</v>
      </c>
      <c r="Q1487" s="22" t="s">
        <v>51</v>
      </c>
      <c r="R1487" s="26">
        <v>47.302652999999999</v>
      </c>
      <c r="S1487" s="26">
        <v>-116.11791700000001</v>
      </c>
      <c r="T1487" s="22" t="s">
        <v>43</v>
      </c>
      <c r="U1487" s="22" t="s">
        <v>44</v>
      </c>
      <c r="V1487" s="27">
        <v>43.815939999999998</v>
      </c>
      <c r="W1487" s="22" t="s">
        <v>55</v>
      </c>
      <c r="X1487" s="21">
        <v>40</v>
      </c>
      <c r="Y1487" s="27">
        <v>7.19</v>
      </c>
      <c r="Z1487" s="27">
        <v>182.2</v>
      </c>
      <c r="AA1487" s="23">
        <v>1.5940000000000001</v>
      </c>
      <c r="AB1487" s="27">
        <v>1.375</v>
      </c>
      <c r="AC1487" s="23">
        <v>0.33799998760223388</v>
      </c>
      <c r="AD1487" s="27">
        <v>27.442371020856204</v>
      </c>
      <c r="AE1487" s="27">
        <v>22.667398567911562</v>
      </c>
      <c r="AF1487" s="27">
        <v>13.85</v>
      </c>
      <c r="AG1487" s="27">
        <v>26.87</v>
      </c>
      <c r="AH1487" s="25">
        <v>6.8000000000000005E-2</v>
      </c>
      <c r="AI1487" s="27">
        <v>3.6</v>
      </c>
      <c r="AJ1487" s="27">
        <v>7.21</v>
      </c>
      <c r="AK1487" s="27">
        <v>97.73</v>
      </c>
      <c r="AL1487" s="27">
        <v>79.55</v>
      </c>
      <c r="AM1487" s="29">
        <v>130</v>
      </c>
      <c r="AN1487" s="27">
        <v>13.64</v>
      </c>
      <c r="AO1487" s="27">
        <v>93.3</v>
      </c>
      <c r="AP1487" s="23">
        <v>4.1740000000000004</v>
      </c>
    </row>
    <row r="1488" spans="1:42" customFormat="1" x14ac:dyDescent="0.25">
      <c r="A1488" s="21">
        <v>1332</v>
      </c>
      <c r="B1488" s="21">
        <v>1853</v>
      </c>
      <c r="C1488" s="22" t="s">
        <v>1348</v>
      </c>
      <c r="D1488" s="22" t="s">
        <v>43</v>
      </c>
      <c r="E1488" s="24">
        <v>38533</v>
      </c>
      <c r="F1488" s="21">
        <v>2005</v>
      </c>
      <c r="G1488" s="22" t="s">
        <v>204</v>
      </c>
      <c r="H1488" s="22" t="s">
        <v>41</v>
      </c>
      <c r="I1488" s="21">
        <v>5</v>
      </c>
      <c r="J1488" s="22" t="s">
        <v>1349</v>
      </c>
      <c r="K1488" s="22" t="s">
        <v>1350</v>
      </c>
      <c r="L1488" s="22" t="s">
        <v>1343</v>
      </c>
      <c r="M1488" s="22" t="s">
        <v>48</v>
      </c>
      <c r="N1488" s="22" t="s">
        <v>227</v>
      </c>
      <c r="O1488" s="22" t="s">
        <v>228</v>
      </c>
      <c r="P1488" s="22" t="s">
        <v>1344</v>
      </c>
      <c r="Q1488" s="22" t="s">
        <v>51</v>
      </c>
      <c r="R1488" s="26">
        <v>47.133158000000002</v>
      </c>
      <c r="S1488" s="26">
        <v>-116.12617</v>
      </c>
      <c r="T1488" s="22" t="s">
        <v>43</v>
      </c>
      <c r="U1488" s="22" t="s">
        <v>55</v>
      </c>
      <c r="V1488" s="27">
        <v>25.93694</v>
      </c>
      <c r="W1488" s="22" t="s">
        <v>55</v>
      </c>
      <c r="X1488" s="21">
        <v>30</v>
      </c>
      <c r="Y1488" s="27">
        <v>12.82</v>
      </c>
      <c r="Z1488" s="27">
        <v>259</v>
      </c>
      <c r="AA1488" s="23">
        <v>1.4710000000000001</v>
      </c>
      <c r="AB1488" s="27">
        <v>1.216</v>
      </c>
      <c r="AC1488" s="23">
        <v>0.28400000333786013</v>
      </c>
      <c r="AD1488" s="27">
        <v>19.305019305019304</v>
      </c>
      <c r="AE1488" s="27">
        <v>18.185328148506784</v>
      </c>
      <c r="AF1488" s="27">
        <v>25.28</v>
      </c>
      <c r="AG1488" s="27">
        <v>70.11</v>
      </c>
      <c r="AH1488" s="25">
        <v>8.2500000000000004E-2</v>
      </c>
      <c r="AI1488" s="27">
        <v>0.13</v>
      </c>
      <c r="AJ1488" s="27">
        <v>1.6</v>
      </c>
      <c r="AK1488" s="27">
        <v>97.73</v>
      </c>
      <c r="AL1488" s="27">
        <v>97.73</v>
      </c>
      <c r="AM1488" s="29">
        <v>135</v>
      </c>
      <c r="AN1488" s="27">
        <v>11.36</v>
      </c>
      <c r="AO1488" s="27">
        <v>19.309999999999999</v>
      </c>
      <c r="AP1488" s="23">
        <v>6.3079999999999998</v>
      </c>
    </row>
    <row r="1489" spans="1:42" customFormat="1" x14ac:dyDescent="0.25">
      <c r="A1489" s="21">
        <v>1332</v>
      </c>
      <c r="B1489" s="21">
        <v>5411</v>
      </c>
      <c r="C1489" s="22" t="s">
        <v>1348</v>
      </c>
      <c r="D1489" s="22" t="s">
        <v>43</v>
      </c>
      <c r="E1489" s="24">
        <v>40381</v>
      </c>
      <c r="F1489" s="21">
        <v>2010</v>
      </c>
      <c r="G1489" s="22" t="s">
        <v>204</v>
      </c>
      <c r="H1489" s="22" t="s">
        <v>41</v>
      </c>
      <c r="I1489" s="21">
        <v>5</v>
      </c>
      <c r="J1489" s="22" t="s">
        <v>1349</v>
      </c>
      <c r="K1489" s="22" t="s">
        <v>1350</v>
      </c>
      <c r="L1489" s="22" t="s">
        <v>1343</v>
      </c>
      <c r="M1489" s="22" t="s">
        <v>48</v>
      </c>
      <c r="N1489" s="22" t="s">
        <v>227</v>
      </c>
      <c r="O1489" s="22" t="s">
        <v>228</v>
      </c>
      <c r="P1489" s="22" t="s">
        <v>1344</v>
      </c>
      <c r="Q1489" s="22" t="s">
        <v>51</v>
      </c>
      <c r="R1489" s="26">
        <v>47.133158000000002</v>
      </c>
      <c r="S1489" s="26">
        <v>-116.12617</v>
      </c>
      <c r="T1489" s="22" t="s">
        <v>43</v>
      </c>
      <c r="U1489" s="22" t="s">
        <v>44</v>
      </c>
      <c r="V1489" s="27">
        <v>26.200859999999999</v>
      </c>
      <c r="W1489" s="22" t="s">
        <v>55</v>
      </c>
      <c r="X1489" s="21">
        <v>20</v>
      </c>
      <c r="Y1489" s="27">
        <v>12.31</v>
      </c>
      <c r="Z1489" s="27">
        <v>256</v>
      </c>
      <c r="AA1489" s="23">
        <v>1.48</v>
      </c>
      <c r="AB1489" s="27">
        <v>1.1140000000000001</v>
      </c>
      <c r="AC1489" s="23">
        <v>0.29833333194255829</v>
      </c>
      <c r="AD1489" s="27">
        <v>23.4375</v>
      </c>
      <c r="AE1489" s="27">
        <v>18.984375149011612</v>
      </c>
      <c r="AF1489" s="27">
        <v>23.79</v>
      </c>
      <c r="AG1489" s="27">
        <v>48.1</v>
      </c>
      <c r="AH1489" s="25">
        <v>9.6500000000000002E-2</v>
      </c>
      <c r="AI1489" s="27">
        <v>0.11</v>
      </c>
      <c r="AJ1489" s="27">
        <v>0.89</v>
      </c>
      <c r="AK1489" s="27">
        <v>100</v>
      </c>
      <c r="AL1489" s="27">
        <v>100</v>
      </c>
      <c r="AM1489" s="29">
        <v>138</v>
      </c>
      <c r="AN1489" s="27">
        <v>11.36</v>
      </c>
      <c r="AO1489" s="27">
        <v>11.72</v>
      </c>
      <c r="AP1489" s="23">
        <v>2.528</v>
      </c>
    </row>
    <row r="1490" spans="1:42" customFormat="1" x14ac:dyDescent="0.25">
      <c r="A1490" s="21">
        <v>1332</v>
      </c>
      <c r="B1490" s="21">
        <v>8529</v>
      </c>
      <c r="C1490" s="22" t="s">
        <v>1348</v>
      </c>
      <c r="D1490" s="22" t="s">
        <v>43</v>
      </c>
      <c r="E1490" s="24">
        <v>42189</v>
      </c>
      <c r="F1490" s="21">
        <v>2015</v>
      </c>
      <c r="G1490" s="22" t="s">
        <v>204</v>
      </c>
      <c r="H1490" s="22" t="s">
        <v>41</v>
      </c>
      <c r="I1490" s="21">
        <v>5</v>
      </c>
      <c r="J1490" s="22" t="s">
        <v>1349</v>
      </c>
      <c r="K1490" s="22" t="s">
        <v>1350</v>
      </c>
      <c r="L1490" s="22" t="s">
        <v>1343</v>
      </c>
      <c r="M1490" s="22" t="s">
        <v>48</v>
      </c>
      <c r="N1490" s="22" t="s">
        <v>227</v>
      </c>
      <c r="O1490" s="22" t="s">
        <v>228</v>
      </c>
      <c r="P1490" s="22" t="s">
        <v>1344</v>
      </c>
      <c r="Q1490" s="22" t="s">
        <v>51</v>
      </c>
      <c r="R1490" s="26">
        <v>47.133158000000002</v>
      </c>
      <c r="S1490" s="26">
        <v>-116.12617</v>
      </c>
      <c r="T1490" s="22" t="s">
        <v>43</v>
      </c>
      <c r="U1490" s="22" t="s">
        <v>44</v>
      </c>
      <c r="V1490" s="27">
        <v>41.700470000000003</v>
      </c>
      <c r="W1490" s="22" t="s">
        <v>55</v>
      </c>
      <c r="X1490" s="21">
        <v>40</v>
      </c>
      <c r="Y1490" s="27">
        <v>11.82</v>
      </c>
      <c r="Z1490" s="27">
        <v>250</v>
      </c>
      <c r="AA1490" s="23">
        <v>1.5680000000000001</v>
      </c>
      <c r="AB1490" s="27">
        <v>1.071</v>
      </c>
      <c r="AC1490" s="23">
        <v>0.27545454285361548</v>
      </c>
      <c r="AD1490" s="27">
        <v>44</v>
      </c>
      <c r="AE1490" s="27">
        <v>34.439999961853033</v>
      </c>
      <c r="AF1490" s="27">
        <v>27.84</v>
      </c>
      <c r="AG1490" s="27">
        <v>51.79</v>
      </c>
      <c r="AH1490" s="25">
        <v>7.0000000000000007E-2</v>
      </c>
      <c r="AI1490" s="27">
        <v>1</v>
      </c>
      <c r="AJ1490" s="27">
        <v>2.8</v>
      </c>
      <c r="AK1490" s="27">
        <v>100</v>
      </c>
      <c r="AL1490" s="27">
        <v>100</v>
      </c>
      <c r="AM1490" s="29">
        <v>116</v>
      </c>
      <c r="AN1490" s="27">
        <v>22.5</v>
      </c>
      <c r="AO1490" s="27">
        <v>24</v>
      </c>
      <c r="AP1490" s="23">
        <v>6.4749999999999996</v>
      </c>
    </row>
    <row r="1491" spans="1:42" customFormat="1" x14ac:dyDescent="0.25">
      <c r="A1491" s="21">
        <v>1333</v>
      </c>
      <c r="B1491" s="21">
        <v>1854</v>
      </c>
      <c r="C1491" s="22" t="s">
        <v>1351</v>
      </c>
      <c r="D1491" s="22" t="s">
        <v>43</v>
      </c>
      <c r="E1491" s="24">
        <v>38536</v>
      </c>
      <c r="F1491" s="21">
        <v>2005</v>
      </c>
      <c r="G1491" s="22" t="s">
        <v>204</v>
      </c>
      <c r="H1491" s="22" t="s">
        <v>41</v>
      </c>
      <c r="I1491" s="21">
        <v>5</v>
      </c>
      <c r="J1491" s="22" t="s">
        <v>1352</v>
      </c>
      <c r="K1491" s="22" t="s">
        <v>1353</v>
      </c>
      <c r="L1491" s="22" t="s">
        <v>1343</v>
      </c>
      <c r="M1491" s="22" t="s">
        <v>49</v>
      </c>
      <c r="N1491" s="22" t="s">
        <v>227</v>
      </c>
      <c r="O1491" s="22" t="s">
        <v>228</v>
      </c>
      <c r="P1491" s="22" t="s">
        <v>1344</v>
      </c>
      <c r="Q1491" s="22" t="s">
        <v>51</v>
      </c>
      <c r="R1491" s="26">
        <v>47.289608000000001</v>
      </c>
      <c r="S1491" s="26">
        <v>-115.96937699999999</v>
      </c>
      <c r="T1491" s="22" t="s">
        <v>43</v>
      </c>
      <c r="U1491" s="22" t="s">
        <v>55</v>
      </c>
      <c r="V1491" s="27">
        <v>67.590819999999994</v>
      </c>
      <c r="W1491" s="22" t="s">
        <v>55</v>
      </c>
      <c r="X1491" s="21">
        <v>30</v>
      </c>
      <c r="Y1491" s="27">
        <v>6.85</v>
      </c>
      <c r="Z1491" s="27">
        <v>188.7</v>
      </c>
      <c r="AA1491" s="38">
        <v>1.929</v>
      </c>
      <c r="AB1491" s="36">
        <v>1.0660000000000001</v>
      </c>
      <c r="AC1491" s="23">
        <v>0.82999998331069946</v>
      </c>
      <c r="AD1491" s="27">
        <v>5.2994170641229461</v>
      </c>
      <c r="AE1491" s="27">
        <v>4.5045045045045047</v>
      </c>
      <c r="AF1491" s="27">
        <v>18.350000000000001</v>
      </c>
      <c r="AG1491" s="27">
        <v>50.07</v>
      </c>
      <c r="AH1491" s="25">
        <v>7.0000000000000007E-2</v>
      </c>
      <c r="AI1491" s="27">
        <v>1.33</v>
      </c>
      <c r="AJ1491" s="27">
        <v>8</v>
      </c>
      <c r="AK1491" s="27">
        <v>97.83</v>
      </c>
      <c r="AL1491" s="27">
        <v>80.430000000000007</v>
      </c>
      <c r="AM1491" s="29">
        <v>119</v>
      </c>
      <c r="AN1491" s="27">
        <v>29.55</v>
      </c>
      <c r="AO1491" s="27">
        <v>280.87</v>
      </c>
      <c r="AP1491" s="23">
        <v>75.335999999999999</v>
      </c>
    </row>
    <row r="1492" spans="1:42" customFormat="1" x14ac:dyDescent="0.25">
      <c r="A1492" s="21">
        <v>1333</v>
      </c>
      <c r="B1492" s="21">
        <v>5412</v>
      </c>
      <c r="C1492" s="22" t="s">
        <v>1351</v>
      </c>
      <c r="D1492" s="22" t="s">
        <v>43</v>
      </c>
      <c r="E1492" s="24">
        <v>40393</v>
      </c>
      <c r="F1492" s="21">
        <v>2010</v>
      </c>
      <c r="G1492" s="22" t="s">
        <v>204</v>
      </c>
      <c r="H1492" s="22" t="s">
        <v>41</v>
      </c>
      <c r="I1492" s="21">
        <v>5</v>
      </c>
      <c r="J1492" s="22" t="s">
        <v>1352</v>
      </c>
      <c r="K1492" s="22" t="s">
        <v>1353</v>
      </c>
      <c r="L1492" s="22" t="s">
        <v>1343</v>
      </c>
      <c r="M1492" s="22" t="s">
        <v>49</v>
      </c>
      <c r="N1492" s="22" t="s">
        <v>227</v>
      </c>
      <c r="O1492" s="22" t="s">
        <v>228</v>
      </c>
      <c r="P1492" s="22" t="s">
        <v>1344</v>
      </c>
      <c r="Q1492" s="22" t="s">
        <v>51</v>
      </c>
      <c r="R1492" s="26">
        <v>47.289608000000001</v>
      </c>
      <c r="S1492" s="26">
        <v>-115.96937699999999</v>
      </c>
      <c r="T1492" s="22" t="s">
        <v>43</v>
      </c>
      <c r="U1492" s="22" t="s">
        <v>44</v>
      </c>
      <c r="V1492" s="27">
        <v>53.548479999999998</v>
      </c>
      <c r="W1492" s="22" t="s">
        <v>55</v>
      </c>
      <c r="X1492" s="21">
        <v>40</v>
      </c>
      <c r="Y1492" s="27">
        <v>5.53</v>
      </c>
      <c r="Z1492" s="27">
        <v>181.3</v>
      </c>
      <c r="AA1492" s="23">
        <v>2.09</v>
      </c>
      <c r="AB1492" s="27">
        <v>1.1080000000000001</v>
      </c>
      <c r="AC1492" s="23">
        <v>0.22666666905085245</v>
      </c>
      <c r="AD1492" s="27">
        <v>16.54715940430226</v>
      </c>
      <c r="AE1492" s="27">
        <v>5.0744621121153539</v>
      </c>
      <c r="AF1492" s="27">
        <v>13.95</v>
      </c>
      <c r="AG1492" s="27">
        <v>27.19</v>
      </c>
      <c r="AH1492" s="25">
        <v>7.1499999999999994E-2</v>
      </c>
      <c r="AI1492" s="27">
        <v>0</v>
      </c>
      <c r="AJ1492" s="27">
        <v>3.56</v>
      </c>
      <c r="AK1492" s="27">
        <v>100</v>
      </c>
      <c r="AL1492" s="27">
        <v>91.3</v>
      </c>
      <c r="AM1492" s="29">
        <v>112</v>
      </c>
      <c r="AN1492" s="27">
        <v>34.090000000000003</v>
      </c>
      <c r="AO1492" s="27">
        <v>253.72</v>
      </c>
      <c r="AP1492" s="23">
        <v>51.581000000000003</v>
      </c>
    </row>
    <row r="1493" spans="1:42" x14ac:dyDescent="0.25">
      <c r="A1493" s="21">
        <v>1333</v>
      </c>
      <c r="B1493" s="21">
        <v>8530</v>
      </c>
      <c r="C1493" s="22" t="s">
        <v>1351</v>
      </c>
      <c r="D1493" s="22" t="s">
        <v>43</v>
      </c>
      <c r="E1493" s="24">
        <v>42199</v>
      </c>
      <c r="F1493" s="21">
        <v>2015</v>
      </c>
      <c r="G1493" s="22" t="s">
        <v>204</v>
      </c>
      <c r="H1493" s="22" t="s">
        <v>41</v>
      </c>
      <c r="I1493" s="21">
        <v>5</v>
      </c>
      <c r="J1493" s="22" t="s">
        <v>1352</v>
      </c>
      <c r="K1493" s="22" t="s">
        <v>1353</v>
      </c>
      <c r="L1493" s="22" t="s">
        <v>1343</v>
      </c>
      <c r="M1493" s="22" t="s">
        <v>49</v>
      </c>
      <c r="N1493" s="22" t="s">
        <v>227</v>
      </c>
      <c r="O1493" s="22" t="s">
        <v>228</v>
      </c>
      <c r="P1493" s="22" t="s">
        <v>1344</v>
      </c>
      <c r="Q1493" s="22" t="s">
        <v>51</v>
      </c>
      <c r="R1493" s="26">
        <v>47.289608000000001</v>
      </c>
      <c r="S1493" s="26">
        <v>-115.96937699999999</v>
      </c>
      <c r="T1493" s="22" t="s">
        <v>43</v>
      </c>
      <c r="U1493" s="22" t="s">
        <v>44</v>
      </c>
      <c r="V1493" s="27">
        <v>43.613370000000003</v>
      </c>
      <c r="W1493" s="22" t="s">
        <v>55</v>
      </c>
      <c r="X1493" s="21">
        <v>50</v>
      </c>
      <c r="Y1493" s="27">
        <v>5.33</v>
      </c>
      <c r="Z1493" s="27">
        <v>184</v>
      </c>
      <c r="AA1493" s="23">
        <v>2.109</v>
      </c>
      <c r="AB1493" s="27">
        <v>1.147</v>
      </c>
      <c r="AC1493" s="23">
        <v>0.18299999982118606</v>
      </c>
      <c r="AD1493" s="27">
        <v>54.347826086956523</v>
      </c>
      <c r="AE1493" s="27">
        <v>21.95652205011119</v>
      </c>
      <c r="AF1493" s="27">
        <v>12.71</v>
      </c>
      <c r="AG1493" s="27">
        <v>23.62</v>
      </c>
      <c r="AH1493" s="25">
        <v>7.7499999999999999E-2</v>
      </c>
      <c r="AI1493" s="27">
        <v>2.21</v>
      </c>
      <c r="AJ1493" s="27">
        <v>5.75</v>
      </c>
      <c r="AK1493" s="27">
        <v>100</v>
      </c>
      <c r="AL1493" s="27">
        <v>89.13</v>
      </c>
      <c r="AM1493" s="29">
        <v>110</v>
      </c>
      <c r="AN1493" s="27">
        <v>34.78</v>
      </c>
      <c r="AO1493" s="27">
        <v>54.35</v>
      </c>
      <c r="AP1493" s="23">
        <v>11.54</v>
      </c>
    </row>
    <row r="1494" spans="1:42" x14ac:dyDescent="0.25">
      <c r="A1494" s="21">
        <v>1334</v>
      </c>
      <c r="B1494" s="21">
        <v>1855</v>
      </c>
      <c r="C1494" s="22" t="s">
        <v>1167</v>
      </c>
      <c r="D1494" s="22" t="s">
        <v>43</v>
      </c>
      <c r="E1494" s="24">
        <v>38532</v>
      </c>
      <c r="F1494" s="21">
        <v>2005</v>
      </c>
      <c r="G1494" s="22" t="s">
        <v>204</v>
      </c>
      <c r="H1494" s="22" t="s">
        <v>41</v>
      </c>
      <c r="I1494" s="21">
        <v>5</v>
      </c>
      <c r="J1494" s="22" t="s">
        <v>1354</v>
      </c>
      <c r="K1494" s="22" t="s">
        <v>1355</v>
      </c>
      <c r="L1494" s="22" t="s">
        <v>1343</v>
      </c>
      <c r="M1494" s="22" t="s">
        <v>50</v>
      </c>
      <c r="N1494" s="22" t="s">
        <v>227</v>
      </c>
      <c r="O1494" s="22" t="s">
        <v>228</v>
      </c>
      <c r="P1494" s="22" t="s">
        <v>1344</v>
      </c>
      <c r="Q1494" s="22" t="s">
        <v>51</v>
      </c>
      <c r="R1494" s="26">
        <v>47.128014999999998</v>
      </c>
      <c r="S1494" s="26">
        <v>-115.98485700000001</v>
      </c>
      <c r="T1494" s="22" t="s">
        <v>43</v>
      </c>
      <c r="U1494" s="22" t="s">
        <v>55</v>
      </c>
      <c r="V1494" s="27">
        <v>55.852930000000001</v>
      </c>
      <c r="W1494" s="22" t="s">
        <v>55</v>
      </c>
      <c r="X1494" s="21">
        <v>0</v>
      </c>
      <c r="Y1494" s="27">
        <v>7.2</v>
      </c>
      <c r="Z1494" s="27">
        <v>171.8</v>
      </c>
      <c r="AA1494" s="23">
        <v>2.3460000000000001</v>
      </c>
      <c r="AB1494" s="36">
        <v>1.42</v>
      </c>
      <c r="AC1494" s="23">
        <v>0.29750001430511475</v>
      </c>
      <c r="AD1494" s="27">
        <v>23.282887077997671</v>
      </c>
      <c r="AE1494" s="27">
        <v>16.472642718704808</v>
      </c>
      <c r="AF1494" s="27">
        <v>17.21</v>
      </c>
      <c r="AG1494" s="27">
        <v>41.07</v>
      </c>
      <c r="AH1494" s="25">
        <v>0.09</v>
      </c>
      <c r="AI1494" s="27">
        <v>0</v>
      </c>
      <c r="AJ1494" s="27">
        <v>3.22</v>
      </c>
      <c r="AK1494" s="27">
        <v>97.62</v>
      </c>
      <c r="AL1494" s="27">
        <v>88.1</v>
      </c>
      <c r="AM1494" s="29">
        <v>106</v>
      </c>
      <c r="AN1494" s="27">
        <v>38.1</v>
      </c>
      <c r="AO1494" s="27">
        <v>454.02</v>
      </c>
      <c r="AP1494" s="23">
        <v>205.45599999999999</v>
      </c>
    </row>
    <row r="1495" spans="1:42" x14ac:dyDescent="0.25">
      <c r="A1495" s="21">
        <v>1334</v>
      </c>
      <c r="B1495" s="21">
        <v>5413</v>
      </c>
      <c r="C1495" s="22" t="s">
        <v>1167</v>
      </c>
      <c r="D1495" s="22" t="s">
        <v>43</v>
      </c>
      <c r="E1495" s="24">
        <v>40379</v>
      </c>
      <c r="F1495" s="21">
        <v>2010</v>
      </c>
      <c r="G1495" s="22" t="s">
        <v>204</v>
      </c>
      <c r="H1495" s="22" t="s">
        <v>41</v>
      </c>
      <c r="I1495" s="21">
        <v>5</v>
      </c>
      <c r="J1495" s="22" t="s">
        <v>1354</v>
      </c>
      <c r="K1495" s="22" t="s">
        <v>1355</v>
      </c>
      <c r="L1495" s="22" t="s">
        <v>1343</v>
      </c>
      <c r="M1495" s="22" t="s">
        <v>50</v>
      </c>
      <c r="N1495" s="22" t="s">
        <v>227</v>
      </c>
      <c r="O1495" s="22" t="s">
        <v>228</v>
      </c>
      <c r="P1495" s="22" t="s">
        <v>1344</v>
      </c>
      <c r="Q1495" s="22" t="s">
        <v>51</v>
      </c>
      <c r="R1495" s="26">
        <v>47.128014999999998</v>
      </c>
      <c r="S1495" s="26">
        <v>-115.98485700000001</v>
      </c>
      <c r="T1495" s="22" t="s">
        <v>43</v>
      </c>
      <c r="U1495" s="22" t="s">
        <v>44</v>
      </c>
      <c r="V1495" s="27">
        <v>44.907200000000003</v>
      </c>
      <c r="W1495" s="22" t="s">
        <v>55</v>
      </c>
      <c r="X1495" s="21">
        <v>0</v>
      </c>
      <c r="Y1495" s="27">
        <v>6.47</v>
      </c>
      <c r="Z1495" s="27">
        <v>171.1</v>
      </c>
      <c r="AA1495" s="23">
        <v>2.355</v>
      </c>
      <c r="AB1495" s="27">
        <v>1.129</v>
      </c>
      <c r="AC1495" s="23">
        <v>0.24374999850988388</v>
      </c>
      <c r="AD1495" s="27">
        <v>46.756282875511396</v>
      </c>
      <c r="AE1495" s="27">
        <v>23.553477610014532</v>
      </c>
      <c r="AF1495" s="27">
        <v>14.23</v>
      </c>
      <c r="AG1495" s="27">
        <v>29.56</v>
      </c>
      <c r="AH1495" s="25">
        <v>0.03</v>
      </c>
      <c r="AI1495" s="27">
        <v>0.27</v>
      </c>
      <c r="AJ1495" s="27">
        <v>1.02</v>
      </c>
      <c r="AK1495" s="27">
        <v>100</v>
      </c>
      <c r="AL1495" s="27">
        <v>85.71</v>
      </c>
      <c r="AM1495" s="29">
        <v>106</v>
      </c>
      <c r="AN1495" s="27">
        <v>40.479999999999997</v>
      </c>
      <c r="AO1495" s="27">
        <v>385.74</v>
      </c>
      <c r="AP1495" s="23">
        <v>162.21199999999999</v>
      </c>
    </row>
    <row r="1496" spans="1:42" x14ac:dyDescent="0.25">
      <c r="A1496" s="21">
        <v>1334</v>
      </c>
      <c r="B1496" s="21">
        <v>8531</v>
      </c>
      <c r="C1496" s="22" t="s">
        <v>1167</v>
      </c>
      <c r="D1496" s="22" t="s">
        <v>43</v>
      </c>
      <c r="E1496" s="24">
        <v>42187</v>
      </c>
      <c r="F1496" s="21">
        <v>2015</v>
      </c>
      <c r="G1496" s="22" t="s">
        <v>204</v>
      </c>
      <c r="H1496" s="22" t="s">
        <v>41</v>
      </c>
      <c r="I1496" s="21">
        <v>5</v>
      </c>
      <c r="J1496" s="22" t="s">
        <v>1354</v>
      </c>
      <c r="K1496" s="22" t="s">
        <v>1355</v>
      </c>
      <c r="L1496" s="22" t="s">
        <v>1343</v>
      </c>
      <c r="M1496" s="22" t="s">
        <v>50</v>
      </c>
      <c r="N1496" s="22" t="s">
        <v>227</v>
      </c>
      <c r="O1496" s="22" t="s">
        <v>228</v>
      </c>
      <c r="P1496" s="22" t="s">
        <v>1344</v>
      </c>
      <c r="Q1496" s="22" t="s">
        <v>51</v>
      </c>
      <c r="R1496" s="26">
        <v>47.128014999999998</v>
      </c>
      <c r="S1496" s="26">
        <v>-115.98485700000001</v>
      </c>
      <c r="T1496" s="22" t="s">
        <v>43</v>
      </c>
      <c r="U1496" s="22" t="s">
        <v>44</v>
      </c>
      <c r="V1496" s="27">
        <v>57.491930000000004</v>
      </c>
      <c r="W1496" s="22" t="s">
        <v>55</v>
      </c>
      <c r="X1496" s="21">
        <v>10</v>
      </c>
      <c r="Y1496" s="27">
        <v>5.67</v>
      </c>
      <c r="Z1496" s="27">
        <v>168</v>
      </c>
      <c r="AA1496" s="23">
        <v>2.411</v>
      </c>
      <c r="AB1496" s="27">
        <v>1.1160000000000001</v>
      </c>
      <c r="AC1496" s="23">
        <v>0.24249999349315962</v>
      </c>
      <c r="AD1496" s="27">
        <v>71.428571428571431</v>
      </c>
      <c r="AE1496" s="27">
        <v>34.999999829701018</v>
      </c>
      <c r="AF1496" s="27">
        <v>14.03</v>
      </c>
      <c r="AG1496" s="27">
        <v>25.6</v>
      </c>
      <c r="AH1496" s="25">
        <v>6.5000000000000002E-2</v>
      </c>
      <c r="AI1496" s="27">
        <v>1.51</v>
      </c>
      <c r="AJ1496" s="27">
        <v>4.41</v>
      </c>
      <c r="AK1496" s="27">
        <v>100</v>
      </c>
      <c r="AL1496" s="27">
        <v>80</v>
      </c>
      <c r="AM1496" s="29">
        <v>103</v>
      </c>
      <c r="AN1496" s="27">
        <v>40.479999999999997</v>
      </c>
      <c r="AO1496" s="27">
        <v>470.24</v>
      </c>
      <c r="AP1496" s="23">
        <v>126.271</v>
      </c>
    </row>
    <row r="1497" spans="1:42" x14ac:dyDescent="0.25">
      <c r="A1497" s="21">
        <v>1335</v>
      </c>
      <c r="B1497" s="21">
        <v>1856</v>
      </c>
      <c r="C1497" s="22" t="s">
        <v>1162</v>
      </c>
      <c r="D1497" s="22" t="s">
        <v>43</v>
      </c>
      <c r="E1497" s="24">
        <v>38547</v>
      </c>
      <c r="F1497" s="21">
        <v>2005</v>
      </c>
      <c r="G1497" s="22" t="s">
        <v>204</v>
      </c>
      <c r="H1497" s="22" t="s">
        <v>41</v>
      </c>
      <c r="I1497" s="21">
        <v>5</v>
      </c>
      <c r="J1497" s="22" t="s">
        <v>1354</v>
      </c>
      <c r="K1497" s="22" t="s">
        <v>1356</v>
      </c>
      <c r="L1497" s="22" t="s">
        <v>1343</v>
      </c>
      <c r="M1497" s="22" t="s">
        <v>52</v>
      </c>
      <c r="N1497" s="22" t="s">
        <v>227</v>
      </c>
      <c r="O1497" s="22" t="s">
        <v>228</v>
      </c>
      <c r="P1497" s="22" t="s">
        <v>1344</v>
      </c>
      <c r="Q1497" s="22" t="s">
        <v>51</v>
      </c>
      <c r="R1497" s="26">
        <v>47.108901000000003</v>
      </c>
      <c r="S1497" s="26">
        <v>-116.05741</v>
      </c>
      <c r="T1497" s="22" t="s">
        <v>43</v>
      </c>
      <c r="U1497" s="22" t="s">
        <v>55</v>
      </c>
      <c r="V1497" s="27"/>
      <c r="W1497" s="22" t="s">
        <v>55</v>
      </c>
      <c r="X1497" s="21">
        <v>10</v>
      </c>
      <c r="Y1497" s="27">
        <v>12.84</v>
      </c>
      <c r="Z1497" s="27">
        <v>210</v>
      </c>
      <c r="AA1497" s="23">
        <v>2.2480000000000002</v>
      </c>
      <c r="AB1497" s="27">
        <v>1.0389999999999999</v>
      </c>
      <c r="AC1497" s="23">
        <v>0.72666666905085242</v>
      </c>
      <c r="AD1497" s="27">
        <v>14.285714285714285</v>
      </c>
      <c r="AE1497" s="27">
        <v>19.714285986764089</v>
      </c>
      <c r="AF1497" s="27">
        <v>29.42</v>
      </c>
      <c r="AG1497" s="27">
        <v>49.42</v>
      </c>
      <c r="AH1497" s="25">
        <v>0.23649999999999999</v>
      </c>
      <c r="AI1497" s="27">
        <v>0</v>
      </c>
      <c r="AJ1497" s="27">
        <v>1.56</v>
      </c>
      <c r="AK1497" s="27">
        <v>100</v>
      </c>
      <c r="AL1497" s="27">
        <v>97.62</v>
      </c>
      <c r="AM1497" s="29">
        <v>122</v>
      </c>
      <c r="AN1497" s="27">
        <v>26.19</v>
      </c>
      <c r="AO1497" s="35"/>
      <c r="AP1497" s="37"/>
    </row>
    <row r="1498" spans="1:42" x14ac:dyDescent="0.25">
      <c r="A1498" s="21">
        <v>1335</v>
      </c>
      <c r="B1498" s="21">
        <v>5414</v>
      </c>
      <c r="C1498" s="22" t="s">
        <v>1162</v>
      </c>
      <c r="D1498" s="22" t="s">
        <v>43</v>
      </c>
      <c r="E1498" s="24">
        <v>40380</v>
      </c>
      <c r="F1498" s="21">
        <v>2010</v>
      </c>
      <c r="G1498" s="22" t="s">
        <v>204</v>
      </c>
      <c r="H1498" s="22" t="s">
        <v>41</v>
      </c>
      <c r="I1498" s="21">
        <v>5</v>
      </c>
      <c r="J1498" s="22" t="s">
        <v>1354</v>
      </c>
      <c r="K1498" s="22" t="s">
        <v>1356</v>
      </c>
      <c r="L1498" s="22" t="s">
        <v>1343</v>
      </c>
      <c r="M1498" s="22" t="s">
        <v>52</v>
      </c>
      <c r="N1498" s="22" t="s">
        <v>227</v>
      </c>
      <c r="O1498" s="22" t="s">
        <v>228</v>
      </c>
      <c r="P1498" s="22" t="s">
        <v>1344</v>
      </c>
      <c r="Q1498" s="22" t="s">
        <v>51</v>
      </c>
      <c r="R1498" s="26">
        <v>47.108901000000003</v>
      </c>
      <c r="S1498" s="26">
        <v>-116.05741</v>
      </c>
      <c r="T1498" s="22" t="s">
        <v>43</v>
      </c>
      <c r="U1498" s="22" t="s">
        <v>44</v>
      </c>
      <c r="V1498" s="27">
        <v>45.054180000000002</v>
      </c>
      <c r="W1498" s="22" t="s">
        <v>55</v>
      </c>
      <c r="X1498" s="21">
        <v>10</v>
      </c>
      <c r="Y1498" s="27">
        <v>14.59</v>
      </c>
      <c r="Z1498" s="27">
        <v>219.7</v>
      </c>
      <c r="AA1498" s="23">
        <v>2.1800000000000002</v>
      </c>
      <c r="AB1498" s="27">
        <v>1.1259999999999999</v>
      </c>
      <c r="AC1498" s="23">
        <v>0.60249999910593033</v>
      </c>
      <c r="AD1498" s="27">
        <v>18.206645425580337</v>
      </c>
      <c r="AE1498" s="27">
        <v>22.030040357239855</v>
      </c>
      <c r="AF1498" s="36">
        <v>18.71</v>
      </c>
      <c r="AG1498" s="36">
        <v>28.59</v>
      </c>
      <c r="AH1498" s="25">
        <v>0.125</v>
      </c>
      <c r="AI1498" s="27">
        <v>0.17</v>
      </c>
      <c r="AJ1498" s="27">
        <v>0.17</v>
      </c>
      <c r="AK1498" s="27">
        <v>100</v>
      </c>
      <c r="AL1498" s="27">
        <v>100</v>
      </c>
      <c r="AM1498" s="29">
        <v>138</v>
      </c>
      <c r="AN1498" s="27">
        <v>7.41</v>
      </c>
      <c r="AO1498" s="27">
        <v>54.62</v>
      </c>
      <c r="AP1498" s="23">
        <v>18.972999999999999</v>
      </c>
    </row>
    <row r="1499" spans="1:42" x14ac:dyDescent="0.25">
      <c r="A1499" s="21">
        <v>1335</v>
      </c>
      <c r="B1499" s="21">
        <v>8532</v>
      </c>
      <c r="C1499" s="22" t="s">
        <v>1162</v>
      </c>
      <c r="D1499" s="22" t="s">
        <v>43</v>
      </c>
      <c r="E1499" s="24">
        <v>42187</v>
      </c>
      <c r="F1499" s="21">
        <v>2015</v>
      </c>
      <c r="G1499" s="22" t="s">
        <v>204</v>
      </c>
      <c r="H1499" s="22" t="s">
        <v>41</v>
      </c>
      <c r="I1499" s="21">
        <v>5</v>
      </c>
      <c r="J1499" s="22" t="s">
        <v>1354</v>
      </c>
      <c r="K1499" s="22" t="s">
        <v>1356</v>
      </c>
      <c r="L1499" s="22" t="s">
        <v>1343</v>
      </c>
      <c r="M1499" s="22" t="s">
        <v>52</v>
      </c>
      <c r="N1499" s="22" t="s">
        <v>227</v>
      </c>
      <c r="O1499" s="22" t="s">
        <v>228</v>
      </c>
      <c r="P1499" s="22" t="s">
        <v>1344</v>
      </c>
      <c r="Q1499" s="22" t="s">
        <v>51</v>
      </c>
      <c r="R1499" s="26">
        <v>47.108901000000003</v>
      </c>
      <c r="S1499" s="26">
        <v>-116.05741</v>
      </c>
      <c r="T1499" s="22" t="s">
        <v>43</v>
      </c>
      <c r="U1499" s="22" t="s">
        <v>44</v>
      </c>
      <c r="V1499" s="27">
        <v>56.390529999999998</v>
      </c>
      <c r="W1499" s="22" t="s">
        <v>55</v>
      </c>
      <c r="X1499" s="21">
        <v>10</v>
      </c>
      <c r="Y1499" s="27">
        <v>13.47</v>
      </c>
      <c r="Z1499" s="27">
        <v>216.7</v>
      </c>
      <c r="AA1499" s="23">
        <v>2.2200000000000002</v>
      </c>
      <c r="AB1499" s="35"/>
      <c r="AC1499" s="23">
        <v>0.53400001227855687</v>
      </c>
      <c r="AD1499" s="27">
        <v>46.146746654360875</v>
      </c>
      <c r="AE1499" s="27">
        <v>38.024919287202323</v>
      </c>
      <c r="AF1499" s="27">
        <v>20.41</v>
      </c>
      <c r="AG1499" s="27">
        <v>30.74</v>
      </c>
      <c r="AH1499" s="25">
        <v>0.2195</v>
      </c>
      <c r="AI1499" s="27">
        <v>0.2</v>
      </c>
      <c r="AJ1499" s="27">
        <v>1.07</v>
      </c>
      <c r="AK1499" s="27">
        <v>100</v>
      </c>
      <c r="AL1499" s="27">
        <v>98.08</v>
      </c>
      <c r="AM1499" s="29">
        <v>138</v>
      </c>
      <c r="AN1499" s="27">
        <v>11.54</v>
      </c>
      <c r="AO1499" s="27">
        <v>83.06</v>
      </c>
      <c r="AP1499" s="23">
        <v>19.03</v>
      </c>
    </row>
    <row r="1500" spans="1:42" x14ac:dyDescent="0.25">
      <c r="A1500" s="21">
        <v>1336</v>
      </c>
      <c r="B1500" s="21">
        <v>1857</v>
      </c>
      <c r="C1500" s="22" t="s">
        <v>967</v>
      </c>
      <c r="D1500" s="22" t="s">
        <v>43</v>
      </c>
      <c r="E1500" s="24">
        <v>38535</v>
      </c>
      <c r="F1500" s="21">
        <v>2005</v>
      </c>
      <c r="G1500" s="22" t="s">
        <v>204</v>
      </c>
      <c r="H1500" s="22" t="s">
        <v>41</v>
      </c>
      <c r="I1500" s="21">
        <v>5</v>
      </c>
      <c r="J1500" s="22" t="s">
        <v>1357</v>
      </c>
      <c r="K1500" s="22" t="s">
        <v>1358</v>
      </c>
      <c r="L1500" s="22" t="s">
        <v>1343</v>
      </c>
      <c r="M1500" s="22" t="s">
        <v>65</v>
      </c>
      <c r="N1500" s="22" t="s">
        <v>227</v>
      </c>
      <c r="O1500" s="22" t="s">
        <v>228</v>
      </c>
      <c r="P1500" s="22" t="s">
        <v>1344</v>
      </c>
      <c r="Q1500" s="22" t="s">
        <v>51</v>
      </c>
      <c r="R1500" s="26">
        <v>47.354709999999997</v>
      </c>
      <c r="S1500" s="26">
        <v>-115.89115</v>
      </c>
      <c r="T1500" s="22" t="s">
        <v>43</v>
      </c>
      <c r="U1500" s="22" t="s">
        <v>55</v>
      </c>
      <c r="V1500" s="27">
        <v>24.076989999999999</v>
      </c>
      <c r="W1500" s="22" t="s">
        <v>55</v>
      </c>
      <c r="X1500" s="21">
        <v>30</v>
      </c>
      <c r="Y1500" s="27">
        <v>15.66</v>
      </c>
      <c r="Z1500" s="27">
        <v>432</v>
      </c>
      <c r="AA1500" s="23">
        <v>1.1339999999999999</v>
      </c>
      <c r="AB1500" s="27">
        <v>1.0589999999999999</v>
      </c>
      <c r="AC1500" s="23">
        <v>0.44999998807907104</v>
      </c>
      <c r="AD1500" s="27">
        <v>2.3148148148148149</v>
      </c>
      <c r="AE1500" s="27">
        <v>6.7361111994142879</v>
      </c>
      <c r="AF1500" s="27">
        <v>29.94</v>
      </c>
      <c r="AG1500" s="27">
        <v>105.99</v>
      </c>
      <c r="AH1500" s="25">
        <v>9.5000000000000001E-2</v>
      </c>
      <c r="AI1500" s="27">
        <v>4.67</v>
      </c>
      <c r="AJ1500" s="27">
        <v>11.33</v>
      </c>
      <c r="AK1500" s="27">
        <v>100</v>
      </c>
      <c r="AL1500" s="27">
        <v>86</v>
      </c>
      <c r="AM1500" s="29">
        <v>137</v>
      </c>
      <c r="AN1500" s="27">
        <v>14</v>
      </c>
      <c r="AO1500" s="27">
        <v>46.3</v>
      </c>
      <c r="AP1500" s="23">
        <v>58.054000000000002</v>
      </c>
    </row>
    <row r="1501" spans="1:42" x14ac:dyDescent="0.25">
      <c r="A1501" s="21">
        <v>1336</v>
      </c>
      <c r="B1501" s="21">
        <v>5415</v>
      </c>
      <c r="C1501" s="22" t="s">
        <v>967</v>
      </c>
      <c r="D1501" s="22" t="s">
        <v>43</v>
      </c>
      <c r="E1501" s="24">
        <v>40383</v>
      </c>
      <c r="F1501" s="21">
        <v>2010</v>
      </c>
      <c r="G1501" s="22" t="s">
        <v>204</v>
      </c>
      <c r="H1501" s="22" t="s">
        <v>41</v>
      </c>
      <c r="I1501" s="21">
        <v>5</v>
      </c>
      <c r="J1501" s="22" t="s">
        <v>1357</v>
      </c>
      <c r="K1501" s="22" t="s">
        <v>1358</v>
      </c>
      <c r="L1501" s="22" t="s">
        <v>1343</v>
      </c>
      <c r="M1501" s="22" t="s">
        <v>65</v>
      </c>
      <c r="N1501" s="22" t="s">
        <v>227</v>
      </c>
      <c r="O1501" s="22" t="s">
        <v>228</v>
      </c>
      <c r="P1501" s="22" t="s">
        <v>1344</v>
      </c>
      <c r="Q1501" s="22" t="s">
        <v>51</v>
      </c>
      <c r="R1501" s="26">
        <v>47.354709999999997</v>
      </c>
      <c r="S1501" s="26">
        <v>-115.89115</v>
      </c>
      <c r="T1501" s="22" t="s">
        <v>43</v>
      </c>
      <c r="U1501" s="22" t="s">
        <v>44</v>
      </c>
      <c r="V1501" s="27"/>
      <c r="W1501" s="22" t="s">
        <v>55</v>
      </c>
      <c r="X1501" s="21">
        <v>20</v>
      </c>
      <c r="Y1501" s="27">
        <v>15.12</v>
      </c>
      <c r="Z1501" s="27">
        <v>431</v>
      </c>
      <c r="AA1501" s="23">
        <v>1.169</v>
      </c>
      <c r="AB1501" s="27">
        <v>1.0580000000000001</v>
      </c>
      <c r="AC1501" s="23">
        <v>0.40999999642372131</v>
      </c>
      <c r="AD1501" s="27">
        <v>2.3201856148491879</v>
      </c>
      <c r="AE1501" s="27">
        <v>5.8004640371229694</v>
      </c>
      <c r="AF1501" s="27">
        <v>23.74</v>
      </c>
      <c r="AG1501" s="27">
        <v>49.32</v>
      </c>
      <c r="AH1501" s="25">
        <v>0.115</v>
      </c>
      <c r="AI1501" s="35"/>
      <c r="AJ1501" s="35"/>
      <c r="AK1501" s="27">
        <v>100</v>
      </c>
      <c r="AL1501" s="27">
        <v>97.92</v>
      </c>
      <c r="AM1501" s="29">
        <v>125</v>
      </c>
      <c r="AN1501" s="27">
        <v>27.08</v>
      </c>
      <c r="AO1501" s="27">
        <v>23.2</v>
      </c>
      <c r="AP1501" s="23">
        <v>34.631999999999998</v>
      </c>
    </row>
    <row r="1502" spans="1:42" customFormat="1" x14ac:dyDescent="0.25">
      <c r="A1502" s="21">
        <v>1336</v>
      </c>
      <c r="B1502" s="21">
        <v>8533</v>
      </c>
      <c r="C1502" s="22" t="s">
        <v>967</v>
      </c>
      <c r="D1502" s="22" t="s">
        <v>43</v>
      </c>
      <c r="E1502" s="24">
        <v>42190</v>
      </c>
      <c r="F1502" s="21">
        <v>2015</v>
      </c>
      <c r="G1502" s="22" t="s">
        <v>204</v>
      </c>
      <c r="H1502" s="22" t="s">
        <v>41</v>
      </c>
      <c r="I1502" s="21">
        <v>5</v>
      </c>
      <c r="J1502" s="22" t="s">
        <v>1357</v>
      </c>
      <c r="K1502" s="22" t="s">
        <v>1358</v>
      </c>
      <c r="L1502" s="22" t="s">
        <v>1343</v>
      </c>
      <c r="M1502" s="22" t="s">
        <v>65</v>
      </c>
      <c r="N1502" s="22" t="s">
        <v>227</v>
      </c>
      <c r="O1502" s="22" t="s">
        <v>228</v>
      </c>
      <c r="P1502" s="22" t="s">
        <v>1344</v>
      </c>
      <c r="Q1502" s="22" t="s">
        <v>51</v>
      </c>
      <c r="R1502" s="26">
        <v>47.354709999999997</v>
      </c>
      <c r="S1502" s="26">
        <v>-115.89115</v>
      </c>
      <c r="T1502" s="22" t="s">
        <v>43</v>
      </c>
      <c r="U1502" s="22" t="s">
        <v>44</v>
      </c>
      <c r="V1502" s="27">
        <v>27.336169999999999</v>
      </c>
      <c r="W1502" s="22" t="s">
        <v>55</v>
      </c>
      <c r="X1502" s="21">
        <v>30</v>
      </c>
      <c r="Y1502" s="27">
        <v>14.68</v>
      </c>
      <c r="Z1502" s="27">
        <v>417.5</v>
      </c>
      <c r="AA1502" s="23">
        <v>1.1879999999999999</v>
      </c>
      <c r="AB1502" s="27">
        <v>1.0489999999999999</v>
      </c>
      <c r="AC1502" s="23">
        <v>0.49999997019767761</v>
      </c>
      <c r="AD1502" s="27">
        <v>4.7904191616766463</v>
      </c>
      <c r="AE1502" s="27">
        <v>9.5089824470931195</v>
      </c>
      <c r="AF1502" s="27">
        <v>27.04</v>
      </c>
      <c r="AG1502" s="27">
        <v>56.92</v>
      </c>
      <c r="AH1502" s="25">
        <v>0.105</v>
      </c>
      <c r="AI1502" s="27">
        <v>1</v>
      </c>
      <c r="AJ1502" s="27">
        <v>3</v>
      </c>
      <c r="AK1502" s="27">
        <v>100</v>
      </c>
      <c r="AL1502" s="27">
        <v>90.91</v>
      </c>
      <c r="AM1502" s="29">
        <v>141</v>
      </c>
      <c r="AN1502" s="27">
        <v>11.36</v>
      </c>
      <c r="AO1502" s="27">
        <v>23.95</v>
      </c>
      <c r="AP1502" s="23">
        <v>29.033999999999999</v>
      </c>
    </row>
    <row r="1503" spans="1:42" x14ac:dyDescent="0.25">
      <c r="A1503" s="21">
        <v>1337</v>
      </c>
      <c r="B1503" s="21">
        <v>1858</v>
      </c>
      <c r="C1503" s="22" t="s">
        <v>1359</v>
      </c>
      <c r="D1503" s="22" t="s">
        <v>43</v>
      </c>
      <c r="E1503" s="24">
        <v>38517</v>
      </c>
      <c r="F1503" s="21">
        <v>2005</v>
      </c>
      <c r="G1503" s="22" t="s">
        <v>204</v>
      </c>
      <c r="H1503" s="22" t="s">
        <v>41</v>
      </c>
      <c r="I1503" s="21">
        <v>5</v>
      </c>
      <c r="J1503" s="22" t="s">
        <v>1360</v>
      </c>
      <c r="K1503" s="22" t="s">
        <v>1361</v>
      </c>
      <c r="L1503" s="22" t="s">
        <v>1343</v>
      </c>
      <c r="M1503" s="22" t="s">
        <v>60</v>
      </c>
      <c r="N1503" s="22" t="s">
        <v>227</v>
      </c>
      <c r="O1503" s="22" t="s">
        <v>228</v>
      </c>
      <c r="P1503" s="22" t="s">
        <v>270</v>
      </c>
      <c r="Q1503" s="22" t="s">
        <v>51</v>
      </c>
      <c r="R1503" s="26">
        <v>47.557144000000001</v>
      </c>
      <c r="S1503" s="26">
        <v>-116.030378</v>
      </c>
      <c r="T1503" s="22" t="s">
        <v>43</v>
      </c>
      <c r="U1503" s="22" t="s">
        <v>55</v>
      </c>
      <c r="V1503" s="27">
        <v>30.540769999999998</v>
      </c>
      <c r="W1503" s="22" t="s">
        <v>55</v>
      </c>
      <c r="X1503" s="21">
        <v>70</v>
      </c>
      <c r="Y1503" s="27">
        <v>3.16</v>
      </c>
      <c r="Z1503" s="27">
        <v>171.8</v>
      </c>
      <c r="AA1503" s="23">
        <v>2.468</v>
      </c>
      <c r="AB1503" s="27">
        <v>1.1379999999999999</v>
      </c>
      <c r="AC1503" s="23">
        <v>0.15857143061501638</v>
      </c>
      <c r="AD1503" s="27">
        <v>40.745052386495921</v>
      </c>
      <c r="AE1503" s="27">
        <v>13.445867370809747</v>
      </c>
      <c r="AF1503" s="27">
        <v>13.61</v>
      </c>
      <c r="AG1503" s="27">
        <v>32.9</v>
      </c>
      <c r="AH1503" s="25">
        <v>3.5499999999999997E-2</v>
      </c>
      <c r="AI1503" s="27">
        <v>3.14</v>
      </c>
      <c r="AJ1503" s="27">
        <v>7.9</v>
      </c>
      <c r="AK1503" s="27">
        <v>95.45</v>
      </c>
      <c r="AL1503" s="27">
        <v>90.91</v>
      </c>
      <c r="AM1503" s="29">
        <v>118</v>
      </c>
      <c r="AN1503" s="27">
        <v>20.93</v>
      </c>
      <c r="AO1503" s="27">
        <v>69.849999999999994</v>
      </c>
      <c r="AP1503" s="23">
        <v>7.6109999999999998</v>
      </c>
    </row>
    <row r="1504" spans="1:42" x14ac:dyDescent="0.25">
      <c r="A1504" s="21">
        <v>1337</v>
      </c>
      <c r="B1504" s="21">
        <v>5416</v>
      </c>
      <c r="C1504" s="22" t="s">
        <v>1359</v>
      </c>
      <c r="D1504" s="22" t="s">
        <v>43</v>
      </c>
      <c r="E1504" s="24">
        <v>40342</v>
      </c>
      <c r="F1504" s="21">
        <v>2010</v>
      </c>
      <c r="G1504" s="22" t="s">
        <v>204</v>
      </c>
      <c r="H1504" s="22" t="s">
        <v>41</v>
      </c>
      <c r="I1504" s="21">
        <v>5</v>
      </c>
      <c r="J1504" s="22" t="s">
        <v>1360</v>
      </c>
      <c r="K1504" s="22" t="s">
        <v>1361</v>
      </c>
      <c r="L1504" s="22" t="s">
        <v>1343</v>
      </c>
      <c r="M1504" s="22" t="s">
        <v>60</v>
      </c>
      <c r="N1504" s="22" t="s">
        <v>227</v>
      </c>
      <c r="O1504" s="22" t="s">
        <v>228</v>
      </c>
      <c r="P1504" s="22" t="s">
        <v>270</v>
      </c>
      <c r="Q1504" s="22" t="s">
        <v>51</v>
      </c>
      <c r="R1504" s="26">
        <v>47.557144000000001</v>
      </c>
      <c r="S1504" s="26">
        <v>-116.030378</v>
      </c>
      <c r="T1504" s="22" t="s">
        <v>43</v>
      </c>
      <c r="U1504" s="22" t="s">
        <v>44</v>
      </c>
      <c r="V1504" s="27">
        <v>34.182180000000002</v>
      </c>
      <c r="W1504" s="22" t="s">
        <v>55</v>
      </c>
      <c r="X1504" s="21">
        <v>40</v>
      </c>
      <c r="Y1504" s="27">
        <v>3.57</v>
      </c>
      <c r="Z1504" s="27">
        <v>165.7</v>
      </c>
      <c r="AA1504" s="23">
        <v>2.613</v>
      </c>
      <c r="AB1504" s="27">
        <v>1.0129999999999999</v>
      </c>
      <c r="AC1504" s="23">
        <v>0.18555555409855312</v>
      </c>
      <c r="AD1504" s="27">
        <v>54.315027157513583</v>
      </c>
      <c r="AE1504" s="27">
        <v>22.269161336020527</v>
      </c>
      <c r="AF1504" s="27">
        <v>10.74</v>
      </c>
      <c r="AG1504" s="27">
        <v>15.66</v>
      </c>
      <c r="AH1504" s="25">
        <v>2.9000000000000001E-2</v>
      </c>
      <c r="AI1504" s="27">
        <v>2.37</v>
      </c>
      <c r="AJ1504" s="27">
        <v>8.33</v>
      </c>
      <c r="AK1504" s="27">
        <v>90.48</v>
      </c>
      <c r="AL1504" s="27">
        <v>83.33</v>
      </c>
      <c r="AM1504" s="29">
        <v>124</v>
      </c>
      <c r="AN1504" s="27">
        <v>23.81</v>
      </c>
      <c r="AO1504" s="27">
        <v>96.56</v>
      </c>
      <c r="AP1504" s="23">
        <v>16.355</v>
      </c>
    </row>
    <row r="1505" spans="1:42" x14ac:dyDescent="0.25">
      <c r="A1505" s="21">
        <v>1337</v>
      </c>
      <c r="B1505" s="21">
        <v>8534</v>
      </c>
      <c r="C1505" s="22" t="s">
        <v>1359</v>
      </c>
      <c r="D1505" s="22" t="s">
        <v>43</v>
      </c>
      <c r="E1505" s="24">
        <v>42185</v>
      </c>
      <c r="F1505" s="21">
        <v>2015</v>
      </c>
      <c r="G1505" s="22" t="s">
        <v>204</v>
      </c>
      <c r="H1505" s="22" t="s">
        <v>41</v>
      </c>
      <c r="I1505" s="21">
        <v>5</v>
      </c>
      <c r="J1505" s="22" t="s">
        <v>1360</v>
      </c>
      <c r="K1505" s="22" t="s">
        <v>1361</v>
      </c>
      <c r="L1505" s="22" t="s">
        <v>1343</v>
      </c>
      <c r="M1505" s="22" t="s">
        <v>60</v>
      </c>
      <c r="N1505" s="22" t="s">
        <v>227</v>
      </c>
      <c r="O1505" s="22" t="s">
        <v>228</v>
      </c>
      <c r="P1505" s="22" t="s">
        <v>270</v>
      </c>
      <c r="Q1505" s="22" t="s">
        <v>51</v>
      </c>
      <c r="R1505" s="26">
        <v>47.557144000000001</v>
      </c>
      <c r="S1505" s="26">
        <v>-116.030378</v>
      </c>
      <c r="T1505" s="22" t="s">
        <v>43</v>
      </c>
      <c r="U1505" s="22" t="s">
        <v>44</v>
      </c>
      <c r="V1505" s="27">
        <v>48.258699999999997</v>
      </c>
      <c r="W1505" s="22" t="s">
        <v>55</v>
      </c>
      <c r="X1505" s="21">
        <v>90</v>
      </c>
      <c r="Y1505" s="27">
        <v>3.58</v>
      </c>
      <c r="Z1505" s="27">
        <v>171.2</v>
      </c>
      <c r="AA1505" s="23">
        <v>3.0369999999999999</v>
      </c>
      <c r="AB1505" s="27">
        <v>1.131</v>
      </c>
      <c r="AC1505" s="23">
        <v>0.14428571718079702</v>
      </c>
      <c r="AD1505" s="27">
        <v>81.775700934579447</v>
      </c>
      <c r="AE1505" s="27">
        <v>24.591121648516612</v>
      </c>
      <c r="AF1505" s="27">
        <v>12.78</v>
      </c>
      <c r="AG1505" s="27">
        <v>25.48</v>
      </c>
      <c r="AH1505" s="25">
        <v>0.04</v>
      </c>
      <c r="AI1505" s="27">
        <v>3.02</v>
      </c>
      <c r="AJ1505" s="27">
        <v>5.9</v>
      </c>
      <c r="AK1505" s="27">
        <v>92.86</v>
      </c>
      <c r="AL1505" s="27">
        <v>54.76</v>
      </c>
      <c r="AM1505" s="29">
        <v>108</v>
      </c>
      <c r="AN1505" s="27">
        <v>38.1</v>
      </c>
      <c r="AO1505" s="27">
        <v>175.23</v>
      </c>
      <c r="AP1505" s="23">
        <v>18.605</v>
      </c>
    </row>
    <row r="1506" spans="1:42" x14ac:dyDescent="0.25">
      <c r="A1506" s="21">
        <v>1338</v>
      </c>
      <c r="B1506" s="21">
        <v>1860</v>
      </c>
      <c r="C1506" s="22" t="s">
        <v>1147</v>
      </c>
      <c r="D1506" s="22" t="s">
        <v>43</v>
      </c>
      <c r="E1506" s="24">
        <v>38576</v>
      </c>
      <c r="F1506" s="21">
        <v>2005</v>
      </c>
      <c r="G1506" s="22" t="s">
        <v>204</v>
      </c>
      <c r="H1506" s="22" t="s">
        <v>41</v>
      </c>
      <c r="I1506" s="21">
        <v>5</v>
      </c>
      <c r="J1506" s="22" t="s">
        <v>1362</v>
      </c>
      <c r="K1506" s="22" t="s">
        <v>1363</v>
      </c>
      <c r="L1506" s="22" t="s">
        <v>1364</v>
      </c>
      <c r="M1506" s="22" t="s">
        <v>46</v>
      </c>
      <c r="N1506" s="22" t="s">
        <v>227</v>
      </c>
      <c r="O1506" s="22" t="s">
        <v>937</v>
      </c>
      <c r="P1506" s="22" t="s">
        <v>953</v>
      </c>
      <c r="Q1506" s="22" t="s">
        <v>51</v>
      </c>
      <c r="R1506" s="26">
        <v>46.599749000000003</v>
      </c>
      <c r="S1506" s="26">
        <v>-114.893303</v>
      </c>
      <c r="T1506" s="22" t="s">
        <v>43</v>
      </c>
      <c r="U1506" s="22" t="s">
        <v>55</v>
      </c>
      <c r="V1506" s="27"/>
      <c r="W1506" s="22" t="s">
        <v>55</v>
      </c>
      <c r="X1506" s="21">
        <v>10</v>
      </c>
      <c r="Y1506" s="27">
        <v>13.13</v>
      </c>
      <c r="Z1506" s="27">
        <v>279.8</v>
      </c>
      <c r="AA1506" s="23">
        <v>1.4690000000000001</v>
      </c>
      <c r="AB1506" s="27">
        <v>1.141</v>
      </c>
      <c r="AC1506" s="23">
        <v>0.75500001013278961</v>
      </c>
      <c r="AD1506" s="27">
        <v>14.295925661186562</v>
      </c>
      <c r="AE1506" s="27">
        <v>32.130092787180224</v>
      </c>
      <c r="AF1506" s="27">
        <v>37.479999999999997</v>
      </c>
      <c r="AG1506" s="27">
        <v>118.58</v>
      </c>
      <c r="AH1506" s="25">
        <v>7.0999999999999994E-2</v>
      </c>
      <c r="AI1506" s="27">
        <v>3.17</v>
      </c>
      <c r="AJ1506" s="27">
        <v>7.83</v>
      </c>
      <c r="AK1506" s="27">
        <v>100</v>
      </c>
      <c r="AL1506" s="27">
        <v>80.430000000000007</v>
      </c>
      <c r="AM1506" s="29">
        <v>115</v>
      </c>
      <c r="AN1506" s="27">
        <v>31.82</v>
      </c>
      <c r="AO1506" s="35"/>
      <c r="AP1506" s="37"/>
    </row>
    <row r="1507" spans="1:42" x14ac:dyDescent="0.25">
      <c r="A1507" s="21">
        <v>1338</v>
      </c>
      <c r="B1507" s="21">
        <v>5417</v>
      </c>
      <c r="C1507" s="22" t="s">
        <v>1147</v>
      </c>
      <c r="D1507" s="22" t="s">
        <v>43</v>
      </c>
      <c r="E1507" s="24">
        <v>40408</v>
      </c>
      <c r="F1507" s="21">
        <v>2010</v>
      </c>
      <c r="G1507" s="22" t="s">
        <v>204</v>
      </c>
      <c r="H1507" s="22" t="s">
        <v>41</v>
      </c>
      <c r="I1507" s="21">
        <v>5</v>
      </c>
      <c r="J1507" s="22" t="s">
        <v>1362</v>
      </c>
      <c r="K1507" s="22" t="s">
        <v>1363</v>
      </c>
      <c r="L1507" s="22" t="s">
        <v>1364</v>
      </c>
      <c r="M1507" s="22" t="s">
        <v>46</v>
      </c>
      <c r="N1507" s="22" t="s">
        <v>227</v>
      </c>
      <c r="O1507" s="22" t="s">
        <v>937</v>
      </c>
      <c r="P1507" s="22" t="s">
        <v>953</v>
      </c>
      <c r="Q1507" s="22" t="s">
        <v>51</v>
      </c>
      <c r="R1507" s="26">
        <v>46.599749000000003</v>
      </c>
      <c r="S1507" s="26">
        <v>-114.893303</v>
      </c>
      <c r="T1507" s="22" t="s">
        <v>43</v>
      </c>
      <c r="U1507" s="22" t="s">
        <v>44</v>
      </c>
      <c r="V1507" s="27">
        <v>56.808700000000002</v>
      </c>
      <c r="W1507" s="22" t="s">
        <v>55</v>
      </c>
      <c r="X1507" s="21">
        <v>20</v>
      </c>
      <c r="Y1507" s="27">
        <v>13.2</v>
      </c>
      <c r="Z1507" s="27">
        <v>288.2</v>
      </c>
      <c r="AA1507" s="23">
        <v>1.4019999999999999</v>
      </c>
      <c r="AB1507" s="27">
        <v>1.22</v>
      </c>
      <c r="AC1507" s="23">
        <v>0.69749999046325684</v>
      </c>
      <c r="AD1507" s="27">
        <v>13.879250520471896</v>
      </c>
      <c r="AE1507" s="27">
        <v>22.033309663525067</v>
      </c>
      <c r="AF1507" s="27">
        <v>26.61</v>
      </c>
      <c r="AG1507" s="27">
        <v>58.36</v>
      </c>
      <c r="AH1507" s="25">
        <v>9.4E-2</v>
      </c>
      <c r="AI1507" s="27">
        <v>0</v>
      </c>
      <c r="AJ1507" s="27">
        <v>0.17</v>
      </c>
      <c r="AK1507" s="27">
        <v>100</v>
      </c>
      <c r="AL1507" s="27">
        <v>83.72</v>
      </c>
      <c r="AM1507" s="29">
        <v>116</v>
      </c>
      <c r="AN1507" s="27">
        <v>30.23</v>
      </c>
      <c r="AO1507" s="27">
        <v>284.52</v>
      </c>
      <c r="AP1507" s="23">
        <v>94.373999999999995</v>
      </c>
    </row>
    <row r="1508" spans="1:42" x14ac:dyDescent="0.25">
      <c r="A1508" s="21">
        <v>1338</v>
      </c>
      <c r="B1508" s="21">
        <v>8535</v>
      </c>
      <c r="C1508" s="22" t="s">
        <v>1147</v>
      </c>
      <c r="D1508" s="22" t="s">
        <v>43</v>
      </c>
      <c r="E1508" s="24">
        <v>42232</v>
      </c>
      <c r="F1508" s="21">
        <v>2015</v>
      </c>
      <c r="G1508" s="22" t="s">
        <v>204</v>
      </c>
      <c r="H1508" s="22" t="s">
        <v>41</v>
      </c>
      <c r="I1508" s="21">
        <v>5</v>
      </c>
      <c r="J1508" s="22" t="s">
        <v>1362</v>
      </c>
      <c r="K1508" s="22" t="s">
        <v>1363</v>
      </c>
      <c r="L1508" s="22" t="s">
        <v>1364</v>
      </c>
      <c r="M1508" s="22" t="s">
        <v>46</v>
      </c>
      <c r="N1508" s="22" t="s">
        <v>227</v>
      </c>
      <c r="O1508" s="22" t="s">
        <v>937</v>
      </c>
      <c r="P1508" s="22" t="s">
        <v>953</v>
      </c>
      <c r="Q1508" s="22" t="s">
        <v>51</v>
      </c>
      <c r="R1508" s="26">
        <v>46.599749000000003</v>
      </c>
      <c r="S1508" s="26">
        <v>-114.893303</v>
      </c>
      <c r="T1508" s="22" t="s">
        <v>43</v>
      </c>
      <c r="U1508" s="22" t="s">
        <v>44</v>
      </c>
      <c r="V1508" s="27">
        <v>48.82029</v>
      </c>
      <c r="W1508" s="22" t="s">
        <v>55</v>
      </c>
      <c r="X1508" s="21">
        <v>20</v>
      </c>
      <c r="Y1508" s="27">
        <v>13.78</v>
      </c>
      <c r="Z1508" s="27">
        <v>298</v>
      </c>
      <c r="AA1508" s="23">
        <v>1.3620000000000001</v>
      </c>
      <c r="AB1508" s="27">
        <v>1.1830000000000001</v>
      </c>
      <c r="AC1508" s="23">
        <v>0.39749998087063432</v>
      </c>
      <c r="AD1508" s="27">
        <v>13.422818791946309</v>
      </c>
      <c r="AE1508" s="27">
        <v>27.85234899328859</v>
      </c>
      <c r="AF1508" s="27">
        <v>29.36</v>
      </c>
      <c r="AG1508" s="27">
        <v>48.14</v>
      </c>
      <c r="AH1508" s="25">
        <v>9.7000000000000003E-2</v>
      </c>
      <c r="AI1508" s="27">
        <v>0</v>
      </c>
      <c r="AJ1508" s="27">
        <v>1.33</v>
      </c>
      <c r="AK1508" s="27">
        <v>97.92</v>
      </c>
      <c r="AL1508" s="27">
        <v>85.42</v>
      </c>
      <c r="AM1508" s="29">
        <v>108</v>
      </c>
      <c r="AN1508" s="27">
        <v>35.56</v>
      </c>
      <c r="AO1508" s="27">
        <v>261.74</v>
      </c>
      <c r="AP1508" s="23">
        <v>159.05000000000001</v>
      </c>
    </row>
    <row r="1509" spans="1:42" x14ac:dyDescent="0.25">
      <c r="A1509" s="21">
        <v>1340</v>
      </c>
      <c r="B1509" s="21">
        <v>1862</v>
      </c>
      <c r="C1509" s="22" t="s">
        <v>1365</v>
      </c>
      <c r="D1509" s="22" t="s">
        <v>207</v>
      </c>
      <c r="E1509" s="24">
        <v>38591</v>
      </c>
      <c r="F1509" s="21">
        <v>2005</v>
      </c>
      <c r="G1509" s="22" t="s">
        <v>204</v>
      </c>
      <c r="H1509" s="22" t="s">
        <v>41</v>
      </c>
      <c r="I1509" s="21">
        <v>5</v>
      </c>
      <c r="J1509" s="22" t="s">
        <v>1366</v>
      </c>
      <c r="K1509" s="22" t="s">
        <v>1367</v>
      </c>
      <c r="L1509" s="22" t="s">
        <v>1364</v>
      </c>
      <c r="M1509" s="22" t="s">
        <v>48</v>
      </c>
      <c r="N1509" s="22" t="s">
        <v>227</v>
      </c>
      <c r="O1509" s="22" t="s">
        <v>937</v>
      </c>
      <c r="P1509" s="22" t="s">
        <v>996</v>
      </c>
      <c r="Q1509" s="22" t="s">
        <v>51</v>
      </c>
      <c r="R1509" s="26">
        <v>46.493994000000001</v>
      </c>
      <c r="S1509" s="26">
        <v>-115.390158</v>
      </c>
      <c r="T1509" s="22" t="s">
        <v>207</v>
      </c>
      <c r="U1509" s="22" t="s">
        <v>55</v>
      </c>
      <c r="V1509" s="27">
        <v>37.723109999999998</v>
      </c>
      <c r="W1509" s="22" t="s">
        <v>55</v>
      </c>
      <c r="X1509" s="21">
        <v>20</v>
      </c>
      <c r="Y1509" s="27">
        <v>14.18</v>
      </c>
      <c r="Z1509" s="27">
        <v>284</v>
      </c>
      <c r="AA1509" s="23">
        <v>2.028</v>
      </c>
      <c r="AB1509" s="27">
        <v>1.284</v>
      </c>
      <c r="AC1509" s="23">
        <v>0.45250000059604645</v>
      </c>
      <c r="AD1509" s="27">
        <v>14.084507042253522</v>
      </c>
      <c r="AE1509" s="27">
        <v>17.570422400890941</v>
      </c>
      <c r="AF1509" s="27">
        <v>32.42</v>
      </c>
      <c r="AG1509" s="27">
        <v>78.540000000000006</v>
      </c>
      <c r="AH1509" s="25">
        <v>3.6499999999999998E-2</v>
      </c>
      <c r="AI1509" s="27">
        <v>2</v>
      </c>
      <c r="AJ1509" s="27">
        <v>4.17</v>
      </c>
      <c r="AK1509" s="27">
        <v>95</v>
      </c>
      <c r="AL1509" s="27">
        <v>80</v>
      </c>
      <c r="AM1509" s="29">
        <v>112</v>
      </c>
      <c r="AN1509" s="27">
        <v>37.5</v>
      </c>
      <c r="AO1509" s="27">
        <v>415.49</v>
      </c>
      <c r="AP1509" s="23">
        <v>281.34399999999999</v>
      </c>
    </row>
    <row r="1510" spans="1:42" x14ac:dyDescent="0.25">
      <c r="A1510" s="21">
        <v>1340</v>
      </c>
      <c r="B1510" s="21">
        <v>5418</v>
      </c>
      <c r="C1510" s="22" t="s">
        <v>1365</v>
      </c>
      <c r="D1510" s="22" t="s">
        <v>207</v>
      </c>
      <c r="E1510" s="24">
        <v>40411</v>
      </c>
      <c r="F1510" s="21">
        <v>2010</v>
      </c>
      <c r="G1510" s="22" t="s">
        <v>204</v>
      </c>
      <c r="H1510" s="22" t="s">
        <v>41</v>
      </c>
      <c r="I1510" s="21">
        <v>5</v>
      </c>
      <c r="J1510" s="22" t="s">
        <v>1366</v>
      </c>
      <c r="K1510" s="22" t="s">
        <v>1367</v>
      </c>
      <c r="L1510" s="22" t="s">
        <v>1364</v>
      </c>
      <c r="M1510" s="22" t="s">
        <v>48</v>
      </c>
      <c r="N1510" s="22" t="s">
        <v>227</v>
      </c>
      <c r="O1510" s="22" t="s">
        <v>937</v>
      </c>
      <c r="P1510" s="22" t="s">
        <v>996</v>
      </c>
      <c r="Q1510" s="22" t="s">
        <v>51</v>
      </c>
      <c r="R1510" s="26">
        <v>46.493994000000001</v>
      </c>
      <c r="S1510" s="26">
        <v>-115.390158</v>
      </c>
      <c r="T1510" s="22" t="s">
        <v>207</v>
      </c>
      <c r="U1510" s="22" t="s">
        <v>44</v>
      </c>
      <c r="V1510" s="27">
        <v>61.460700000000003</v>
      </c>
      <c r="W1510" s="22" t="s">
        <v>55</v>
      </c>
      <c r="X1510" s="21">
        <v>20</v>
      </c>
      <c r="Y1510" s="27">
        <v>16.05</v>
      </c>
      <c r="Z1510" s="27">
        <v>258.60000000000002</v>
      </c>
      <c r="AA1510" s="23">
        <v>2.1619999999999999</v>
      </c>
      <c r="AB1510" s="27">
        <v>1.161</v>
      </c>
      <c r="AC1510" s="23">
        <v>0.48857142244066509</v>
      </c>
      <c r="AD1510" s="27">
        <v>27.068832173240523</v>
      </c>
      <c r="AE1510" s="27">
        <v>27.958236732689429</v>
      </c>
      <c r="AF1510" s="27">
        <v>40</v>
      </c>
      <c r="AG1510" s="27">
        <v>67.02</v>
      </c>
      <c r="AH1510" s="25">
        <v>0.1</v>
      </c>
      <c r="AI1510" s="27">
        <v>1</v>
      </c>
      <c r="AJ1510" s="27">
        <v>1.89</v>
      </c>
      <c r="AK1510" s="27">
        <v>100</v>
      </c>
      <c r="AL1510" s="27">
        <v>92.11</v>
      </c>
      <c r="AM1510" s="29">
        <v>116</v>
      </c>
      <c r="AN1510" s="27">
        <v>28.57</v>
      </c>
      <c r="AO1510" s="27">
        <v>866.2</v>
      </c>
      <c r="AP1510" s="23">
        <v>478.37200000000001</v>
      </c>
    </row>
    <row r="1511" spans="1:42" x14ac:dyDescent="0.25">
      <c r="A1511" s="21">
        <v>1340</v>
      </c>
      <c r="B1511" s="21">
        <v>8536</v>
      </c>
      <c r="C1511" s="22" t="s">
        <v>1365</v>
      </c>
      <c r="D1511" s="22" t="s">
        <v>207</v>
      </c>
      <c r="E1511" s="24">
        <v>42228</v>
      </c>
      <c r="F1511" s="21">
        <v>2015</v>
      </c>
      <c r="G1511" s="22" t="s">
        <v>204</v>
      </c>
      <c r="H1511" s="22" t="s">
        <v>41</v>
      </c>
      <c r="I1511" s="21">
        <v>5</v>
      </c>
      <c r="J1511" s="22" t="s">
        <v>1366</v>
      </c>
      <c r="K1511" s="22" t="s">
        <v>1367</v>
      </c>
      <c r="L1511" s="22" t="s">
        <v>1364</v>
      </c>
      <c r="M1511" s="22" t="s">
        <v>48</v>
      </c>
      <c r="N1511" s="22" t="s">
        <v>227</v>
      </c>
      <c r="O1511" s="22" t="s">
        <v>937</v>
      </c>
      <c r="P1511" s="22" t="s">
        <v>996</v>
      </c>
      <c r="Q1511" s="22" t="s">
        <v>51</v>
      </c>
      <c r="R1511" s="26">
        <v>46.493994000000001</v>
      </c>
      <c r="S1511" s="26">
        <v>-115.390158</v>
      </c>
      <c r="T1511" s="22" t="s">
        <v>207</v>
      </c>
      <c r="U1511" s="22" t="s">
        <v>44</v>
      </c>
      <c r="V1511" s="27">
        <v>53.441899999999997</v>
      </c>
      <c r="W1511" s="22" t="s">
        <v>55</v>
      </c>
      <c r="X1511" s="21">
        <v>20</v>
      </c>
      <c r="Y1511" s="27">
        <v>16.670000000000002</v>
      </c>
      <c r="Z1511" s="27">
        <v>266</v>
      </c>
      <c r="AA1511" s="23">
        <v>2.2410000000000001</v>
      </c>
      <c r="AB1511" s="27">
        <v>1.087</v>
      </c>
      <c r="AC1511" s="23">
        <v>0.51666667064030969</v>
      </c>
      <c r="AD1511" s="27">
        <v>11.278195488721805</v>
      </c>
      <c r="AE1511" s="27">
        <v>12.443608807441883</v>
      </c>
      <c r="AF1511" s="27">
        <v>48.65</v>
      </c>
      <c r="AG1511" s="27">
        <v>61.38</v>
      </c>
      <c r="AH1511" s="25">
        <v>8.3000000000000004E-2</v>
      </c>
      <c r="AI1511" s="27">
        <v>1.56</v>
      </c>
      <c r="AJ1511" s="27">
        <v>2.46</v>
      </c>
      <c r="AK1511" s="27">
        <v>100</v>
      </c>
      <c r="AL1511" s="27">
        <v>78.38</v>
      </c>
      <c r="AM1511" s="29">
        <v>113</v>
      </c>
      <c r="AN1511" s="27">
        <v>31.43</v>
      </c>
      <c r="AO1511" s="27">
        <v>834.59</v>
      </c>
      <c r="AP1511" s="23">
        <v>675.09799999999996</v>
      </c>
    </row>
    <row r="1512" spans="1:42" x14ac:dyDescent="0.25">
      <c r="A1512" s="21">
        <v>1341</v>
      </c>
      <c r="B1512" s="21">
        <v>1863</v>
      </c>
      <c r="C1512" s="22" t="s">
        <v>1368</v>
      </c>
      <c r="D1512" s="22" t="s">
        <v>43</v>
      </c>
      <c r="E1512" s="24">
        <v>38577</v>
      </c>
      <c r="F1512" s="21">
        <v>2005</v>
      </c>
      <c r="G1512" s="22" t="s">
        <v>204</v>
      </c>
      <c r="H1512" s="22" t="s">
        <v>41</v>
      </c>
      <c r="I1512" s="34">
        <v>5</v>
      </c>
      <c r="J1512" s="22" t="s">
        <v>1369</v>
      </c>
      <c r="K1512" s="22" t="s">
        <v>1370</v>
      </c>
      <c r="L1512" s="22" t="s">
        <v>1364</v>
      </c>
      <c r="M1512" s="22" t="s">
        <v>49</v>
      </c>
      <c r="N1512" s="22" t="s">
        <v>227</v>
      </c>
      <c r="O1512" s="22" t="s">
        <v>937</v>
      </c>
      <c r="P1512" s="22" t="s">
        <v>996</v>
      </c>
      <c r="Q1512" s="22" t="s">
        <v>51</v>
      </c>
      <c r="R1512" s="26">
        <v>46.671692999999998</v>
      </c>
      <c r="S1512" s="26">
        <v>-115.047488</v>
      </c>
      <c r="T1512" s="22" t="s">
        <v>43</v>
      </c>
      <c r="U1512" s="22" t="s">
        <v>55</v>
      </c>
      <c r="V1512" s="27"/>
      <c r="W1512" s="22" t="s">
        <v>55</v>
      </c>
      <c r="X1512" s="21">
        <v>30</v>
      </c>
      <c r="Y1512" s="27">
        <v>7.92</v>
      </c>
      <c r="Z1512" s="27">
        <v>172.9</v>
      </c>
      <c r="AA1512" s="23">
        <v>1.8680000000000001</v>
      </c>
      <c r="AB1512" s="27">
        <v>1.212</v>
      </c>
      <c r="AC1512" s="23">
        <v>0.2600000023841858</v>
      </c>
      <c r="AD1512" s="27">
        <v>28.918449971081547</v>
      </c>
      <c r="AE1512" s="27">
        <v>36.205899860212192</v>
      </c>
      <c r="AF1512" s="27">
        <v>26.27</v>
      </c>
      <c r="AG1512" s="27">
        <v>89.72</v>
      </c>
      <c r="AH1512" s="25">
        <v>9.1499999999999998E-2</v>
      </c>
      <c r="AI1512" s="27">
        <v>5.67</v>
      </c>
      <c r="AJ1512" s="27">
        <v>8.33</v>
      </c>
      <c r="AK1512" s="27">
        <v>100</v>
      </c>
      <c r="AL1512" s="27">
        <v>97.62</v>
      </c>
      <c r="AM1512" s="29">
        <v>111</v>
      </c>
      <c r="AN1512" s="27">
        <v>28.57</v>
      </c>
      <c r="AO1512" s="35"/>
      <c r="AP1512" s="37"/>
    </row>
    <row r="1513" spans="1:42" x14ac:dyDescent="0.25">
      <c r="A1513" s="21">
        <v>1341</v>
      </c>
      <c r="B1513" s="21">
        <v>5419</v>
      </c>
      <c r="C1513" s="22" t="s">
        <v>1368</v>
      </c>
      <c r="D1513" s="22" t="s">
        <v>43</v>
      </c>
      <c r="E1513" s="24">
        <v>40407</v>
      </c>
      <c r="F1513" s="21">
        <v>2010</v>
      </c>
      <c r="G1513" s="22" t="s">
        <v>204</v>
      </c>
      <c r="H1513" s="22" t="s">
        <v>41</v>
      </c>
      <c r="I1513" s="34">
        <v>5</v>
      </c>
      <c r="J1513" s="22" t="s">
        <v>1369</v>
      </c>
      <c r="K1513" s="22" t="s">
        <v>1370</v>
      </c>
      <c r="L1513" s="22" t="s">
        <v>1364</v>
      </c>
      <c r="M1513" s="22" t="s">
        <v>49</v>
      </c>
      <c r="N1513" s="22" t="s">
        <v>227</v>
      </c>
      <c r="O1513" s="22" t="s">
        <v>937</v>
      </c>
      <c r="P1513" s="22" t="s">
        <v>996</v>
      </c>
      <c r="Q1513" s="22" t="s">
        <v>51</v>
      </c>
      <c r="R1513" s="26">
        <v>46.671692999999998</v>
      </c>
      <c r="S1513" s="26">
        <v>-115.047488</v>
      </c>
      <c r="T1513" s="22" t="s">
        <v>43</v>
      </c>
      <c r="U1513" s="22" t="s">
        <v>44</v>
      </c>
      <c r="V1513" s="27">
        <v>30.795380000000002</v>
      </c>
      <c r="W1513" s="22" t="s">
        <v>55</v>
      </c>
      <c r="X1513" s="21">
        <v>30</v>
      </c>
      <c r="Y1513" s="27">
        <v>8.5</v>
      </c>
      <c r="Z1513" s="27">
        <v>177</v>
      </c>
      <c r="AA1513" s="23">
        <v>1.7849999999999999</v>
      </c>
      <c r="AB1513" s="35"/>
      <c r="AC1513" s="23">
        <v>0.25666666775941849</v>
      </c>
      <c r="AD1513" s="27">
        <v>33.898305084745765</v>
      </c>
      <c r="AE1513" s="27">
        <v>30.000000484919141</v>
      </c>
      <c r="AF1513" s="27">
        <v>16.96</v>
      </c>
      <c r="AG1513" s="27">
        <v>31.66</v>
      </c>
      <c r="AH1513" s="25">
        <v>9.9000000000000005E-2</v>
      </c>
      <c r="AI1513" s="27">
        <v>1.22</v>
      </c>
      <c r="AJ1513" s="27">
        <v>2.78</v>
      </c>
      <c r="AK1513" s="27">
        <v>100</v>
      </c>
      <c r="AL1513" s="27">
        <v>100</v>
      </c>
      <c r="AM1513" s="29">
        <v>116</v>
      </c>
      <c r="AN1513" s="27">
        <v>22.73</v>
      </c>
      <c r="AO1513" s="27">
        <v>11.3</v>
      </c>
      <c r="AP1513" s="23">
        <v>7.7140000000000004</v>
      </c>
    </row>
    <row r="1514" spans="1:42" x14ac:dyDescent="0.25">
      <c r="A1514" s="21">
        <v>1341</v>
      </c>
      <c r="B1514" s="21">
        <v>8537</v>
      </c>
      <c r="C1514" s="22" t="s">
        <v>1368</v>
      </c>
      <c r="D1514" s="22" t="s">
        <v>43</v>
      </c>
      <c r="E1514" s="24">
        <v>42233</v>
      </c>
      <c r="F1514" s="21">
        <v>2015</v>
      </c>
      <c r="G1514" s="22" t="s">
        <v>204</v>
      </c>
      <c r="H1514" s="22" t="s">
        <v>41</v>
      </c>
      <c r="I1514" s="21">
        <v>5</v>
      </c>
      <c r="J1514" s="22" t="s">
        <v>1369</v>
      </c>
      <c r="K1514" s="22" t="s">
        <v>1370</v>
      </c>
      <c r="L1514" s="22" t="s">
        <v>1364</v>
      </c>
      <c r="M1514" s="22" t="s">
        <v>49</v>
      </c>
      <c r="N1514" s="22" t="s">
        <v>227</v>
      </c>
      <c r="O1514" s="22" t="s">
        <v>937</v>
      </c>
      <c r="P1514" s="22" t="s">
        <v>996</v>
      </c>
      <c r="Q1514" s="22" t="s">
        <v>51</v>
      </c>
      <c r="R1514" s="26">
        <v>46.671692999999998</v>
      </c>
      <c r="S1514" s="26">
        <v>-115.047488</v>
      </c>
      <c r="T1514" s="22" t="s">
        <v>43</v>
      </c>
      <c r="U1514" s="22" t="s">
        <v>44</v>
      </c>
      <c r="V1514" s="27">
        <v>21.427620000000001</v>
      </c>
      <c r="W1514" s="22" t="s">
        <v>55</v>
      </c>
      <c r="X1514" s="34">
        <v>40</v>
      </c>
      <c r="Y1514" s="36">
        <v>8.25</v>
      </c>
      <c r="Z1514" s="27">
        <v>175.5</v>
      </c>
      <c r="AA1514" s="23">
        <v>1.8009999999999999</v>
      </c>
      <c r="AB1514" s="35"/>
      <c r="AC1514" s="38">
        <v>0.26400000452995298</v>
      </c>
      <c r="AD1514" s="36">
        <v>28.490028490028489</v>
      </c>
      <c r="AE1514" s="36">
        <v>31.168091602814503</v>
      </c>
      <c r="AF1514" s="36">
        <v>15.82</v>
      </c>
      <c r="AG1514" s="36">
        <v>36.1</v>
      </c>
      <c r="AH1514" s="40">
        <v>0.105</v>
      </c>
      <c r="AI1514" s="36">
        <v>10.41</v>
      </c>
      <c r="AJ1514" s="36">
        <v>16.010000000000002</v>
      </c>
      <c r="AK1514" s="27">
        <v>100</v>
      </c>
      <c r="AL1514" s="27">
        <v>97.62</v>
      </c>
      <c r="AM1514" s="29">
        <v>119</v>
      </c>
      <c r="AN1514" s="27">
        <v>21.43</v>
      </c>
      <c r="AO1514" s="36">
        <v>11.4</v>
      </c>
      <c r="AP1514" s="38">
        <v>9.109</v>
      </c>
    </row>
    <row r="1515" spans="1:42" x14ac:dyDescent="0.25">
      <c r="A1515" s="21">
        <v>1342</v>
      </c>
      <c r="B1515" s="21">
        <v>1864</v>
      </c>
      <c r="C1515" s="22" t="s">
        <v>1170</v>
      </c>
      <c r="D1515" s="22" t="s">
        <v>43</v>
      </c>
      <c r="E1515" s="24">
        <v>38587</v>
      </c>
      <c r="F1515" s="21">
        <v>2005</v>
      </c>
      <c r="G1515" s="22" t="s">
        <v>204</v>
      </c>
      <c r="H1515" s="22" t="s">
        <v>41</v>
      </c>
      <c r="I1515" s="21">
        <v>5</v>
      </c>
      <c r="J1515" s="22" t="s">
        <v>1371</v>
      </c>
      <c r="K1515" s="22" t="s">
        <v>1372</v>
      </c>
      <c r="L1515" s="22" t="s">
        <v>1364</v>
      </c>
      <c r="M1515" s="22" t="s">
        <v>68</v>
      </c>
      <c r="N1515" s="22" t="s">
        <v>227</v>
      </c>
      <c r="O1515" s="22" t="s">
        <v>937</v>
      </c>
      <c r="P1515" s="22" t="s">
        <v>953</v>
      </c>
      <c r="Q1515" s="22" t="s">
        <v>51</v>
      </c>
      <c r="R1515" s="26">
        <v>46.535575999999999</v>
      </c>
      <c r="S1515" s="26">
        <v>-115.06036899999999</v>
      </c>
      <c r="T1515" s="22" t="s">
        <v>43</v>
      </c>
      <c r="U1515" s="22" t="s">
        <v>55</v>
      </c>
      <c r="V1515" s="27">
        <v>32.775230000000001</v>
      </c>
      <c r="W1515" s="22" t="s">
        <v>45</v>
      </c>
      <c r="X1515" s="21">
        <v>10</v>
      </c>
      <c r="Y1515" s="27">
        <v>2.1800000000000002</v>
      </c>
      <c r="Z1515" s="27">
        <v>169.3</v>
      </c>
      <c r="AA1515" s="23">
        <v>0.70899999999999996</v>
      </c>
      <c r="AB1515" s="27">
        <v>2.3159999999999998</v>
      </c>
      <c r="AC1515" s="23">
        <v>0.38454545221545477</v>
      </c>
      <c r="AD1515" s="27">
        <v>129.9468399291199</v>
      </c>
      <c r="AE1515" s="27">
        <v>86.119314656761787</v>
      </c>
      <c r="AF1515" s="27">
        <v>5.56</v>
      </c>
      <c r="AG1515" s="27">
        <v>20.63</v>
      </c>
      <c r="AH1515" s="25">
        <v>2E-3</v>
      </c>
      <c r="AI1515" s="27">
        <v>94.21</v>
      </c>
      <c r="AJ1515" s="27">
        <v>98.74</v>
      </c>
      <c r="AK1515" s="27">
        <v>95.24</v>
      </c>
      <c r="AL1515" s="27">
        <v>76.19</v>
      </c>
      <c r="AM1515" s="29">
        <v>70</v>
      </c>
      <c r="AN1515" s="27">
        <v>69.05</v>
      </c>
      <c r="AO1515" s="27">
        <v>206.73</v>
      </c>
      <c r="AP1515" s="23">
        <v>48.951000000000001</v>
      </c>
    </row>
    <row r="1516" spans="1:42" x14ac:dyDescent="0.25">
      <c r="A1516" s="21">
        <v>1342</v>
      </c>
      <c r="B1516" s="21">
        <v>5420</v>
      </c>
      <c r="C1516" s="22" t="s">
        <v>1170</v>
      </c>
      <c r="D1516" s="22" t="s">
        <v>43</v>
      </c>
      <c r="E1516" s="24">
        <v>40409</v>
      </c>
      <c r="F1516" s="21">
        <v>2010</v>
      </c>
      <c r="G1516" s="22" t="s">
        <v>204</v>
      </c>
      <c r="H1516" s="22" t="s">
        <v>41</v>
      </c>
      <c r="I1516" s="21">
        <v>5</v>
      </c>
      <c r="J1516" s="22" t="s">
        <v>1371</v>
      </c>
      <c r="K1516" s="22" t="s">
        <v>1372</v>
      </c>
      <c r="L1516" s="22" t="s">
        <v>1364</v>
      </c>
      <c r="M1516" s="22" t="s">
        <v>68</v>
      </c>
      <c r="N1516" s="22" t="s">
        <v>227</v>
      </c>
      <c r="O1516" s="22" t="s">
        <v>937</v>
      </c>
      <c r="P1516" s="22" t="s">
        <v>953</v>
      </c>
      <c r="Q1516" s="22" t="s">
        <v>51</v>
      </c>
      <c r="R1516" s="26">
        <v>46.535575999999999</v>
      </c>
      <c r="S1516" s="26">
        <v>-115.06036899999999</v>
      </c>
      <c r="T1516" s="22" t="s">
        <v>43</v>
      </c>
      <c r="U1516" s="22" t="s">
        <v>44</v>
      </c>
      <c r="V1516" s="27">
        <v>34.568150000000003</v>
      </c>
      <c r="W1516" s="22" t="s">
        <v>45</v>
      </c>
      <c r="X1516" s="34">
        <v>10</v>
      </c>
      <c r="Y1516" s="27">
        <v>2.06</v>
      </c>
      <c r="Z1516" s="27">
        <v>158.5</v>
      </c>
      <c r="AA1516" s="23">
        <v>0.76300000000000001</v>
      </c>
      <c r="AB1516" s="27">
        <v>2.0110000000000001</v>
      </c>
      <c r="AC1516" s="23">
        <v>0.33678571400897844</v>
      </c>
      <c r="AD1516" s="27">
        <v>176.65615141955837</v>
      </c>
      <c r="AE1516" s="27">
        <v>90.347002959025772</v>
      </c>
      <c r="AF1516" s="27">
        <v>3.48</v>
      </c>
      <c r="AG1516" s="27">
        <v>5.78</v>
      </c>
      <c r="AH1516" s="25">
        <v>2E-3</v>
      </c>
      <c r="AI1516" s="27">
        <v>57.2</v>
      </c>
      <c r="AJ1516" s="27">
        <v>76.010000000000005</v>
      </c>
      <c r="AK1516" s="27">
        <v>95</v>
      </c>
      <c r="AL1516" s="27">
        <v>87.5</v>
      </c>
      <c r="AM1516" s="29">
        <v>71</v>
      </c>
      <c r="AN1516" s="27">
        <v>65</v>
      </c>
      <c r="AO1516" s="27">
        <v>309.14999999999998</v>
      </c>
      <c r="AP1516" s="23">
        <v>65.069000000000003</v>
      </c>
    </row>
    <row r="1517" spans="1:42" x14ac:dyDescent="0.25">
      <c r="A1517" s="21">
        <v>1342</v>
      </c>
      <c r="B1517" s="21">
        <v>8538</v>
      </c>
      <c r="C1517" s="22" t="s">
        <v>1170</v>
      </c>
      <c r="D1517" s="22" t="s">
        <v>43</v>
      </c>
      <c r="E1517" s="24">
        <v>42231</v>
      </c>
      <c r="F1517" s="21">
        <v>2015</v>
      </c>
      <c r="G1517" s="22" t="s">
        <v>204</v>
      </c>
      <c r="H1517" s="22" t="s">
        <v>41</v>
      </c>
      <c r="I1517" s="21">
        <v>5</v>
      </c>
      <c r="J1517" s="22" t="s">
        <v>1371</v>
      </c>
      <c r="K1517" s="22" t="s">
        <v>1372</v>
      </c>
      <c r="L1517" s="22" t="s">
        <v>1364</v>
      </c>
      <c r="M1517" s="22" t="s">
        <v>68</v>
      </c>
      <c r="N1517" s="22" t="s">
        <v>227</v>
      </c>
      <c r="O1517" s="22" t="s">
        <v>937</v>
      </c>
      <c r="P1517" s="22" t="s">
        <v>953</v>
      </c>
      <c r="Q1517" s="22" t="s">
        <v>51</v>
      </c>
      <c r="R1517" s="26">
        <v>46.535575999999999</v>
      </c>
      <c r="S1517" s="26">
        <v>-115.06036899999999</v>
      </c>
      <c r="T1517" s="22" t="s">
        <v>43</v>
      </c>
      <c r="U1517" s="22" t="s">
        <v>44</v>
      </c>
      <c r="V1517" s="27">
        <v>35.779600000000002</v>
      </c>
      <c r="W1517" s="22" t="s">
        <v>45</v>
      </c>
      <c r="X1517" s="34">
        <v>10</v>
      </c>
      <c r="Y1517" s="27">
        <v>1.91</v>
      </c>
      <c r="Z1517" s="27">
        <v>171.2</v>
      </c>
      <c r="AA1517" s="23">
        <v>0.77100000000000002</v>
      </c>
      <c r="AB1517" s="27">
        <v>2.7050000000000001</v>
      </c>
      <c r="AC1517" s="23">
        <v>0.35777777323016413</v>
      </c>
      <c r="AD1517" s="27">
        <v>157.71028037383178</v>
      </c>
      <c r="AE1517" s="27">
        <v>93.224299497136457</v>
      </c>
      <c r="AF1517" s="27">
        <v>4.03</v>
      </c>
      <c r="AG1517" s="27">
        <v>7.3</v>
      </c>
      <c r="AH1517" s="25">
        <v>2E-3</v>
      </c>
      <c r="AI1517" s="27">
        <v>45.83</v>
      </c>
      <c r="AJ1517" s="27">
        <v>74.34</v>
      </c>
      <c r="AK1517" s="27">
        <v>100</v>
      </c>
      <c r="AL1517" s="27">
        <v>92.68</v>
      </c>
      <c r="AM1517" s="29">
        <v>69</v>
      </c>
      <c r="AN1517" s="27">
        <v>73.81</v>
      </c>
      <c r="AO1517" s="27">
        <v>262.85000000000002</v>
      </c>
      <c r="AP1517" s="23">
        <v>35.165999999999997</v>
      </c>
    </row>
    <row r="1518" spans="1:42" x14ac:dyDescent="0.25">
      <c r="A1518" s="21">
        <v>1343</v>
      </c>
      <c r="B1518" s="21">
        <v>1865</v>
      </c>
      <c r="C1518" s="22" t="s">
        <v>1373</v>
      </c>
      <c r="D1518" s="22" t="s">
        <v>43</v>
      </c>
      <c r="E1518" s="24">
        <v>38575</v>
      </c>
      <c r="F1518" s="21">
        <v>2005</v>
      </c>
      <c r="G1518" s="22" t="s">
        <v>204</v>
      </c>
      <c r="H1518" s="22" t="s">
        <v>41</v>
      </c>
      <c r="I1518" s="34">
        <v>5</v>
      </c>
      <c r="J1518" s="22" t="s">
        <v>1374</v>
      </c>
      <c r="K1518" s="22" t="s">
        <v>1375</v>
      </c>
      <c r="L1518" s="22" t="s">
        <v>1364</v>
      </c>
      <c r="M1518" s="22" t="s">
        <v>63</v>
      </c>
      <c r="N1518" s="22" t="s">
        <v>227</v>
      </c>
      <c r="O1518" s="22" t="s">
        <v>937</v>
      </c>
      <c r="P1518" s="22" t="s">
        <v>953</v>
      </c>
      <c r="Q1518" s="22" t="s">
        <v>51</v>
      </c>
      <c r="R1518" s="26">
        <v>46.570706999999999</v>
      </c>
      <c r="S1518" s="26">
        <v>-115.106865</v>
      </c>
      <c r="T1518" s="22" t="s">
        <v>43</v>
      </c>
      <c r="U1518" s="22" t="s">
        <v>55</v>
      </c>
      <c r="V1518" s="27"/>
      <c r="W1518" s="22" t="s">
        <v>55</v>
      </c>
      <c r="X1518" s="21">
        <v>10</v>
      </c>
      <c r="Y1518" s="27">
        <v>9.84</v>
      </c>
      <c r="Z1518" s="27">
        <v>203</v>
      </c>
      <c r="AA1518" s="23">
        <v>1.2609999999999999</v>
      </c>
      <c r="AB1518" s="27">
        <v>1.3859999999999999</v>
      </c>
      <c r="AC1518" s="23">
        <v>0.36499999612569811</v>
      </c>
      <c r="AD1518" s="27">
        <v>49.26108374384237</v>
      </c>
      <c r="AE1518" s="27">
        <v>70.886698849682745</v>
      </c>
      <c r="AF1518" s="27">
        <v>31.52</v>
      </c>
      <c r="AG1518" s="27">
        <v>72.44</v>
      </c>
      <c r="AH1518" s="25">
        <v>6.5000000000000002E-2</v>
      </c>
      <c r="AI1518" s="27">
        <v>10.6</v>
      </c>
      <c r="AJ1518" s="27">
        <v>13.4</v>
      </c>
      <c r="AK1518" s="27">
        <v>100</v>
      </c>
      <c r="AL1518" s="27">
        <v>71.430000000000007</v>
      </c>
      <c r="AM1518" s="29">
        <v>89</v>
      </c>
      <c r="AN1518" s="27">
        <v>50</v>
      </c>
      <c r="AO1518" s="35"/>
      <c r="AP1518" s="37"/>
    </row>
    <row r="1519" spans="1:42" x14ac:dyDescent="0.25">
      <c r="A1519" s="21">
        <v>1343</v>
      </c>
      <c r="B1519" s="21">
        <v>5422</v>
      </c>
      <c r="C1519" s="22" t="s">
        <v>1373</v>
      </c>
      <c r="D1519" s="22" t="s">
        <v>43</v>
      </c>
      <c r="E1519" s="24">
        <v>40410</v>
      </c>
      <c r="F1519" s="21">
        <v>2010</v>
      </c>
      <c r="G1519" s="22" t="s">
        <v>204</v>
      </c>
      <c r="H1519" s="22" t="s">
        <v>41</v>
      </c>
      <c r="I1519" s="21">
        <v>5</v>
      </c>
      <c r="J1519" s="22" t="s">
        <v>1374</v>
      </c>
      <c r="K1519" s="22" t="s">
        <v>1375</v>
      </c>
      <c r="L1519" s="22" t="s">
        <v>1364</v>
      </c>
      <c r="M1519" s="22" t="s">
        <v>63</v>
      </c>
      <c r="N1519" s="22" t="s">
        <v>227</v>
      </c>
      <c r="O1519" s="22" t="s">
        <v>937</v>
      </c>
      <c r="P1519" s="22" t="s">
        <v>953</v>
      </c>
      <c r="Q1519" s="22" t="s">
        <v>51</v>
      </c>
      <c r="R1519" s="26">
        <v>46.570706999999999</v>
      </c>
      <c r="S1519" s="26">
        <v>-115.106865</v>
      </c>
      <c r="T1519" s="22" t="s">
        <v>43</v>
      </c>
      <c r="U1519" s="22" t="s">
        <v>44</v>
      </c>
      <c r="V1519" s="27">
        <v>60.597610000000003</v>
      </c>
      <c r="W1519" s="22" t="s">
        <v>55</v>
      </c>
      <c r="X1519" s="21">
        <v>20</v>
      </c>
      <c r="Y1519" s="27">
        <v>10.75</v>
      </c>
      <c r="Z1519" s="27">
        <v>204.8</v>
      </c>
      <c r="AA1519" s="23">
        <v>1.2010000000000001</v>
      </c>
      <c r="AB1519" s="27">
        <v>1.3320000000000001</v>
      </c>
      <c r="AC1519" s="38">
        <v>0.43249999731779099</v>
      </c>
      <c r="AD1519" s="36">
        <v>19.53125</v>
      </c>
      <c r="AE1519" s="36">
        <v>28.173828264698386</v>
      </c>
      <c r="AF1519" s="27">
        <v>25.08</v>
      </c>
      <c r="AG1519" s="27">
        <v>33.21</v>
      </c>
      <c r="AH1519" s="25">
        <v>0.09</v>
      </c>
      <c r="AI1519" s="36">
        <v>2</v>
      </c>
      <c r="AJ1519" s="36">
        <v>5.5</v>
      </c>
      <c r="AK1519" s="27">
        <v>100</v>
      </c>
      <c r="AL1519" s="27">
        <v>68.42</v>
      </c>
      <c r="AM1519" s="29">
        <v>106</v>
      </c>
      <c r="AN1519" s="27">
        <v>42.11</v>
      </c>
      <c r="AO1519" s="27">
        <v>371.09</v>
      </c>
      <c r="AP1519" s="23">
        <v>76.191999999999993</v>
      </c>
    </row>
    <row r="1520" spans="1:42" x14ac:dyDescent="0.25">
      <c r="A1520" s="21">
        <v>1343</v>
      </c>
      <c r="B1520" s="21">
        <v>8539</v>
      </c>
      <c r="C1520" s="22" t="s">
        <v>1373</v>
      </c>
      <c r="D1520" s="22" t="s">
        <v>43</v>
      </c>
      <c r="E1520" s="24">
        <v>42231</v>
      </c>
      <c r="F1520" s="21">
        <v>2015</v>
      </c>
      <c r="G1520" s="22" t="s">
        <v>204</v>
      </c>
      <c r="H1520" s="22" t="s">
        <v>41</v>
      </c>
      <c r="I1520" s="21">
        <v>5</v>
      </c>
      <c r="J1520" s="22" t="s">
        <v>1374</v>
      </c>
      <c r="K1520" s="22" t="s">
        <v>1375</v>
      </c>
      <c r="L1520" s="22" t="s">
        <v>1364</v>
      </c>
      <c r="M1520" s="22" t="s">
        <v>63</v>
      </c>
      <c r="N1520" s="22" t="s">
        <v>227</v>
      </c>
      <c r="O1520" s="22" t="s">
        <v>937</v>
      </c>
      <c r="P1520" s="22" t="s">
        <v>953</v>
      </c>
      <c r="Q1520" s="22" t="s">
        <v>51</v>
      </c>
      <c r="R1520" s="26">
        <v>46.570706999999999</v>
      </c>
      <c r="S1520" s="26">
        <v>-115.106865</v>
      </c>
      <c r="T1520" s="22" t="s">
        <v>43</v>
      </c>
      <c r="U1520" s="22" t="s">
        <v>44</v>
      </c>
      <c r="V1520" s="27">
        <v>55.672440000000002</v>
      </c>
      <c r="W1520" s="22" t="s">
        <v>55</v>
      </c>
      <c r="X1520" s="21">
        <v>20</v>
      </c>
      <c r="Y1520" s="27">
        <v>10.8</v>
      </c>
      <c r="Z1520" s="27">
        <v>173.9</v>
      </c>
      <c r="AA1520" s="23">
        <v>1.403</v>
      </c>
      <c r="AB1520" s="27">
        <v>1.163</v>
      </c>
      <c r="AC1520" s="23">
        <v>0.37999998033046722</v>
      </c>
      <c r="AD1520" s="27">
        <v>23.001725129384702</v>
      </c>
      <c r="AE1520" s="27">
        <v>38.872915413819761</v>
      </c>
      <c r="AF1520" s="27">
        <v>23.19</v>
      </c>
      <c r="AG1520" s="27">
        <v>24.03</v>
      </c>
      <c r="AH1520" s="25">
        <v>7.8E-2</v>
      </c>
      <c r="AI1520" s="27">
        <v>8.84</v>
      </c>
      <c r="AJ1520" s="27">
        <v>11.51</v>
      </c>
      <c r="AK1520" s="27">
        <v>100</v>
      </c>
      <c r="AL1520" s="27">
        <v>79.41</v>
      </c>
      <c r="AM1520" s="29">
        <v>109</v>
      </c>
      <c r="AN1520" s="27">
        <v>35.29</v>
      </c>
      <c r="AO1520" s="27">
        <v>316.27</v>
      </c>
      <c r="AP1520" s="23">
        <v>134.17500000000001</v>
      </c>
    </row>
    <row r="1521" spans="1:42" customFormat="1" x14ac:dyDescent="0.25">
      <c r="A1521" s="21">
        <v>1344</v>
      </c>
      <c r="B1521" s="21">
        <v>1867</v>
      </c>
      <c r="C1521" s="22" t="s">
        <v>1376</v>
      </c>
      <c r="D1521" s="22" t="s">
        <v>207</v>
      </c>
      <c r="E1521" s="24">
        <v>38607</v>
      </c>
      <c r="F1521" s="21">
        <v>2005</v>
      </c>
      <c r="G1521" s="22" t="s">
        <v>204</v>
      </c>
      <c r="H1521" s="22" t="s">
        <v>41</v>
      </c>
      <c r="I1521" s="21">
        <v>5</v>
      </c>
      <c r="J1521" s="22" t="s">
        <v>1377</v>
      </c>
      <c r="K1521" s="22" t="s">
        <v>1378</v>
      </c>
      <c r="L1521" s="22" t="s">
        <v>1379</v>
      </c>
      <c r="M1521" s="22" t="s">
        <v>42</v>
      </c>
      <c r="N1521" s="22" t="s">
        <v>227</v>
      </c>
      <c r="O1521" s="22" t="s">
        <v>937</v>
      </c>
      <c r="P1521" s="22" t="s">
        <v>1056</v>
      </c>
      <c r="Q1521" s="22" t="s">
        <v>51</v>
      </c>
      <c r="R1521" s="26">
        <v>46.295363999999999</v>
      </c>
      <c r="S1521" s="26">
        <v>-114.89928399999999</v>
      </c>
      <c r="T1521" s="22" t="s">
        <v>207</v>
      </c>
      <c r="U1521" s="22" t="s">
        <v>55</v>
      </c>
      <c r="V1521" s="27"/>
      <c r="W1521" s="22" t="s">
        <v>55</v>
      </c>
      <c r="X1521" s="34">
        <v>10</v>
      </c>
      <c r="Y1521" s="27">
        <v>13.81</v>
      </c>
      <c r="Z1521" s="27">
        <v>285.5</v>
      </c>
      <c r="AA1521" s="23">
        <v>2.032</v>
      </c>
      <c r="AB1521" s="27">
        <v>1.131</v>
      </c>
      <c r="AC1521" s="23">
        <v>0.35166666408379871</v>
      </c>
      <c r="AD1521" s="27">
        <v>21.015761821366024</v>
      </c>
      <c r="AE1521" s="27">
        <v>23.467600700525391</v>
      </c>
      <c r="AF1521" s="27">
        <v>29.22</v>
      </c>
      <c r="AG1521" s="27">
        <v>74.06</v>
      </c>
      <c r="AH1521" s="39"/>
      <c r="AI1521" s="35"/>
      <c r="AJ1521" s="35"/>
      <c r="AK1521" s="27">
        <v>100</v>
      </c>
      <c r="AL1521" s="27">
        <v>97.62</v>
      </c>
      <c r="AM1521" s="29">
        <v>125</v>
      </c>
      <c r="AN1521" s="27">
        <v>26.83</v>
      </c>
      <c r="AO1521" s="27">
        <v>175.13</v>
      </c>
      <c r="AP1521" s="23">
        <v>38.985999999999997</v>
      </c>
    </row>
    <row r="1522" spans="1:42" customFormat="1" x14ac:dyDescent="0.25">
      <c r="A1522" s="21">
        <v>1344</v>
      </c>
      <c r="B1522" s="21">
        <v>5423</v>
      </c>
      <c r="C1522" s="22" t="s">
        <v>1376</v>
      </c>
      <c r="D1522" s="22" t="s">
        <v>207</v>
      </c>
      <c r="E1522" s="24">
        <v>40423</v>
      </c>
      <c r="F1522" s="21">
        <v>2010</v>
      </c>
      <c r="G1522" s="22" t="s">
        <v>204</v>
      </c>
      <c r="H1522" s="22" t="s">
        <v>41</v>
      </c>
      <c r="I1522" s="21">
        <v>5</v>
      </c>
      <c r="J1522" s="22" t="s">
        <v>1377</v>
      </c>
      <c r="K1522" s="22" t="s">
        <v>1378</v>
      </c>
      <c r="L1522" s="22" t="s">
        <v>1379</v>
      </c>
      <c r="M1522" s="22" t="s">
        <v>42</v>
      </c>
      <c r="N1522" s="22" t="s">
        <v>227</v>
      </c>
      <c r="O1522" s="22" t="s">
        <v>937</v>
      </c>
      <c r="P1522" s="22" t="s">
        <v>1056</v>
      </c>
      <c r="Q1522" s="22" t="s">
        <v>51</v>
      </c>
      <c r="R1522" s="26">
        <v>46.295363999999999</v>
      </c>
      <c r="S1522" s="26">
        <v>-114.89928399999999</v>
      </c>
      <c r="T1522" s="22" t="s">
        <v>207</v>
      </c>
      <c r="U1522" s="22" t="s">
        <v>44</v>
      </c>
      <c r="V1522" s="27">
        <v>50.237459999999999</v>
      </c>
      <c r="W1522" s="22" t="s">
        <v>55</v>
      </c>
      <c r="X1522" s="34">
        <v>10</v>
      </c>
      <c r="Y1522" s="27">
        <v>14.15</v>
      </c>
      <c r="Z1522" s="27">
        <v>250.9</v>
      </c>
      <c r="AA1522" s="23">
        <v>2.3359999999999999</v>
      </c>
      <c r="AB1522" s="27">
        <v>1.03</v>
      </c>
      <c r="AC1522" s="23">
        <v>0.3514285683631897</v>
      </c>
      <c r="AD1522" s="27">
        <v>27.899561578318053</v>
      </c>
      <c r="AE1522" s="27">
        <v>24.113192887076252</v>
      </c>
      <c r="AF1522" s="27">
        <v>29.6</v>
      </c>
      <c r="AG1522" s="27">
        <v>45.13</v>
      </c>
      <c r="AH1522" s="25">
        <v>0.18</v>
      </c>
      <c r="AI1522" s="27">
        <v>1.33</v>
      </c>
      <c r="AJ1522" s="27">
        <v>5.67</v>
      </c>
      <c r="AK1522" s="27">
        <v>100</v>
      </c>
      <c r="AL1522" s="27">
        <v>100</v>
      </c>
      <c r="AM1522" s="29">
        <v>107</v>
      </c>
      <c r="AN1522" s="27">
        <v>41.67</v>
      </c>
      <c r="AO1522" s="27">
        <v>235.15</v>
      </c>
      <c r="AP1522" s="23">
        <v>60.453000000000003</v>
      </c>
    </row>
    <row r="1523" spans="1:42" customFormat="1" x14ac:dyDescent="0.25">
      <c r="A1523" s="21">
        <v>1344</v>
      </c>
      <c r="B1523" s="21">
        <v>9442</v>
      </c>
      <c r="C1523" s="22" t="s">
        <v>1376</v>
      </c>
      <c r="D1523" s="22" t="s">
        <v>207</v>
      </c>
      <c r="E1523" s="24">
        <v>42620</v>
      </c>
      <c r="F1523" s="21">
        <v>2016</v>
      </c>
      <c r="G1523" s="22" t="s">
        <v>204</v>
      </c>
      <c r="H1523" s="22" t="s">
        <v>41</v>
      </c>
      <c r="I1523" s="21">
        <v>5</v>
      </c>
      <c r="J1523" s="22" t="s">
        <v>1377</v>
      </c>
      <c r="K1523" s="22" t="s">
        <v>1378</v>
      </c>
      <c r="L1523" s="22" t="s">
        <v>1379</v>
      </c>
      <c r="M1523" s="22" t="s">
        <v>42</v>
      </c>
      <c r="N1523" s="22" t="s">
        <v>227</v>
      </c>
      <c r="O1523" s="22" t="s">
        <v>937</v>
      </c>
      <c r="P1523" s="22" t="s">
        <v>1056</v>
      </c>
      <c r="Q1523" s="22" t="s">
        <v>51</v>
      </c>
      <c r="R1523" s="26">
        <v>46.295363999999999</v>
      </c>
      <c r="S1523" s="26">
        <v>-114.89928399999999</v>
      </c>
      <c r="T1523" s="22" t="s">
        <v>207</v>
      </c>
      <c r="U1523" s="22" t="s">
        <v>44</v>
      </c>
      <c r="V1523" s="27">
        <v>15.941179999999999</v>
      </c>
      <c r="W1523" s="22" t="s">
        <v>55</v>
      </c>
      <c r="X1523" s="34">
        <v>10</v>
      </c>
      <c r="Y1523" s="27">
        <v>12.82</v>
      </c>
      <c r="Z1523" s="27">
        <v>260</v>
      </c>
      <c r="AA1523" s="23">
        <v>1.992</v>
      </c>
      <c r="AB1523" s="27">
        <v>1.0669999999999999</v>
      </c>
      <c r="AC1523" s="38">
        <v>0.37333331505457562</v>
      </c>
      <c r="AD1523" s="36">
        <v>11.538461538461538</v>
      </c>
      <c r="AE1523" s="36">
        <v>16.923076923076923</v>
      </c>
      <c r="AF1523" s="36">
        <v>21.22</v>
      </c>
      <c r="AG1523" s="36">
        <v>43.22</v>
      </c>
      <c r="AH1523" s="40">
        <v>0.13750000000000001</v>
      </c>
      <c r="AI1523" s="36">
        <v>18.559999999999999</v>
      </c>
      <c r="AJ1523" s="36">
        <v>23.56</v>
      </c>
      <c r="AK1523" s="27">
        <v>100</v>
      </c>
      <c r="AL1523" s="27">
        <v>100</v>
      </c>
      <c r="AM1523" s="29">
        <v>131</v>
      </c>
      <c r="AN1523" s="27">
        <v>8.33</v>
      </c>
      <c r="AO1523" s="36">
        <v>103.85</v>
      </c>
      <c r="AP1523" s="38">
        <v>31.303000000000001</v>
      </c>
    </row>
    <row r="1524" spans="1:42" customFormat="1" x14ac:dyDescent="0.25">
      <c r="A1524" s="21">
        <v>1345</v>
      </c>
      <c r="B1524" s="21">
        <v>1868</v>
      </c>
      <c r="C1524" s="22" t="s">
        <v>213</v>
      </c>
      <c r="D1524" s="22" t="s">
        <v>207</v>
      </c>
      <c r="E1524" s="24">
        <v>38593</v>
      </c>
      <c r="F1524" s="21">
        <v>2005</v>
      </c>
      <c r="G1524" s="22" t="s">
        <v>204</v>
      </c>
      <c r="H1524" s="22" t="s">
        <v>41</v>
      </c>
      <c r="I1524" s="21">
        <v>5</v>
      </c>
      <c r="J1524" s="22" t="s">
        <v>1380</v>
      </c>
      <c r="K1524" s="22" t="s">
        <v>1381</v>
      </c>
      <c r="L1524" s="22" t="s">
        <v>1379</v>
      </c>
      <c r="M1524" s="22" t="s">
        <v>46</v>
      </c>
      <c r="N1524" s="22" t="s">
        <v>227</v>
      </c>
      <c r="O1524" s="22" t="s">
        <v>937</v>
      </c>
      <c r="P1524" s="22" t="s">
        <v>953</v>
      </c>
      <c r="Q1524" s="22" t="s">
        <v>51</v>
      </c>
      <c r="R1524" s="26">
        <v>46.321022999999997</v>
      </c>
      <c r="S1524" s="26">
        <v>-114.707267</v>
      </c>
      <c r="T1524" s="22" t="s">
        <v>207</v>
      </c>
      <c r="U1524" s="22" t="s">
        <v>55</v>
      </c>
      <c r="V1524" s="27">
        <v>60.761960000000002</v>
      </c>
      <c r="W1524" s="22" t="s">
        <v>55</v>
      </c>
      <c r="X1524" s="21">
        <v>10</v>
      </c>
      <c r="Y1524" s="27">
        <v>9.91</v>
      </c>
      <c r="Z1524" s="27">
        <v>204.4</v>
      </c>
      <c r="AA1524" s="23">
        <v>0.26400000000000001</v>
      </c>
      <c r="AB1524" s="27">
        <v>1.3540000000000001</v>
      </c>
      <c r="AC1524" s="23">
        <v>0.46666665375232697</v>
      </c>
      <c r="AD1524" s="27">
        <v>44.031311154598825</v>
      </c>
      <c r="AE1524" s="27">
        <v>77.005870188285698</v>
      </c>
      <c r="AF1524" s="27">
        <v>23.23</v>
      </c>
      <c r="AG1524" s="27">
        <v>91.56</v>
      </c>
      <c r="AH1524" s="25">
        <v>8.9999999999999993E-3</v>
      </c>
      <c r="AI1524" s="27">
        <v>8.33</v>
      </c>
      <c r="AJ1524" s="27">
        <v>12.48</v>
      </c>
      <c r="AK1524" s="27">
        <v>97.67</v>
      </c>
      <c r="AL1524" s="27">
        <v>79.069999999999993</v>
      </c>
      <c r="AM1524" s="29">
        <v>84</v>
      </c>
      <c r="AN1524" s="27">
        <v>60.53</v>
      </c>
      <c r="AO1524" s="27">
        <v>518.59</v>
      </c>
      <c r="AP1524" s="23">
        <v>158.30699999999999</v>
      </c>
    </row>
    <row r="1525" spans="1:42" customFormat="1" x14ac:dyDescent="0.25">
      <c r="A1525" s="21">
        <v>1345</v>
      </c>
      <c r="B1525" s="21">
        <v>5424</v>
      </c>
      <c r="C1525" s="22" t="s">
        <v>213</v>
      </c>
      <c r="D1525" s="22" t="s">
        <v>207</v>
      </c>
      <c r="E1525" s="24">
        <v>40408</v>
      </c>
      <c r="F1525" s="21">
        <v>2010</v>
      </c>
      <c r="G1525" s="22" t="s">
        <v>204</v>
      </c>
      <c r="H1525" s="22" t="s">
        <v>41</v>
      </c>
      <c r="I1525" s="21">
        <v>5</v>
      </c>
      <c r="J1525" s="22" t="s">
        <v>1380</v>
      </c>
      <c r="K1525" s="22" t="s">
        <v>1381</v>
      </c>
      <c r="L1525" s="22" t="s">
        <v>1379</v>
      </c>
      <c r="M1525" s="22" t="s">
        <v>46</v>
      </c>
      <c r="N1525" s="22" t="s">
        <v>227</v>
      </c>
      <c r="O1525" s="22" t="s">
        <v>937</v>
      </c>
      <c r="P1525" s="22" t="s">
        <v>953</v>
      </c>
      <c r="Q1525" s="22" t="s">
        <v>51</v>
      </c>
      <c r="R1525" s="26">
        <v>46.321022999999997</v>
      </c>
      <c r="S1525" s="26">
        <v>-114.707267</v>
      </c>
      <c r="T1525" s="22" t="s">
        <v>207</v>
      </c>
      <c r="U1525" s="22" t="s">
        <v>44</v>
      </c>
      <c r="V1525" s="27">
        <v>59.579410000000003</v>
      </c>
      <c r="W1525" s="22" t="s">
        <v>55</v>
      </c>
      <c r="X1525" s="34">
        <v>10</v>
      </c>
      <c r="Y1525" s="27">
        <v>9.01</v>
      </c>
      <c r="Z1525" s="27">
        <v>208</v>
      </c>
      <c r="AA1525" s="23">
        <v>0.26400000000000001</v>
      </c>
      <c r="AB1525" s="27">
        <v>1.296</v>
      </c>
      <c r="AC1525" s="23">
        <v>0.64363636211915454</v>
      </c>
      <c r="AD1525" s="27">
        <v>52.884615384615387</v>
      </c>
      <c r="AE1525" s="27">
        <v>74.567307875706604</v>
      </c>
      <c r="AF1525" s="27">
        <v>15.81</v>
      </c>
      <c r="AG1525" s="27">
        <v>21.18</v>
      </c>
      <c r="AH1525" s="25">
        <v>0.02</v>
      </c>
      <c r="AI1525" s="27">
        <v>23.24</v>
      </c>
      <c r="AJ1525" s="27">
        <v>34.380000000000003</v>
      </c>
      <c r="AK1525" s="27">
        <v>100</v>
      </c>
      <c r="AL1525" s="27">
        <v>88.1</v>
      </c>
      <c r="AM1525" s="29">
        <v>92</v>
      </c>
      <c r="AN1525" s="27">
        <v>55</v>
      </c>
      <c r="AO1525" s="27">
        <v>427.88</v>
      </c>
      <c r="AP1525" s="23">
        <v>96.367000000000004</v>
      </c>
    </row>
    <row r="1526" spans="1:42" customFormat="1" x14ac:dyDescent="0.25">
      <c r="A1526" s="21">
        <v>1346</v>
      </c>
      <c r="B1526" s="21">
        <v>1869</v>
      </c>
      <c r="C1526" s="22" t="s">
        <v>519</v>
      </c>
      <c r="D1526" s="22" t="s">
        <v>207</v>
      </c>
      <c r="E1526" s="24">
        <v>38560</v>
      </c>
      <c r="F1526" s="21">
        <v>2005</v>
      </c>
      <c r="G1526" s="22" t="s">
        <v>204</v>
      </c>
      <c r="H1526" s="22" t="s">
        <v>41</v>
      </c>
      <c r="I1526" s="21">
        <v>5</v>
      </c>
      <c r="J1526" s="22" t="s">
        <v>1382</v>
      </c>
      <c r="K1526" s="22" t="s">
        <v>1383</v>
      </c>
      <c r="L1526" s="22" t="s">
        <v>1379</v>
      </c>
      <c r="M1526" s="22" t="s">
        <v>49</v>
      </c>
      <c r="N1526" s="22" t="s">
        <v>227</v>
      </c>
      <c r="O1526" s="22" t="s">
        <v>937</v>
      </c>
      <c r="P1526" s="22" t="s">
        <v>1056</v>
      </c>
      <c r="Q1526" s="22" t="s">
        <v>51</v>
      </c>
      <c r="R1526" s="26">
        <v>46.255437999999998</v>
      </c>
      <c r="S1526" s="26">
        <v>-114.58574400000001</v>
      </c>
      <c r="T1526" s="22" t="s">
        <v>207</v>
      </c>
      <c r="U1526" s="22" t="s">
        <v>55</v>
      </c>
      <c r="V1526" s="27">
        <v>48.363489999999999</v>
      </c>
      <c r="W1526" s="22" t="s">
        <v>55</v>
      </c>
      <c r="X1526" s="34">
        <v>0</v>
      </c>
      <c r="Y1526" s="27">
        <v>7.38</v>
      </c>
      <c r="Z1526" s="27">
        <v>173.3</v>
      </c>
      <c r="AA1526" s="23">
        <v>1.1890000000000001</v>
      </c>
      <c r="AB1526" s="27">
        <v>1.3009999999999999</v>
      </c>
      <c r="AC1526" s="23">
        <v>0.33833332856496173</v>
      </c>
      <c r="AD1526" s="27">
        <v>34.62204270051933</v>
      </c>
      <c r="AE1526" s="27">
        <v>35.19907647037671</v>
      </c>
      <c r="AF1526" s="27">
        <v>25.66</v>
      </c>
      <c r="AG1526" s="27">
        <v>92.77</v>
      </c>
      <c r="AH1526" s="25">
        <v>3.1E-2</v>
      </c>
      <c r="AI1526" s="27">
        <v>20.239999999999998</v>
      </c>
      <c r="AJ1526" s="27">
        <v>37.049999999999997</v>
      </c>
      <c r="AK1526" s="27">
        <v>100</v>
      </c>
      <c r="AL1526" s="27">
        <v>77.27</v>
      </c>
      <c r="AM1526" s="29">
        <v>91</v>
      </c>
      <c r="AN1526" s="27">
        <v>50</v>
      </c>
      <c r="AO1526" s="27">
        <v>923.25</v>
      </c>
      <c r="AP1526" s="23">
        <v>403.60399999999998</v>
      </c>
    </row>
    <row r="1527" spans="1:42" customFormat="1" x14ac:dyDescent="0.25">
      <c r="A1527" s="21">
        <v>1346</v>
      </c>
      <c r="B1527" s="21">
        <v>5425</v>
      </c>
      <c r="C1527" s="22" t="s">
        <v>519</v>
      </c>
      <c r="D1527" s="22" t="s">
        <v>207</v>
      </c>
      <c r="E1527" s="24">
        <v>40393</v>
      </c>
      <c r="F1527" s="21">
        <v>2010</v>
      </c>
      <c r="G1527" s="22" t="s">
        <v>204</v>
      </c>
      <c r="H1527" s="22" t="s">
        <v>41</v>
      </c>
      <c r="I1527" s="34">
        <v>5</v>
      </c>
      <c r="J1527" s="22" t="s">
        <v>1382</v>
      </c>
      <c r="K1527" s="22" t="s">
        <v>1383</v>
      </c>
      <c r="L1527" s="22" t="s">
        <v>1379</v>
      </c>
      <c r="M1527" s="22" t="s">
        <v>49</v>
      </c>
      <c r="N1527" s="22" t="s">
        <v>227</v>
      </c>
      <c r="O1527" s="22" t="s">
        <v>937</v>
      </c>
      <c r="P1527" s="22" t="s">
        <v>1056</v>
      </c>
      <c r="Q1527" s="22" t="s">
        <v>51</v>
      </c>
      <c r="R1527" s="26">
        <v>46.255437999999998</v>
      </c>
      <c r="S1527" s="26">
        <v>-114.58574400000001</v>
      </c>
      <c r="T1527" s="22" t="s">
        <v>207</v>
      </c>
      <c r="U1527" s="22" t="s">
        <v>44</v>
      </c>
      <c r="V1527" s="27">
        <v>59.737780000000001</v>
      </c>
      <c r="W1527" s="22" t="s">
        <v>55</v>
      </c>
      <c r="X1527" s="21">
        <v>10</v>
      </c>
      <c r="Y1527" s="27">
        <v>6.94</v>
      </c>
      <c r="Z1527" s="27">
        <v>164</v>
      </c>
      <c r="AA1527" s="23">
        <v>1.323</v>
      </c>
      <c r="AB1527" s="27">
        <v>1.3069999999999999</v>
      </c>
      <c r="AC1527" s="23">
        <v>0.3562499862164259</v>
      </c>
      <c r="AD1527" s="27">
        <v>48.780487804878049</v>
      </c>
      <c r="AE1527" s="27">
        <v>61.463414750448088</v>
      </c>
      <c r="AF1527" s="27">
        <v>12.58</v>
      </c>
      <c r="AG1527" s="27">
        <v>40.340000000000003</v>
      </c>
      <c r="AH1527" s="25">
        <v>1.2999999999999999E-2</v>
      </c>
      <c r="AI1527" s="27">
        <v>15.32</v>
      </c>
      <c r="AJ1527" s="27">
        <v>26.31</v>
      </c>
      <c r="AK1527" s="27">
        <v>100</v>
      </c>
      <c r="AL1527" s="27">
        <v>95.24</v>
      </c>
      <c r="AM1527" s="29">
        <v>87</v>
      </c>
      <c r="AN1527" s="27">
        <v>64.290000000000006</v>
      </c>
      <c r="AO1527" s="27">
        <v>1542.68</v>
      </c>
      <c r="AP1527" s="23">
        <v>540.23900000000003</v>
      </c>
    </row>
    <row r="1528" spans="1:42" customFormat="1" x14ac:dyDescent="0.25">
      <c r="A1528" s="21">
        <v>1346</v>
      </c>
      <c r="B1528" s="21">
        <v>8542</v>
      </c>
      <c r="C1528" s="22" t="s">
        <v>519</v>
      </c>
      <c r="D1528" s="22" t="s">
        <v>207</v>
      </c>
      <c r="E1528" s="24">
        <v>42257</v>
      </c>
      <c r="F1528" s="21">
        <v>2015</v>
      </c>
      <c r="G1528" s="22" t="s">
        <v>204</v>
      </c>
      <c r="H1528" s="22" t="s">
        <v>41</v>
      </c>
      <c r="I1528" s="34">
        <v>5</v>
      </c>
      <c r="J1528" s="22" t="s">
        <v>1382</v>
      </c>
      <c r="K1528" s="22" t="s">
        <v>1383</v>
      </c>
      <c r="L1528" s="22" t="s">
        <v>1379</v>
      </c>
      <c r="M1528" s="22" t="s">
        <v>49</v>
      </c>
      <c r="N1528" s="22" t="s">
        <v>227</v>
      </c>
      <c r="O1528" s="22" t="s">
        <v>937</v>
      </c>
      <c r="P1528" s="22" t="s">
        <v>1056</v>
      </c>
      <c r="Q1528" s="22" t="s">
        <v>51</v>
      </c>
      <c r="R1528" s="26">
        <v>46.255437999999998</v>
      </c>
      <c r="S1528" s="26">
        <v>-114.58574400000001</v>
      </c>
      <c r="T1528" s="22" t="s">
        <v>207</v>
      </c>
      <c r="U1528" s="22" t="s">
        <v>44</v>
      </c>
      <c r="V1528" s="27">
        <v>65.061089999999993</v>
      </c>
      <c r="W1528" s="22" t="s">
        <v>55</v>
      </c>
      <c r="X1528" s="21">
        <v>10</v>
      </c>
      <c r="Y1528" s="27">
        <v>7.24</v>
      </c>
      <c r="Z1528" s="27">
        <v>162.5</v>
      </c>
      <c r="AA1528" s="23">
        <v>1.218</v>
      </c>
      <c r="AB1528" s="27">
        <v>1.1950000000000001</v>
      </c>
      <c r="AC1528" s="23">
        <v>0.37124998681247234</v>
      </c>
      <c r="AD1528" s="27">
        <v>49.230769230769234</v>
      </c>
      <c r="AE1528" s="27">
        <v>53.353846623347359</v>
      </c>
      <c r="AF1528" s="27">
        <v>13.55</v>
      </c>
      <c r="AG1528" s="27">
        <v>36.450000000000003</v>
      </c>
      <c r="AH1528" s="25">
        <v>4.1500000000000002E-2</v>
      </c>
      <c r="AI1528" s="27">
        <v>4.1399999999999997</v>
      </c>
      <c r="AJ1528" s="27">
        <v>15.46</v>
      </c>
      <c r="AK1528" s="27">
        <v>100</v>
      </c>
      <c r="AL1528" s="27">
        <v>97.5</v>
      </c>
      <c r="AM1528" s="29">
        <v>101</v>
      </c>
      <c r="AN1528" s="27">
        <v>28.21</v>
      </c>
      <c r="AO1528" s="27">
        <v>892.31</v>
      </c>
      <c r="AP1528" s="23">
        <v>258.322</v>
      </c>
    </row>
    <row r="1529" spans="1:42" customFormat="1" x14ac:dyDescent="0.25">
      <c r="A1529" s="21">
        <v>1347</v>
      </c>
      <c r="B1529" s="21">
        <v>1870</v>
      </c>
      <c r="C1529" s="22" t="s">
        <v>1384</v>
      </c>
      <c r="D1529" s="22" t="s">
        <v>207</v>
      </c>
      <c r="E1529" s="24">
        <v>38604</v>
      </c>
      <c r="F1529" s="21">
        <v>2005</v>
      </c>
      <c r="G1529" s="22" t="s">
        <v>204</v>
      </c>
      <c r="H1529" s="22" t="s">
        <v>41</v>
      </c>
      <c r="I1529" s="34">
        <v>5</v>
      </c>
      <c r="J1529" s="22" t="s">
        <v>1385</v>
      </c>
      <c r="K1529" s="22" t="s">
        <v>1386</v>
      </c>
      <c r="L1529" s="22" t="s">
        <v>1379</v>
      </c>
      <c r="M1529" s="22" t="s">
        <v>54</v>
      </c>
      <c r="N1529" s="22" t="s">
        <v>227</v>
      </c>
      <c r="O1529" s="22" t="s">
        <v>937</v>
      </c>
      <c r="P1529" s="22" t="s">
        <v>1056</v>
      </c>
      <c r="Q1529" s="22" t="s">
        <v>51</v>
      </c>
      <c r="R1529" s="26">
        <v>46.234552000000001</v>
      </c>
      <c r="S1529" s="26">
        <v>-115.079474</v>
      </c>
      <c r="T1529" s="22" t="s">
        <v>207</v>
      </c>
      <c r="U1529" s="22" t="s">
        <v>55</v>
      </c>
      <c r="V1529" s="27">
        <v>48.190300000000001</v>
      </c>
      <c r="W1529" s="22" t="s">
        <v>55</v>
      </c>
      <c r="X1529" s="34">
        <v>10</v>
      </c>
      <c r="Y1529" s="27">
        <v>11.95</v>
      </c>
      <c r="Z1529" s="27">
        <v>293.3</v>
      </c>
      <c r="AA1529" s="23">
        <v>1.9330000000000001</v>
      </c>
      <c r="AB1529" s="27">
        <v>1.123</v>
      </c>
      <c r="AC1529" s="23">
        <v>0.37999998529752094</v>
      </c>
      <c r="AD1529" s="27">
        <v>10.228435049437437</v>
      </c>
      <c r="AE1529" s="27">
        <v>14.012955822637371</v>
      </c>
      <c r="AF1529" s="27">
        <v>39.03</v>
      </c>
      <c r="AG1529" s="36">
        <v>104.82</v>
      </c>
      <c r="AH1529" s="25">
        <v>0.27</v>
      </c>
      <c r="AI1529" s="36">
        <v>0</v>
      </c>
      <c r="AJ1529" s="36">
        <v>0.44</v>
      </c>
      <c r="AK1529" s="27">
        <v>100</v>
      </c>
      <c r="AL1529" s="27">
        <v>90.48</v>
      </c>
      <c r="AM1529" s="29">
        <v>104</v>
      </c>
      <c r="AN1529" s="27">
        <v>33.33</v>
      </c>
      <c r="AO1529" s="27">
        <v>68.19</v>
      </c>
      <c r="AP1529" s="23">
        <v>33.826999999999998</v>
      </c>
    </row>
    <row r="1530" spans="1:42" customFormat="1" x14ac:dyDescent="0.25">
      <c r="A1530" s="21">
        <v>1347</v>
      </c>
      <c r="B1530" s="21">
        <v>5426</v>
      </c>
      <c r="C1530" s="22" t="s">
        <v>1384</v>
      </c>
      <c r="D1530" s="22" t="s">
        <v>207</v>
      </c>
      <c r="E1530" s="24">
        <v>40425</v>
      </c>
      <c r="F1530" s="21">
        <v>2010</v>
      </c>
      <c r="G1530" s="22" t="s">
        <v>204</v>
      </c>
      <c r="H1530" s="22" t="s">
        <v>41</v>
      </c>
      <c r="I1530" s="34">
        <v>5</v>
      </c>
      <c r="J1530" s="22" t="s">
        <v>1385</v>
      </c>
      <c r="K1530" s="22" t="s">
        <v>1386</v>
      </c>
      <c r="L1530" s="22" t="s">
        <v>1379</v>
      </c>
      <c r="M1530" s="22" t="s">
        <v>54</v>
      </c>
      <c r="N1530" s="22" t="s">
        <v>227</v>
      </c>
      <c r="O1530" s="22" t="s">
        <v>937</v>
      </c>
      <c r="P1530" s="22" t="s">
        <v>1056</v>
      </c>
      <c r="Q1530" s="22" t="s">
        <v>51</v>
      </c>
      <c r="R1530" s="26">
        <v>46.234552000000001</v>
      </c>
      <c r="S1530" s="26">
        <v>-115.079474</v>
      </c>
      <c r="T1530" s="22" t="s">
        <v>207</v>
      </c>
      <c r="U1530" s="22" t="s">
        <v>44</v>
      </c>
      <c r="V1530" s="27">
        <v>45.376489999999997</v>
      </c>
      <c r="W1530" s="22" t="s">
        <v>55</v>
      </c>
      <c r="X1530" s="21">
        <v>10</v>
      </c>
      <c r="Y1530" s="27">
        <v>12.26</v>
      </c>
      <c r="Z1530" s="27">
        <v>267.89999999999998</v>
      </c>
      <c r="AA1530" s="23">
        <v>2.214</v>
      </c>
      <c r="AB1530" s="27">
        <v>1.034</v>
      </c>
      <c r="AC1530" s="23">
        <v>0.60500001907348633</v>
      </c>
      <c r="AD1530" s="27">
        <v>7.4654721911160893</v>
      </c>
      <c r="AE1530" s="27">
        <v>6.606942817941448</v>
      </c>
      <c r="AF1530" s="27">
        <v>24.72</v>
      </c>
      <c r="AG1530" s="27">
        <v>57.08</v>
      </c>
      <c r="AH1530" s="25">
        <v>0.28499999999999998</v>
      </c>
      <c r="AI1530" s="27">
        <v>0</v>
      </c>
      <c r="AJ1530" s="27">
        <v>4.38</v>
      </c>
      <c r="AK1530" s="27">
        <v>100</v>
      </c>
      <c r="AL1530" s="27">
        <v>94.74</v>
      </c>
      <c r="AM1530" s="29">
        <v>107</v>
      </c>
      <c r="AN1530" s="27">
        <v>34.21</v>
      </c>
      <c r="AO1530" s="27">
        <v>33.590000000000003</v>
      </c>
      <c r="AP1530" s="23">
        <v>13.798999999999999</v>
      </c>
    </row>
    <row r="1531" spans="1:42" customFormat="1" x14ac:dyDescent="0.25">
      <c r="A1531" s="21">
        <v>1347</v>
      </c>
      <c r="B1531" s="21">
        <v>9444</v>
      </c>
      <c r="C1531" s="22" t="s">
        <v>1384</v>
      </c>
      <c r="D1531" s="22" t="s">
        <v>207</v>
      </c>
      <c r="E1531" s="24">
        <v>42623</v>
      </c>
      <c r="F1531" s="21">
        <v>2016</v>
      </c>
      <c r="G1531" s="22" t="s">
        <v>204</v>
      </c>
      <c r="H1531" s="22" t="s">
        <v>41</v>
      </c>
      <c r="I1531" s="34">
        <v>5</v>
      </c>
      <c r="J1531" s="22" t="s">
        <v>1385</v>
      </c>
      <c r="K1531" s="22" t="s">
        <v>1386</v>
      </c>
      <c r="L1531" s="22" t="s">
        <v>1379</v>
      </c>
      <c r="M1531" s="22" t="s">
        <v>54</v>
      </c>
      <c r="N1531" s="22" t="s">
        <v>227</v>
      </c>
      <c r="O1531" s="22" t="s">
        <v>937</v>
      </c>
      <c r="P1531" s="22" t="s">
        <v>1056</v>
      </c>
      <c r="Q1531" s="22" t="s">
        <v>51</v>
      </c>
      <c r="R1531" s="26">
        <v>46.234552000000001</v>
      </c>
      <c r="S1531" s="26">
        <v>-115.079474</v>
      </c>
      <c r="T1531" s="22" t="s">
        <v>207</v>
      </c>
      <c r="U1531" s="22" t="s">
        <v>44</v>
      </c>
      <c r="V1531" s="27">
        <v>56.695349999999998</v>
      </c>
      <c r="W1531" s="22" t="s">
        <v>55</v>
      </c>
      <c r="X1531" s="21">
        <v>10</v>
      </c>
      <c r="Y1531" s="27">
        <v>12.53</v>
      </c>
      <c r="Z1531" s="27">
        <v>274.60000000000002</v>
      </c>
      <c r="AA1531" s="37"/>
      <c r="AB1531" s="27">
        <v>1.032</v>
      </c>
      <c r="AC1531" s="23">
        <v>0.40499997138977051</v>
      </c>
      <c r="AD1531" s="27">
        <v>7.2833211944646754</v>
      </c>
      <c r="AE1531" s="27">
        <v>16.569555717407138</v>
      </c>
      <c r="AF1531" s="27">
        <v>26.08</v>
      </c>
      <c r="AG1531" s="27">
        <v>54.05</v>
      </c>
      <c r="AH1531" s="25">
        <v>0.18</v>
      </c>
      <c r="AI1531" s="27">
        <v>0</v>
      </c>
      <c r="AJ1531" s="27">
        <v>0</v>
      </c>
      <c r="AK1531" s="27">
        <v>100</v>
      </c>
      <c r="AL1531" s="27">
        <v>97.37</v>
      </c>
      <c r="AM1531" s="29">
        <v>111</v>
      </c>
      <c r="AN1531" s="27">
        <v>23.68</v>
      </c>
      <c r="AO1531" s="27">
        <v>123.82</v>
      </c>
      <c r="AP1531" s="23">
        <v>55.401000000000003</v>
      </c>
    </row>
    <row r="1532" spans="1:42" customFormat="1" x14ac:dyDescent="0.25">
      <c r="A1532" s="21">
        <v>1348</v>
      </c>
      <c r="B1532" s="21">
        <v>1871</v>
      </c>
      <c r="C1532" s="22" t="s">
        <v>1387</v>
      </c>
      <c r="D1532" s="22" t="s">
        <v>207</v>
      </c>
      <c r="E1532" s="24">
        <v>38563</v>
      </c>
      <c r="F1532" s="21">
        <v>2005</v>
      </c>
      <c r="G1532" s="22" t="s">
        <v>204</v>
      </c>
      <c r="H1532" s="22" t="s">
        <v>41</v>
      </c>
      <c r="I1532" s="21">
        <v>5</v>
      </c>
      <c r="J1532" s="22" t="s">
        <v>1388</v>
      </c>
      <c r="K1532" s="22" t="s">
        <v>1389</v>
      </c>
      <c r="L1532" s="22" t="s">
        <v>1379</v>
      </c>
      <c r="M1532" s="22" t="s">
        <v>64</v>
      </c>
      <c r="N1532" s="22" t="s">
        <v>227</v>
      </c>
      <c r="O1532" s="22" t="s">
        <v>937</v>
      </c>
      <c r="P1532" s="22" t="s">
        <v>1056</v>
      </c>
      <c r="Q1532" s="22" t="s">
        <v>51</v>
      </c>
      <c r="R1532" s="26">
        <v>46.210861000000001</v>
      </c>
      <c r="S1532" s="26">
        <v>-114.49509500000001</v>
      </c>
      <c r="T1532" s="22" t="s">
        <v>207</v>
      </c>
      <c r="U1532" s="22" t="s">
        <v>55</v>
      </c>
      <c r="V1532" s="27">
        <v>43.613619999999997</v>
      </c>
      <c r="W1532" s="22" t="s">
        <v>55</v>
      </c>
      <c r="X1532" s="21">
        <v>0</v>
      </c>
      <c r="Y1532" s="27">
        <v>10.97</v>
      </c>
      <c r="Z1532" s="27">
        <v>247.2</v>
      </c>
      <c r="AA1532" s="23">
        <v>0.251</v>
      </c>
      <c r="AB1532" s="27">
        <v>1.381</v>
      </c>
      <c r="AC1532" s="23">
        <v>0.70874998718500137</v>
      </c>
      <c r="AD1532" s="27">
        <v>32.362459546925571</v>
      </c>
      <c r="AE1532" s="27">
        <v>55.66343018923763</v>
      </c>
      <c r="AF1532" s="27">
        <v>17.920000000000002</v>
      </c>
      <c r="AG1532" s="27">
        <v>102.76</v>
      </c>
      <c r="AH1532" s="25">
        <v>3.0000000000000001E-3</v>
      </c>
      <c r="AI1532" s="27">
        <v>38.06</v>
      </c>
      <c r="AJ1532" s="27">
        <v>53.56</v>
      </c>
      <c r="AK1532" s="27">
        <v>80.95</v>
      </c>
      <c r="AL1532" s="27">
        <v>47.62</v>
      </c>
      <c r="AM1532" s="29">
        <v>76</v>
      </c>
      <c r="AN1532" s="27">
        <v>65</v>
      </c>
      <c r="AO1532" s="27">
        <v>3009.71</v>
      </c>
      <c r="AP1532" s="23">
        <v>651.83199999999999</v>
      </c>
    </row>
    <row r="1533" spans="1:42" customFormat="1" x14ac:dyDescent="0.25">
      <c r="A1533" s="21">
        <v>1348</v>
      </c>
      <c r="B1533" s="21">
        <v>5427</v>
      </c>
      <c r="C1533" s="22" t="s">
        <v>1387</v>
      </c>
      <c r="D1533" s="22" t="s">
        <v>207</v>
      </c>
      <c r="E1533" s="24">
        <v>40393</v>
      </c>
      <c r="F1533" s="21">
        <v>2010</v>
      </c>
      <c r="G1533" s="22" t="s">
        <v>204</v>
      </c>
      <c r="H1533" s="22" t="s">
        <v>41</v>
      </c>
      <c r="I1533" s="21">
        <v>5</v>
      </c>
      <c r="J1533" s="22" t="s">
        <v>1388</v>
      </c>
      <c r="K1533" s="22" t="s">
        <v>1389</v>
      </c>
      <c r="L1533" s="22" t="s">
        <v>1379</v>
      </c>
      <c r="M1533" s="22" t="s">
        <v>64</v>
      </c>
      <c r="N1533" s="22" t="s">
        <v>227</v>
      </c>
      <c r="O1533" s="22" t="s">
        <v>937</v>
      </c>
      <c r="P1533" s="22" t="s">
        <v>1056</v>
      </c>
      <c r="Q1533" s="22" t="s">
        <v>51</v>
      </c>
      <c r="R1533" s="26">
        <v>46.210861000000001</v>
      </c>
      <c r="S1533" s="26">
        <v>-114.49509500000001</v>
      </c>
      <c r="T1533" s="22" t="s">
        <v>207</v>
      </c>
      <c r="U1533" s="22" t="s">
        <v>44</v>
      </c>
      <c r="V1533" s="27">
        <v>26.131250000000001</v>
      </c>
      <c r="W1533" s="22" t="s">
        <v>55</v>
      </c>
      <c r="X1533" s="21">
        <v>0</v>
      </c>
      <c r="Y1533" s="27">
        <v>11.74</v>
      </c>
      <c r="Z1533" s="27">
        <v>235</v>
      </c>
      <c r="AA1533" s="23">
        <v>0.27700000000000002</v>
      </c>
      <c r="AB1533" s="27">
        <v>1.3380000000000001</v>
      </c>
      <c r="AC1533" s="23">
        <v>0.54199998974800112</v>
      </c>
      <c r="AD1533" s="27">
        <v>21.276595744680851</v>
      </c>
      <c r="AE1533" s="27">
        <v>25.872340506695686</v>
      </c>
      <c r="AF1533" s="27">
        <v>11.76</v>
      </c>
      <c r="AG1533" s="27">
        <v>34.5</v>
      </c>
      <c r="AH1533" s="25">
        <v>2E-3</v>
      </c>
      <c r="AI1533" s="27">
        <v>54.47</v>
      </c>
      <c r="AJ1533" s="27">
        <v>72.400000000000006</v>
      </c>
      <c r="AK1533" s="27">
        <v>100</v>
      </c>
      <c r="AL1533" s="27">
        <v>70</v>
      </c>
      <c r="AM1533" s="29">
        <v>79</v>
      </c>
      <c r="AN1533" s="27">
        <v>67.5</v>
      </c>
      <c r="AO1533" s="27">
        <v>2668.09</v>
      </c>
      <c r="AP1533" s="23">
        <v>679.13400000000001</v>
      </c>
    </row>
    <row r="1534" spans="1:42" customFormat="1" x14ac:dyDescent="0.25">
      <c r="A1534" s="21">
        <v>1348</v>
      </c>
      <c r="B1534" s="21">
        <v>8544</v>
      </c>
      <c r="C1534" s="22" t="s">
        <v>1387</v>
      </c>
      <c r="D1534" s="22" t="s">
        <v>207</v>
      </c>
      <c r="E1534" s="24">
        <v>42255</v>
      </c>
      <c r="F1534" s="21">
        <v>2015</v>
      </c>
      <c r="G1534" s="22" t="s">
        <v>204</v>
      </c>
      <c r="H1534" s="22" t="s">
        <v>41</v>
      </c>
      <c r="I1534" s="21">
        <v>5</v>
      </c>
      <c r="J1534" s="22" t="s">
        <v>1388</v>
      </c>
      <c r="K1534" s="22" t="s">
        <v>1389</v>
      </c>
      <c r="L1534" s="22" t="s">
        <v>1379</v>
      </c>
      <c r="M1534" s="22" t="s">
        <v>64</v>
      </c>
      <c r="N1534" s="22" t="s">
        <v>227</v>
      </c>
      <c r="O1534" s="22" t="s">
        <v>937</v>
      </c>
      <c r="P1534" s="22" t="s">
        <v>1056</v>
      </c>
      <c r="Q1534" s="22" t="s">
        <v>51</v>
      </c>
      <c r="R1534" s="26">
        <v>46.210861000000001</v>
      </c>
      <c r="S1534" s="26">
        <v>-114.49509500000001</v>
      </c>
      <c r="T1534" s="22" t="s">
        <v>207</v>
      </c>
      <c r="U1534" s="22" t="s">
        <v>44</v>
      </c>
      <c r="V1534" s="27">
        <v>50.828220000000002</v>
      </c>
      <c r="W1534" s="22" t="s">
        <v>55</v>
      </c>
      <c r="X1534" s="21">
        <v>0</v>
      </c>
      <c r="Y1534" s="27">
        <v>10.73</v>
      </c>
      <c r="Z1534" s="27">
        <v>243</v>
      </c>
      <c r="AA1534" s="23">
        <v>0.28799999999999998</v>
      </c>
      <c r="AB1534" s="27">
        <v>1.474</v>
      </c>
      <c r="AC1534" s="23">
        <v>0.63090908256444067</v>
      </c>
      <c r="AD1534" s="27">
        <v>45.267489711934161</v>
      </c>
      <c r="AE1534" s="27">
        <v>79.382716284857864</v>
      </c>
      <c r="AF1534" s="27">
        <v>15.86</v>
      </c>
      <c r="AG1534" s="27">
        <v>32.24</v>
      </c>
      <c r="AH1534" s="25">
        <v>2E-3</v>
      </c>
      <c r="AI1534" s="27">
        <v>37.380000000000003</v>
      </c>
      <c r="AJ1534" s="27">
        <v>48.97</v>
      </c>
      <c r="AK1534" s="27">
        <v>97.5</v>
      </c>
      <c r="AL1534" s="27">
        <v>75</v>
      </c>
      <c r="AM1534" s="29">
        <v>82</v>
      </c>
      <c r="AN1534" s="27">
        <v>60</v>
      </c>
      <c r="AO1534" s="27">
        <v>2168.7199999999998</v>
      </c>
      <c r="AP1534" s="23">
        <v>613.47400000000005</v>
      </c>
    </row>
    <row r="1535" spans="1:42" customFormat="1" x14ac:dyDescent="0.25">
      <c r="A1535" s="21">
        <v>1349</v>
      </c>
      <c r="B1535" s="21">
        <v>1872</v>
      </c>
      <c r="C1535" s="22" t="s">
        <v>1390</v>
      </c>
      <c r="D1535" s="22" t="s">
        <v>207</v>
      </c>
      <c r="E1535" s="24">
        <v>38606</v>
      </c>
      <c r="F1535" s="21">
        <v>2005</v>
      </c>
      <c r="G1535" s="22" t="s">
        <v>204</v>
      </c>
      <c r="H1535" s="22" t="s">
        <v>41</v>
      </c>
      <c r="I1535" s="21">
        <v>5</v>
      </c>
      <c r="J1535" s="22" t="s">
        <v>1391</v>
      </c>
      <c r="K1535" s="22" t="s">
        <v>1392</v>
      </c>
      <c r="L1535" s="22" t="s">
        <v>1379</v>
      </c>
      <c r="M1535" s="22" t="s">
        <v>58</v>
      </c>
      <c r="N1535" s="22" t="s">
        <v>227</v>
      </c>
      <c r="O1535" s="22" t="s">
        <v>937</v>
      </c>
      <c r="P1535" s="22" t="s">
        <v>1056</v>
      </c>
      <c r="Q1535" s="22" t="s">
        <v>51</v>
      </c>
      <c r="R1535" s="26">
        <v>46.291049999999998</v>
      </c>
      <c r="S1535" s="26">
        <v>-114.89863099999999</v>
      </c>
      <c r="T1535" s="22" t="s">
        <v>207</v>
      </c>
      <c r="U1535" s="22" t="s">
        <v>55</v>
      </c>
      <c r="V1535" s="27">
        <v>39.578400000000002</v>
      </c>
      <c r="W1535" s="22" t="s">
        <v>55</v>
      </c>
      <c r="X1535" s="21">
        <v>10</v>
      </c>
      <c r="Y1535" s="27">
        <v>14.25</v>
      </c>
      <c r="Z1535" s="27">
        <v>340</v>
      </c>
      <c r="AA1535" s="23">
        <v>2.4790000000000001</v>
      </c>
      <c r="AB1535" s="27">
        <v>1.1739999999999999</v>
      </c>
      <c r="AC1535" s="23">
        <v>0.38666666547457379</v>
      </c>
      <c r="AD1535" s="27">
        <v>8.8235294117647065</v>
      </c>
      <c r="AE1535" s="27">
        <v>9.5882355465608491</v>
      </c>
      <c r="AF1535" s="27">
        <v>30.64</v>
      </c>
      <c r="AG1535" s="27">
        <v>91.34</v>
      </c>
      <c r="AH1535" s="25">
        <v>0.189</v>
      </c>
      <c r="AI1535" s="27">
        <v>0</v>
      </c>
      <c r="AJ1535" s="27">
        <v>1.56</v>
      </c>
      <c r="AK1535" s="27">
        <v>100</v>
      </c>
      <c r="AL1535" s="27">
        <v>86</v>
      </c>
      <c r="AM1535" s="29">
        <v>127</v>
      </c>
      <c r="AN1535" s="27">
        <v>20.41</v>
      </c>
      <c r="AO1535" s="27">
        <v>197.06</v>
      </c>
      <c r="AP1535" s="23">
        <v>72.150999999999996</v>
      </c>
    </row>
    <row r="1536" spans="1:42" customFormat="1" x14ac:dyDescent="0.25">
      <c r="A1536" s="21">
        <v>1349</v>
      </c>
      <c r="B1536" s="21">
        <v>5428</v>
      </c>
      <c r="C1536" s="22" t="s">
        <v>1390</v>
      </c>
      <c r="D1536" s="22" t="s">
        <v>207</v>
      </c>
      <c r="E1536" s="24">
        <v>40422</v>
      </c>
      <c r="F1536" s="21">
        <v>2010</v>
      </c>
      <c r="G1536" s="22" t="s">
        <v>204</v>
      </c>
      <c r="H1536" s="22" t="s">
        <v>41</v>
      </c>
      <c r="I1536" s="21">
        <v>5</v>
      </c>
      <c r="J1536" s="22" t="s">
        <v>1391</v>
      </c>
      <c r="K1536" s="22" t="s">
        <v>1392</v>
      </c>
      <c r="L1536" s="22" t="s">
        <v>1379</v>
      </c>
      <c r="M1536" s="22" t="s">
        <v>58</v>
      </c>
      <c r="N1536" s="22" t="s">
        <v>227</v>
      </c>
      <c r="O1536" s="22" t="s">
        <v>937</v>
      </c>
      <c r="P1536" s="22" t="s">
        <v>1056</v>
      </c>
      <c r="Q1536" s="22" t="s">
        <v>51</v>
      </c>
      <c r="R1536" s="26">
        <v>46.291049999999998</v>
      </c>
      <c r="S1536" s="26">
        <v>-114.89863099999999</v>
      </c>
      <c r="T1536" s="22" t="s">
        <v>207</v>
      </c>
      <c r="U1536" s="22" t="s">
        <v>44</v>
      </c>
      <c r="V1536" s="27">
        <v>44.282510000000002</v>
      </c>
      <c r="W1536" s="22" t="s">
        <v>55</v>
      </c>
      <c r="X1536" s="21">
        <v>10</v>
      </c>
      <c r="Y1536" s="27">
        <v>13.87</v>
      </c>
      <c r="Z1536" s="27">
        <v>301.7</v>
      </c>
      <c r="AA1536" s="23">
        <v>2.7410000000000001</v>
      </c>
      <c r="AB1536" s="27">
        <v>1.0209999999999999</v>
      </c>
      <c r="AC1536" s="23">
        <v>0.34999999403953552</v>
      </c>
      <c r="AD1536" s="27">
        <v>9.9436526350679486</v>
      </c>
      <c r="AE1536" s="27">
        <v>8.0543585395749773</v>
      </c>
      <c r="AF1536" s="27">
        <v>31.61</v>
      </c>
      <c r="AG1536" s="27">
        <v>40.93</v>
      </c>
      <c r="AH1536" s="25">
        <v>0.2505</v>
      </c>
      <c r="AI1536" s="27">
        <v>0</v>
      </c>
      <c r="AJ1536" s="27">
        <v>1.1100000000000001</v>
      </c>
      <c r="AK1536" s="27">
        <v>100</v>
      </c>
      <c r="AL1536" s="27">
        <v>93.18</v>
      </c>
      <c r="AM1536" s="29">
        <v>121</v>
      </c>
      <c r="AN1536" s="27">
        <v>23.81</v>
      </c>
      <c r="AO1536" s="27">
        <v>198.87</v>
      </c>
      <c r="AP1536" s="23">
        <v>51.59</v>
      </c>
    </row>
    <row r="1537" spans="1:42" customFormat="1" x14ac:dyDescent="0.25">
      <c r="A1537" s="21">
        <v>1349</v>
      </c>
      <c r="B1537" s="21">
        <v>9445</v>
      </c>
      <c r="C1537" s="22" t="s">
        <v>1390</v>
      </c>
      <c r="D1537" s="22" t="s">
        <v>207</v>
      </c>
      <c r="E1537" s="24">
        <v>42621</v>
      </c>
      <c r="F1537" s="21">
        <v>2016</v>
      </c>
      <c r="G1537" s="22" t="s">
        <v>204</v>
      </c>
      <c r="H1537" s="22" t="s">
        <v>41</v>
      </c>
      <c r="I1537" s="21">
        <v>5</v>
      </c>
      <c r="J1537" s="22" t="s">
        <v>1391</v>
      </c>
      <c r="K1537" s="22" t="s">
        <v>1392</v>
      </c>
      <c r="L1537" s="22" t="s">
        <v>1379</v>
      </c>
      <c r="M1537" s="22" t="s">
        <v>58</v>
      </c>
      <c r="N1537" s="22" t="s">
        <v>227</v>
      </c>
      <c r="O1537" s="22" t="s">
        <v>937</v>
      </c>
      <c r="P1537" s="22" t="s">
        <v>1056</v>
      </c>
      <c r="Q1537" s="22" t="s">
        <v>51</v>
      </c>
      <c r="R1537" s="26">
        <v>46.291049999999998</v>
      </c>
      <c r="S1537" s="26">
        <v>-114.89863099999999</v>
      </c>
      <c r="T1537" s="22" t="s">
        <v>207</v>
      </c>
      <c r="U1537" s="22" t="s">
        <v>44</v>
      </c>
      <c r="V1537" s="27">
        <v>41.828780000000002</v>
      </c>
      <c r="W1537" s="22" t="s">
        <v>55</v>
      </c>
      <c r="X1537" s="21">
        <v>10</v>
      </c>
      <c r="Y1537" s="27">
        <v>13.55</v>
      </c>
      <c r="Z1537" s="27">
        <v>318</v>
      </c>
      <c r="AA1537" s="23">
        <v>1.94</v>
      </c>
      <c r="AB1537" s="27">
        <v>1.0669999999999999</v>
      </c>
      <c r="AC1537" s="23">
        <v>0.41499999165534973</v>
      </c>
      <c r="AD1537" s="27">
        <v>6.2893081761006293</v>
      </c>
      <c r="AE1537" s="27">
        <v>6.4465408805031448</v>
      </c>
      <c r="AF1537" s="27">
        <v>25.57</v>
      </c>
      <c r="AG1537" s="27">
        <v>43.05</v>
      </c>
      <c r="AH1537" s="25">
        <v>0.18</v>
      </c>
      <c r="AI1537" s="27">
        <v>0.5</v>
      </c>
      <c r="AJ1537" s="27">
        <v>0.5</v>
      </c>
      <c r="AK1537" s="27">
        <v>100</v>
      </c>
      <c r="AL1537" s="27">
        <v>100</v>
      </c>
      <c r="AM1537" s="29">
        <v>120</v>
      </c>
      <c r="AN1537" s="27">
        <v>15.91</v>
      </c>
      <c r="AO1537" s="27">
        <v>154.09</v>
      </c>
      <c r="AP1537" s="23">
        <v>51.478999999999999</v>
      </c>
    </row>
    <row r="1538" spans="1:42" customFormat="1" x14ac:dyDescent="0.25">
      <c r="A1538" s="21">
        <v>1350</v>
      </c>
      <c r="B1538" s="21">
        <v>1873</v>
      </c>
      <c r="C1538" s="22" t="s">
        <v>1393</v>
      </c>
      <c r="D1538" s="22" t="s">
        <v>207</v>
      </c>
      <c r="E1538" s="24">
        <v>38561</v>
      </c>
      <c r="F1538" s="21">
        <v>2005</v>
      </c>
      <c r="G1538" s="22" t="s">
        <v>204</v>
      </c>
      <c r="H1538" s="22" t="s">
        <v>41</v>
      </c>
      <c r="I1538" s="21">
        <v>5</v>
      </c>
      <c r="J1538" s="22" t="s">
        <v>1394</v>
      </c>
      <c r="K1538" s="22" t="s">
        <v>1395</v>
      </c>
      <c r="L1538" s="22" t="s">
        <v>1379</v>
      </c>
      <c r="M1538" s="22" t="s">
        <v>67</v>
      </c>
      <c r="N1538" s="22" t="s">
        <v>227</v>
      </c>
      <c r="O1538" s="22" t="s">
        <v>937</v>
      </c>
      <c r="P1538" s="22" t="s">
        <v>1056</v>
      </c>
      <c r="Q1538" s="22" t="s">
        <v>51</v>
      </c>
      <c r="R1538" s="26">
        <v>46.226968999999997</v>
      </c>
      <c r="S1538" s="26">
        <v>-114.61957</v>
      </c>
      <c r="T1538" s="22" t="s">
        <v>207</v>
      </c>
      <c r="U1538" s="22" t="s">
        <v>55</v>
      </c>
      <c r="V1538" s="27">
        <v>60.224930000000001</v>
      </c>
      <c r="W1538" s="22" t="s">
        <v>55</v>
      </c>
      <c r="X1538" s="34">
        <v>0</v>
      </c>
      <c r="Y1538" s="27">
        <v>6.45</v>
      </c>
      <c r="Z1538" s="27">
        <v>171.5</v>
      </c>
      <c r="AA1538" s="23">
        <v>0.26200000000000001</v>
      </c>
      <c r="AB1538" s="27">
        <v>1.8240000000000001</v>
      </c>
      <c r="AC1538" s="38">
        <v>0.49583333482344943</v>
      </c>
      <c r="AD1538" s="36">
        <v>69.970845481049565</v>
      </c>
      <c r="AE1538" s="36">
        <v>77.259475218658892</v>
      </c>
      <c r="AF1538" s="36">
        <v>19.18</v>
      </c>
      <c r="AG1538" s="36">
        <v>51.36</v>
      </c>
      <c r="AH1538" s="40">
        <v>1.4E-2</v>
      </c>
      <c r="AI1538" s="36">
        <v>14.8</v>
      </c>
      <c r="AJ1538" s="36">
        <v>24.93</v>
      </c>
      <c r="AK1538" s="27">
        <v>90.48</v>
      </c>
      <c r="AL1538" s="27">
        <v>69.05</v>
      </c>
      <c r="AM1538" s="29">
        <v>95</v>
      </c>
      <c r="AN1538" s="27">
        <v>50</v>
      </c>
      <c r="AO1538" s="36">
        <v>927.11</v>
      </c>
      <c r="AP1538" s="38">
        <v>186.27600000000001</v>
      </c>
    </row>
    <row r="1539" spans="1:42" customFormat="1" x14ac:dyDescent="0.25">
      <c r="A1539" s="21">
        <v>1350</v>
      </c>
      <c r="B1539" s="21">
        <v>5429</v>
      </c>
      <c r="C1539" s="22" t="s">
        <v>1393</v>
      </c>
      <c r="D1539" s="22" t="s">
        <v>207</v>
      </c>
      <c r="E1539" s="24">
        <v>40393</v>
      </c>
      <c r="F1539" s="21">
        <v>2010</v>
      </c>
      <c r="G1539" s="22" t="s">
        <v>204</v>
      </c>
      <c r="H1539" s="22" t="s">
        <v>41</v>
      </c>
      <c r="I1539" s="21">
        <v>5</v>
      </c>
      <c r="J1539" s="22" t="s">
        <v>1394</v>
      </c>
      <c r="K1539" s="22" t="s">
        <v>1395</v>
      </c>
      <c r="L1539" s="22" t="s">
        <v>1379</v>
      </c>
      <c r="M1539" s="22" t="s">
        <v>67</v>
      </c>
      <c r="N1539" s="22" t="s">
        <v>227</v>
      </c>
      <c r="O1539" s="22" t="s">
        <v>937</v>
      </c>
      <c r="P1539" s="22" t="s">
        <v>1056</v>
      </c>
      <c r="Q1539" s="22" t="s">
        <v>51</v>
      </c>
      <c r="R1539" s="26">
        <v>46.226968999999997</v>
      </c>
      <c r="S1539" s="26">
        <v>-114.61957</v>
      </c>
      <c r="T1539" s="22" t="s">
        <v>207</v>
      </c>
      <c r="U1539" s="22" t="s">
        <v>44</v>
      </c>
      <c r="V1539" s="27">
        <v>61.624589999999998</v>
      </c>
      <c r="W1539" s="22" t="s">
        <v>55</v>
      </c>
      <c r="X1539" s="21">
        <v>10</v>
      </c>
      <c r="Y1539" s="27">
        <v>6.99</v>
      </c>
      <c r="Z1539" s="27">
        <v>165</v>
      </c>
      <c r="AA1539" s="23">
        <v>0.28499999999999998</v>
      </c>
      <c r="AB1539" s="27">
        <v>2.0270000000000001</v>
      </c>
      <c r="AC1539" s="23">
        <v>0.5172727284106341</v>
      </c>
      <c r="AD1539" s="27">
        <v>66.666666666666671</v>
      </c>
      <c r="AE1539" s="27">
        <v>91.393939509536281</v>
      </c>
      <c r="AF1539" s="27">
        <v>10.32</v>
      </c>
      <c r="AG1539" s="27">
        <v>13.21</v>
      </c>
      <c r="AH1539" s="25">
        <v>8.9999999999999993E-3</v>
      </c>
      <c r="AI1539" s="27">
        <v>6.93</v>
      </c>
      <c r="AJ1539" s="27">
        <v>23.36</v>
      </c>
      <c r="AK1539" s="27">
        <v>100</v>
      </c>
      <c r="AL1539" s="27">
        <v>57.14</v>
      </c>
      <c r="AM1539" s="29">
        <v>102</v>
      </c>
      <c r="AN1539" s="27">
        <v>43.9</v>
      </c>
      <c r="AO1539" s="27">
        <v>915.15</v>
      </c>
      <c r="AP1539" s="23">
        <v>125.97499999999999</v>
      </c>
    </row>
    <row r="1540" spans="1:42" customFormat="1" x14ac:dyDescent="0.25">
      <c r="A1540" s="21">
        <v>1350</v>
      </c>
      <c r="B1540" s="21">
        <v>8546</v>
      </c>
      <c r="C1540" s="22" t="s">
        <v>1393</v>
      </c>
      <c r="D1540" s="22" t="s">
        <v>207</v>
      </c>
      <c r="E1540" s="24">
        <v>42257</v>
      </c>
      <c r="F1540" s="21">
        <v>2015</v>
      </c>
      <c r="G1540" s="22" t="s">
        <v>204</v>
      </c>
      <c r="H1540" s="22" t="s">
        <v>41</v>
      </c>
      <c r="I1540" s="21">
        <v>5</v>
      </c>
      <c r="J1540" s="22" t="s">
        <v>1394</v>
      </c>
      <c r="K1540" s="22" t="s">
        <v>1395</v>
      </c>
      <c r="L1540" s="22" t="s">
        <v>1379</v>
      </c>
      <c r="M1540" s="22" t="s">
        <v>67</v>
      </c>
      <c r="N1540" s="22" t="s">
        <v>227</v>
      </c>
      <c r="O1540" s="22" t="s">
        <v>937</v>
      </c>
      <c r="P1540" s="22" t="s">
        <v>1056</v>
      </c>
      <c r="Q1540" s="22" t="s">
        <v>51</v>
      </c>
      <c r="R1540" s="26">
        <v>46.226968999999997</v>
      </c>
      <c r="S1540" s="26">
        <v>-114.61957</v>
      </c>
      <c r="T1540" s="22" t="s">
        <v>207</v>
      </c>
      <c r="U1540" s="22" t="s">
        <v>44</v>
      </c>
      <c r="V1540" s="27">
        <v>59.178330000000003</v>
      </c>
      <c r="W1540" s="22" t="s">
        <v>55</v>
      </c>
      <c r="X1540" s="21">
        <v>10</v>
      </c>
      <c r="Y1540" s="27">
        <v>6.05</v>
      </c>
      <c r="Z1540" s="27">
        <v>170.3</v>
      </c>
      <c r="AA1540" s="23">
        <v>0.26400000000000001</v>
      </c>
      <c r="AB1540" s="27">
        <v>1.829</v>
      </c>
      <c r="AC1540" s="23">
        <v>0.55083332707484567</v>
      </c>
      <c r="AD1540" s="27">
        <v>70.463887257780385</v>
      </c>
      <c r="AE1540" s="27">
        <v>83.323546178328314</v>
      </c>
      <c r="AF1540" s="27">
        <v>10.1</v>
      </c>
      <c r="AG1540" s="27">
        <v>15.24</v>
      </c>
      <c r="AH1540" s="25">
        <v>0.01</v>
      </c>
      <c r="AI1540" s="27">
        <v>23.48</v>
      </c>
      <c r="AJ1540" s="27">
        <v>30.71</v>
      </c>
      <c r="AK1540" s="27">
        <v>90.48</v>
      </c>
      <c r="AL1540" s="27">
        <v>66.67</v>
      </c>
      <c r="AM1540" s="29">
        <v>91</v>
      </c>
      <c r="AN1540" s="27">
        <v>43.59</v>
      </c>
      <c r="AO1540" s="27">
        <v>663.53</v>
      </c>
      <c r="AP1540" s="23">
        <v>119.48099999999999</v>
      </c>
    </row>
    <row r="1541" spans="1:42" customFormat="1" x14ac:dyDescent="0.25">
      <c r="A1541" s="21">
        <v>1538</v>
      </c>
      <c r="B1541" s="21">
        <v>2109</v>
      </c>
      <c r="C1541" s="22" t="s">
        <v>238</v>
      </c>
      <c r="D1541" s="22" t="s">
        <v>207</v>
      </c>
      <c r="E1541" s="24">
        <v>38589</v>
      </c>
      <c r="F1541" s="21">
        <v>2005</v>
      </c>
      <c r="G1541" s="22" t="s">
        <v>204</v>
      </c>
      <c r="H1541" s="22" t="s">
        <v>41</v>
      </c>
      <c r="I1541" s="21">
        <v>5</v>
      </c>
      <c r="J1541" s="22" t="s">
        <v>1397</v>
      </c>
      <c r="K1541" s="22" t="s">
        <v>1398</v>
      </c>
      <c r="L1541" s="22" t="s">
        <v>1364</v>
      </c>
      <c r="M1541" s="22" t="s">
        <v>50</v>
      </c>
      <c r="N1541" s="22" t="s">
        <v>227</v>
      </c>
      <c r="O1541" s="22" t="s">
        <v>937</v>
      </c>
      <c r="P1541" s="22" t="s">
        <v>996</v>
      </c>
      <c r="Q1541" s="22" t="s">
        <v>51</v>
      </c>
      <c r="R1541" s="26">
        <v>46.502948000000004</v>
      </c>
      <c r="S1541" s="26">
        <v>-115.342231</v>
      </c>
      <c r="T1541" s="22" t="s">
        <v>207</v>
      </c>
      <c r="U1541" s="22" t="s">
        <v>55</v>
      </c>
      <c r="V1541" s="27">
        <v>38.047879999999999</v>
      </c>
      <c r="W1541" s="22" t="s">
        <v>55</v>
      </c>
      <c r="X1541" s="21">
        <v>20</v>
      </c>
      <c r="Y1541" s="27">
        <v>5.13</v>
      </c>
      <c r="Z1541" s="27">
        <v>182.1</v>
      </c>
      <c r="AA1541" s="23">
        <v>3.3109999999999999</v>
      </c>
      <c r="AB1541" s="27">
        <v>1.1559999999999999</v>
      </c>
      <c r="AC1541" s="23">
        <v>0.23999999463558197</v>
      </c>
      <c r="AD1541" s="27">
        <v>10.982976386600768</v>
      </c>
      <c r="AE1541" s="27">
        <v>4.8325097148461635</v>
      </c>
      <c r="AF1541" s="27">
        <v>12.88</v>
      </c>
      <c r="AG1541" s="27">
        <v>29.05</v>
      </c>
      <c r="AH1541" s="25">
        <v>7.1999999999999995E-2</v>
      </c>
      <c r="AI1541" s="27">
        <v>2.67</v>
      </c>
      <c r="AJ1541" s="27">
        <v>4</v>
      </c>
      <c r="AK1541" s="27">
        <v>100</v>
      </c>
      <c r="AL1541" s="27">
        <v>95.45</v>
      </c>
      <c r="AM1541" s="29">
        <v>103</v>
      </c>
      <c r="AN1541" s="27">
        <v>38.64</v>
      </c>
      <c r="AO1541" s="27">
        <v>27.46</v>
      </c>
      <c r="AP1541" s="23">
        <v>1.7350000000000001</v>
      </c>
    </row>
    <row r="1542" spans="1:42" customFormat="1" x14ac:dyDescent="0.25">
      <c r="A1542" s="21">
        <v>1538</v>
      </c>
      <c r="B1542" s="21">
        <v>5421</v>
      </c>
      <c r="C1542" s="22" t="s">
        <v>238</v>
      </c>
      <c r="D1542" s="22" t="s">
        <v>207</v>
      </c>
      <c r="E1542" s="24">
        <v>40412</v>
      </c>
      <c r="F1542" s="21">
        <v>2010</v>
      </c>
      <c r="G1542" s="22" t="s">
        <v>204</v>
      </c>
      <c r="H1542" s="22" t="s">
        <v>41</v>
      </c>
      <c r="I1542" s="21">
        <v>5</v>
      </c>
      <c r="J1542" s="22" t="s">
        <v>1397</v>
      </c>
      <c r="K1542" s="22" t="s">
        <v>1398</v>
      </c>
      <c r="L1542" s="22" t="s">
        <v>1364</v>
      </c>
      <c r="M1542" s="22" t="s">
        <v>50</v>
      </c>
      <c r="N1542" s="22" t="s">
        <v>227</v>
      </c>
      <c r="O1542" s="22" t="s">
        <v>937</v>
      </c>
      <c r="P1542" s="22" t="s">
        <v>996</v>
      </c>
      <c r="Q1542" s="22" t="s">
        <v>51</v>
      </c>
      <c r="R1542" s="26">
        <v>46.502948000000004</v>
      </c>
      <c r="S1542" s="26">
        <v>-115.342231</v>
      </c>
      <c r="T1542" s="22" t="s">
        <v>207</v>
      </c>
      <c r="U1542" s="22" t="s">
        <v>44</v>
      </c>
      <c r="V1542" s="27">
        <v>58.217460000000003</v>
      </c>
      <c r="W1542" s="22" t="s">
        <v>55</v>
      </c>
      <c r="X1542" s="34">
        <v>20</v>
      </c>
      <c r="Y1542" s="27">
        <v>5.56</v>
      </c>
      <c r="Z1542" s="27">
        <v>179</v>
      </c>
      <c r="AA1542" s="23">
        <v>3.2850000000000001</v>
      </c>
      <c r="AB1542" s="27">
        <v>1.3080000000000001</v>
      </c>
      <c r="AC1542" s="23">
        <v>0.25999999708599514</v>
      </c>
      <c r="AD1542" s="27">
        <v>50.279329608938554</v>
      </c>
      <c r="AE1542" s="27">
        <v>25.19553053978435</v>
      </c>
      <c r="AF1542" s="27">
        <v>13.61</v>
      </c>
      <c r="AG1542" s="36">
        <v>21.7</v>
      </c>
      <c r="AH1542" s="25">
        <v>0.08</v>
      </c>
      <c r="AI1542" s="36">
        <v>0.15</v>
      </c>
      <c r="AJ1542" s="36">
        <v>1.78</v>
      </c>
      <c r="AK1542" s="27">
        <v>100</v>
      </c>
      <c r="AL1542" s="27">
        <v>95.45</v>
      </c>
      <c r="AM1542" s="29">
        <v>107</v>
      </c>
      <c r="AN1542" s="27">
        <v>38.64</v>
      </c>
      <c r="AO1542" s="27">
        <v>55.87</v>
      </c>
      <c r="AP1542" s="23">
        <v>2.7879999999999998</v>
      </c>
    </row>
    <row r="1543" spans="1:42" customFormat="1" x14ac:dyDescent="0.25">
      <c r="A1543" s="21">
        <v>1538</v>
      </c>
      <c r="B1543" s="21">
        <v>8708</v>
      </c>
      <c r="C1543" s="22" t="s">
        <v>238</v>
      </c>
      <c r="D1543" s="22" t="s">
        <v>207</v>
      </c>
      <c r="E1543" s="24">
        <v>42228</v>
      </c>
      <c r="F1543" s="21">
        <v>2015</v>
      </c>
      <c r="G1543" s="22" t="s">
        <v>204</v>
      </c>
      <c r="H1543" s="22" t="s">
        <v>41</v>
      </c>
      <c r="I1543" s="34">
        <v>5</v>
      </c>
      <c r="J1543" s="22" t="s">
        <v>1397</v>
      </c>
      <c r="K1543" s="22" t="s">
        <v>1398</v>
      </c>
      <c r="L1543" s="22" t="s">
        <v>1364</v>
      </c>
      <c r="M1543" s="22" t="s">
        <v>50</v>
      </c>
      <c r="N1543" s="22" t="s">
        <v>227</v>
      </c>
      <c r="O1543" s="22" t="s">
        <v>937</v>
      </c>
      <c r="P1543" s="22" t="s">
        <v>996</v>
      </c>
      <c r="Q1543" s="22" t="s">
        <v>51</v>
      </c>
      <c r="R1543" s="26">
        <v>46.502948000000004</v>
      </c>
      <c r="S1543" s="26">
        <v>-115.342231</v>
      </c>
      <c r="T1543" s="22" t="s">
        <v>207</v>
      </c>
      <c r="U1543" s="22" t="s">
        <v>44</v>
      </c>
      <c r="V1543" s="27">
        <v>39.064430000000002</v>
      </c>
      <c r="W1543" s="22" t="s">
        <v>55</v>
      </c>
      <c r="X1543" s="21">
        <v>30</v>
      </c>
      <c r="Y1543" s="27">
        <v>6.05</v>
      </c>
      <c r="Z1543" s="27">
        <v>178.8</v>
      </c>
      <c r="AA1543" s="23">
        <v>3.266</v>
      </c>
      <c r="AB1543" s="27">
        <v>1.0529999999999999</v>
      </c>
      <c r="AC1543" s="23">
        <v>0.30666665484507877</v>
      </c>
      <c r="AD1543" s="27">
        <v>33.557046979865774</v>
      </c>
      <c r="AE1543" s="27">
        <v>16.722595131637267</v>
      </c>
      <c r="AF1543" s="27">
        <v>13.96</v>
      </c>
      <c r="AG1543" s="27">
        <v>27.28</v>
      </c>
      <c r="AH1543" s="25">
        <v>4.5999999999999999E-2</v>
      </c>
      <c r="AI1543" s="27">
        <v>16.690000000000001</v>
      </c>
      <c r="AJ1543" s="27">
        <v>22.72</v>
      </c>
      <c r="AK1543" s="27">
        <v>100</v>
      </c>
      <c r="AL1543" s="27">
        <v>97.73</v>
      </c>
      <c r="AM1543" s="29">
        <v>114</v>
      </c>
      <c r="AN1543" s="27">
        <v>29.55</v>
      </c>
      <c r="AO1543" s="27">
        <v>117.45</v>
      </c>
      <c r="AP1543" s="23">
        <v>12.584</v>
      </c>
    </row>
    <row r="1544" spans="1:42" customFormat="1" x14ac:dyDescent="0.25">
      <c r="A1544" s="21">
        <v>1539</v>
      </c>
      <c r="B1544" s="21">
        <v>1787</v>
      </c>
      <c r="C1544" s="22" t="s">
        <v>1399</v>
      </c>
      <c r="D1544" s="22" t="s">
        <v>43</v>
      </c>
      <c r="E1544" s="24">
        <v>38521</v>
      </c>
      <c r="F1544" s="21">
        <v>2005</v>
      </c>
      <c r="G1544" s="22" t="s">
        <v>204</v>
      </c>
      <c r="H1544" s="22" t="s">
        <v>41</v>
      </c>
      <c r="I1544" s="21">
        <v>5</v>
      </c>
      <c r="J1544" s="22" t="s">
        <v>1400</v>
      </c>
      <c r="K1544" s="22" t="s">
        <v>1401</v>
      </c>
      <c r="L1544" s="22" t="s">
        <v>233</v>
      </c>
      <c r="M1544" s="22" t="s">
        <v>58</v>
      </c>
      <c r="N1544" s="22" t="s">
        <v>227</v>
      </c>
      <c r="O1544" s="22" t="s">
        <v>228</v>
      </c>
      <c r="P1544" s="22" t="s">
        <v>229</v>
      </c>
      <c r="Q1544" s="22" t="s">
        <v>59</v>
      </c>
      <c r="R1544" s="26">
        <v>48.596456000000003</v>
      </c>
      <c r="S1544" s="26">
        <v>-117.108936</v>
      </c>
      <c r="T1544" s="22" t="s">
        <v>43</v>
      </c>
      <c r="U1544" s="22" t="s">
        <v>55</v>
      </c>
      <c r="V1544" s="27">
        <v>29.356059999999999</v>
      </c>
      <c r="W1544" s="22" t="s">
        <v>55</v>
      </c>
      <c r="X1544" s="21">
        <v>10</v>
      </c>
      <c r="Y1544" s="27">
        <v>2.44</v>
      </c>
      <c r="Z1544" s="27">
        <v>166.1</v>
      </c>
      <c r="AA1544" s="23">
        <v>2.0350000000000001</v>
      </c>
      <c r="AB1544" s="27">
        <v>1.5389999999999999</v>
      </c>
      <c r="AC1544" s="23">
        <v>0.20318181812763214</v>
      </c>
      <c r="AD1544" s="27">
        <v>132.45033112582783</v>
      </c>
      <c r="AE1544" s="27">
        <v>52.799518678218469</v>
      </c>
      <c r="AF1544" s="27">
        <v>10.37</v>
      </c>
      <c r="AG1544" s="27">
        <v>15.71</v>
      </c>
      <c r="AH1544" s="25">
        <v>4.0000000000000001E-3</v>
      </c>
      <c r="AI1544" s="27">
        <v>20.65</v>
      </c>
      <c r="AJ1544" s="27">
        <v>45.01</v>
      </c>
      <c r="AK1544" s="27">
        <v>100</v>
      </c>
      <c r="AL1544" s="27">
        <v>92.86</v>
      </c>
      <c r="AM1544" s="29">
        <v>77</v>
      </c>
      <c r="AN1544" s="27">
        <v>73.17</v>
      </c>
      <c r="AO1544" s="27">
        <v>313.06</v>
      </c>
      <c r="AP1544" s="23">
        <v>132.86199999999999</v>
      </c>
    </row>
    <row r="1545" spans="1:42" customFormat="1" x14ac:dyDescent="0.25">
      <c r="A1545" s="21">
        <v>1539</v>
      </c>
      <c r="B1545" s="21">
        <v>5343</v>
      </c>
      <c r="C1545" s="22" t="s">
        <v>1399</v>
      </c>
      <c r="D1545" s="22" t="s">
        <v>43</v>
      </c>
      <c r="E1545" s="24">
        <v>40370</v>
      </c>
      <c r="F1545" s="21">
        <v>2010</v>
      </c>
      <c r="G1545" s="22" t="s">
        <v>204</v>
      </c>
      <c r="H1545" s="22" t="s">
        <v>41</v>
      </c>
      <c r="I1545" s="21">
        <v>5</v>
      </c>
      <c r="J1545" s="22" t="s">
        <v>1400</v>
      </c>
      <c r="K1545" s="22" t="s">
        <v>1401</v>
      </c>
      <c r="L1545" s="22" t="s">
        <v>233</v>
      </c>
      <c r="M1545" s="22" t="s">
        <v>58</v>
      </c>
      <c r="N1545" s="22" t="s">
        <v>227</v>
      </c>
      <c r="O1545" s="22" t="s">
        <v>228</v>
      </c>
      <c r="P1545" s="22" t="s">
        <v>229</v>
      </c>
      <c r="Q1545" s="22" t="s">
        <v>59</v>
      </c>
      <c r="R1545" s="26">
        <v>48.596456000000003</v>
      </c>
      <c r="S1545" s="26">
        <v>-117.108936</v>
      </c>
      <c r="T1545" s="22" t="s">
        <v>43</v>
      </c>
      <c r="U1545" s="22" t="s">
        <v>44</v>
      </c>
      <c r="V1545" s="27"/>
      <c r="W1545" s="22" t="s">
        <v>55</v>
      </c>
      <c r="X1545" s="21">
        <v>20</v>
      </c>
      <c r="Y1545" s="27">
        <v>3.66</v>
      </c>
      <c r="Z1545" s="27">
        <v>161.4</v>
      </c>
      <c r="AA1545" s="37"/>
      <c r="AB1545" s="27">
        <v>1.3959999999999999</v>
      </c>
      <c r="AC1545" s="23">
        <v>0.28043477820313495</v>
      </c>
      <c r="AD1545" s="27">
        <v>142.50309789343245</v>
      </c>
      <c r="AE1545" s="27">
        <v>62.763320764496719</v>
      </c>
      <c r="AF1545" s="27">
        <v>7.7</v>
      </c>
      <c r="AG1545" s="27">
        <v>9.99</v>
      </c>
      <c r="AH1545" s="25">
        <v>4.4999999999999997E-3</v>
      </c>
      <c r="AI1545" s="27">
        <v>27.99</v>
      </c>
      <c r="AJ1545" s="27">
        <v>42.08</v>
      </c>
      <c r="AK1545" s="27">
        <v>97.5</v>
      </c>
      <c r="AL1545" s="27">
        <v>90</v>
      </c>
      <c r="AM1545" s="29">
        <v>92</v>
      </c>
      <c r="AN1545" s="27">
        <v>52.5</v>
      </c>
      <c r="AO1545" s="27">
        <v>334.57</v>
      </c>
      <c r="AP1545" s="23">
        <v>193.386</v>
      </c>
    </row>
    <row r="1546" spans="1:42" customFormat="1" x14ac:dyDescent="0.25">
      <c r="A1546" s="21">
        <v>1539</v>
      </c>
      <c r="B1546" s="21">
        <v>8709</v>
      </c>
      <c r="C1546" s="22" t="s">
        <v>1399</v>
      </c>
      <c r="D1546" s="22" t="s">
        <v>43</v>
      </c>
      <c r="E1546" s="24">
        <v>42204</v>
      </c>
      <c r="F1546" s="21">
        <v>2015</v>
      </c>
      <c r="G1546" s="22" t="s">
        <v>204</v>
      </c>
      <c r="H1546" s="22" t="s">
        <v>41</v>
      </c>
      <c r="I1546" s="34">
        <v>5</v>
      </c>
      <c r="J1546" s="22" t="s">
        <v>1400</v>
      </c>
      <c r="K1546" s="22" t="s">
        <v>1401</v>
      </c>
      <c r="L1546" s="22" t="s">
        <v>233</v>
      </c>
      <c r="M1546" s="22" t="s">
        <v>58</v>
      </c>
      <c r="N1546" s="22" t="s">
        <v>227</v>
      </c>
      <c r="O1546" s="22" t="s">
        <v>228</v>
      </c>
      <c r="P1546" s="22" t="s">
        <v>229</v>
      </c>
      <c r="Q1546" s="22" t="s">
        <v>59</v>
      </c>
      <c r="R1546" s="26">
        <v>48.596456000000003</v>
      </c>
      <c r="S1546" s="26">
        <v>-117.108936</v>
      </c>
      <c r="T1546" s="22" t="s">
        <v>43</v>
      </c>
      <c r="U1546" s="22" t="s">
        <v>44</v>
      </c>
      <c r="V1546" s="27">
        <v>35.64573</v>
      </c>
      <c r="W1546" s="22" t="s">
        <v>55</v>
      </c>
      <c r="X1546" s="21">
        <v>20</v>
      </c>
      <c r="Y1546" s="27">
        <v>2.21</v>
      </c>
      <c r="Z1546" s="27">
        <v>170.1</v>
      </c>
      <c r="AA1546" s="23">
        <v>2.2810000000000001</v>
      </c>
      <c r="AB1546" s="27">
        <v>1.4790000000000001</v>
      </c>
      <c r="AC1546" s="23">
        <v>0.20920000076293946</v>
      </c>
      <c r="AD1546" s="27">
        <v>146.97236919459141</v>
      </c>
      <c r="AE1546" s="27">
        <v>61.434450463502991</v>
      </c>
      <c r="AF1546" s="27">
        <v>5.25</v>
      </c>
      <c r="AG1546" s="27">
        <v>15.75</v>
      </c>
      <c r="AH1546" s="25">
        <v>1.4999999999999999E-2</v>
      </c>
      <c r="AI1546" s="27">
        <v>43.25</v>
      </c>
      <c r="AJ1546" s="27">
        <v>57.4</v>
      </c>
      <c r="AK1546" s="27">
        <v>97.62</v>
      </c>
      <c r="AL1546" s="27">
        <v>83.33</v>
      </c>
      <c r="AM1546" s="29">
        <v>95</v>
      </c>
      <c r="AN1546" s="27">
        <v>48.78</v>
      </c>
      <c r="AO1546" s="27">
        <v>446.8</v>
      </c>
      <c r="AP1546" s="23">
        <v>63.643000000000001</v>
      </c>
    </row>
    <row r="1547" spans="1:42" customFormat="1" x14ac:dyDescent="0.25">
      <c r="A1547" s="21">
        <v>1540</v>
      </c>
      <c r="B1547" s="21">
        <v>1817</v>
      </c>
      <c r="C1547" s="22" t="s">
        <v>1402</v>
      </c>
      <c r="D1547" s="22" t="s">
        <v>43</v>
      </c>
      <c r="E1547" s="24">
        <v>38534</v>
      </c>
      <c r="F1547" s="21">
        <v>2005</v>
      </c>
      <c r="G1547" s="22" t="s">
        <v>204</v>
      </c>
      <c r="H1547" s="22" t="s">
        <v>41</v>
      </c>
      <c r="I1547" s="21">
        <v>5</v>
      </c>
      <c r="J1547" s="22" t="s">
        <v>1403</v>
      </c>
      <c r="K1547" s="22" t="s">
        <v>1404</v>
      </c>
      <c r="L1547" s="22" t="s">
        <v>431</v>
      </c>
      <c r="M1547" s="22" t="s">
        <v>64</v>
      </c>
      <c r="N1547" s="22" t="s">
        <v>227</v>
      </c>
      <c r="O1547" s="22" t="s">
        <v>421</v>
      </c>
      <c r="P1547" s="22" t="s">
        <v>422</v>
      </c>
      <c r="Q1547" s="22" t="s">
        <v>61</v>
      </c>
      <c r="R1547" s="26">
        <v>47.668061000000002</v>
      </c>
      <c r="S1547" s="26">
        <v>-114.812353</v>
      </c>
      <c r="T1547" s="22" t="s">
        <v>43</v>
      </c>
      <c r="U1547" s="22" t="s">
        <v>55</v>
      </c>
      <c r="V1547" s="27"/>
      <c r="W1547" s="22" t="s">
        <v>55</v>
      </c>
      <c r="X1547" s="21">
        <v>10</v>
      </c>
      <c r="Y1547" s="27">
        <v>6.66</v>
      </c>
      <c r="Z1547" s="27">
        <v>185</v>
      </c>
      <c r="AA1547" s="23">
        <v>2.1240000000000001</v>
      </c>
      <c r="AB1547" s="27">
        <v>1.0629999999999999</v>
      </c>
      <c r="AC1547" s="23">
        <v>0.29250000789761543</v>
      </c>
      <c r="AD1547" s="27">
        <v>43.243243243243242</v>
      </c>
      <c r="AE1547" s="27">
        <v>48.000000103099929</v>
      </c>
      <c r="AF1547" s="27">
        <v>13.56</v>
      </c>
      <c r="AG1547" s="27">
        <v>27.64</v>
      </c>
      <c r="AH1547" s="25">
        <v>0.11899999999999999</v>
      </c>
      <c r="AI1547" s="27">
        <v>73.78</v>
      </c>
      <c r="AJ1547" s="27">
        <v>73.78</v>
      </c>
      <c r="AK1547" s="27">
        <v>95.65</v>
      </c>
      <c r="AL1547" s="27">
        <v>84.78</v>
      </c>
      <c r="AM1547" s="29">
        <v>100</v>
      </c>
      <c r="AN1547" s="27">
        <v>43.48</v>
      </c>
      <c r="AO1547" s="35"/>
      <c r="AP1547" s="37"/>
    </row>
    <row r="1548" spans="1:42" customFormat="1" x14ac:dyDescent="0.25">
      <c r="A1548" s="21">
        <v>1540</v>
      </c>
      <c r="B1548" s="21">
        <v>5374</v>
      </c>
      <c r="C1548" s="22" t="s">
        <v>1402</v>
      </c>
      <c r="D1548" s="22" t="s">
        <v>43</v>
      </c>
      <c r="E1548" s="24">
        <v>40352</v>
      </c>
      <c r="F1548" s="21">
        <v>2010</v>
      </c>
      <c r="G1548" s="22" t="s">
        <v>204</v>
      </c>
      <c r="H1548" s="22" t="s">
        <v>41</v>
      </c>
      <c r="I1548" s="21">
        <v>5</v>
      </c>
      <c r="J1548" s="22" t="s">
        <v>1403</v>
      </c>
      <c r="K1548" s="22" t="s">
        <v>1404</v>
      </c>
      <c r="L1548" s="22" t="s">
        <v>431</v>
      </c>
      <c r="M1548" s="22" t="s">
        <v>64</v>
      </c>
      <c r="N1548" s="22" t="s">
        <v>227</v>
      </c>
      <c r="O1548" s="22" t="s">
        <v>421</v>
      </c>
      <c r="P1548" s="22" t="s">
        <v>422</v>
      </c>
      <c r="Q1548" s="22" t="s">
        <v>61</v>
      </c>
      <c r="R1548" s="26">
        <v>47.668061000000002</v>
      </c>
      <c r="S1548" s="26">
        <v>-114.812353</v>
      </c>
      <c r="T1548" s="22" t="s">
        <v>43</v>
      </c>
      <c r="U1548" s="22" t="s">
        <v>44</v>
      </c>
      <c r="V1548" s="27">
        <v>73.510059999999996</v>
      </c>
      <c r="W1548" s="22" t="s">
        <v>55</v>
      </c>
      <c r="X1548" s="21">
        <v>10</v>
      </c>
      <c r="Y1548" s="27">
        <v>6.9</v>
      </c>
      <c r="Z1548" s="27">
        <v>184.9</v>
      </c>
      <c r="AA1548" s="23">
        <v>2.1309999999999998</v>
      </c>
      <c r="AB1548" s="27">
        <v>1.127</v>
      </c>
      <c r="AC1548" s="23">
        <v>0.38000002503395081</v>
      </c>
      <c r="AD1548" s="27">
        <v>16.224986479177932</v>
      </c>
      <c r="AE1548" s="27">
        <v>13.088155785659122</v>
      </c>
      <c r="AF1548" s="27">
        <v>15.7</v>
      </c>
      <c r="AG1548" s="27">
        <v>17.27</v>
      </c>
      <c r="AH1548" s="25">
        <v>0.1255</v>
      </c>
      <c r="AI1548" s="27">
        <v>0</v>
      </c>
      <c r="AJ1548" s="27">
        <v>1.85</v>
      </c>
      <c r="AK1548" s="27">
        <v>100</v>
      </c>
      <c r="AL1548" s="27">
        <v>97.83</v>
      </c>
      <c r="AM1548" s="29">
        <v>100</v>
      </c>
      <c r="AN1548" s="27">
        <v>43.48</v>
      </c>
      <c r="AO1548" s="27">
        <v>632.77</v>
      </c>
      <c r="AP1548" s="23">
        <v>180.31800000000001</v>
      </c>
    </row>
    <row r="1549" spans="1:42" customFormat="1" x14ac:dyDescent="0.25">
      <c r="A1549" s="21">
        <v>1540</v>
      </c>
      <c r="B1549" s="21">
        <v>8710</v>
      </c>
      <c r="C1549" s="22" t="s">
        <v>1402</v>
      </c>
      <c r="D1549" s="22" t="s">
        <v>43</v>
      </c>
      <c r="E1549" s="24">
        <v>42190</v>
      </c>
      <c r="F1549" s="21">
        <v>2015</v>
      </c>
      <c r="G1549" s="22" t="s">
        <v>204</v>
      </c>
      <c r="H1549" s="22" t="s">
        <v>41</v>
      </c>
      <c r="I1549" s="21">
        <v>5</v>
      </c>
      <c r="J1549" s="22" t="s">
        <v>1403</v>
      </c>
      <c r="K1549" s="22" t="s">
        <v>1404</v>
      </c>
      <c r="L1549" s="22" t="s">
        <v>431</v>
      </c>
      <c r="M1549" s="22" t="s">
        <v>64</v>
      </c>
      <c r="N1549" s="22" t="s">
        <v>227</v>
      </c>
      <c r="O1549" s="22" t="s">
        <v>421</v>
      </c>
      <c r="P1549" s="22" t="s">
        <v>422</v>
      </c>
      <c r="Q1549" s="22" t="s">
        <v>61</v>
      </c>
      <c r="R1549" s="26">
        <v>47.668061000000002</v>
      </c>
      <c r="S1549" s="26">
        <v>-114.812353</v>
      </c>
      <c r="T1549" s="22" t="s">
        <v>43</v>
      </c>
      <c r="U1549" s="22" t="s">
        <v>44</v>
      </c>
      <c r="V1549" s="27">
        <v>72.603549999999998</v>
      </c>
      <c r="W1549" s="22" t="s">
        <v>55</v>
      </c>
      <c r="X1549" s="21">
        <v>10</v>
      </c>
      <c r="Y1549" s="27">
        <v>7.53</v>
      </c>
      <c r="Z1549" s="27">
        <v>184.3</v>
      </c>
      <c r="AA1549" s="23">
        <v>2.165</v>
      </c>
      <c r="AB1549" s="27">
        <v>1.1180000000000001</v>
      </c>
      <c r="AC1549" s="23">
        <v>0.26272727142680774</v>
      </c>
      <c r="AD1549" s="27">
        <v>59.685295713510577</v>
      </c>
      <c r="AE1549" s="27">
        <v>41.29137338921872</v>
      </c>
      <c r="AF1549" s="27">
        <v>15.43</v>
      </c>
      <c r="AG1549" s="27">
        <v>44.97</v>
      </c>
      <c r="AH1549" s="25">
        <v>0.161</v>
      </c>
      <c r="AI1549" s="27">
        <v>2.84</v>
      </c>
      <c r="AJ1549" s="27">
        <v>3.09</v>
      </c>
      <c r="AK1549" s="27">
        <v>100</v>
      </c>
      <c r="AL1549" s="27">
        <v>67.39</v>
      </c>
      <c r="AM1549" s="29">
        <v>111</v>
      </c>
      <c r="AN1549" s="27">
        <v>28.26</v>
      </c>
      <c r="AO1549" s="27">
        <v>775.91</v>
      </c>
      <c r="AP1549" s="23">
        <v>201.48</v>
      </c>
    </row>
    <row r="1550" spans="1:42" customFormat="1" x14ac:dyDescent="0.25">
      <c r="A1550" s="21">
        <v>1541</v>
      </c>
      <c r="B1550" s="21">
        <v>1818</v>
      </c>
      <c r="C1550" s="22" t="s">
        <v>1402</v>
      </c>
      <c r="D1550" s="22" t="s">
        <v>43</v>
      </c>
      <c r="E1550" s="24">
        <v>38533</v>
      </c>
      <c r="F1550" s="21">
        <v>2005</v>
      </c>
      <c r="G1550" s="22" t="s">
        <v>204</v>
      </c>
      <c r="H1550" s="22" t="s">
        <v>205</v>
      </c>
      <c r="I1550" s="21">
        <v>5</v>
      </c>
      <c r="J1550" s="22" t="s">
        <v>1403</v>
      </c>
      <c r="K1550" s="22" t="s">
        <v>1405</v>
      </c>
      <c r="L1550" s="22" t="s">
        <v>431</v>
      </c>
      <c r="M1550" s="22" t="s">
        <v>64</v>
      </c>
      <c r="N1550" s="22" t="s">
        <v>227</v>
      </c>
      <c r="O1550" s="22" t="s">
        <v>421</v>
      </c>
      <c r="P1550" s="22" t="s">
        <v>422</v>
      </c>
      <c r="Q1550" s="22" t="s">
        <v>61</v>
      </c>
      <c r="R1550" s="26">
        <v>47.679246999999997</v>
      </c>
      <c r="S1550" s="26">
        <v>-114.830235</v>
      </c>
      <c r="T1550" s="22" t="s">
        <v>43</v>
      </c>
      <c r="U1550" s="22" t="s">
        <v>55</v>
      </c>
      <c r="V1550" s="27"/>
      <c r="W1550" s="22" t="s">
        <v>55</v>
      </c>
      <c r="X1550" s="30"/>
      <c r="Y1550" s="27">
        <v>6.7</v>
      </c>
      <c r="Z1550" s="27">
        <v>124</v>
      </c>
      <c r="AA1550" s="23">
        <v>1.202</v>
      </c>
      <c r="AB1550" s="27">
        <v>1.03</v>
      </c>
      <c r="AC1550" s="37"/>
      <c r="AD1550" s="35"/>
      <c r="AE1550" s="35"/>
      <c r="AF1550" s="35"/>
      <c r="AG1550" s="55"/>
      <c r="AH1550" s="39"/>
      <c r="AI1550" s="55"/>
      <c r="AJ1550" s="55"/>
      <c r="AK1550" s="27">
        <v>100</v>
      </c>
      <c r="AL1550" s="27">
        <v>97.62</v>
      </c>
      <c r="AM1550" s="29">
        <v>107</v>
      </c>
      <c r="AN1550" s="27">
        <v>35.9</v>
      </c>
      <c r="AO1550" s="35"/>
      <c r="AP1550" s="37"/>
    </row>
    <row r="1551" spans="1:42" customFormat="1" x14ac:dyDescent="0.25">
      <c r="A1551" s="21">
        <v>1541</v>
      </c>
      <c r="B1551" s="21">
        <v>5375</v>
      </c>
      <c r="C1551" s="22" t="s">
        <v>1402</v>
      </c>
      <c r="D1551" s="22" t="s">
        <v>43</v>
      </c>
      <c r="E1551" s="24">
        <v>40353</v>
      </c>
      <c r="F1551" s="21">
        <v>2010</v>
      </c>
      <c r="G1551" s="22" t="s">
        <v>204</v>
      </c>
      <c r="H1551" s="22" t="s">
        <v>205</v>
      </c>
      <c r="I1551" s="21">
        <v>5</v>
      </c>
      <c r="J1551" s="22" t="s">
        <v>1403</v>
      </c>
      <c r="K1551" s="22" t="s">
        <v>1405</v>
      </c>
      <c r="L1551" s="22" t="s">
        <v>431</v>
      </c>
      <c r="M1551" s="22" t="s">
        <v>64</v>
      </c>
      <c r="N1551" s="22" t="s">
        <v>227</v>
      </c>
      <c r="O1551" s="22" t="s">
        <v>421</v>
      </c>
      <c r="P1551" s="22" t="s">
        <v>422</v>
      </c>
      <c r="Q1551" s="22" t="s">
        <v>61</v>
      </c>
      <c r="R1551" s="26">
        <v>47.679246999999997</v>
      </c>
      <c r="S1551" s="26">
        <v>-114.830235</v>
      </c>
      <c r="T1551" s="22" t="s">
        <v>43</v>
      </c>
      <c r="U1551" s="22" t="s">
        <v>44</v>
      </c>
      <c r="V1551" s="27"/>
      <c r="W1551" s="22" t="s">
        <v>55</v>
      </c>
      <c r="X1551" s="33"/>
      <c r="Y1551" s="27">
        <v>9.5399999999999991</v>
      </c>
      <c r="Z1551" s="27">
        <v>124</v>
      </c>
      <c r="AA1551" s="37"/>
      <c r="AB1551" s="27">
        <v>1.1719999999999999</v>
      </c>
      <c r="AC1551" s="38">
        <v>1.0149999856948853</v>
      </c>
      <c r="AD1551" s="36">
        <v>16.129032258064516</v>
      </c>
      <c r="AE1551" s="36">
        <v>76.612903225806448</v>
      </c>
      <c r="AF1551" s="27">
        <v>14.04</v>
      </c>
      <c r="AG1551" s="27">
        <v>13.59</v>
      </c>
      <c r="AH1551" s="39"/>
      <c r="AI1551" s="55"/>
      <c r="AJ1551" s="55"/>
      <c r="AK1551" s="27">
        <v>100</v>
      </c>
      <c r="AL1551" s="27">
        <v>97.62</v>
      </c>
      <c r="AM1551" s="29">
        <v>99</v>
      </c>
      <c r="AN1551" s="27">
        <v>40.479999999999997</v>
      </c>
      <c r="AO1551" s="35"/>
      <c r="AP1551" s="37"/>
    </row>
    <row r="1552" spans="1:42" customFormat="1" x14ac:dyDescent="0.25">
      <c r="A1552" s="21">
        <v>1541</v>
      </c>
      <c r="B1552" s="21">
        <v>8711</v>
      </c>
      <c r="C1552" s="22" t="s">
        <v>1402</v>
      </c>
      <c r="D1552" s="22" t="s">
        <v>43</v>
      </c>
      <c r="E1552" s="24">
        <v>42189</v>
      </c>
      <c r="F1552" s="21">
        <v>2015</v>
      </c>
      <c r="G1552" s="22" t="s">
        <v>204</v>
      </c>
      <c r="H1552" s="22" t="s">
        <v>205</v>
      </c>
      <c r="I1552" s="21">
        <v>5</v>
      </c>
      <c r="J1552" s="22" t="s">
        <v>1403</v>
      </c>
      <c r="K1552" s="22" t="s">
        <v>1405</v>
      </c>
      <c r="L1552" s="22" t="s">
        <v>431</v>
      </c>
      <c r="M1552" s="22" t="s">
        <v>64</v>
      </c>
      <c r="N1552" s="22" t="s">
        <v>227</v>
      </c>
      <c r="O1552" s="22" t="s">
        <v>421</v>
      </c>
      <c r="P1552" s="22" t="s">
        <v>422</v>
      </c>
      <c r="Q1552" s="22" t="s">
        <v>61</v>
      </c>
      <c r="R1552" s="26">
        <v>47.679246999999997</v>
      </c>
      <c r="S1552" s="26">
        <v>-114.830235</v>
      </c>
      <c r="T1552" s="22" t="s">
        <v>43</v>
      </c>
      <c r="U1552" s="22" t="s">
        <v>44</v>
      </c>
      <c r="V1552" s="27">
        <v>60.223889999999997</v>
      </c>
      <c r="W1552" s="22" t="s">
        <v>55</v>
      </c>
      <c r="X1552" s="21">
        <v>10</v>
      </c>
      <c r="Y1552" s="27">
        <v>7.92</v>
      </c>
      <c r="Z1552" s="27">
        <v>115.1</v>
      </c>
      <c r="AA1552" s="23">
        <v>0.86899999999999999</v>
      </c>
      <c r="AB1552" s="27">
        <v>1.073</v>
      </c>
      <c r="AC1552" s="23">
        <v>0.90000003576278687</v>
      </c>
      <c r="AD1552" s="27">
        <v>8.6880973066898353</v>
      </c>
      <c r="AE1552" s="27">
        <v>99.999998674301565</v>
      </c>
      <c r="AF1552" s="27">
        <v>10.38</v>
      </c>
      <c r="AG1552" s="27">
        <v>11.7</v>
      </c>
      <c r="AH1552" s="25">
        <v>2E-3</v>
      </c>
      <c r="AI1552" s="27">
        <v>33.33</v>
      </c>
      <c r="AJ1552" s="27">
        <v>33.33</v>
      </c>
      <c r="AK1552" s="27">
        <v>100</v>
      </c>
      <c r="AL1552" s="27">
        <v>100</v>
      </c>
      <c r="AM1552" s="29">
        <v>94</v>
      </c>
      <c r="AN1552" s="27">
        <v>39.47</v>
      </c>
      <c r="AO1552" s="27">
        <v>217.2</v>
      </c>
      <c r="AP1552" s="23">
        <v>74.676000000000002</v>
      </c>
    </row>
    <row r="1553" spans="1:42" customFormat="1" x14ac:dyDescent="0.25">
      <c r="A1553" s="21">
        <v>1766</v>
      </c>
      <c r="B1553" s="21">
        <v>2139</v>
      </c>
      <c r="C1553" s="22" t="s">
        <v>1172</v>
      </c>
      <c r="D1553" s="22" t="s">
        <v>43</v>
      </c>
      <c r="E1553" s="24">
        <v>38942</v>
      </c>
      <c r="F1553" s="21">
        <v>2006</v>
      </c>
      <c r="G1553" s="22" t="s">
        <v>204</v>
      </c>
      <c r="H1553" s="22" t="s">
        <v>41</v>
      </c>
      <c r="I1553" s="21">
        <v>1</v>
      </c>
      <c r="J1553" s="22" t="s">
        <v>1407</v>
      </c>
      <c r="K1553" s="22" t="s">
        <v>1408</v>
      </c>
      <c r="L1553" s="22" t="s">
        <v>241</v>
      </c>
      <c r="M1553" s="22" t="s">
        <v>63</v>
      </c>
      <c r="N1553" s="22" t="s">
        <v>227</v>
      </c>
      <c r="O1553" s="22" t="s">
        <v>228</v>
      </c>
      <c r="P1553" s="22" t="s">
        <v>242</v>
      </c>
      <c r="Q1553" s="22" t="s">
        <v>51</v>
      </c>
      <c r="R1553" s="26">
        <v>48.823219999999999</v>
      </c>
      <c r="S1553" s="26">
        <v>-116.52736299999999</v>
      </c>
      <c r="T1553" s="22" t="s">
        <v>43</v>
      </c>
      <c r="U1553" s="22" t="s">
        <v>44</v>
      </c>
      <c r="V1553" s="27">
        <v>77.435119999999998</v>
      </c>
      <c r="W1553" s="22" t="s">
        <v>45</v>
      </c>
      <c r="X1553" s="21">
        <v>20</v>
      </c>
      <c r="Y1553" s="27">
        <v>9.48</v>
      </c>
      <c r="Z1553" s="27">
        <v>211.9</v>
      </c>
      <c r="AA1553" s="23">
        <v>4.5540000000000003</v>
      </c>
      <c r="AB1553" s="27">
        <v>1.4510000000000001</v>
      </c>
      <c r="AC1553" s="23">
        <v>0.4179999828338623</v>
      </c>
      <c r="AD1553" s="27">
        <v>23.596035865974514</v>
      </c>
      <c r="AE1553" s="27">
        <v>27.229825074293522</v>
      </c>
      <c r="AF1553" s="27">
        <v>16.690000000000001</v>
      </c>
      <c r="AG1553" s="27">
        <v>84.46</v>
      </c>
      <c r="AH1553" s="25">
        <v>0.3</v>
      </c>
      <c r="AI1553" s="27">
        <v>20.399999999999999</v>
      </c>
      <c r="AJ1553" s="27">
        <v>20.399999999999999</v>
      </c>
      <c r="AK1553" s="27">
        <v>100</v>
      </c>
      <c r="AL1553" s="27">
        <v>100</v>
      </c>
      <c r="AM1553" s="29">
        <v>99</v>
      </c>
      <c r="AN1553" s="27">
        <v>38.1</v>
      </c>
      <c r="AO1553" s="27">
        <v>920.25</v>
      </c>
      <c r="AP1553" s="23">
        <v>308.32299999999998</v>
      </c>
    </row>
    <row r="1554" spans="1:42" customFormat="1" x14ac:dyDescent="0.25">
      <c r="A1554" s="21">
        <v>1766</v>
      </c>
      <c r="B1554" s="21">
        <v>5951</v>
      </c>
      <c r="C1554" s="22" t="s">
        <v>1172</v>
      </c>
      <c r="D1554" s="22" t="s">
        <v>43</v>
      </c>
      <c r="E1554" s="24">
        <v>40772</v>
      </c>
      <c r="F1554" s="21">
        <v>2011</v>
      </c>
      <c r="G1554" s="22" t="s">
        <v>204</v>
      </c>
      <c r="H1554" s="22" t="s">
        <v>41</v>
      </c>
      <c r="I1554" s="21">
        <v>1</v>
      </c>
      <c r="J1554" s="22" t="s">
        <v>1407</v>
      </c>
      <c r="K1554" s="22" t="s">
        <v>1408</v>
      </c>
      <c r="L1554" s="22" t="s">
        <v>241</v>
      </c>
      <c r="M1554" s="22" t="s">
        <v>63</v>
      </c>
      <c r="N1554" s="22" t="s">
        <v>227</v>
      </c>
      <c r="O1554" s="22" t="s">
        <v>228</v>
      </c>
      <c r="P1554" s="22" t="s">
        <v>242</v>
      </c>
      <c r="Q1554" s="22" t="s">
        <v>51</v>
      </c>
      <c r="R1554" s="26">
        <v>48.823219999999999</v>
      </c>
      <c r="S1554" s="26">
        <v>-116.52736299999999</v>
      </c>
      <c r="T1554" s="22" t="s">
        <v>43</v>
      </c>
      <c r="U1554" s="22" t="s">
        <v>44</v>
      </c>
      <c r="V1554" s="27">
        <v>63.85371</v>
      </c>
      <c r="W1554" s="22" t="s">
        <v>45</v>
      </c>
      <c r="X1554" s="21">
        <v>20</v>
      </c>
      <c r="Y1554" s="27">
        <v>8.42</v>
      </c>
      <c r="Z1554" s="27">
        <v>175</v>
      </c>
      <c r="AA1554" s="23">
        <v>5.56</v>
      </c>
      <c r="AB1554" s="27">
        <v>1.2110000000000001</v>
      </c>
      <c r="AC1554" s="23">
        <v>0.38699999600648882</v>
      </c>
      <c r="AD1554" s="27">
        <v>57.142857142857139</v>
      </c>
      <c r="AE1554" s="27">
        <v>40.571428026471814</v>
      </c>
      <c r="AF1554" s="27">
        <v>14.63</v>
      </c>
      <c r="AG1554" s="27">
        <v>33.01</v>
      </c>
      <c r="AH1554" s="25">
        <v>0.12</v>
      </c>
      <c r="AI1554" s="27">
        <v>6.31</v>
      </c>
      <c r="AJ1554" s="27">
        <v>7.83</v>
      </c>
      <c r="AK1554" s="27">
        <v>100</v>
      </c>
      <c r="AL1554" s="27">
        <v>85.29</v>
      </c>
      <c r="AM1554" s="29">
        <v>101</v>
      </c>
      <c r="AN1554" s="27">
        <v>32.35</v>
      </c>
      <c r="AO1554" s="27">
        <v>828.57</v>
      </c>
      <c r="AP1554" s="23">
        <v>190.59299999999999</v>
      </c>
    </row>
    <row r="1555" spans="1:42" customFormat="1" x14ac:dyDescent="0.25">
      <c r="A1555" s="21">
        <v>1766</v>
      </c>
      <c r="B1555" s="21">
        <v>9128</v>
      </c>
      <c r="C1555" s="22" t="s">
        <v>1172</v>
      </c>
      <c r="D1555" s="22" t="s">
        <v>43</v>
      </c>
      <c r="E1555" s="24">
        <v>42594</v>
      </c>
      <c r="F1555" s="21">
        <v>2016</v>
      </c>
      <c r="G1555" s="22" t="s">
        <v>204</v>
      </c>
      <c r="H1555" s="22" t="s">
        <v>41</v>
      </c>
      <c r="I1555" s="21">
        <v>1</v>
      </c>
      <c r="J1555" s="22" t="s">
        <v>1407</v>
      </c>
      <c r="K1555" s="22" t="s">
        <v>1408</v>
      </c>
      <c r="L1555" s="22" t="s">
        <v>241</v>
      </c>
      <c r="M1555" s="22" t="s">
        <v>63</v>
      </c>
      <c r="N1555" s="22" t="s">
        <v>227</v>
      </c>
      <c r="O1555" s="22" t="s">
        <v>228</v>
      </c>
      <c r="P1555" s="22" t="s">
        <v>242</v>
      </c>
      <c r="Q1555" s="22" t="s">
        <v>51</v>
      </c>
      <c r="R1555" s="26">
        <v>48.823219999999999</v>
      </c>
      <c r="S1555" s="26">
        <v>-116.52736299999999</v>
      </c>
      <c r="T1555" s="22" t="s">
        <v>43</v>
      </c>
      <c r="U1555" s="22" t="s">
        <v>44</v>
      </c>
      <c r="V1555" s="27">
        <v>71.697559999999996</v>
      </c>
      <c r="W1555" s="22" t="s">
        <v>45</v>
      </c>
      <c r="X1555" s="21">
        <v>20</v>
      </c>
      <c r="Y1555" s="27">
        <v>8.7899999999999991</v>
      </c>
      <c r="Z1555" s="27">
        <v>171.4</v>
      </c>
      <c r="AA1555" s="23">
        <v>5.093</v>
      </c>
      <c r="AB1555" s="27">
        <v>1.18</v>
      </c>
      <c r="AC1555" s="23">
        <v>0.43666668732961017</v>
      </c>
      <c r="AD1555" s="27">
        <v>17.50291715285881</v>
      </c>
      <c r="AE1555" s="27">
        <v>12.310385008537088</v>
      </c>
      <c r="AF1555" s="27">
        <v>11.81</v>
      </c>
      <c r="AG1555" s="27">
        <v>42.9</v>
      </c>
      <c r="AH1555" s="25">
        <v>0.22</v>
      </c>
      <c r="AI1555" s="27">
        <v>12.89</v>
      </c>
      <c r="AJ1555" s="27">
        <v>15.33</v>
      </c>
      <c r="AK1555" s="27">
        <v>100</v>
      </c>
      <c r="AL1555" s="27">
        <v>67.650000000000006</v>
      </c>
      <c r="AM1555" s="29">
        <v>85</v>
      </c>
      <c r="AN1555" s="27">
        <v>60.61</v>
      </c>
      <c r="AO1555" s="27">
        <v>898.48</v>
      </c>
      <c r="AP1555" s="23">
        <v>357.21899999999999</v>
      </c>
    </row>
    <row r="1556" spans="1:42" customFormat="1" x14ac:dyDescent="0.25">
      <c r="A1556" s="21">
        <v>1767</v>
      </c>
      <c r="B1556" s="21">
        <v>2140</v>
      </c>
      <c r="C1556" s="22" t="s">
        <v>452</v>
      </c>
      <c r="D1556" s="22" t="s">
        <v>43</v>
      </c>
      <c r="E1556" s="24">
        <v>38943</v>
      </c>
      <c r="F1556" s="21">
        <v>2006</v>
      </c>
      <c r="G1556" s="22" t="s">
        <v>204</v>
      </c>
      <c r="H1556" s="22" t="s">
        <v>41</v>
      </c>
      <c r="I1556" s="21">
        <v>1</v>
      </c>
      <c r="J1556" s="22" t="s">
        <v>1409</v>
      </c>
      <c r="K1556" s="22" t="s">
        <v>1410</v>
      </c>
      <c r="L1556" s="22" t="s">
        <v>241</v>
      </c>
      <c r="M1556" s="22" t="s">
        <v>58</v>
      </c>
      <c r="N1556" s="22" t="s">
        <v>227</v>
      </c>
      <c r="O1556" s="22" t="s">
        <v>228</v>
      </c>
      <c r="P1556" s="22" t="s">
        <v>242</v>
      </c>
      <c r="Q1556" s="22" t="s">
        <v>51</v>
      </c>
      <c r="R1556" s="26">
        <v>48.924126999999999</v>
      </c>
      <c r="S1556" s="26">
        <v>-116.739903</v>
      </c>
      <c r="T1556" s="22" t="s">
        <v>43</v>
      </c>
      <c r="U1556" s="22" t="s">
        <v>44</v>
      </c>
      <c r="V1556" s="27">
        <v>53.994669999999999</v>
      </c>
      <c r="W1556" s="22" t="s">
        <v>55</v>
      </c>
      <c r="X1556" s="34">
        <v>10</v>
      </c>
      <c r="Y1556" s="27">
        <v>8.65</v>
      </c>
      <c r="Z1556" s="27">
        <v>222.4</v>
      </c>
      <c r="AA1556" s="23">
        <v>8.1000000000000003E-2</v>
      </c>
      <c r="AB1556" s="27">
        <v>1.159</v>
      </c>
      <c r="AC1556" s="23">
        <v>0.64999997615814209</v>
      </c>
      <c r="AD1556" s="27">
        <v>22.482014388489208</v>
      </c>
      <c r="AE1556" s="27">
        <v>92.041365534281567</v>
      </c>
      <c r="AF1556" s="27">
        <v>10.220000000000001</v>
      </c>
      <c r="AG1556" s="36">
        <v>84.68</v>
      </c>
      <c r="AH1556" s="25">
        <v>3.0000000000000001E-3</v>
      </c>
      <c r="AI1556" s="36">
        <v>47.2</v>
      </c>
      <c r="AJ1556" s="36">
        <v>48.27</v>
      </c>
      <c r="AK1556" s="27">
        <v>97.73</v>
      </c>
      <c r="AL1556" s="27">
        <v>97.73</v>
      </c>
      <c r="AM1556" s="29">
        <v>77</v>
      </c>
      <c r="AN1556" s="27">
        <v>65.91</v>
      </c>
      <c r="AO1556" s="27">
        <v>935.25</v>
      </c>
      <c r="AP1556" s="23">
        <v>108.43</v>
      </c>
    </row>
    <row r="1557" spans="1:42" customFormat="1" x14ac:dyDescent="0.25">
      <c r="A1557" s="21">
        <v>1767</v>
      </c>
      <c r="B1557" s="21">
        <v>5952</v>
      </c>
      <c r="C1557" s="22" t="s">
        <v>452</v>
      </c>
      <c r="D1557" s="22" t="s">
        <v>43</v>
      </c>
      <c r="E1557" s="24">
        <v>40775</v>
      </c>
      <c r="F1557" s="21">
        <v>2011</v>
      </c>
      <c r="G1557" s="22" t="s">
        <v>204</v>
      </c>
      <c r="H1557" s="22" t="s">
        <v>41</v>
      </c>
      <c r="I1557" s="21">
        <v>1</v>
      </c>
      <c r="J1557" s="22" t="s">
        <v>1409</v>
      </c>
      <c r="K1557" s="22" t="s">
        <v>1410</v>
      </c>
      <c r="L1557" s="22" t="s">
        <v>241</v>
      </c>
      <c r="M1557" s="22" t="s">
        <v>58</v>
      </c>
      <c r="N1557" s="22" t="s">
        <v>227</v>
      </c>
      <c r="O1557" s="22" t="s">
        <v>228</v>
      </c>
      <c r="P1557" s="22" t="s">
        <v>242</v>
      </c>
      <c r="Q1557" s="22" t="s">
        <v>51</v>
      </c>
      <c r="R1557" s="26">
        <v>48.924126999999999</v>
      </c>
      <c r="S1557" s="26">
        <v>-116.739903</v>
      </c>
      <c r="T1557" s="22" t="s">
        <v>43</v>
      </c>
      <c r="U1557" s="22" t="s">
        <v>44</v>
      </c>
      <c r="V1557" s="27">
        <v>48.239379999999997</v>
      </c>
      <c r="W1557" s="22" t="s">
        <v>55</v>
      </c>
      <c r="X1557" s="21">
        <v>10</v>
      </c>
      <c r="Y1557" s="27">
        <v>8.57</v>
      </c>
      <c r="Z1557" s="27">
        <v>205</v>
      </c>
      <c r="AA1557" s="23">
        <v>9.8000000000000004E-2</v>
      </c>
      <c r="AB1557" s="35"/>
      <c r="AC1557" s="23">
        <v>0.48545454307035968</v>
      </c>
      <c r="AD1557" s="27">
        <v>53.658536585365852</v>
      </c>
      <c r="AE1557" s="27">
        <v>74.975610128263142</v>
      </c>
      <c r="AF1557" s="27">
        <v>8.27</v>
      </c>
      <c r="AG1557" s="27">
        <v>18.12</v>
      </c>
      <c r="AH1557" s="25">
        <v>3.0000000000000001E-3</v>
      </c>
      <c r="AI1557" s="27">
        <v>21.49</v>
      </c>
      <c r="AJ1557" s="27">
        <v>32.79</v>
      </c>
      <c r="AK1557" s="27">
        <v>95</v>
      </c>
      <c r="AL1557" s="27">
        <v>67.5</v>
      </c>
      <c r="AM1557" s="29">
        <v>63</v>
      </c>
      <c r="AN1557" s="27">
        <v>82.5</v>
      </c>
      <c r="AO1557" s="27">
        <v>1034.1500000000001</v>
      </c>
      <c r="AP1557" s="23">
        <v>88.539000000000001</v>
      </c>
    </row>
    <row r="1558" spans="1:42" customFormat="1" x14ac:dyDescent="0.25">
      <c r="A1558" s="21">
        <v>1767</v>
      </c>
      <c r="B1558" s="21">
        <v>9129</v>
      </c>
      <c r="C1558" s="22" t="s">
        <v>452</v>
      </c>
      <c r="D1558" s="22" t="s">
        <v>43</v>
      </c>
      <c r="E1558" s="24">
        <v>42592</v>
      </c>
      <c r="F1558" s="21">
        <v>2016</v>
      </c>
      <c r="G1558" s="22" t="s">
        <v>204</v>
      </c>
      <c r="H1558" s="22" t="s">
        <v>41</v>
      </c>
      <c r="I1558" s="21">
        <v>1</v>
      </c>
      <c r="J1558" s="22" t="s">
        <v>1409</v>
      </c>
      <c r="K1558" s="22" t="s">
        <v>1410</v>
      </c>
      <c r="L1558" s="22" t="s">
        <v>241</v>
      </c>
      <c r="M1558" s="22" t="s">
        <v>58</v>
      </c>
      <c r="N1558" s="22" t="s">
        <v>227</v>
      </c>
      <c r="O1558" s="22" t="s">
        <v>228</v>
      </c>
      <c r="P1558" s="22" t="s">
        <v>242</v>
      </c>
      <c r="Q1558" s="22" t="s">
        <v>51</v>
      </c>
      <c r="R1558" s="26">
        <v>48.924126999999999</v>
      </c>
      <c r="S1558" s="26">
        <v>-116.739903</v>
      </c>
      <c r="T1558" s="22" t="s">
        <v>43</v>
      </c>
      <c r="U1558" s="22" t="s">
        <v>44</v>
      </c>
      <c r="V1558" s="27">
        <v>50.013359999999999</v>
      </c>
      <c r="W1558" s="22" t="s">
        <v>55</v>
      </c>
      <c r="X1558" s="34">
        <v>10</v>
      </c>
      <c r="Y1558" s="27">
        <v>8.5299999999999994</v>
      </c>
      <c r="Z1558" s="27">
        <v>204</v>
      </c>
      <c r="AA1558" s="23">
        <v>8.3000000000000004E-2</v>
      </c>
      <c r="AB1558" s="27">
        <v>1.1359999999999999</v>
      </c>
      <c r="AC1558" s="23">
        <v>0.60000000894069672</v>
      </c>
      <c r="AD1558" s="27">
        <v>29.411764705882351</v>
      </c>
      <c r="AE1558" s="27">
        <v>71.078430905061609</v>
      </c>
      <c r="AF1558" s="27">
        <v>7.56</v>
      </c>
      <c r="AG1558" s="36">
        <v>20.79</v>
      </c>
      <c r="AH1558" s="40">
        <v>1.4500000000000001E-2</v>
      </c>
      <c r="AI1558" s="36">
        <v>41.43</v>
      </c>
      <c r="AJ1558" s="36">
        <v>63.05</v>
      </c>
      <c r="AK1558" s="27">
        <v>97.5</v>
      </c>
      <c r="AL1558" s="27">
        <v>12.5</v>
      </c>
      <c r="AM1558" s="29">
        <v>67</v>
      </c>
      <c r="AN1558" s="27">
        <v>82.5</v>
      </c>
      <c r="AO1558" s="27">
        <v>803.92</v>
      </c>
      <c r="AP1558" s="23">
        <v>95.165000000000006</v>
      </c>
    </row>
    <row r="1559" spans="1:42" customFormat="1" x14ac:dyDescent="0.25">
      <c r="A1559" s="21">
        <v>1768</v>
      </c>
      <c r="B1559" s="21">
        <v>2141</v>
      </c>
      <c r="C1559" s="22" t="s">
        <v>1411</v>
      </c>
      <c r="D1559" s="22" t="s">
        <v>207</v>
      </c>
      <c r="E1559" s="24">
        <v>38952</v>
      </c>
      <c r="F1559" s="21">
        <v>2006</v>
      </c>
      <c r="G1559" s="22" t="s">
        <v>204</v>
      </c>
      <c r="H1559" s="22" t="s">
        <v>41</v>
      </c>
      <c r="I1559" s="21">
        <v>1</v>
      </c>
      <c r="J1559" s="22" t="s">
        <v>1412</v>
      </c>
      <c r="K1559" s="22" t="s">
        <v>1413</v>
      </c>
      <c r="L1559" s="22" t="s">
        <v>241</v>
      </c>
      <c r="M1559" s="22" t="s">
        <v>212</v>
      </c>
      <c r="N1559" s="22" t="s">
        <v>227</v>
      </c>
      <c r="O1559" s="22" t="s">
        <v>228</v>
      </c>
      <c r="P1559" s="22" t="s">
        <v>242</v>
      </c>
      <c r="Q1559" s="22" t="s">
        <v>51</v>
      </c>
      <c r="R1559" s="26">
        <v>48.900087999999997</v>
      </c>
      <c r="S1559" s="26">
        <v>-116.61116800000001</v>
      </c>
      <c r="T1559" s="22" t="s">
        <v>207</v>
      </c>
      <c r="U1559" s="22" t="s">
        <v>44</v>
      </c>
      <c r="V1559" s="27">
        <v>71.347579999999994</v>
      </c>
      <c r="W1559" s="22" t="s">
        <v>55</v>
      </c>
      <c r="X1559" s="21">
        <v>20</v>
      </c>
      <c r="Y1559" s="27">
        <v>12.05</v>
      </c>
      <c r="Z1559" s="27">
        <v>274.89999999999998</v>
      </c>
      <c r="AA1559" s="38">
        <v>1.1639999999999999</v>
      </c>
      <c r="AB1559" s="27">
        <v>1.0680000000000001</v>
      </c>
      <c r="AC1559" s="23">
        <v>0.72500000894069672</v>
      </c>
      <c r="AD1559" s="27">
        <v>21.826118588577668</v>
      </c>
      <c r="AE1559" s="27">
        <v>58.202983596707405</v>
      </c>
      <c r="AF1559" s="27">
        <v>22.32</v>
      </c>
      <c r="AG1559" s="27">
        <v>138.57</v>
      </c>
      <c r="AH1559" s="25">
        <v>5.1999999999999998E-2</v>
      </c>
      <c r="AI1559" s="27">
        <v>6.8</v>
      </c>
      <c r="AJ1559" s="27">
        <v>9.5299999999999994</v>
      </c>
      <c r="AK1559" s="27">
        <v>100</v>
      </c>
      <c r="AL1559" s="27">
        <v>66.67</v>
      </c>
      <c r="AM1559" s="29">
        <v>99</v>
      </c>
      <c r="AN1559" s="27">
        <v>42.22</v>
      </c>
      <c r="AO1559" s="27">
        <v>807.57</v>
      </c>
      <c r="AP1559" s="23">
        <v>561.21600000000001</v>
      </c>
    </row>
    <row r="1560" spans="1:42" customFormat="1" x14ac:dyDescent="0.25">
      <c r="A1560" s="21">
        <v>1768</v>
      </c>
      <c r="B1560" s="21">
        <v>5953</v>
      </c>
      <c r="C1560" s="22" t="s">
        <v>1411</v>
      </c>
      <c r="D1560" s="22" t="s">
        <v>207</v>
      </c>
      <c r="E1560" s="24">
        <v>40773</v>
      </c>
      <c r="F1560" s="21">
        <v>2011</v>
      </c>
      <c r="G1560" s="22" t="s">
        <v>204</v>
      </c>
      <c r="H1560" s="22" t="s">
        <v>41</v>
      </c>
      <c r="I1560" s="21">
        <v>1</v>
      </c>
      <c r="J1560" s="22" t="s">
        <v>1412</v>
      </c>
      <c r="K1560" s="22" t="s">
        <v>1413</v>
      </c>
      <c r="L1560" s="22" t="s">
        <v>241</v>
      </c>
      <c r="M1560" s="22" t="s">
        <v>212</v>
      </c>
      <c r="N1560" s="22" t="s">
        <v>227</v>
      </c>
      <c r="O1560" s="22" t="s">
        <v>228</v>
      </c>
      <c r="P1560" s="22" t="s">
        <v>242</v>
      </c>
      <c r="Q1560" s="22" t="s">
        <v>51</v>
      </c>
      <c r="R1560" s="26">
        <v>48.900087999999997</v>
      </c>
      <c r="S1560" s="26">
        <v>-116.61116800000001</v>
      </c>
      <c r="T1560" s="22" t="s">
        <v>207</v>
      </c>
      <c r="U1560" s="22" t="s">
        <v>44</v>
      </c>
      <c r="V1560" s="27">
        <v>60.038150000000002</v>
      </c>
      <c r="W1560" s="22" t="s">
        <v>55</v>
      </c>
      <c r="X1560" s="21">
        <v>10</v>
      </c>
      <c r="Y1560" s="27">
        <v>12.64</v>
      </c>
      <c r="Z1560" s="27">
        <v>257.5</v>
      </c>
      <c r="AA1560" s="23">
        <v>1.2430000000000001</v>
      </c>
      <c r="AB1560" s="27">
        <v>1.0660000000000001</v>
      </c>
      <c r="AC1560" s="23">
        <v>0.50555555356873405</v>
      </c>
      <c r="AD1560" s="27">
        <v>34.95145631067961</v>
      </c>
      <c r="AE1560" s="27">
        <v>44.27184484537365</v>
      </c>
      <c r="AF1560" s="27">
        <v>18.21</v>
      </c>
      <c r="AG1560" s="27">
        <v>38.14</v>
      </c>
      <c r="AH1560" s="25">
        <v>6.3E-2</v>
      </c>
      <c r="AI1560" s="27">
        <v>9.9700000000000006</v>
      </c>
      <c r="AJ1560" s="27">
        <v>13.3</v>
      </c>
      <c r="AK1560" s="27">
        <v>95.24</v>
      </c>
      <c r="AL1560" s="27">
        <v>76.19</v>
      </c>
      <c r="AM1560" s="29">
        <v>98</v>
      </c>
      <c r="AN1560" s="27">
        <v>40.479999999999997</v>
      </c>
      <c r="AO1560" s="27">
        <v>978.64</v>
      </c>
      <c r="AP1560" s="23">
        <v>393.54199999999997</v>
      </c>
    </row>
    <row r="1561" spans="1:42" customFormat="1" x14ac:dyDescent="0.25">
      <c r="A1561" s="21">
        <v>1768</v>
      </c>
      <c r="B1561" s="21">
        <v>9130</v>
      </c>
      <c r="C1561" s="22" t="s">
        <v>1411</v>
      </c>
      <c r="D1561" s="22" t="s">
        <v>207</v>
      </c>
      <c r="E1561" s="24">
        <v>42593</v>
      </c>
      <c r="F1561" s="21">
        <v>2016</v>
      </c>
      <c r="G1561" s="22" t="s">
        <v>204</v>
      </c>
      <c r="H1561" s="22" t="s">
        <v>41</v>
      </c>
      <c r="I1561" s="21">
        <v>1</v>
      </c>
      <c r="J1561" s="22" t="s">
        <v>1412</v>
      </c>
      <c r="K1561" s="22" t="s">
        <v>1413</v>
      </c>
      <c r="L1561" s="22" t="s">
        <v>241</v>
      </c>
      <c r="M1561" s="22" t="s">
        <v>212</v>
      </c>
      <c r="N1561" s="22" t="s">
        <v>227</v>
      </c>
      <c r="O1561" s="22" t="s">
        <v>228</v>
      </c>
      <c r="P1561" s="22" t="s">
        <v>242</v>
      </c>
      <c r="Q1561" s="22" t="s">
        <v>51</v>
      </c>
      <c r="R1561" s="26">
        <v>48.900087999999997</v>
      </c>
      <c r="S1561" s="26">
        <v>-116.61116800000001</v>
      </c>
      <c r="T1561" s="22" t="s">
        <v>207</v>
      </c>
      <c r="U1561" s="22" t="s">
        <v>44</v>
      </c>
      <c r="V1561" s="27">
        <v>65.670680000000004</v>
      </c>
      <c r="W1561" s="22" t="s">
        <v>55</v>
      </c>
      <c r="X1561" s="21">
        <v>20</v>
      </c>
      <c r="Y1561" s="27">
        <v>12.39</v>
      </c>
      <c r="Z1561" s="27">
        <v>264.89999999999998</v>
      </c>
      <c r="AA1561" s="23">
        <v>1.1850000000000001</v>
      </c>
      <c r="AB1561" s="27">
        <v>1</v>
      </c>
      <c r="AC1561" s="23">
        <v>0.51142857330186031</v>
      </c>
      <c r="AD1561" s="27">
        <v>26.425066062665159</v>
      </c>
      <c r="AE1561" s="27">
        <v>40.392600801495981</v>
      </c>
      <c r="AF1561" s="27">
        <v>18.84</v>
      </c>
      <c r="AG1561" s="27">
        <v>44.92</v>
      </c>
      <c r="AH1561" s="25">
        <v>9.5000000000000001E-2</v>
      </c>
      <c r="AI1561" s="27">
        <v>5.0199999999999996</v>
      </c>
      <c r="AJ1561" s="27">
        <v>8.41</v>
      </c>
      <c r="AK1561" s="27">
        <v>100</v>
      </c>
      <c r="AL1561" s="27">
        <v>52.27</v>
      </c>
      <c r="AM1561" s="29">
        <v>94</v>
      </c>
      <c r="AN1561" s="27">
        <v>48.84</v>
      </c>
      <c r="AO1561" s="27">
        <v>724.8</v>
      </c>
      <c r="AP1561" s="23">
        <v>269.04899999999998</v>
      </c>
    </row>
    <row r="1562" spans="1:42" customFormat="1" x14ac:dyDescent="0.25">
      <c r="A1562" s="21">
        <v>1769</v>
      </c>
      <c r="B1562" s="21">
        <v>2142</v>
      </c>
      <c r="C1562" s="22" t="s">
        <v>1172</v>
      </c>
      <c r="D1562" s="22" t="s">
        <v>43</v>
      </c>
      <c r="E1562" s="24">
        <v>38900</v>
      </c>
      <c r="F1562" s="21">
        <v>2006</v>
      </c>
      <c r="G1562" s="22" t="s">
        <v>204</v>
      </c>
      <c r="H1562" s="22" t="s">
        <v>41</v>
      </c>
      <c r="I1562" s="21">
        <v>1</v>
      </c>
      <c r="J1562" s="22" t="s">
        <v>1414</v>
      </c>
      <c r="K1562" s="22" t="s">
        <v>1415</v>
      </c>
      <c r="L1562" s="22" t="s">
        <v>263</v>
      </c>
      <c r="M1562" s="22" t="s">
        <v>42</v>
      </c>
      <c r="N1562" s="22" t="s">
        <v>227</v>
      </c>
      <c r="O1562" s="22" t="s">
        <v>228</v>
      </c>
      <c r="P1562" s="22" t="s">
        <v>259</v>
      </c>
      <c r="Q1562" s="22" t="s">
        <v>51</v>
      </c>
      <c r="R1562" s="26">
        <v>48.333947999999999</v>
      </c>
      <c r="S1562" s="26">
        <v>-116.32247700000001</v>
      </c>
      <c r="T1562" s="22" t="s">
        <v>43</v>
      </c>
      <c r="U1562" s="22" t="s">
        <v>44</v>
      </c>
      <c r="V1562" s="27">
        <v>53.748420000000003</v>
      </c>
      <c r="W1562" s="22" t="s">
        <v>55</v>
      </c>
      <c r="X1562" s="21">
        <v>20</v>
      </c>
      <c r="Y1562" s="27">
        <v>5.4</v>
      </c>
      <c r="Z1562" s="27">
        <v>171.6</v>
      </c>
      <c r="AA1562" s="23">
        <v>3.2050000000000001</v>
      </c>
      <c r="AB1562" s="27">
        <v>1.2909999999999999</v>
      </c>
      <c r="AC1562" s="23">
        <v>0.27000000420957804</v>
      </c>
      <c r="AD1562" s="27">
        <v>93.240093240093245</v>
      </c>
      <c r="AE1562" s="27">
        <v>46.328671467609894</v>
      </c>
      <c r="AF1562" s="27">
        <v>13.23</v>
      </c>
      <c r="AG1562" s="27">
        <v>48.1</v>
      </c>
      <c r="AH1562" s="25">
        <v>2.35E-2</v>
      </c>
      <c r="AI1562" s="27">
        <v>31</v>
      </c>
      <c r="AJ1562" s="27">
        <v>31.73</v>
      </c>
      <c r="AK1562" s="27">
        <v>100</v>
      </c>
      <c r="AL1562" s="27">
        <v>76.19</v>
      </c>
      <c r="AM1562" s="29">
        <v>78</v>
      </c>
      <c r="AN1562" s="27">
        <v>61.9</v>
      </c>
      <c r="AO1562" s="27">
        <v>914.92</v>
      </c>
      <c r="AP1562" s="23">
        <v>276.25599999999997</v>
      </c>
    </row>
    <row r="1563" spans="1:42" customFormat="1" x14ac:dyDescent="0.25">
      <c r="A1563" s="21">
        <v>1769</v>
      </c>
      <c r="B1563" s="21">
        <v>5954</v>
      </c>
      <c r="C1563" s="22" t="s">
        <v>1172</v>
      </c>
      <c r="D1563" s="22" t="s">
        <v>43</v>
      </c>
      <c r="E1563" s="24">
        <v>40748</v>
      </c>
      <c r="F1563" s="21">
        <v>2011</v>
      </c>
      <c r="G1563" s="22" t="s">
        <v>204</v>
      </c>
      <c r="H1563" s="22" t="s">
        <v>41</v>
      </c>
      <c r="I1563" s="21">
        <v>1</v>
      </c>
      <c r="J1563" s="22" t="s">
        <v>1414</v>
      </c>
      <c r="K1563" s="22" t="s">
        <v>1415</v>
      </c>
      <c r="L1563" s="22" t="s">
        <v>263</v>
      </c>
      <c r="M1563" s="22" t="s">
        <v>42</v>
      </c>
      <c r="N1563" s="22" t="s">
        <v>227</v>
      </c>
      <c r="O1563" s="22" t="s">
        <v>228</v>
      </c>
      <c r="P1563" s="22" t="s">
        <v>259</v>
      </c>
      <c r="Q1563" s="22" t="s">
        <v>51</v>
      </c>
      <c r="R1563" s="26">
        <v>48.333947999999999</v>
      </c>
      <c r="S1563" s="26">
        <v>-116.32247700000001</v>
      </c>
      <c r="T1563" s="22" t="s">
        <v>43</v>
      </c>
      <c r="U1563" s="22" t="s">
        <v>44</v>
      </c>
      <c r="V1563" s="27">
        <v>46.378540000000001</v>
      </c>
      <c r="W1563" s="22" t="s">
        <v>55</v>
      </c>
      <c r="X1563" s="21">
        <v>20</v>
      </c>
      <c r="Y1563" s="27">
        <v>4.34</v>
      </c>
      <c r="Z1563" s="27">
        <v>160.69999999999999</v>
      </c>
      <c r="AA1563" s="23">
        <v>3.5409999999999999</v>
      </c>
      <c r="AB1563" s="27">
        <v>1.23</v>
      </c>
      <c r="AC1563" s="23">
        <v>0.22199999988079072</v>
      </c>
      <c r="AD1563" s="27">
        <v>124.45550715619166</v>
      </c>
      <c r="AE1563" s="27">
        <v>46.110765045298955</v>
      </c>
      <c r="AF1563" s="27">
        <v>15.56</v>
      </c>
      <c r="AG1563" s="27">
        <v>19.98</v>
      </c>
      <c r="AH1563" s="25">
        <v>3.2000000000000001E-2</v>
      </c>
      <c r="AI1563" s="27">
        <v>31.02</v>
      </c>
      <c r="AJ1563" s="27">
        <v>36.79</v>
      </c>
      <c r="AK1563" s="27">
        <v>97.5</v>
      </c>
      <c r="AL1563" s="27">
        <v>27.5</v>
      </c>
      <c r="AM1563" s="29">
        <v>109</v>
      </c>
      <c r="AN1563" s="27">
        <v>25</v>
      </c>
      <c r="AO1563" s="27">
        <v>541.38</v>
      </c>
      <c r="AP1563" s="23">
        <v>180.58</v>
      </c>
    </row>
    <row r="1564" spans="1:42" customFormat="1" x14ac:dyDescent="0.25">
      <c r="A1564" s="21">
        <v>1769</v>
      </c>
      <c r="B1564" s="21">
        <v>9131</v>
      </c>
      <c r="C1564" s="22" t="s">
        <v>1172</v>
      </c>
      <c r="D1564" s="22" t="s">
        <v>43</v>
      </c>
      <c r="E1564" s="24">
        <v>42550</v>
      </c>
      <c r="F1564" s="21">
        <v>2016</v>
      </c>
      <c r="G1564" s="22" t="s">
        <v>204</v>
      </c>
      <c r="H1564" s="22" t="s">
        <v>41</v>
      </c>
      <c r="I1564" s="21">
        <v>1</v>
      </c>
      <c r="J1564" s="22" t="s">
        <v>1414</v>
      </c>
      <c r="K1564" s="22" t="s">
        <v>1415</v>
      </c>
      <c r="L1564" s="22" t="s">
        <v>263</v>
      </c>
      <c r="M1564" s="22" t="s">
        <v>42</v>
      </c>
      <c r="N1564" s="22" t="s">
        <v>227</v>
      </c>
      <c r="O1564" s="22" t="s">
        <v>228</v>
      </c>
      <c r="P1564" s="22" t="s">
        <v>259</v>
      </c>
      <c r="Q1564" s="22" t="s">
        <v>51</v>
      </c>
      <c r="R1564" s="26">
        <v>48.333947999999999</v>
      </c>
      <c r="S1564" s="26">
        <v>-116.32247700000001</v>
      </c>
      <c r="T1564" s="22" t="s">
        <v>43</v>
      </c>
      <c r="U1564" s="22" t="s">
        <v>44</v>
      </c>
      <c r="V1564" s="27">
        <v>50.932780000000001</v>
      </c>
      <c r="W1564" s="22" t="s">
        <v>55</v>
      </c>
      <c r="X1564" s="21">
        <v>30</v>
      </c>
      <c r="Y1564" s="27">
        <v>4.83</v>
      </c>
      <c r="Z1564" s="27">
        <v>163.4</v>
      </c>
      <c r="AA1564" s="23">
        <v>3.4580000000000002</v>
      </c>
      <c r="AB1564" s="27">
        <v>1.1579999999999999</v>
      </c>
      <c r="AC1564" s="23">
        <v>0.20812500268220901</v>
      </c>
      <c r="AD1564" s="27">
        <v>97.919216646266818</v>
      </c>
      <c r="AE1564" s="27">
        <v>31.395348808027101</v>
      </c>
      <c r="AF1564" s="27">
        <v>13.86</v>
      </c>
      <c r="AG1564" s="27">
        <v>35.65</v>
      </c>
      <c r="AH1564" s="25">
        <v>0.02</v>
      </c>
      <c r="AI1564" s="27">
        <v>14.93</v>
      </c>
      <c r="AJ1564" s="27">
        <v>16.670000000000002</v>
      </c>
      <c r="AK1564" s="27">
        <v>100</v>
      </c>
      <c r="AL1564" s="27">
        <v>92.5</v>
      </c>
      <c r="AM1564" s="29">
        <v>98</v>
      </c>
      <c r="AN1564" s="27">
        <v>42.5</v>
      </c>
      <c r="AO1564" s="27">
        <v>911.87</v>
      </c>
      <c r="AP1564" s="23">
        <v>311.26</v>
      </c>
    </row>
    <row r="1565" spans="1:42" customFormat="1" x14ac:dyDescent="0.25">
      <c r="A1565" s="21">
        <v>1770</v>
      </c>
      <c r="B1565" s="21">
        <v>2143</v>
      </c>
      <c r="C1565" s="22" t="s">
        <v>1416</v>
      </c>
      <c r="D1565" s="22" t="s">
        <v>43</v>
      </c>
      <c r="E1565" s="24">
        <v>38939</v>
      </c>
      <c r="F1565" s="21">
        <v>2006</v>
      </c>
      <c r="G1565" s="22" t="s">
        <v>204</v>
      </c>
      <c r="H1565" s="22" t="s">
        <v>41</v>
      </c>
      <c r="I1565" s="21">
        <v>1</v>
      </c>
      <c r="J1565" s="22" t="s">
        <v>1417</v>
      </c>
      <c r="K1565" s="22" t="s">
        <v>1418</v>
      </c>
      <c r="L1565" s="22" t="s">
        <v>263</v>
      </c>
      <c r="M1565" s="22" t="s">
        <v>48</v>
      </c>
      <c r="N1565" s="22" t="s">
        <v>227</v>
      </c>
      <c r="O1565" s="22" t="s">
        <v>228</v>
      </c>
      <c r="P1565" s="22" t="s">
        <v>259</v>
      </c>
      <c r="Q1565" s="22" t="s">
        <v>51</v>
      </c>
      <c r="R1565" s="26">
        <v>48.659264</v>
      </c>
      <c r="S1565" s="26">
        <v>-116.624308</v>
      </c>
      <c r="T1565" s="22" t="s">
        <v>43</v>
      </c>
      <c r="U1565" s="22" t="s">
        <v>44</v>
      </c>
      <c r="V1565" s="27">
        <v>49.773809999999997</v>
      </c>
      <c r="W1565" s="22" t="s">
        <v>55</v>
      </c>
      <c r="X1565" s="21">
        <v>0</v>
      </c>
      <c r="Y1565" s="27">
        <v>7.19</v>
      </c>
      <c r="Z1565" s="27">
        <v>191.9</v>
      </c>
      <c r="AA1565" s="23">
        <v>2.371</v>
      </c>
      <c r="AB1565" s="27">
        <v>1.1850000000000001</v>
      </c>
      <c r="AC1565" s="23">
        <v>0.53750000149011612</v>
      </c>
      <c r="AD1565" s="27">
        <v>20.844189682126107</v>
      </c>
      <c r="AE1565" s="27">
        <v>21.573736122214836</v>
      </c>
      <c r="AF1565" s="27">
        <v>16.04</v>
      </c>
      <c r="AG1565" s="27">
        <v>106.22</v>
      </c>
      <c r="AH1565" s="25">
        <v>4.9000000000000002E-2</v>
      </c>
      <c r="AI1565" s="27">
        <v>4</v>
      </c>
      <c r="AJ1565" s="27">
        <v>9.67</v>
      </c>
      <c r="AK1565" s="27">
        <v>100</v>
      </c>
      <c r="AL1565" s="27">
        <v>87.5</v>
      </c>
      <c r="AM1565" s="29">
        <v>100</v>
      </c>
      <c r="AN1565" s="27">
        <v>38.1</v>
      </c>
      <c r="AO1565" s="27">
        <v>213.65</v>
      </c>
      <c r="AP1565" s="23">
        <v>78.802999999999997</v>
      </c>
    </row>
    <row r="1566" spans="1:42" customFormat="1" x14ac:dyDescent="0.25">
      <c r="A1566" s="21">
        <v>1770</v>
      </c>
      <c r="B1566" s="21">
        <v>5955</v>
      </c>
      <c r="C1566" s="22" t="s">
        <v>1416</v>
      </c>
      <c r="D1566" s="22" t="s">
        <v>43</v>
      </c>
      <c r="E1566" s="24">
        <v>40763</v>
      </c>
      <c r="F1566" s="21">
        <v>2011</v>
      </c>
      <c r="G1566" s="22" t="s">
        <v>204</v>
      </c>
      <c r="H1566" s="22" t="s">
        <v>41</v>
      </c>
      <c r="I1566" s="21">
        <v>1</v>
      </c>
      <c r="J1566" s="22" t="s">
        <v>1417</v>
      </c>
      <c r="K1566" s="22" t="s">
        <v>1418</v>
      </c>
      <c r="L1566" s="22" t="s">
        <v>263</v>
      </c>
      <c r="M1566" s="22" t="s">
        <v>48</v>
      </c>
      <c r="N1566" s="22" t="s">
        <v>227</v>
      </c>
      <c r="O1566" s="22" t="s">
        <v>228</v>
      </c>
      <c r="P1566" s="22" t="s">
        <v>259</v>
      </c>
      <c r="Q1566" s="22" t="s">
        <v>51</v>
      </c>
      <c r="R1566" s="26">
        <v>48.659264</v>
      </c>
      <c r="S1566" s="26">
        <v>-116.624308</v>
      </c>
      <c r="T1566" s="22" t="s">
        <v>43</v>
      </c>
      <c r="U1566" s="22" t="s">
        <v>44</v>
      </c>
      <c r="V1566" s="27">
        <v>53.170200000000001</v>
      </c>
      <c r="W1566" s="22" t="s">
        <v>55</v>
      </c>
      <c r="X1566" s="21">
        <v>0</v>
      </c>
      <c r="Y1566" s="27">
        <v>7.35</v>
      </c>
      <c r="Z1566" s="27">
        <v>178.9</v>
      </c>
      <c r="AA1566" s="23">
        <v>2.5430000000000001</v>
      </c>
      <c r="AB1566" s="35"/>
      <c r="AC1566" s="23">
        <v>0.30500000218550366</v>
      </c>
      <c r="AD1566" s="27">
        <v>33.538289547233092</v>
      </c>
      <c r="AE1566" s="27">
        <v>26.886529000262566</v>
      </c>
      <c r="AF1566" s="27">
        <v>13.48</v>
      </c>
      <c r="AG1566" s="27">
        <v>24.87</v>
      </c>
      <c r="AH1566" s="25">
        <v>7.2999999999999995E-2</v>
      </c>
      <c r="AI1566" s="36">
        <v>0.33</v>
      </c>
      <c r="AJ1566" s="36">
        <v>1</v>
      </c>
      <c r="AK1566" s="27">
        <v>100</v>
      </c>
      <c r="AL1566" s="27">
        <v>90.91</v>
      </c>
      <c r="AM1566" s="29">
        <v>105</v>
      </c>
      <c r="AN1566" s="27">
        <v>36.36</v>
      </c>
      <c r="AO1566" s="27">
        <v>279.49</v>
      </c>
      <c r="AP1566" s="23">
        <v>92.802000000000007</v>
      </c>
    </row>
    <row r="1567" spans="1:42" customFormat="1" x14ac:dyDescent="0.25">
      <c r="A1567" s="21">
        <v>1770</v>
      </c>
      <c r="B1567" s="21">
        <v>9132</v>
      </c>
      <c r="C1567" s="22" t="s">
        <v>1416</v>
      </c>
      <c r="D1567" s="22" t="s">
        <v>43</v>
      </c>
      <c r="E1567" s="24">
        <v>42596</v>
      </c>
      <c r="F1567" s="21">
        <v>2016</v>
      </c>
      <c r="G1567" s="22" t="s">
        <v>204</v>
      </c>
      <c r="H1567" s="22" t="s">
        <v>41</v>
      </c>
      <c r="I1567" s="21">
        <v>1</v>
      </c>
      <c r="J1567" s="22" t="s">
        <v>1417</v>
      </c>
      <c r="K1567" s="22" t="s">
        <v>1418</v>
      </c>
      <c r="L1567" s="22" t="s">
        <v>263</v>
      </c>
      <c r="M1567" s="22" t="s">
        <v>48</v>
      </c>
      <c r="N1567" s="22" t="s">
        <v>227</v>
      </c>
      <c r="O1567" s="22" t="s">
        <v>228</v>
      </c>
      <c r="P1567" s="22" t="s">
        <v>259</v>
      </c>
      <c r="Q1567" s="22" t="s">
        <v>51</v>
      </c>
      <c r="R1567" s="26">
        <v>48.659264</v>
      </c>
      <c r="S1567" s="26">
        <v>-116.624308</v>
      </c>
      <c r="T1567" s="22" t="s">
        <v>43</v>
      </c>
      <c r="U1567" s="22" t="s">
        <v>44</v>
      </c>
      <c r="V1567" s="27">
        <v>56.354349999999997</v>
      </c>
      <c r="W1567" s="22" t="s">
        <v>55</v>
      </c>
      <c r="X1567" s="21">
        <v>10</v>
      </c>
      <c r="Y1567" s="27">
        <v>7.88</v>
      </c>
      <c r="Z1567" s="27">
        <v>178.1</v>
      </c>
      <c r="AA1567" s="23">
        <v>2.5099999999999998</v>
      </c>
      <c r="AB1567" s="27">
        <v>1.079</v>
      </c>
      <c r="AC1567" s="23">
        <v>0.37999999026457471</v>
      </c>
      <c r="AD1567" s="27">
        <v>33.688938798427856</v>
      </c>
      <c r="AE1567" s="27">
        <v>28.074115933092177</v>
      </c>
      <c r="AF1567" s="27">
        <v>14.05</v>
      </c>
      <c r="AG1567" s="27">
        <v>36.380000000000003</v>
      </c>
      <c r="AH1567" s="25">
        <v>0.1</v>
      </c>
      <c r="AI1567" s="27">
        <v>0.11</v>
      </c>
      <c r="AJ1567" s="27">
        <v>4.4000000000000004</v>
      </c>
      <c r="AK1567" s="27">
        <v>100</v>
      </c>
      <c r="AL1567" s="27">
        <v>81.400000000000006</v>
      </c>
      <c r="AM1567" s="29">
        <v>103</v>
      </c>
      <c r="AN1567" s="27">
        <v>44.19</v>
      </c>
      <c r="AO1567" s="27">
        <v>213.36</v>
      </c>
      <c r="AP1567" s="23">
        <v>66.894000000000005</v>
      </c>
    </row>
    <row r="1568" spans="1:42" customFormat="1" x14ac:dyDescent="0.25">
      <c r="A1568" s="21">
        <v>1771</v>
      </c>
      <c r="B1568" s="21">
        <v>2145</v>
      </c>
      <c r="C1568" s="22" t="s">
        <v>1419</v>
      </c>
      <c r="D1568" s="22" t="s">
        <v>43</v>
      </c>
      <c r="E1568" s="24">
        <v>38899</v>
      </c>
      <c r="F1568" s="21">
        <v>2006</v>
      </c>
      <c r="G1568" s="22" t="s">
        <v>204</v>
      </c>
      <c r="H1568" s="22" t="s">
        <v>41</v>
      </c>
      <c r="I1568" s="21">
        <v>1</v>
      </c>
      <c r="J1568" s="22" t="s">
        <v>1420</v>
      </c>
      <c r="K1568" s="22" t="s">
        <v>1421</v>
      </c>
      <c r="L1568" s="22" t="s">
        <v>263</v>
      </c>
      <c r="M1568" s="22" t="s">
        <v>64</v>
      </c>
      <c r="N1568" s="22" t="s">
        <v>227</v>
      </c>
      <c r="O1568" s="22" t="s">
        <v>228</v>
      </c>
      <c r="P1568" s="22" t="s">
        <v>259</v>
      </c>
      <c r="Q1568" s="22" t="s">
        <v>51</v>
      </c>
      <c r="R1568" s="26">
        <v>48.508609999999997</v>
      </c>
      <c r="S1568" s="26">
        <v>-116.579498</v>
      </c>
      <c r="T1568" s="22" t="s">
        <v>43</v>
      </c>
      <c r="U1568" s="22" t="s">
        <v>44</v>
      </c>
      <c r="V1568" s="27">
        <v>61.44605</v>
      </c>
      <c r="W1568" s="22" t="s">
        <v>55</v>
      </c>
      <c r="X1568" s="21">
        <v>10</v>
      </c>
      <c r="Y1568" s="27">
        <v>3.91</v>
      </c>
      <c r="Z1568" s="27">
        <v>162</v>
      </c>
      <c r="AA1568" s="23">
        <v>1.3580000000000001</v>
      </c>
      <c r="AB1568" s="27">
        <v>1.2749999999999999</v>
      </c>
      <c r="AC1568" s="23">
        <v>0.31500000187328886</v>
      </c>
      <c r="AD1568" s="27">
        <v>86.419753086419746</v>
      </c>
      <c r="AE1568" s="27">
        <v>74.074073191042302</v>
      </c>
      <c r="AF1568" s="27">
        <v>8.11</v>
      </c>
      <c r="AG1568" s="27">
        <v>41.78</v>
      </c>
      <c r="AH1568" s="25">
        <v>2.1000000000000001E-2</v>
      </c>
      <c r="AI1568" s="27">
        <v>37.58</v>
      </c>
      <c r="AJ1568" s="27">
        <v>37.58</v>
      </c>
      <c r="AK1568" s="27">
        <v>100</v>
      </c>
      <c r="AL1568" s="27">
        <v>100</v>
      </c>
      <c r="AM1568" s="29">
        <v>89</v>
      </c>
      <c r="AN1568" s="27">
        <v>42.86</v>
      </c>
      <c r="AO1568" s="27">
        <v>283.95</v>
      </c>
      <c r="AP1568" s="23">
        <v>53.429000000000002</v>
      </c>
    </row>
    <row r="1569" spans="1:42" customFormat="1" x14ac:dyDescent="0.25">
      <c r="A1569" s="21">
        <v>1771</v>
      </c>
      <c r="B1569" s="21">
        <v>5957</v>
      </c>
      <c r="C1569" s="22" t="s">
        <v>1419</v>
      </c>
      <c r="D1569" s="22" t="s">
        <v>43</v>
      </c>
      <c r="E1569" s="24">
        <v>40748</v>
      </c>
      <c r="F1569" s="21">
        <v>2011</v>
      </c>
      <c r="G1569" s="22" t="s">
        <v>204</v>
      </c>
      <c r="H1569" s="22" t="s">
        <v>41</v>
      </c>
      <c r="I1569" s="21">
        <v>1</v>
      </c>
      <c r="J1569" s="22" t="s">
        <v>1420</v>
      </c>
      <c r="K1569" s="22" t="s">
        <v>1421</v>
      </c>
      <c r="L1569" s="22" t="s">
        <v>263</v>
      </c>
      <c r="M1569" s="22" t="s">
        <v>64</v>
      </c>
      <c r="N1569" s="22" t="s">
        <v>227</v>
      </c>
      <c r="O1569" s="22" t="s">
        <v>228</v>
      </c>
      <c r="P1569" s="22" t="s">
        <v>259</v>
      </c>
      <c r="Q1569" s="22" t="s">
        <v>51</v>
      </c>
      <c r="R1569" s="26">
        <v>48.508609999999997</v>
      </c>
      <c r="S1569" s="26">
        <v>-116.579498</v>
      </c>
      <c r="T1569" s="22" t="s">
        <v>43</v>
      </c>
      <c r="U1569" s="22" t="s">
        <v>44</v>
      </c>
      <c r="V1569" s="27">
        <v>31.587240000000001</v>
      </c>
      <c r="W1569" s="22" t="s">
        <v>55</v>
      </c>
      <c r="X1569" s="21">
        <v>10</v>
      </c>
      <c r="Y1569" s="27">
        <v>11.27</v>
      </c>
      <c r="Z1569" s="27">
        <v>157</v>
      </c>
      <c r="AA1569" s="23">
        <v>1.331</v>
      </c>
      <c r="AB1569" s="27">
        <v>1.4379999999999999</v>
      </c>
      <c r="AC1569" s="23">
        <v>0.40699999332427977</v>
      </c>
      <c r="AD1569" s="27">
        <v>63.694267515923563</v>
      </c>
      <c r="AE1569" s="27">
        <v>68.343949317932129</v>
      </c>
      <c r="AF1569" s="27">
        <v>11.55</v>
      </c>
      <c r="AG1569" s="27">
        <v>15.02</v>
      </c>
      <c r="AH1569" s="25">
        <v>2E-3</v>
      </c>
      <c r="AI1569" s="27">
        <v>67.66</v>
      </c>
      <c r="AJ1569" s="27">
        <v>87.32</v>
      </c>
      <c r="AK1569" s="27">
        <v>92.11</v>
      </c>
      <c r="AL1569" s="27">
        <v>47.37</v>
      </c>
      <c r="AM1569" s="29">
        <v>110</v>
      </c>
      <c r="AN1569" s="27">
        <v>32.35</v>
      </c>
      <c r="AO1569" s="27">
        <v>407.64</v>
      </c>
      <c r="AP1569" s="23">
        <v>30.667999999999999</v>
      </c>
    </row>
    <row r="1570" spans="1:42" customFormat="1" x14ac:dyDescent="0.25">
      <c r="A1570" s="21">
        <v>1771</v>
      </c>
      <c r="B1570" s="21">
        <v>9133</v>
      </c>
      <c r="C1570" s="22" t="s">
        <v>1419</v>
      </c>
      <c r="D1570" s="22" t="s">
        <v>43</v>
      </c>
      <c r="E1570" s="24">
        <v>42549</v>
      </c>
      <c r="F1570" s="21">
        <v>2016</v>
      </c>
      <c r="G1570" s="22" t="s">
        <v>204</v>
      </c>
      <c r="H1570" s="22" t="s">
        <v>41</v>
      </c>
      <c r="I1570" s="21">
        <v>1</v>
      </c>
      <c r="J1570" s="22" t="s">
        <v>1420</v>
      </c>
      <c r="K1570" s="22" t="s">
        <v>1421</v>
      </c>
      <c r="L1570" s="22" t="s">
        <v>263</v>
      </c>
      <c r="M1570" s="22" t="s">
        <v>64</v>
      </c>
      <c r="N1570" s="22" t="s">
        <v>227</v>
      </c>
      <c r="O1570" s="22" t="s">
        <v>228</v>
      </c>
      <c r="P1570" s="22" t="s">
        <v>259</v>
      </c>
      <c r="Q1570" s="22" t="s">
        <v>51</v>
      </c>
      <c r="R1570" s="26">
        <v>48.508609999999997</v>
      </c>
      <c r="S1570" s="26">
        <v>-116.579498</v>
      </c>
      <c r="T1570" s="22" t="s">
        <v>43</v>
      </c>
      <c r="U1570" s="22" t="s">
        <v>44</v>
      </c>
      <c r="V1570" s="27">
        <v>56.488219999999998</v>
      </c>
      <c r="W1570" s="22" t="s">
        <v>55</v>
      </c>
      <c r="X1570" s="21">
        <v>20</v>
      </c>
      <c r="Y1570" s="27">
        <v>4.7300000000000004</v>
      </c>
      <c r="Z1570" s="27">
        <v>153.19999999999999</v>
      </c>
      <c r="AA1570" s="23">
        <v>1.4430000000000001</v>
      </c>
      <c r="AB1570" s="27">
        <v>1.714</v>
      </c>
      <c r="AC1570" s="23">
        <v>0.24647059203947291</v>
      </c>
      <c r="AD1570" s="27">
        <v>110.96605744125328</v>
      </c>
      <c r="AE1570" s="27">
        <v>54.960835618076374</v>
      </c>
      <c r="AF1570" s="27">
        <v>8.59</v>
      </c>
      <c r="AG1570" s="27">
        <v>28.34</v>
      </c>
      <c r="AH1570" s="25">
        <v>0.02</v>
      </c>
      <c r="AI1570" s="27">
        <v>25.02</v>
      </c>
      <c r="AJ1570" s="27">
        <v>28.39</v>
      </c>
      <c r="AK1570" s="27">
        <v>97.37</v>
      </c>
      <c r="AL1570" s="27">
        <v>97.37</v>
      </c>
      <c r="AM1570" s="29">
        <v>82</v>
      </c>
      <c r="AN1570" s="27">
        <v>60.53</v>
      </c>
      <c r="AO1570" s="27">
        <v>515.66999999999996</v>
      </c>
      <c r="AP1570" s="23">
        <v>34.433</v>
      </c>
    </row>
    <row r="1571" spans="1:42" customFormat="1" x14ac:dyDescent="0.25">
      <c r="A1571" s="21">
        <v>1772</v>
      </c>
      <c r="B1571" s="21">
        <v>2146</v>
      </c>
      <c r="C1571" s="22" t="s">
        <v>213</v>
      </c>
      <c r="D1571" s="22" t="s">
        <v>43</v>
      </c>
      <c r="E1571" s="24">
        <v>38913</v>
      </c>
      <c r="F1571" s="21">
        <v>2006</v>
      </c>
      <c r="G1571" s="22" t="s">
        <v>204</v>
      </c>
      <c r="H1571" s="22" t="s">
        <v>41</v>
      </c>
      <c r="I1571" s="21">
        <v>1</v>
      </c>
      <c r="J1571" s="22" t="s">
        <v>1422</v>
      </c>
      <c r="K1571" s="22" t="s">
        <v>1423</v>
      </c>
      <c r="L1571" s="22" t="s">
        <v>263</v>
      </c>
      <c r="M1571" s="22" t="s">
        <v>67</v>
      </c>
      <c r="N1571" s="22" t="s">
        <v>227</v>
      </c>
      <c r="O1571" s="22" t="s">
        <v>228</v>
      </c>
      <c r="P1571" s="22" t="s">
        <v>259</v>
      </c>
      <c r="Q1571" s="22" t="s">
        <v>51</v>
      </c>
      <c r="R1571" s="26">
        <v>48.032485999999999</v>
      </c>
      <c r="S1571" s="26">
        <v>-116.446696</v>
      </c>
      <c r="T1571" s="22" t="s">
        <v>43</v>
      </c>
      <c r="U1571" s="22" t="s">
        <v>44</v>
      </c>
      <c r="V1571" s="27">
        <v>34.636960000000002</v>
      </c>
      <c r="W1571" s="22" t="s">
        <v>45</v>
      </c>
      <c r="X1571" s="21">
        <v>90</v>
      </c>
      <c r="Y1571" s="27">
        <v>2.06</v>
      </c>
      <c r="Z1571" s="27">
        <v>164.8</v>
      </c>
      <c r="AA1571" s="23">
        <v>0.76500000000000001</v>
      </c>
      <c r="AB1571" s="27">
        <v>1.0620000000000001</v>
      </c>
      <c r="AC1571" s="23">
        <v>0.32124999724328518</v>
      </c>
      <c r="AD1571" s="27">
        <v>97.087378640776691</v>
      </c>
      <c r="AE1571" s="27">
        <v>72.694175451704595</v>
      </c>
      <c r="AF1571" s="27">
        <v>5.48</v>
      </c>
      <c r="AG1571" s="27">
        <v>11.47</v>
      </c>
      <c r="AH1571" s="25">
        <v>2E-3</v>
      </c>
      <c r="AI1571" s="27">
        <v>73.91</v>
      </c>
      <c r="AJ1571" s="27">
        <v>81.8</v>
      </c>
      <c r="AK1571" s="27">
        <v>100</v>
      </c>
      <c r="AL1571" s="27">
        <v>100</v>
      </c>
      <c r="AM1571" s="29">
        <v>72</v>
      </c>
      <c r="AN1571" s="27">
        <v>71.430000000000007</v>
      </c>
      <c r="AO1571" s="27">
        <v>157.77000000000001</v>
      </c>
      <c r="AP1571" s="23">
        <v>24.54</v>
      </c>
    </row>
    <row r="1572" spans="1:42" customFormat="1" x14ac:dyDescent="0.25">
      <c r="A1572" s="21">
        <v>1772</v>
      </c>
      <c r="B1572" s="21">
        <v>5958</v>
      </c>
      <c r="C1572" s="22" t="s">
        <v>213</v>
      </c>
      <c r="D1572" s="22" t="s">
        <v>43</v>
      </c>
      <c r="E1572" s="24">
        <v>40747</v>
      </c>
      <c r="F1572" s="21">
        <v>2011</v>
      </c>
      <c r="G1572" s="22" t="s">
        <v>204</v>
      </c>
      <c r="H1572" s="22" t="s">
        <v>41</v>
      </c>
      <c r="I1572" s="21">
        <v>1</v>
      </c>
      <c r="J1572" s="22" t="s">
        <v>1422</v>
      </c>
      <c r="K1572" s="22" t="s">
        <v>1423</v>
      </c>
      <c r="L1572" s="22" t="s">
        <v>263</v>
      </c>
      <c r="M1572" s="22" t="s">
        <v>67</v>
      </c>
      <c r="N1572" s="22" t="s">
        <v>227</v>
      </c>
      <c r="O1572" s="22" t="s">
        <v>228</v>
      </c>
      <c r="P1572" s="22" t="s">
        <v>259</v>
      </c>
      <c r="Q1572" s="22" t="s">
        <v>51</v>
      </c>
      <c r="R1572" s="26">
        <v>48.032485999999999</v>
      </c>
      <c r="S1572" s="26">
        <v>-116.446696</v>
      </c>
      <c r="T1572" s="22" t="s">
        <v>43</v>
      </c>
      <c r="U1572" s="22" t="s">
        <v>44</v>
      </c>
      <c r="V1572" s="27">
        <v>29.352959999999999</v>
      </c>
      <c r="W1572" s="22" t="s">
        <v>45</v>
      </c>
      <c r="X1572" s="21">
        <v>103</v>
      </c>
      <c r="Y1572" s="27">
        <v>2.0099999999999998</v>
      </c>
      <c r="Z1572" s="27">
        <v>164</v>
      </c>
      <c r="AA1572" s="23">
        <v>0.77400000000000002</v>
      </c>
      <c r="AB1572" s="27">
        <v>1.036</v>
      </c>
      <c r="AC1572" s="23">
        <v>0.31100000292062757</v>
      </c>
      <c r="AD1572" s="27">
        <v>121.95121951219512</v>
      </c>
      <c r="AE1572" s="27">
        <v>53.841463385558711</v>
      </c>
      <c r="AF1572" s="27">
        <v>4.28</v>
      </c>
      <c r="AG1572" s="27">
        <v>5.08</v>
      </c>
      <c r="AH1572" s="25">
        <v>2E-3</v>
      </c>
      <c r="AI1572" s="27">
        <v>57.26</v>
      </c>
      <c r="AJ1572" s="27">
        <v>79.12</v>
      </c>
      <c r="AK1572" s="27">
        <v>100</v>
      </c>
      <c r="AL1572" s="27">
        <v>97.5</v>
      </c>
      <c r="AM1572" s="29">
        <v>70</v>
      </c>
      <c r="AN1572" s="27">
        <v>75</v>
      </c>
      <c r="AO1572" s="27">
        <v>268.29000000000002</v>
      </c>
      <c r="AP1572" s="23">
        <v>10.281000000000001</v>
      </c>
    </row>
    <row r="1573" spans="1:42" customFormat="1" x14ac:dyDescent="0.25">
      <c r="A1573" s="21">
        <v>1772</v>
      </c>
      <c r="B1573" s="21">
        <v>9134</v>
      </c>
      <c r="C1573" s="22" t="s">
        <v>213</v>
      </c>
      <c r="D1573" s="22" t="s">
        <v>43</v>
      </c>
      <c r="E1573" s="24">
        <v>42551</v>
      </c>
      <c r="F1573" s="21">
        <v>2016</v>
      </c>
      <c r="G1573" s="22" t="s">
        <v>204</v>
      </c>
      <c r="H1573" s="22" t="s">
        <v>41</v>
      </c>
      <c r="I1573" s="21">
        <v>1</v>
      </c>
      <c r="J1573" s="22" t="s">
        <v>1422</v>
      </c>
      <c r="K1573" s="22" t="s">
        <v>1423</v>
      </c>
      <c r="L1573" s="22" t="s">
        <v>263</v>
      </c>
      <c r="M1573" s="22" t="s">
        <v>67</v>
      </c>
      <c r="N1573" s="22" t="s">
        <v>227</v>
      </c>
      <c r="O1573" s="22" t="s">
        <v>228</v>
      </c>
      <c r="P1573" s="22" t="s">
        <v>259</v>
      </c>
      <c r="Q1573" s="22" t="s">
        <v>51</v>
      </c>
      <c r="R1573" s="26">
        <v>48.032485999999999</v>
      </c>
      <c r="S1573" s="26">
        <v>-116.446696</v>
      </c>
      <c r="T1573" s="22" t="s">
        <v>43</v>
      </c>
      <c r="U1573" s="22" t="s">
        <v>44</v>
      </c>
      <c r="V1573" s="27">
        <v>31.802240000000001</v>
      </c>
      <c r="W1573" s="22" t="s">
        <v>45</v>
      </c>
      <c r="X1573" s="21">
        <v>100</v>
      </c>
      <c r="Y1573" s="27">
        <v>2.29</v>
      </c>
      <c r="Z1573" s="27">
        <v>159.6</v>
      </c>
      <c r="AA1573" s="23">
        <v>0.80800000000000005</v>
      </c>
      <c r="AB1573" s="27">
        <v>1.0469999999999999</v>
      </c>
      <c r="AC1573" s="23">
        <v>0.28869564960832184</v>
      </c>
      <c r="AD1573" s="27">
        <v>144.11027568922304</v>
      </c>
      <c r="AE1573" s="27">
        <v>67.230576709995887</v>
      </c>
      <c r="AF1573" s="27">
        <v>4.62</v>
      </c>
      <c r="AG1573" s="27">
        <v>8.92</v>
      </c>
      <c r="AH1573" s="25">
        <v>2E-3</v>
      </c>
      <c r="AI1573" s="27">
        <v>64.180000000000007</v>
      </c>
      <c r="AJ1573" s="27">
        <v>86.36</v>
      </c>
      <c r="AK1573" s="27">
        <v>84.21</v>
      </c>
      <c r="AL1573" s="27">
        <v>84.21</v>
      </c>
      <c r="AM1573" s="29">
        <v>70</v>
      </c>
      <c r="AN1573" s="27">
        <v>65.790000000000006</v>
      </c>
      <c r="AO1573" s="27">
        <v>187.97</v>
      </c>
      <c r="AP1573" s="23">
        <v>10.177</v>
      </c>
    </row>
    <row r="1574" spans="1:42" customFormat="1" x14ac:dyDescent="0.25">
      <c r="A1574" s="21">
        <v>1773</v>
      </c>
      <c r="B1574" s="21">
        <v>2152</v>
      </c>
      <c r="C1574" s="22" t="s">
        <v>1424</v>
      </c>
      <c r="D1574" s="22" t="s">
        <v>207</v>
      </c>
      <c r="E1574" s="24">
        <v>38911</v>
      </c>
      <c r="F1574" s="21">
        <v>2006</v>
      </c>
      <c r="G1574" s="22" t="s">
        <v>204</v>
      </c>
      <c r="H1574" s="22" t="s">
        <v>41</v>
      </c>
      <c r="I1574" s="21">
        <v>1</v>
      </c>
      <c r="J1574" s="22" t="s">
        <v>1425</v>
      </c>
      <c r="K1574" s="22" t="s">
        <v>1426</v>
      </c>
      <c r="L1574" s="22" t="s">
        <v>370</v>
      </c>
      <c r="M1574" s="22" t="s">
        <v>49</v>
      </c>
      <c r="N1574" s="22" t="s">
        <v>227</v>
      </c>
      <c r="O1574" s="22" t="s">
        <v>326</v>
      </c>
      <c r="P1574" s="22" t="s">
        <v>360</v>
      </c>
      <c r="Q1574" s="22" t="s">
        <v>61</v>
      </c>
      <c r="R1574" s="26">
        <v>48.115479999999998</v>
      </c>
      <c r="S1574" s="26">
        <v>-115.686317</v>
      </c>
      <c r="T1574" s="22" t="s">
        <v>207</v>
      </c>
      <c r="U1574" s="22" t="s">
        <v>44</v>
      </c>
      <c r="V1574" s="27">
        <v>66.145200000000003</v>
      </c>
      <c r="W1574" s="22" t="s">
        <v>45</v>
      </c>
      <c r="X1574" s="21">
        <v>30</v>
      </c>
      <c r="Y1574" s="27">
        <v>9.65</v>
      </c>
      <c r="Z1574" s="27">
        <v>244</v>
      </c>
      <c r="AA1574" s="23">
        <v>4.9880000000000004</v>
      </c>
      <c r="AB1574" s="27">
        <v>1.1459999999999999</v>
      </c>
      <c r="AC1574" s="23">
        <v>0.51500000059604645</v>
      </c>
      <c r="AD1574" s="27">
        <v>8.1967213114754109</v>
      </c>
      <c r="AE1574" s="27">
        <v>8.0737704136332518</v>
      </c>
      <c r="AF1574" s="27">
        <v>16.82</v>
      </c>
      <c r="AG1574" s="27">
        <v>29.7</v>
      </c>
      <c r="AH1574" s="25">
        <v>0.153</v>
      </c>
      <c r="AI1574" s="27">
        <v>4.33</v>
      </c>
      <c r="AJ1574" s="27">
        <v>13</v>
      </c>
      <c r="AK1574" s="27">
        <v>100</v>
      </c>
      <c r="AL1574" s="27">
        <v>96</v>
      </c>
      <c r="AM1574" s="29">
        <v>105</v>
      </c>
      <c r="AN1574" s="27">
        <v>34</v>
      </c>
      <c r="AO1574" s="27">
        <v>463.11</v>
      </c>
      <c r="AP1574" s="23">
        <v>417.613</v>
      </c>
    </row>
    <row r="1575" spans="1:42" customFormat="1" x14ac:dyDescent="0.25">
      <c r="A1575" s="21">
        <v>1773</v>
      </c>
      <c r="B1575" s="21">
        <v>5963</v>
      </c>
      <c r="C1575" s="22" t="s">
        <v>1424</v>
      </c>
      <c r="D1575" s="22" t="s">
        <v>207</v>
      </c>
      <c r="E1575" s="24">
        <v>40761</v>
      </c>
      <c r="F1575" s="21">
        <v>2011</v>
      </c>
      <c r="G1575" s="22" t="s">
        <v>204</v>
      </c>
      <c r="H1575" s="22" t="s">
        <v>41</v>
      </c>
      <c r="I1575" s="21">
        <v>1</v>
      </c>
      <c r="J1575" s="22" t="s">
        <v>1425</v>
      </c>
      <c r="K1575" s="22" t="s">
        <v>1426</v>
      </c>
      <c r="L1575" s="22" t="s">
        <v>370</v>
      </c>
      <c r="M1575" s="22" t="s">
        <v>49</v>
      </c>
      <c r="N1575" s="22" t="s">
        <v>227</v>
      </c>
      <c r="O1575" s="22" t="s">
        <v>326</v>
      </c>
      <c r="P1575" s="22" t="s">
        <v>360</v>
      </c>
      <c r="Q1575" s="22" t="s">
        <v>61</v>
      </c>
      <c r="R1575" s="26">
        <v>48.115479999999998</v>
      </c>
      <c r="S1575" s="26">
        <v>-115.686317</v>
      </c>
      <c r="T1575" s="22" t="s">
        <v>207</v>
      </c>
      <c r="U1575" s="22" t="s">
        <v>44</v>
      </c>
      <c r="V1575" s="27"/>
      <c r="W1575" s="22" t="s">
        <v>45</v>
      </c>
      <c r="X1575" s="21">
        <v>10</v>
      </c>
      <c r="Y1575" s="27">
        <v>11.09</v>
      </c>
      <c r="Z1575" s="27">
        <v>253.9</v>
      </c>
      <c r="AA1575" s="23">
        <v>4.2969999999999997</v>
      </c>
      <c r="AB1575" s="27">
        <v>1.181</v>
      </c>
      <c r="AC1575" s="23">
        <v>0.46999996900558472</v>
      </c>
      <c r="AD1575" s="27">
        <v>15.754233950374164</v>
      </c>
      <c r="AE1575" s="27">
        <v>11.027963953067017</v>
      </c>
      <c r="AF1575" s="27">
        <v>13.44</v>
      </c>
      <c r="AG1575" s="27">
        <v>23.28</v>
      </c>
      <c r="AH1575" s="25">
        <v>0.18</v>
      </c>
      <c r="AI1575" s="35"/>
      <c r="AJ1575" s="35"/>
      <c r="AK1575" s="27">
        <v>100</v>
      </c>
      <c r="AL1575" s="27">
        <v>92</v>
      </c>
      <c r="AM1575" s="29">
        <v>103</v>
      </c>
      <c r="AN1575" s="27">
        <v>40</v>
      </c>
      <c r="AO1575" s="27">
        <v>866.48</v>
      </c>
      <c r="AP1575" s="23">
        <v>953.26400000000001</v>
      </c>
    </row>
    <row r="1576" spans="1:42" customFormat="1" x14ac:dyDescent="0.25">
      <c r="A1576" s="21">
        <v>1773</v>
      </c>
      <c r="B1576" s="21">
        <v>9135</v>
      </c>
      <c r="C1576" s="22" t="s">
        <v>1424</v>
      </c>
      <c r="D1576" s="22" t="s">
        <v>207</v>
      </c>
      <c r="E1576" s="24">
        <v>42563</v>
      </c>
      <c r="F1576" s="21">
        <v>2016</v>
      </c>
      <c r="G1576" s="22" t="s">
        <v>204</v>
      </c>
      <c r="H1576" s="22" t="s">
        <v>41</v>
      </c>
      <c r="I1576" s="21">
        <v>1</v>
      </c>
      <c r="J1576" s="22" t="s">
        <v>1425</v>
      </c>
      <c r="K1576" s="22" t="s">
        <v>1426</v>
      </c>
      <c r="L1576" s="22" t="s">
        <v>370</v>
      </c>
      <c r="M1576" s="22" t="s">
        <v>49</v>
      </c>
      <c r="N1576" s="22" t="s">
        <v>227</v>
      </c>
      <c r="O1576" s="22" t="s">
        <v>326</v>
      </c>
      <c r="P1576" s="22" t="s">
        <v>360</v>
      </c>
      <c r="Q1576" s="22" t="s">
        <v>61</v>
      </c>
      <c r="R1576" s="26">
        <v>48.115479999999998</v>
      </c>
      <c r="S1576" s="26">
        <v>-115.686317</v>
      </c>
      <c r="T1576" s="22" t="s">
        <v>207</v>
      </c>
      <c r="U1576" s="22" t="s">
        <v>44</v>
      </c>
      <c r="V1576" s="27">
        <v>74.358450000000005</v>
      </c>
      <c r="W1576" s="22" t="s">
        <v>45</v>
      </c>
      <c r="X1576" s="21">
        <v>20</v>
      </c>
      <c r="Y1576" s="27">
        <v>10.62</v>
      </c>
      <c r="Z1576" s="27">
        <v>249.2</v>
      </c>
      <c r="AA1576" s="23">
        <v>5.008</v>
      </c>
      <c r="AB1576" s="27">
        <v>1.5369999999999999</v>
      </c>
      <c r="AC1576" s="23">
        <v>0.48375000059604645</v>
      </c>
      <c r="AD1576" s="27">
        <v>32.102728731942221</v>
      </c>
      <c r="AE1576" s="27">
        <v>25.361155621695481</v>
      </c>
      <c r="AF1576" s="27">
        <v>16.62</v>
      </c>
      <c r="AG1576" s="27">
        <v>38.18</v>
      </c>
      <c r="AH1576" s="25">
        <v>0.15</v>
      </c>
      <c r="AI1576" s="27">
        <v>1.18</v>
      </c>
      <c r="AJ1576" s="27">
        <v>5.07</v>
      </c>
      <c r="AK1576" s="27">
        <v>97.92</v>
      </c>
      <c r="AL1576" s="27">
        <v>95.83</v>
      </c>
      <c r="AM1576" s="29">
        <v>99</v>
      </c>
      <c r="AN1576" s="27">
        <v>33.33</v>
      </c>
      <c r="AO1576" s="27">
        <v>754.41</v>
      </c>
      <c r="AP1576" s="23">
        <v>417.41500000000002</v>
      </c>
    </row>
    <row r="1577" spans="1:42" customFormat="1" x14ac:dyDescent="0.25">
      <c r="A1577" s="21">
        <v>1774</v>
      </c>
      <c r="B1577" s="21">
        <v>2153</v>
      </c>
      <c r="C1577" s="22" t="s">
        <v>1156</v>
      </c>
      <c r="D1577" s="22" t="s">
        <v>43</v>
      </c>
      <c r="E1577" s="24">
        <v>38898</v>
      </c>
      <c r="F1577" s="21">
        <v>2006</v>
      </c>
      <c r="G1577" s="22" t="s">
        <v>204</v>
      </c>
      <c r="H1577" s="22" t="s">
        <v>41</v>
      </c>
      <c r="I1577" s="21">
        <v>1</v>
      </c>
      <c r="J1577" s="22" t="s">
        <v>1427</v>
      </c>
      <c r="K1577" s="22" t="s">
        <v>1428</v>
      </c>
      <c r="L1577" s="22" t="s">
        <v>370</v>
      </c>
      <c r="M1577" s="22" t="s">
        <v>68</v>
      </c>
      <c r="N1577" s="22" t="s">
        <v>227</v>
      </c>
      <c r="O1577" s="22" t="s">
        <v>228</v>
      </c>
      <c r="P1577" s="22" t="s">
        <v>259</v>
      </c>
      <c r="Q1577" s="22" t="s">
        <v>51</v>
      </c>
      <c r="R1577" s="26">
        <v>48.130754000000003</v>
      </c>
      <c r="S1577" s="26">
        <v>-116.227071</v>
      </c>
      <c r="T1577" s="22" t="s">
        <v>43</v>
      </c>
      <c r="U1577" s="22" t="s">
        <v>44</v>
      </c>
      <c r="V1577" s="27">
        <v>64.30444</v>
      </c>
      <c r="W1577" s="22" t="s">
        <v>45</v>
      </c>
      <c r="X1577" s="34">
        <v>50</v>
      </c>
      <c r="Y1577" s="27">
        <v>12.57</v>
      </c>
      <c r="Z1577" s="27">
        <v>207</v>
      </c>
      <c r="AA1577" s="23">
        <v>2.9609999999999999</v>
      </c>
      <c r="AB1577" s="27">
        <v>1.1279999999999999</v>
      </c>
      <c r="AC1577" s="23">
        <v>0.4699999988079071</v>
      </c>
      <c r="AD1577" s="27">
        <v>19.323671497584542</v>
      </c>
      <c r="AE1577" s="27">
        <v>17.922705267938436</v>
      </c>
      <c r="AF1577" s="27">
        <v>10.67</v>
      </c>
      <c r="AG1577" s="36">
        <v>68.83</v>
      </c>
      <c r="AH1577" s="25">
        <v>5.1999999999999998E-2</v>
      </c>
      <c r="AI1577" s="36">
        <v>6.17</v>
      </c>
      <c r="AJ1577" s="36">
        <v>9.67</v>
      </c>
      <c r="AK1577" s="27">
        <v>100</v>
      </c>
      <c r="AL1577" s="27">
        <v>85.71</v>
      </c>
      <c r="AM1577" s="29">
        <v>113</v>
      </c>
      <c r="AN1577" s="27">
        <v>14.29</v>
      </c>
      <c r="AO1577" s="27">
        <v>541.05999999999995</v>
      </c>
      <c r="AP1577" s="23">
        <v>229.95</v>
      </c>
    </row>
    <row r="1578" spans="1:42" customFormat="1" x14ac:dyDescent="0.25">
      <c r="A1578" s="21">
        <v>1774</v>
      </c>
      <c r="B1578" s="21">
        <v>5964</v>
      </c>
      <c r="C1578" s="22" t="s">
        <v>1156</v>
      </c>
      <c r="D1578" s="22" t="s">
        <v>43</v>
      </c>
      <c r="E1578" s="24">
        <v>40746</v>
      </c>
      <c r="F1578" s="21">
        <v>2011</v>
      </c>
      <c r="G1578" s="22" t="s">
        <v>204</v>
      </c>
      <c r="H1578" s="22" t="s">
        <v>41</v>
      </c>
      <c r="I1578" s="21">
        <v>1</v>
      </c>
      <c r="J1578" s="22" t="s">
        <v>1427</v>
      </c>
      <c r="K1578" s="22" t="s">
        <v>1428</v>
      </c>
      <c r="L1578" s="22" t="s">
        <v>370</v>
      </c>
      <c r="M1578" s="22" t="s">
        <v>68</v>
      </c>
      <c r="N1578" s="22" t="s">
        <v>227</v>
      </c>
      <c r="O1578" s="22" t="s">
        <v>228</v>
      </c>
      <c r="P1578" s="22" t="s">
        <v>259</v>
      </c>
      <c r="Q1578" s="22" t="s">
        <v>51</v>
      </c>
      <c r="R1578" s="26">
        <v>48.130754000000003</v>
      </c>
      <c r="S1578" s="26">
        <v>-116.227071</v>
      </c>
      <c r="T1578" s="22" t="s">
        <v>43</v>
      </c>
      <c r="U1578" s="22" t="s">
        <v>44</v>
      </c>
      <c r="V1578" s="27">
        <v>63.800730000000001</v>
      </c>
      <c r="W1578" s="22" t="s">
        <v>45</v>
      </c>
      <c r="X1578" s="34">
        <v>60</v>
      </c>
      <c r="Y1578" s="27">
        <v>10.65</v>
      </c>
      <c r="Z1578" s="27">
        <v>205</v>
      </c>
      <c r="AA1578" s="23">
        <v>3.0070000000000001</v>
      </c>
      <c r="AB1578" s="27">
        <v>1.115</v>
      </c>
      <c r="AC1578" s="23">
        <v>0.32416665802399319</v>
      </c>
      <c r="AD1578" s="27">
        <v>58.536585365853661</v>
      </c>
      <c r="AE1578" s="27">
        <v>32.975610291085594</v>
      </c>
      <c r="AF1578" s="27">
        <v>20.29</v>
      </c>
      <c r="AG1578" s="36">
        <v>41.24</v>
      </c>
      <c r="AH1578" s="25">
        <v>5.7000000000000002E-2</v>
      </c>
      <c r="AI1578" s="36">
        <v>4.8899999999999997</v>
      </c>
      <c r="AJ1578" s="36">
        <v>16.34</v>
      </c>
      <c r="AK1578" s="27">
        <v>92.11</v>
      </c>
      <c r="AL1578" s="27">
        <v>15.79</v>
      </c>
      <c r="AM1578" s="29">
        <v>98</v>
      </c>
      <c r="AN1578" s="27">
        <v>42.11</v>
      </c>
      <c r="AO1578" s="27">
        <v>951.22</v>
      </c>
      <c r="AP1578" s="23">
        <v>489.935</v>
      </c>
    </row>
    <row r="1579" spans="1:42" customFormat="1" x14ac:dyDescent="0.25">
      <c r="A1579" s="21">
        <v>1774</v>
      </c>
      <c r="B1579" s="21">
        <v>9136</v>
      </c>
      <c r="C1579" s="22" t="s">
        <v>1156</v>
      </c>
      <c r="D1579" s="22" t="s">
        <v>43</v>
      </c>
      <c r="E1579" s="24">
        <v>42535</v>
      </c>
      <c r="F1579" s="21">
        <v>2016</v>
      </c>
      <c r="G1579" s="22" t="s">
        <v>204</v>
      </c>
      <c r="H1579" s="22" t="s">
        <v>41</v>
      </c>
      <c r="I1579" s="21">
        <v>1</v>
      </c>
      <c r="J1579" s="22" t="s">
        <v>1427</v>
      </c>
      <c r="K1579" s="22" t="s">
        <v>1428</v>
      </c>
      <c r="L1579" s="22" t="s">
        <v>370</v>
      </c>
      <c r="M1579" s="22" t="s">
        <v>68</v>
      </c>
      <c r="N1579" s="22" t="s">
        <v>227</v>
      </c>
      <c r="O1579" s="22" t="s">
        <v>228</v>
      </c>
      <c r="P1579" s="22" t="s">
        <v>259</v>
      </c>
      <c r="Q1579" s="22" t="s">
        <v>51</v>
      </c>
      <c r="R1579" s="26">
        <v>48.130754000000003</v>
      </c>
      <c r="S1579" s="26">
        <v>-116.227071</v>
      </c>
      <c r="T1579" s="22" t="s">
        <v>43</v>
      </c>
      <c r="U1579" s="22" t="s">
        <v>44</v>
      </c>
      <c r="V1579" s="27">
        <v>70.926450000000003</v>
      </c>
      <c r="W1579" s="22" t="s">
        <v>45</v>
      </c>
      <c r="X1579" s="21">
        <v>70</v>
      </c>
      <c r="Y1579" s="27">
        <v>14.22</v>
      </c>
      <c r="Z1579" s="27">
        <v>207.6</v>
      </c>
      <c r="AA1579" s="23">
        <v>2.8180000000000001</v>
      </c>
      <c r="AB1579" s="27">
        <v>1.0289999999999999</v>
      </c>
      <c r="AC1579" s="23">
        <v>0.40846153635245103</v>
      </c>
      <c r="AD1579" s="27">
        <v>62.620423892100192</v>
      </c>
      <c r="AE1579" s="27">
        <v>43.256261789729834</v>
      </c>
      <c r="AF1579" s="27">
        <v>16.05</v>
      </c>
      <c r="AG1579" s="27">
        <v>38.24</v>
      </c>
      <c r="AH1579" s="25">
        <v>5.7000000000000002E-2</v>
      </c>
      <c r="AI1579" s="27">
        <v>7.83</v>
      </c>
      <c r="AJ1579" s="27">
        <v>20.68</v>
      </c>
      <c r="AK1579" s="27">
        <v>87.5</v>
      </c>
      <c r="AL1579" s="27">
        <v>60</v>
      </c>
      <c r="AM1579" s="29">
        <v>81</v>
      </c>
      <c r="AN1579" s="27">
        <v>62.5</v>
      </c>
      <c r="AO1579" s="27">
        <v>818.88</v>
      </c>
      <c r="AP1579" s="23">
        <v>404.80900000000003</v>
      </c>
    </row>
    <row r="1580" spans="1:42" customFormat="1" x14ac:dyDescent="0.25">
      <c r="A1580" s="21">
        <v>1775</v>
      </c>
      <c r="B1580" s="21">
        <v>2155</v>
      </c>
      <c r="C1580" s="22" t="s">
        <v>1429</v>
      </c>
      <c r="D1580" s="22" t="s">
        <v>43</v>
      </c>
      <c r="E1580" s="24">
        <v>38900</v>
      </c>
      <c r="F1580" s="21">
        <v>2006</v>
      </c>
      <c r="G1580" s="22" t="s">
        <v>204</v>
      </c>
      <c r="H1580" s="22" t="s">
        <v>41</v>
      </c>
      <c r="I1580" s="21">
        <v>1</v>
      </c>
      <c r="J1580" s="22" t="s">
        <v>1430</v>
      </c>
      <c r="K1580" s="22" t="s">
        <v>1431</v>
      </c>
      <c r="L1580" s="22" t="s">
        <v>370</v>
      </c>
      <c r="M1580" s="22" t="s">
        <v>65</v>
      </c>
      <c r="N1580" s="22" t="s">
        <v>227</v>
      </c>
      <c r="O1580" s="22" t="s">
        <v>326</v>
      </c>
      <c r="P1580" s="22" t="s">
        <v>360</v>
      </c>
      <c r="Q1580" s="22" t="s">
        <v>61</v>
      </c>
      <c r="R1580" s="26">
        <v>48.103627000000003</v>
      </c>
      <c r="S1580" s="26">
        <v>-116.01421999999999</v>
      </c>
      <c r="T1580" s="22" t="s">
        <v>43</v>
      </c>
      <c r="U1580" s="22" t="s">
        <v>44</v>
      </c>
      <c r="V1580" s="27">
        <v>51.815519999999999</v>
      </c>
      <c r="W1580" s="22" t="s">
        <v>55</v>
      </c>
      <c r="X1580" s="21">
        <v>30</v>
      </c>
      <c r="Y1580" s="27">
        <v>9.84</v>
      </c>
      <c r="Z1580" s="27">
        <v>209.1</v>
      </c>
      <c r="AA1580" s="23">
        <v>1.8839999999999999</v>
      </c>
      <c r="AB1580" s="27">
        <v>1.1739999999999999</v>
      </c>
      <c r="AC1580" s="23">
        <v>0.47999999920527142</v>
      </c>
      <c r="AD1580" s="27">
        <v>28.694404591104735</v>
      </c>
      <c r="AE1580" s="27">
        <v>29.937828516401439</v>
      </c>
      <c r="AF1580" s="27">
        <v>13.82</v>
      </c>
      <c r="AG1580" s="27">
        <v>39.869999999999997</v>
      </c>
      <c r="AH1580" s="25">
        <v>4.1000000000000002E-2</v>
      </c>
      <c r="AI1580" s="27">
        <v>13.44</v>
      </c>
      <c r="AJ1580" s="27">
        <v>16.22</v>
      </c>
      <c r="AK1580" s="27">
        <v>100</v>
      </c>
      <c r="AL1580" s="27">
        <v>90.48</v>
      </c>
      <c r="AM1580" s="29">
        <v>110</v>
      </c>
      <c r="AN1580" s="27">
        <v>21.43</v>
      </c>
      <c r="AO1580" s="27">
        <v>549.98</v>
      </c>
      <c r="AP1580" s="23">
        <v>385.11099999999999</v>
      </c>
    </row>
    <row r="1581" spans="1:42" customFormat="1" x14ac:dyDescent="0.25">
      <c r="A1581" s="21">
        <v>1775</v>
      </c>
      <c r="B1581" s="21">
        <v>5966</v>
      </c>
      <c r="C1581" s="22" t="s">
        <v>1429</v>
      </c>
      <c r="D1581" s="22" t="s">
        <v>43</v>
      </c>
      <c r="E1581" s="24">
        <v>40745</v>
      </c>
      <c r="F1581" s="21">
        <v>2011</v>
      </c>
      <c r="G1581" s="22" t="s">
        <v>204</v>
      </c>
      <c r="H1581" s="22" t="s">
        <v>41</v>
      </c>
      <c r="I1581" s="21">
        <v>1</v>
      </c>
      <c r="J1581" s="22" t="s">
        <v>1430</v>
      </c>
      <c r="K1581" s="22" t="s">
        <v>1431</v>
      </c>
      <c r="L1581" s="22" t="s">
        <v>370</v>
      </c>
      <c r="M1581" s="22" t="s">
        <v>65</v>
      </c>
      <c r="N1581" s="22" t="s">
        <v>227</v>
      </c>
      <c r="O1581" s="22" t="s">
        <v>326</v>
      </c>
      <c r="P1581" s="22" t="s">
        <v>360</v>
      </c>
      <c r="Q1581" s="22" t="s">
        <v>61</v>
      </c>
      <c r="R1581" s="26">
        <v>48.103627000000003</v>
      </c>
      <c r="S1581" s="26">
        <v>-116.01421999999999</v>
      </c>
      <c r="T1581" s="22" t="s">
        <v>43</v>
      </c>
      <c r="U1581" s="22" t="s">
        <v>44</v>
      </c>
      <c r="V1581" s="27">
        <v>76.744960000000006</v>
      </c>
      <c r="W1581" s="22" t="s">
        <v>55</v>
      </c>
      <c r="X1581" s="21">
        <v>30</v>
      </c>
      <c r="Y1581" s="27">
        <v>11.54</v>
      </c>
      <c r="Z1581" s="27">
        <v>191</v>
      </c>
      <c r="AA1581" s="23">
        <v>2.1469999999999998</v>
      </c>
      <c r="AB1581" s="27">
        <v>1.163</v>
      </c>
      <c r="AC1581" s="23">
        <v>0.53999998420476913</v>
      </c>
      <c r="AD1581" s="27">
        <v>41.884816753926707</v>
      </c>
      <c r="AE1581" s="27">
        <v>38.952879131776506</v>
      </c>
      <c r="AF1581" s="27">
        <v>29.88</v>
      </c>
      <c r="AG1581" s="27">
        <v>31.37</v>
      </c>
      <c r="AH1581" s="25">
        <v>0.04</v>
      </c>
      <c r="AI1581" s="27">
        <v>3.72</v>
      </c>
      <c r="AJ1581" s="27">
        <v>6.2</v>
      </c>
      <c r="AK1581" s="27">
        <v>97.37</v>
      </c>
      <c r="AL1581" s="27">
        <v>21.05</v>
      </c>
      <c r="AM1581" s="29">
        <v>93</v>
      </c>
      <c r="AN1581" s="27">
        <v>50</v>
      </c>
      <c r="AO1581" s="27">
        <v>874.35</v>
      </c>
      <c r="AP1581" s="23">
        <v>981.32799999999997</v>
      </c>
    </row>
    <row r="1582" spans="1:42" customFormat="1" x14ac:dyDescent="0.25">
      <c r="A1582" s="21">
        <v>1775</v>
      </c>
      <c r="B1582" s="21">
        <v>9137</v>
      </c>
      <c r="C1582" s="22" t="s">
        <v>1429</v>
      </c>
      <c r="D1582" s="22" t="s">
        <v>43</v>
      </c>
      <c r="E1582" s="24">
        <v>42552</v>
      </c>
      <c r="F1582" s="21">
        <v>2016</v>
      </c>
      <c r="G1582" s="22" t="s">
        <v>204</v>
      </c>
      <c r="H1582" s="22" t="s">
        <v>41</v>
      </c>
      <c r="I1582" s="21">
        <v>1</v>
      </c>
      <c r="J1582" s="22" t="s">
        <v>1430</v>
      </c>
      <c r="K1582" s="22" t="s">
        <v>1431</v>
      </c>
      <c r="L1582" s="22" t="s">
        <v>370</v>
      </c>
      <c r="M1582" s="22" t="s">
        <v>65</v>
      </c>
      <c r="N1582" s="22" t="s">
        <v>227</v>
      </c>
      <c r="O1582" s="22" t="s">
        <v>326</v>
      </c>
      <c r="P1582" s="22" t="s">
        <v>360</v>
      </c>
      <c r="Q1582" s="22" t="s">
        <v>61</v>
      </c>
      <c r="R1582" s="26">
        <v>48.103627000000003</v>
      </c>
      <c r="S1582" s="26">
        <v>-116.01421999999999</v>
      </c>
      <c r="T1582" s="22" t="s">
        <v>43</v>
      </c>
      <c r="U1582" s="22" t="s">
        <v>44</v>
      </c>
      <c r="V1582" s="27">
        <v>69.642939999999996</v>
      </c>
      <c r="W1582" s="22" t="s">
        <v>55</v>
      </c>
      <c r="X1582" s="21">
        <v>40</v>
      </c>
      <c r="Y1582" s="27">
        <v>13.9</v>
      </c>
      <c r="Z1582" s="27">
        <v>193.4</v>
      </c>
      <c r="AA1582" s="23">
        <v>2.1040000000000001</v>
      </c>
      <c r="AB1582" s="27">
        <v>1.1299999999999999</v>
      </c>
      <c r="AC1582" s="23">
        <v>0.51999998465180397</v>
      </c>
      <c r="AD1582" s="27">
        <v>41.365046535677351</v>
      </c>
      <c r="AE1582" s="27">
        <v>46.173733047516905</v>
      </c>
      <c r="AF1582" s="27">
        <v>29.94</v>
      </c>
      <c r="AG1582" s="27">
        <v>49.88</v>
      </c>
      <c r="AH1582" s="25">
        <v>3.6999999999999998E-2</v>
      </c>
      <c r="AI1582" s="27">
        <v>11.96</v>
      </c>
      <c r="AJ1582" s="27">
        <v>20.2</v>
      </c>
      <c r="AK1582" s="27">
        <v>97.37</v>
      </c>
      <c r="AL1582" s="27">
        <v>73.680000000000007</v>
      </c>
      <c r="AM1582" s="29">
        <v>96</v>
      </c>
      <c r="AN1582" s="27">
        <v>50</v>
      </c>
      <c r="AO1582" s="27">
        <v>1054.81</v>
      </c>
      <c r="AP1582" s="23">
        <v>599.49699999999996</v>
      </c>
    </row>
    <row r="1583" spans="1:42" customFormat="1" x14ac:dyDescent="0.25">
      <c r="A1583" s="21">
        <v>1776</v>
      </c>
      <c r="B1583" s="21">
        <v>2156</v>
      </c>
      <c r="C1583" s="22" t="s">
        <v>1432</v>
      </c>
      <c r="D1583" s="22" t="s">
        <v>207</v>
      </c>
      <c r="E1583" s="24">
        <v>38896</v>
      </c>
      <c r="F1583" s="21">
        <v>2006</v>
      </c>
      <c r="G1583" s="22" t="s">
        <v>204</v>
      </c>
      <c r="H1583" s="22" t="s">
        <v>41</v>
      </c>
      <c r="I1583" s="21">
        <v>1</v>
      </c>
      <c r="J1583" s="22" t="s">
        <v>1433</v>
      </c>
      <c r="K1583" s="22" t="s">
        <v>1434</v>
      </c>
      <c r="L1583" s="22" t="s">
        <v>370</v>
      </c>
      <c r="M1583" s="22" t="s">
        <v>66</v>
      </c>
      <c r="N1583" s="22" t="s">
        <v>227</v>
      </c>
      <c r="O1583" s="22" t="s">
        <v>326</v>
      </c>
      <c r="P1583" s="22" t="s">
        <v>360</v>
      </c>
      <c r="Q1583" s="22" t="s">
        <v>61</v>
      </c>
      <c r="R1583" s="26">
        <v>48.011203000000002</v>
      </c>
      <c r="S1583" s="26">
        <v>-116.055498</v>
      </c>
      <c r="T1583" s="22" t="s">
        <v>207</v>
      </c>
      <c r="U1583" s="22" t="s">
        <v>209</v>
      </c>
      <c r="V1583" s="27"/>
      <c r="W1583" s="22" t="s">
        <v>55</v>
      </c>
      <c r="X1583" s="33"/>
      <c r="Y1583" s="27">
        <v>5.13</v>
      </c>
      <c r="Z1583" s="27">
        <v>167</v>
      </c>
      <c r="AA1583" s="23">
        <v>2.9940000000000002</v>
      </c>
      <c r="AB1583" s="27">
        <v>1.2130000000000001</v>
      </c>
      <c r="AC1583" s="23">
        <v>0</v>
      </c>
      <c r="AD1583" s="27">
        <v>0</v>
      </c>
      <c r="AE1583" s="27">
        <v>0</v>
      </c>
      <c r="AF1583" s="27">
        <v>19.12</v>
      </c>
      <c r="AG1583" s="35"/>
      <c r="AH1583" s="25">
        <v>5.3499999999999999E-2</v>
      </c>
      <c r="AI1583" s="35"/>
      <c r="AJ1583" s="35"/>
      <c r="AK1583" s="27">
        <v>100</v>
      </c>
      <c r="AL1583" s="27">
        <v>93.18</v>
      </c>
      <c r="AM1583" s="29">
        <v>123</v>
      </c>
      <c r="AN1583" s="27">
        <v>11.36</v>
      </c>
      <c r="AO1583" s="27">
        <v>137.72</v>
      </c>
      <c r="AP1583" s="23">
        <v>17.771999999999998</v>
      </c>
    </row>
    <row r="1584" spans="1:42" customFormat="1" x14ac:dyDescent="0.25">
      <c r="A1584" s="21">
        <v>1776</v>
      </c>
      <c r="B1584" s="21">
        <v>5967</v>
      </c>
      <c r="C1584" s="22" t="s">
        <v>1432</v>
      </c>
      <c r="D1584" s="22" t="s">
        <v>207</v>
      </c>
      <c r="E1584" s="24">
        <v>40744</v>
      </c>
      <c r="F1584" s="21">
        <v>2011</v>
      </c>
      <c r="G1584" s="22" t="s">
        <v>204</v>
      </c>
      <c r="H1584" s="22" t="s">
        <v>41</v>
      </c>
      <c r="I1584" s="21">
        <v>1</v>
      </c>
      <c r="J1584" s="22" t="s">
        <v>1433</v>
      </c>
      <c r="K1584" s="22" t="s">
        <v>1434</v>
      </c>
      <c r="L1584" s="22" t="s">
        <v>370</v>
      </c>
      <c r="M1584" s="22" t="s">
        <v>66</v>
      </c>
      <c r="N1584" s="22" t="s">
        <v>227</v>
      </c>
      <c r="O1584" s="22" t="s">
        <v>326</v>
      </c>
      <c r="P1584" s="22" t="s">
        <v>360</v>
      </c>
      <c r="Q1584" s="22" t="s">
        <v>61</v>
      </c>
      <c r="R1584" s="26">
        <v>48.011203000000002</v>
      </c>
      <c r="S1584" s="26">
        <v>-116.055498</v>
      </c>
      <c r="T1584" s="22" t="s">
        <v>207</v>
      </c>
      <c r="U1584" s="22" t="s">
        <v>62</v>
      </c>
      <c r="V1584" s="27"/>
      <c r="W1584" s="22" t="s">
        <v>55</v>
      </c>
      <c r="X1584" s="33"/>
      <c r="Y1584" s="27">
        <v>5.22</v>
      </c>
      <c r="Z1584" s="27">
        <v>174.5</v>
      </c>
      <c r="AA1584" s="23">
        <v>2.653</v>
      </c>
      <c r="AB1584" s="27">
        <v>1.236</v>
      </c>
      <c r="AC1584" s="23">
        <v>0</v>
      </c>
      <c r="AD1584" s="27">
        <v>0</v>
      </c>
      <c r="AE1584" s="27">
        <v>0</v>
      </c>
      <c r="AF1584" s="27">
        <v>18.649999999999999</v>
      </c>
      <c r="AG1584" s="35"/>
      <c r="AH1584" s="25">
        <v>0.05</v>
      </c>
      <c r="AI1584" s="35"/>
      <c r="AJ1584" s="35"/>
      <c r="AK1584" s="27">
        <v>95.24</v>
      </c>
      <c r="AL1584" s="35"/>
      <c r="AM1584" s="29">
        <v>119</v>
      </c>
      <c r="AN1584" s="27">
        <v>21.95</v>
      </c>
      <c r="AO1584" s="27">
        <v>114.61</v>
      </c>
      <c r="AP1584" s="23">
        <v>26.975000000000001</v>
      </c>
    </row>
    <row r="1585" spans="1:42" customFormat="1" x14ac:dyDescent="0.25">
      <c r="A1585" s="21">
        <v>1776</v>
      </c>
      <c r="B1585" s="21">
        <v>9138</v>
      </c>
      <c r="C1585" s="22" t="s">
        <v>1432</v>
      </c>
      <c r="D1585" s="22" t="s">
        <v>207</v>
      </c>
      <c r="E1585" s="24">
        <v>42536</v>
      </c>
      <c r="F1585" s="21">
        <v>2016</v>
      </c>
      <c r="G1585" s="22" t="s">
        <v>204</v>
      </c>
      <c r="H1585" s="22" t="s">
        <v>41</v>
      </c>
      <c r="I1585" s="21">
        <v>1</v>
      </c>
      <c r="J1585" s="22" t="s">
        <v>1433</v>
      </c>
      <c r="K1585" s="22" t="s">
        <v>1434</v>
      </c>
      <c r="L1585" s="22" t="s">
        <v>370</v>
      </c>
      <c r="M1585" s="22" t="s">
        <v>66</v>
      </c>
      <c r="N1585" s="22" t="s">
        <v>227</v>
      </c>
      <c r="O1585" s="22" t="s">
        <v>326</v>
      </c>
      <c r="P1585" s="22" t="s">
        <v>360</v>
      </c>
      <c r="Q1585" s="22" t="s">
        <v>61</v>
      </c>
      <c r="R1585" s="26">
        <v>48.011203000000002</v>
      </c>
      <c r="S1585" s="26">
        <v>-116.055498</v>
      </c>
      <c r="T1585" s="22" t="s">
        <v>207</v>
      </c>
      <c r="U1585" s="22" t="s">
        <v>62</v>
      </c>
      <c r="V1585" s="27"/>
      <c r="W1585" s="22" t="s">
        <v>55</v>
      </c>
      <c r="X1585" s="33"/>
      <c r="Y1585" s="27">
        <v>6.41</v>
      </c>
      <c r="Z1585" s="27">
        <v>164.6</v>
      </c>
      <c r="AA1585" s="23">
        <v>2.8860000000000001</v>
      </c>
      <c r="AB1585" s="27">
        <v>1.1839999999999999</v>
      </c>
      <c r="AC1585" s="23">
        <v>0</v>
      </c>
      <c r="AD1585" s="27">
        <v>0</v>
      </c>
      <c r="AE1585" s="27">
        <v>0</v>
      </c>
      <c r="AF1585" s="27">
        <v>17.829999999999998</v>
      </c>
      <c r="AG1585" s="35"/>
      <c r="AH1585" s="25">
        <v>5.5500000000000001E-2</v>
      </c>
      <c r="AI1585" s="35"/>
      <c r="AJ1585" s="35"/>
      <c r="AK1585" s="27">
        <v>100</v>
      </c>
      <c r="AL1585" s="27">
        <v>92.5</v>
      </c>
      <c r="AM1585" s="29">
        <v>130</v>
      </c>
      <c r="AN1585" s="27">
        <v>15</v>
      </c>
      <c r="AO1585" s="27">
        <v>236.94</v>
      </c>
      <c r="AP1585" s="23">
        <v>32.661000000000001</v>
      </c>
    </row>
    <row r="1586" spans="1:42" customFormat="1" x14ac:dyDescent="0.25">
      <c r="A1586" s="21">
        <v>1777</v>
      </c>
      <c r="B1586" s="21">
        <v>2157</v>
      </c>
      <c r="C1586" s="22" t="s">
        <v>1435</v>
      </c>
      <c r="D1586" s="22" t="s">
        <v>43</v>
      </c>
      <c r="E1586" s="24">
        <v>38937</v>
      </c>
      <c r="F1586" s="21">
        <v>2006</v>
      </c>
      <c r="G1586" s="22" t="s">
        <v>204</v>
      </c>
      <c r="H1586" s="22" t="s">
        <v>41</v>
      </c>
      <c r="I1586" s="21">
        <v>1</v>
      </c>
      <c r="J1586" s="22" t="s">
        <v>1436</v>
      </c>
      <c r="K1586" s="22" t="s">
        <v>1437</v>
      </c>
      <c r="L1586" s="22" t="s">
        <v>379</v>
      </c>
      <c r="M1586" s="22" t="s">
        <v>48</v>
      </c>
      <c r="N1586" s="22" t="s">
        <v>227</v>
      </c>
      <c r="O1586" s="22" t="s">
        <v>326</v>
      </c>
      <c r="P1586" s="22" t="s">
        <v>416</v>
      </c>
      <c r="Q1586" s="22" t="s">
        <v>61</v>
      </c>
      <c r="R1586" s="26">
        <v>48.600957000000001</v>
      </c>
      <c r="S1586" s="26">
        <v>-115.618309</v>
      </c>
      <c r="T1586" s="22" t="s">
        <v>43</v>
      </c>
      <c r="U1586" s="22" t="s">
        <v>44</v>
      </c>
      <c r="V1586" s="27">
        <v>47.965690000000002</v>
      </c>
      <c r="W1586" s="22" t="s">
        <v>55</v>
      </c>
      <c r="X1586" s="21">
        <v>110</v>
      </c>
      <c r="Y1586" s="27">
        <v>8.68</v>
      </c>
      <c r="Z1586" s="27">
        <v>225.4</v>
      </c>
      <c r="AA1586" s="23">
        <v>0.46600000000000003</v>
      </c>
      <c r="AB1586" s="27">
        <v>1.123</v>
      </c>
      <c r="AC1586" s="23">
        <v>0.51750000566244125</v>
      </c>
      <c r="AD1586" s="27">
        <v>17.746228926353151</v>
      </c>
      <c r="AE1586" s="27">
        <v>51.419697298660886</v>
      </c>
      <c r="AF1586" s="27">
        <v>19.62</v>
      </c>
      <c r="AG1586" s="27">
        <v>64.92</v>
      </c>
      <c r="AH1586" s="25">
        <v>7.3499999999999996E-2</v>
      </c>
      <c r="AI1586" s="27">
        <v>3.33</v>
      </c>
      <c r="AJ1586" s="27">
        <v>6.17</v>
      </c>
      <c r="AK1586" s="27">
        <v>100</v>
      </c>
      <c r="AL1586" s="27">
        <v>97.73</v>
      </c>
      <c r="AM1586" s="29">
        <v>116</v>
      </c>
      <c r="AN1586" s="27">
        <v>27.27</v>
      </c>
      <c r="AO1586" s="27">
        <v>137.53</v>
      </c>
      <c r="AP1586" s="23">
        <v>46.954000000000001</v>
      </c>
    </row>
    <row r="1587" spans="1:42" customFormat="1" x14ac:dyDescent="0.25">
      <c r="A1587" s="21">
        <v>1777</v>
      </c>
      <c r="B1587" s="21">
        <v>5968</v>
      </c>
      <c r="C1587" s="22" t="s">
        <v>1435</v>
      </c>
      <c r="D1587" s="22" t="s">
        <v>43</v>
      </c>
      <c r="E1587" s="24">
        <v>40760</v>
      </c>
      <c r="F1587" s="21">
        <v>2011</v>
      </c>
      <c r="G1587" s="22" t="s">
        <v>204</v>
      </c>
      <c r="H1587" s="22" t="s">
        <v>41</v>
      </c>
      <c r="I1587" s="21">
        <v>1</v>
      </c>
      <c r="J1587" s="22" t="s">
        <v>1436</v>
      </c>
      <c r="K1587" s="22" t="s">
        <v>1437</v>
      </c>
      <c r="L1587" s="22" t="s">
        <v>379</v>
      </c>
      <c r="M1587" s="22" t="s">
        <v>48</v>
      </c>
      <c r="N1587" s="22" t="s">
        <v>227</v>
      </c>
      <c r="O1587" s="22" t="s">
        <v>326</v>
      </c>
      <c r="P1587" s="22" t="s">
        <v>416</v>
      </c>
      <c r="Q1587" s="22" t="s">
        <v>61</v>
      </c>
      <c r="R1587" s="26">
        <v>48.600957000000001</v>
      </c>
      <c r="S1587" s="26">
        <v>-115.618309</v>
      </c>
      <c r="T1587" s="22" t="s">
        <v>43</v>
      </c>
      <c r="U1587" s="22" t="s">
        <v>44</v>
      </c>
      <c r="V1587" s="27">
        <v>48.65898</v>
      </c>
      <c r="W1587" s="22" t="s">
        <v>55</v>
      </c>
      <c r="X1587" s="34">
        <v>120</v>
      </c>
      <c r="Y1587" s="27">
        <v>8.39</v>
      </c>
      <c r="Z1587" s="27">
        <v>233</v>
      </c>
      <c r="AA1587" s="23">
        <v>0.59699999999999998</v>
      </c>
      <c r="AB1587" s="27">
        <v>1.1679999999999999</v>
      </c>
      <c r="AC1587" s="23">
        <v>0.47714285765375408</v>
      </c>
      <c r="AD1587" s="27">
        <v>30.042918454935624</v>
      </c>
      <c r="AE1587" s="27">
        <v>60.386266012560142</v>
      </c>
      <c r="AF1587" s="27">
        <v>17.149999999999999</v>
      </c>
      <c r="AG1587" s="36">
        <v>32.549999999999997</v>
      </c>
      <c r="AH1587" s="25">
        <v>0.06</v>
      </c>
      <c r="AI1587" s="36">
        <v>2.2200000000000002</v>
      </c>
      <c r="AJ1587" s="36">
        <v>3.78</v>
      </c>
      <c r="AK1587" s="27">
        <v>95.65</v>
      </c>
      <c r="AL1587" s="27">
        <v>71.739999999999995</v>
      </c>
      <c r="AM1587" s="29">
        <v>110</v>
      </c>
      <c r="AN1587" s="27">
        <v>37.21</v>
      </c>
      <c r="AO1587" s="27">
        <v>64.38</v>
      </c>
      <c r="AP1587" s="23">
        <v>10.095000000000001</v>
      </c>
    </row>
    <row r="1588" spans="1:42" customFormat="1" x14ac:dyDescent="0.25">
      <c r="A1588" s="21">
        <v>1777</v>
      </c>
      <c r="B1588" s="21">
        <v>9139</v>
      </c>
      <c r="C1588" s="22" t="s">
        <v>1435</v>
      </c>
      <c r="D1588" s="22" t="s">
        <v>43</v>
      </c>
      <c r="E1588" s="24">
        <v>42594</v>
      </c>
      <c r="F1588" s="21">
        <v>2016</v>
      </c>
      <c r="G1588" s="22" t="s">
        <v>204</v>
      </c>
      <c r="H1588" s="22" t="s">
        <v>41</v>
      </c>
      <c r="I1588" s="21">
        <v>1</v>
      </c>
      <c r="J1588" s="22" t="s">
        <v>1436</v>
      </c>
      <c r="K1588" s="22" t="s">
        <v>1437</v>
      </c>
      <c r="L1588" s="22" t="s">
        <v>379</v>
      </c>
      <c r="M1588" s="22" t="s">
        <v>48</v>
      </c>
      <c r="N1588" s="22" t="s">
        <v>227</v>
      </c>
      <c r="O1588" s="22" t="s">
        <v>326</v>
      </c>
      <c r="P1588" s="22" t="s">
        <v>416</v>
      </c>
      <c r="Q1588" s="22" t="s">
        <v>61</v>
      </c>
      <c r="R1588" s="26">
        <v>48.600957000000001</v>
      </c>
      <c r="S1588" s="26">
        <v>-115.618309</v>
      </c>
      <c r="T1588" s="22" t="s">
        <v>43</v>
      </c>
      <c r="U1588" s="22" t="s">
        <v>44</v>
      </c>
      <c r="V1588" s="27">
        <v>65.543090000000007</v>
      </c>
      <c r="W1588" s="22" t="s">
        <v>55</v>
      </c>
      <c r="X1588" s="21">
        <v>160</v>
      </c>
      <c r="Y1588" s="27">
        <v>11.28</v>
      </c>
      <c r="Z1588" s="27">
        <v>237.5</v>
      </c>
      <c r="AA1588" s="23">
        <v>0.48799999999999999</v>
      </c>
      <c r="AB1588" s="27">
        <v>1.1419999999999999</v>
      </c>
      <c r="AC1588" s="23">
        <v>0.7120000004768372</v>
      </c>
      <c r="AD1588" s="27">
        <v>21.052631578947366</v>
      </c>
      <c r="AE1588" s="27">
        <v>79.494737323961758</v>
      </c>
      <c r="AF1588" s="27">
        <v>28.81</v>
      </c>
      <c r="AG1588" s="27">
        <v>38.74</v>
      </c>
      <c r="AH1588" s="25">
        <v>0.09</v>
      </c>
      <c r="AI1588" s="36">
        <v>2.0299999999999998</v>
      </c>
      <c r="AJ1588" s="36">
        <v>3.53</v>
      </c>
      <c r="AK1588" s="27">
        <v>95.65</v>
      </c>
      <c r="AL1588" s="27">
        <v>73.91</v>
      </c>
      <c r="AM1588" s="29">
        <v>113</v>
      </c>
      <c r="AN1588" s="27">
        <v>31.11</v>
      </c>
      <c r="AO1588" s="27">
        <v>42.11</v>
      </c>
      <c r="AP1588" s="23">
        <v>12.259</v>
      </c>
    </row>
    <row r="1589" spans="1:42" customFormat="1" x14ac:dyDescent="0.25">
      <c r="A1589" s="21">
        <v>1778</v>
      </c>
      <c r="B1589" s="21">
        <v>2158</v>
      </c>
      <c r="C1589" s="22" t="s">
        <v>1438</v>
      </c>
      <c r="D1589" s="22" t="s">
        <v>207</v>
      </c>
      <c r="E1589" s="24">
        <v>38928</v>
      </c>
      <c r="F1589" s="21">
        <v>2006</v>
      </c>
      <c r="G1589" s="22" t="s">
        <v>204</v>
      </c>
      <c r="H1589" s="22" t="s">
        <v>41</v>
      </c>
      <c r="I1589" s="21">
        <v>1</v>
      </c>
      <c r="J1589" s="22" t="s">
        <v>1439</v>
      </c>
      <c r="K1589" s="22" t="s">
        <v>1440</v>
      </c>
      <c r="L1589" s="22" t="s">
        <v>379</v>
      </c>
      <c r="M1589" s="22" t="s">
        <v>68</v>
      </c>
      <c r="N1589" s="22" t="s">
        <v>227</v>
      </c>
      <c r="O1589" s="22" t="s">
        <v>326</v>
      </c>
      <c r="P1589" s="22" t="s">
        <v>416</v>
      </c>
      <c r="Q1589" s="22" t="s">
        <v>61</v>
      </c>
      <c r="R1589" s="26">
        <v>48.645201999999998</v>
      </c>
      <c r="S1589" s="26">
        <v>-115.685973</v>
      </c>
      <c r="T1589" s="22" t="s">
        <v>207</v>
      </c>
      <c r="U1589" s="22" t="s">
        <v>44</v>
      </c>
      <c r="V1589" s="27">
        <v>51.057740000000003</v>
      </c>
      <c r="W1589" s="22" t="s">
        <v>55</v>
      </c>
      <c r="X1589" s="21">
        <v>170</v>
      </c>
      <c r="Y1589" s="27">
        <v>4.32</v>
      </c>
      <c r="Z1589" s="27">
        <v>165.2</v>
      </c>
      <c r="AA1589" s="23">
        <v>1.2350000000000001</v>
      </c>
      <c r="AB1589" s="27">
        <v>1.163</v>
      </c>
      <c r="AC1589" s="23">
        <v>0.34428570100239347</v>
      </c>
      <c r="AD1589" s="27">
        <v>42.372881355932208</v>
      </c>
      <c r="AE1589" s="27">
        <v>49.152542257424422</v>
      </c>
      <c r="AF1589" s="27">
        <v>13.86</v>
      </c>
      <c r="AG1589" s="27">
        <v>32.33</v>
      </c>
      <c r="AH1589" s="25">
        <v>1.7000000000000001E-2</v>
      </c>
      <c r="AI1589" s="27">
        <v>34.6</v>
      </c>
      <c r="AJ1589" s="27">
        <v>41.88</v>
      </c>
      <c r="AK1589" s="27">
        <v>92.86</v>
      </c>
      <c r="AL1589" s="27">
        <v>88.1</v>
      </c>
      <c r="AM1589" s="29">
        <v>94</v>
      </c>
      <c r="AN1589" s="27">
        <v>45.24</v>
      </c>
      <c r="AO1589" s="27">
        <v>792.98</v>
      </c>
      <c r="AP1589" s="23">
        <v>272.74299999999999</v>
      </c>
    </row>
    <row r="1590" spans="1:42" customFormat="1" x14ac:dyDescent="0.25">
      <c r="A1590" s="21">
        <v>1778</v>
      </c>
      <c r="B1590" s="21">
        <v>5969</v>
      </c>
      <c r="C1590" s="22" t="s">
        <v>1438</v>
      </c>
      <c r="D1590" s="22" t="s">
        <v>207</v>
      </c>
      <c r="E1590" s="24">
        <v>40762</v>
      </c>
      <c r="F1590" s="21">
        <v>2011</v>
      </c>
      <c r="G1590" s="22" t="s">
        <v>204</v>
      </c>
      <c r="H1590" s="22" t="s">
        <v>41</v>
      </c>
      <c r="I1590" s="21">
        <v>1</v>
      </c>
      <c r="J1590" s="22" t="s">
        <v>1439</v>
      </c>
      <c r="K1590" s="22" t="s">
        <v>1440</v>
      </c>
      <c r="L1590" s="22" t="s">
        <v>379</v>
      </c>
      <c r="M1590" s="22" t="s">
        <v>68</v>
      </c>
      <c r="N1590" s="22" t="s">
        <v>227</v>
      </c>
      <c r="O1590" s="22" t="s">
        <v>326</v>
      </c>
      <c r="P1590" s="22" t="s">
        <v>416</v>
      </c>
      <c r="Q1590" s="22" t="s">
        <v>61</v>
      </c>
      <c r="R1590" s="26">
        <v>48.645201999999998</v>
      </c>
      <c r="S1590" s="26">
        <v>-115.685973</v>
      </c>
      <c r="T1590" s="22" t="s">
        <v>207</v>
      </c>
      <c r="U1590" s="22" t="s">
        <v>44</v>
      </c>
      <c r="V1590" s="27">
        <v>53.977559999999997</v>
      </c>
      <c r="W1590" s="22" t="s">
        <v>55</v>
      </c>
      <c r="X1590" s="21">
        <v>150</v>
      </c>
      <c r="Y1590" s="27">
        <v>4.87</v>
      </c>
      <c r="Z1590" s="27">
        <v>156</v>
      </c>
      <c r="AA1590" s="23">
        <v>1.25</v>
      </c>
      <c r="AB1590" s="27">
        <v>1.23</v>
      </c>
      <c r="AC1590" s="23">
        <v>0.36166666572292644</v>
      </c>
      <c r="AD1590" s="27">
        <v>76.923076923076934</v>
      </c>
      <c r="AE1590" s="27">
        <v>61.666666238735878</v>
      </c>
      <c r="AF1590" s="27">
        <v>9.1999999999999993</v>
      </c>
      <c r="AG1590" s="27">
        <v>14.87</v>
      </c>
      <c r="AH1590" s="25">
        <v>1.2E-2</v>
      </c>
      <c r="AI1590" s="27">
        <v>21.08</v>
      </c>
      <c r="AJ1590" s="27">
        <v>32.729999999999997</v>
      </c>
      <c r="AK1590" s="27">
        <v>97.37</v>
      </c>
      <c r="AL1590" s="27">
        <v>73.680000000000007</v>
      </c>
      <c r="AM1590" s="29">
        <v>101</v>
      </c>
      <c r="AN1590" s="27">
        <v>34.21</v>
      </c>
      <c r="AO1590" s="27">
        <v>942.31</v>
      </c>
      <c r="AP1590" s="23">
        <v>205.43100000000001</v>
      </c>
    </row>
    <row r="1591" spans="1:42" customFormat="1" x14ac:dyDescent="0.25">
      <c r="A1591" s="21">
        <v>1778</v>
      </c>
      <c r="B1591" s="21">
        <v>9140</v>
      </c>
      <c r="C1591" s="22" t="s">
        <v>1438</v>
      </c>
      <c r="D1591" s="22" t="s">
        <v>207</v>
      </c>
      <c r="E1591" s="24">
        <v>42592</v>
      </c>
      <c r="F1591" s="21">
        <v>2016</v>
      </c>
      <c r="G1591" s="22" t="s">
        <v>204</v>
      </c>
      <c r="H1591" s="22" t="s">
        <v>41</v>
      </c>
      <c r="I1591" s="21">
        <v>1</v>
      </c>
      <c r="J1591" s="22" t="s">
        <v>1439</v>
      </c>
      <c r="K1591" s="22" t="s">
        <v>1440</v>
      </c>
      <c r="L1591" s="22" t="s">
        <v>379</v>
      </c>
      <c r="M1591" s="22" t="s">
        <v>68</v>
      </c>
      <c r="N1591" s="22" t="s">
        <v>227</v>
      </c>
      <c r="O1591" s="22" t="s">
        <v>326</v>
      </c>
      <c r="P1591" s="22" t="s">
        <v>416</v>
      </c>
      <c r="Q1591" s="22" t="s">
        <v>61</v>
      </c>
      <c r="R1591" s="26">
        <v>48.645201999999998</v>
      </c>
      <c r="S1591" s="26">
        <v>-115.685973</v>
      </c>
      <c r="T1591" s="22" t="s">
        <v>207</v>
      </c>
      <c r="U1591" s="22" t="s">
        <v>44</v>
      </c>
      <c r="V1591" s="27">
        <v>64.699079999999995</v>
      </c>
      <c r="W1591" s="22" t="s">
        <v>55</v>
      </c>
      <c r="X1591" s="21">
        <v>180</v>
      </c>
      <c r="Y1591" s="27">
        <v>4.33</v>
      </c>
      <c r="Z1591" s="27">
        <v>160.30000000000001</v>
      </c>
      <c r="AA1591" s="23">
        <v>1.2789999999999999</v>
      </c>
      <c r="AB1591" s="27">
        <v>1.0900000000000001</v>
      </c>
      <c r="AC1591" s="23">
        <v>0.40300000607967379</v>
      </c>
      <c r="AD1591" s="27">
        <v>62.383031815346222</v>
      </c>
      <c r="AE1591" s="27">
        <v>55.583281882911336</v>
      </c>
      <c r="AF1591" s="27">
        <v>8.4499999999999993</v>
      </c>
      <c r="AG1591" s="27">
        <v>16.690000000000001</v>
      </c>
      <c r="AH1591" s="25">
        <v>1.2E-2</v>
      </c>
      <c r="AI1591" s="27">
        <v>22.77</v>
      </c>
      <c r="AJ1591" s="27">
        <v>33.25</v>
      </c>
      <c r="AK1591" s="27">
        <v>97.5</v>
      </c>
      <c r="AL1591" s="27">
        <v>95</v>
      </c>
      <c r="AM1591" s="29">
        <v>62</v>
      </c>
      <c r="AN1591" s="27">
        <v>82.5</v>
      </c>
      <c r="AO1591" s="27">
        <v>885.84</v>
      </c>
      <c r="AP1591" s="23">
        <v>161.61699999999999</v>
      </c>
    </row>
    <row r="1592" spans="1:42" customFormat="1" x14ac:dyDescent="0.25">
      <c r="A1592" s="21">
        <v>1779</v>
      </c>
      <c r="B1592" s="21">
        <v>2160</v>
      </c>
      <c r="C1592" s="22" t="s">
        <v>1441</v>
      </c>
      <c r="D1592" s="22" t="s">
        <v>207</v>
      </c>
      <c r="E1592" s="24">
        <v>38938</v>
      </c>
      <c r="F1592" s="21">
        <v>2006</v>
      </c>
      <c r="G1592" s="22" t="s">
        <v>204</v>
      </c>
      <c r="H1592" s="22" t="s">
        <v>41</v>
      </c>
      <c r="I1592" s="21">
        <v>1</v>
      </c>
      <c r="J1592" s="22" t="s">
        <v>1442</v>
      </c>
      <c r="K1592" s="22" t="s">
        <v>1443</v>
      </c>
      <c r="L1592" s="22" t="s">
        <v>379</v>
      </c>
      <c r="M1592" s="22" t="s">
        <v>63</v>
      </c>
      <c r="N1592" s="22" t="s">
        <v>227</v>
      </c>
      <c r="O1592" s="22" t="s">
        <v>326</v>
      </c>
      <c r="P1592" s="22" t="s">
        <v>416</v>
      </c>
      <c r="Q1592" s="22" t="s">
        <v>61</v>
      </c>
      <c r="R1592" s="26">
        <v>48.511220000000002</v>
      </c>
      <c r="S1592" s="26">
        <v>-115.69576499999999</v>
      </c>
      <c r="T1592" s="22" t="s">
        <v>207</v>
      </c>
      <c r="U1592" s="22" t="s">
        <v>44</v>
      </c>
      <c r="V1592" s="27">
        <v>64.99297</v>
      </c>
      <c r="W1592" s="22" t="s">
        <v>55</v>
      </c>
      <c r="X1592" s="21">
        <v>40</v>
      </c>
      <c r="Y1592" s="27">
        <v>7.4</v>
      </c>
      <c r="Z1592" s="27">
        <v>179.5</v>
      </c>
      <c r="AA1592" s="23">
        <v>3.12</v>
      </c>
      <c r="AB1592" s="27">
        <v>1.0529999999999999</v>
      </c>
      <c r="AC1592" s="23">
        <v>0.33999999612569809</v>
      </c>
      <c r="AD1592" s="27">
        <v>22.284122562674096</v>
      </c>
      <c r="AE1592" s="27">
        <v>17.047353707316194</v>
      </c>
      <c r="AF1592" s="27">
        <v>15.6</v>
      </c>
      <c r="AG1592" s="27">
        <v>53.63</v>
      </c>
      <c r="AH1592" s="25">
        <v>7.1999999999999995E-2</v>
      </c>
      <c r="AI1592" s="27">
        <v>1.67</v>
      </c>
      <c r="AJ1592" s="27">
        <v>2.5</v>
      </c>
      <c r="AK1592" s="27">
        <v>100</v>
      </c>
      <c r="AL1592" s="27">
        <v>65.91</v>
      </c>
      <c r="AM1592" s="29">
        <v>112</v>
      </c>
      <c r="AN1592" s="27">
        <v>35.9</v>
      </c>
      <c r="AO1592" s="27">
        <v>640.66999999999996</v>
      </c>
      <c r="AP1592" s="23">
        <v>625.93399999999997</v>
      </c>
    </row>
    <row r="1593" spans="1:42" customFormat="1" x14ac:dyDescent="0.25">
      <c r="A1593" s="21">
        <v>1779</v>
      </c>
      <c r="B1593" s="21">
        <v>5971</v>
      </c>
      <c r="C1593" s="22" t="s">
        <v>1441</v>
      </c>
      <c r="D1593" s="22" t="s">
        <v>207</v>
      </c>
      <c r="E1593" s="24">
        <v>40757</v>
      </c>
      <c r="F1593" s="21">
        <v>2011</v>
      </c>
      <c r="G1593" s="22" t="s">
        <v>204</v>
      </c>
      <c r="H1593" s="22" t="s">
        <v>41</v>
      </c>
      <c r="I1593" s="21">
        <v>1</v>
      </c>
      <c r="J1593" s="22" t="s">
        <v>1442</v>
      </c>
      <c r="K1593" s="22" t="s">
        <v>1443</v>
      </c>
      <c r="L1593" s="22" t="s">
        <v>379</v>
      </c>
      <c r="M1593" s="22" t="s">
        <v>63</v>
      </c>
      <c r="N1593" s="22" t="s">
        <v>227</v>
      </c>
      <c r="O1593" s="22" t="s">
        <v>326</v>
      </c>
      <c r="P1593" s="22" t="s">
        <v>416</v>
      </c>
      <c r="Q1593" s="22" t="s">
        <v>61</v>
      </c>
      <c r="R1593" s="26">
        <v>48.511220000000002</v>
      </c>
      <c r="S1593" s="26">
        <v>-115.69576499999999</v>
      </c>
      <c r="T1593" s="22" t="s">
        <v>207</v>
      </c>
      <c r="U1593" s="22" t="s">
        <v>44</v>
      </c>
      <c r="V1593" s="27">
        <v>67.054900000000004</v>
      </c>
      <c r="W1593" s="22" t="s">
        <v>55</v>
      </c>
      <c r="X1593" s="21">
        <v>66</v>
      </c>
      <c r="Y1593" s="27">
        <v>7.25</v>
      </c>
      <c r="Z1593" s="27">
        <v>177.2</v>
      </c>
      <c r="AA1593" s="23">
        <v>3.2</v>
      </c>
      <c r="AB1593" s="27">
        <v>1.1439999999999999</v>
      </c>
      <c r="AC1593" s="23">
        <v>0.32571429014205933</v>
      </c>
      <c r="AD1593" s="27">
        <v>39.503386004514674</v>
      </c>
      <c r="AE1593" s="27">
        <v>29.45823970820511</v>
      </c>
      <c r="AF1593" s="27">
        <v>14.58</v>
      </c>
      <c r="AG1593" s="27">
        <v>18.34</v>
      </c>
      <c r="AH1593" s="25">
        <v>6.5000000000000002E-2</v>
      </c>
      <c r="AI1593" s="27">
        <v>1.05</v>
      </c>
      <c r="AJ1593" s="27">
        <v>2.76</v>
      </c>
      <c r="AK1593" s="27">
        <v>97.73</v>
      </c>
      <c r="AL1593" s="27">
        <v>27.27</v>
      </c>
      <c r="AM1593" s="29">
        <v>110</v>
      </c>
      <c r="AN1593" s="27">
        <v>32.43</v>
      </c>
      <c r="AO1593" s="27">
        <v>378.1</v>
      </c>
      <c r="AP1593" s="23">
        <v>239.43700000000001</v>
      </c>
    </row>
    <row r="1594" spans="1:42" customFormat="1" x14ac:dyDescent="0.25">
      <c r="A1594" s="21">
        <v>1779</v>
      </c>
      <c r="B1594" s="21">
        <v>9141</v>
      </c>
      <c r="C1594" s="22" t="s">
        <v>1441</v>
      </c>
      <c r="D1594" s="22" t="s">
        <v>207</v>
      </c>
      <c r="E1594" s="24">
        <v>42597</v>
      </c>
      <c r="F1594" s="21">
        <v>2016</v>
      </c>
      <c r="G1594" s="22" t="s">
        <v>204</v>
      </c>
      <c r="H1594" s="22" t="s">
        <v>41</v>
      </c>
      <c r="I1594" s="21">
        <v>1</v>
      </c>
      <c r="J1594" s="22" t="s">
        <v>1442</v>
      </c>
      <c r="K1594" s="22" t="s">
        <v>1443</v>
      </c>
      <c r="L1594" s="22" t="s">
        <v>379</v>
      </c>
      <c r="M1594" s="22" t="s">
        <v>63</v>
      </c>
      <c r="N1594" s="22" t="s">
        <v>227</v>
      </c>
      <c r="O1594" s="22" t="s">
        <v>326</v>
      </c>
      <c r="P1594" s="22" t="s">
        <v>416</v>
      </c>
      <c r="Q1594" s="22" t="s">
        <v>61</v>
      </c>
      <c r="R1594" s="26">
        <v>48.511220000000002</v>
      </c>
      <c r="S1594" s="26">
        <v>-115.69576499999999</v>
      </c>
      <c r="T1594" s="22" t="s">
        <v>207</v>
      </c>
      <c r="U1594" s="22" t="s">
        <v>44</v>
      </c>
      <c r="V1594" s="27">
        <v>72.896299999999997</v>
      </c>
      <c r="W1594" s="22" t="s">
        <v>55</v>
      </c>
      <c r="X1594" s="21">
        <v>50</v>
      </c>
      <c r="Y1594" s="27">
        <v>7.24</v>
      </c>
      <c r="Z1594" s="27">
        <v>171.5</v>
      </c>
      <c r="AA1594" s="23">
        <v>3.3639999999999999</v>
      </c>
      <c r="AB1594" s="27">
        <v>1.07</v>
      </c>
      <c r="AC1594" s="23">
        <v>0.26874999701976776</v>
      </c>
      <c r="AD1594" s="27">
        <v>46.647230320699705</v>
      </c>
      <c r="AE1594" s="27">
        <v>30.903790643541875</v>
      </c>
      <c r="AF1594" s="27">
        <v>17.149999999999999</v>
      </c>
      <c r="AG1594" s="27">
        <v>33.04</v>
      </c>
      <c r="AH1594" s="25">
        <v>0.08</v>
      </c>
      <c r="AI1594" s="27">
        <v>3.56</v>
      </c>
      <c r="AJ1594" s="27">
        <v>6.47</v>
      </c>
      <c r="AK1594" s="27">
        <v>95.24</v>
      </c>
      <c r="AL1594" s="27">
        <v>66.67</v>
      </c>
      <c r="AM1594" s="29">
        <v>92</v>
      </c>
      <c r="AN1594" s="27">
        <v>53.66</v>
      </c>
      <c r="AO1594" s="27">
        <v>413.99</v>
      </c>
      <c r="AP1594" s="23">
        <v>374.767</v>
      </c>
    </row>
    <row r="1595" spans="1:42" customFormat="1" x14ac:dyDescent="0.25">
      <c r="A1595" s="21">
        <v>1780</v>
      </c>
      <c r="B1595" s="21">
        <v>2161</v>
      </c>
      <c r="C1595" s="22" t="s">
        <v>1155</v>
      </c>
      <c r="D1595" s="22" t="s">
        <v>207</v>
      </c>
      <c r="E1595" s="24">
        <v>38925</v>
      </c>
      <c r="F1595" s="21">
        <v>2006</v>
      </c>
      <c r="G1595" s="22" t="s">
        <v>204</v>
      </c>
      <c r="H1595" s="22" t="s">
        <v>41</v>
      </c>
      <c r="I1595" s="21">
        <v>1</v>
      </c>
      <c r="J1595" s="22" t="s">
        <v>1436</v>
      </c>
      <c r="K1595" s="22" t="s">
        <v>1444</v>
      </c>
      <c r="L1595" s="22" t="s">
        <v>379</v>
      </c>
      <c r="M1595" s="22" t="s">
        <v>65</v>
      </c>
      <c r="N1595" s="22" t="s">
        <v>227</v>
      </c>
      <c r="O1595" s="22" t="s">
        <v>326</v>
      </c>
      <c r="P1595" s="22" t="s">
        <v>416</v>
      </c>
      <c r="Q1595" s="22" t="s">
        <v>61</v>
      </c>
      <c r="R1595" s="26">
        <v>48.55744</v>
      </c>
      <c r="S1595" s="26">
        <v>-115.54597099999999</v>
      </c>
      <c r="T1595" s="22" t="s">
        <v>207</v>
      </c>
      <c r="U1595" s="22" t="s">
        <v>44</v>
      </c>
      <c r="V1595" s="27">
        <v>50.246560000000002</v>
      </c>
      <c r="W1595" s="22" t="s">
        <v>55</v>
      </c>
      <c r="X1595" s="21">
        <v>130</v>
      </c>
      <c r="Y1595" s="27">
        <v>2.57</v>
      </c>
      <c r="Z1595" s="27">
        <v>166.3</v>
      </c>
      <c r="AA1595" s="23">
        <v>2.94</v>
      </c>
      <c r="AB1595" s="27">
        <v>1.3540000000000001</v>
      </c>
      <c r="AC1595" s="23">
        <v>0.18909091299230402</v>
      </c>
      <c r="AD1595" s="27">
        <v>132.29104028863497</v>
      </c>
      <c r="AE1595" s="27">
        <v>40.108237865812718</v>
      </c>
      <c r="AF1595" s="27">
        <v>9.4600000000000009</v>
      </c>
      <c r="AG1595" s="27">
        <v>92.67</v>
      </c>
      <c r="AH1595" s="25">
        <v>1.4999999999999999E-2</v>
      </c>
      <c r="AI1595" s="27">
        <v>14.12</v>
      </c>
      <c r="AJ1595" s="27">
        <v>29.39</v>
      </c>
      <c r="AK1595" s="27">
        <v>100</v>
      </c>
      <c r="AL1595" s="27">
        <v>92.86</v>
      </c>
      <c r="AM1595" s="29">
        <v>91</v>
      </c>
      <c r="AN1595" s="27">
        <v>52.38</v>
      </c>
      <c r="AO1595" s="27">
        <v>517.14</v>
      </c>
      <c r="AP1595" s="23">
        <v>379.24299999999999</v>
      </c>
    </row>
    <row r="1596" spans="1:42" customFormat="1" x14ac:dyDescent="0.25">
      <c r="A1596" s="21">
        <v>1780</v>
      </c>
      <c r="B1596" s="21">
        <v>5972</v>
      </c>
      <c r="C1596" s="22" t="s">
        <v>1155</v>
      </c>
      <c r="D1596" s="22" t="s">
        <v>207</v>
      </c>
      <c r="E1596" s="24">
        <v>40761</v>
      </c>
      <c r="F1596" s="21">
        <v>2011</v>
      </c>
      <c r="G1596" s="22" t="s">
        <v>204</v>
      </c>
      <c r="H1596" s="22" t="s">
        <v>41</v>
      </c>
      <c r="I1596" s="21">
        <v>1</v>
      </c>
      <c r="J1596" s="22" t="s">
        <v>1436</v>
      </c>
      <c r="K1596" s="22" t="s">
        <v>1444</v>
      </c>
      <c r="L1596" s="22" t="s">
        <v>379</v>
      </c>
      <c r="M1596" s="22" t="s">
        <v>65</v>
      </c>
      <c r="N1596" s="22" t="s">
        <v>227</v>
      </c>
      <c r="O1596" s="22" t="s">
        <v>326</v>
      </c>
      <c r="P1596" s="22" t="s">
        <v>416</v>
      </c>
      <c r="Q1596" s="22" t="s">
        <v>61</v>
      </c>
      <c r="R1596" s="26">
        <v>48.55744</v>
      </c>
      <c r="S1596" s="26">
        <v>-115.54597099999999</v>
      </c>
      <c r="T1596" s="22" t="s">
        <v>207</v>
      </c>
      <c r="U1596" s="22" t="s">
        <v>44</v>
      </c>
      <c r="V1596" s="27">
        <v>57.255339999999997</v>
      </c>
      <c r="W1596" s="22" t="s">
        <v>55</v>
      </c>
      <c r="X1596" s="21">
        <v>120</v>
      </c>
      <c r="Y1596" s="27">
        <v>2.23</v>
      </c>
      <c r="Z1596" s="27">
        <v>155</v>
      </c>
      <c r="AA1596" s="23">
        <v>3.2160000000000002</v>
      </c>
      <c r="AB1596" s="35"/>
      <c r="AC1596" s="23">
        <v>0.21208333751807609</v>
      </c>
      <c r="AD1596" s="27">
        <v>154.83870967741936</v>
      </c>
      <c r="AE1596" s="27">
        <v>42.774193517623409</v>
      </c>
      <c r="AF1596" s="27">
        <v>10.09</v>
      </c>
      <c r="AG1596" s="27">
        <v>21.39</v>
      </c>
      <c r="AH1596" s="25">
        <v>2.4E-2</v>
      </c>
      <c r="AI1596" s="27">
        <v>21.05</v>
      </c>
      <c r="AJ1596" s="27">
        <v>53.88</v>
      </c>
      <c r="AK1596" s="27">
        <v>94.74</v>
      </c>
      <c r="AL1596" s="35"/>
      <c r="AM1596" s="29">
        <v>84</v>
      </c>
      <c r="AN1596" s="27">
        <v>51.35</v>
      </c>
      <c r="AO1596" s="27">
        <v>722.58</v>
      </c>
      <c r="AP1596" s="23">
        <v>359.45400000000001</v>
      </c>
    </row>
    <row r="1597" spans="1:42" customFormat="1" x14ac:dyDescent="0.25">
      <c r="A1597" s="21">
        <v>1780</v>
      </c>
      <c r="B1597" s="21">
        <v>9142</v>
      </c>
      <c r="C1597" s="22" t="s">
        <v>1155</v>
      </c>
      <c r="D1597" s="22" t="s">
        <v>207</v>
      </c>
      <c r="E1597" s="24">
        <v>42595</v>
      </c>
      <c r="F1597" s="21">
        <v>2016</v>
      </c>
      <c r="G1597" s="22" t="s">
        <v>204</v>
      </c>
      <c r="H1597" s="22" t="s">
        <v>41</v>
      </c>
      <c r="I1597" s="21">
        <v>1</v>
      </c>
      <c r="J1597" s="22" t="s">
        <v>1436</v>
      </c>
      <c r="K1597" s="22" t="s">
        <v>1444</v>
      </c>
      <c r="L1597" s="22" t="s">
        <v>379</v>
      </c>
      <c r="M1597" s="22" t="s">
        <v>65</v>
      </c>
      <c r="N1597" s="22" t="s">
        <v>227</v>
      </c>
      <c r="O1597" s="22" t="s">
        <v>326</v>
      </c>
      <c r="P1597" s="22" t="s">
        <v>416</v>
      </c>
      <c r="Q1597" s="22" t="s">
        <v>61</v>
      </c>
      <c r="R1597" s="26">
        <v>48.55744</v>
      </c>
      <c r="S1597" s="26">
        <v>-115.54597099999999</v>
      </c>
      <c r="T1597" s="22" t="s">
        <v>207</v>
      </c>
      <c r="U1597" s="22" t="s">
        <v>44</v>
      </c>
      <c r="V1597" s="27">
        <v>63.401769999999999</v>
      </c>
      <c r="W1597" s="22" t="s">
        <v>55</v>
      </c>
      <c r="X1597" s="21">
        <v>170</v>
      </c>
      <c r="Y1597" s="27">
        <v>2.69</v>
      </c>
      <c r="Z1597" s="27">
        <v>165.8</v>
      </c>
      <c r="AA1597" s="23">
        <v>2.3159999999999998</v>
      </c>
      <c r="AB1597" s="27">
        <v>1.3109999999999999</v>
      </c>
      <c r="AC1597" s="23">
        <v>0.23680000394582748</v>
      </c>
      <c r="AD1597" s="27">
        <v>150.7840772014475</v>
      </c>
      <c r="AE1597" s="27">
        <v>46.13992733604514</v>
      </c>
      <c r="AF1597" s="27">
        <v>6.15</v>
      </c>
      <c r="AG1597" s="27">
        <v>15.22</v>
      </c>
      <c r="AH1597" s="25">
        <v>1.4E-2</v>
      </c>
      <c r="AI1597" s="27">
        <v>13.12</v>
      </c>
      <c r="AJ1597" s="27">
        <v>21.66</v>
      </c>
      <c r="AK1597" s="27">
        <v>97.5</v>
      </c>
      <c r="AL1597" s="36">
        <v>62.5</v>
      </c>
      <c r="AM1597" s="29">
        <v>81</v>
      </c>
      <c r="AN1597" s="27">
        <v>61.54</v>
      </c>
      <c r="AO1597" s="27">
        <v>609.16999999999996</v>
      </c>
      <c r="AP1597" s="23">
        <v>314.52699999999999</v>
      </c>
    </row>
    <row r="1598" spans="1:42" customFormat="1" x14ac:dyDescent="0.25">
      <c r="A1598" s="21">
        <v>1781</v>
      </c>
      <c r="B1598" s="21">
        <v>2163</v>
      </c>
      <c r="C1598" s="22" t="s">
        <v>1445</v>
      </c>
      <c r="D1598" s="22" t="s">
        <v>43</v>
      </c>
      <c r="E1598" s="24">
        <v>38929</v>
      </c>
      <c r="F1598" s="21">
        <v>2006</v>
      </c>
      <c r="G1598" s="22" t="s">
        <v>204</v>
      </c>
      <c r="H1598" s="22" t="s">
        <v>41</v>
      </c>
      <c r="I1598" s="21">
        <v>1</v>
      </c>
      <c r="J1598" s="22" t="s">
        <v>1446</v>
      </c>
      <c r="K1598" s="22" t="s">
        <v>1447</v>
      </c>
      <c r="L1598" s="22" t="s">
        <v>379</v>
      </c>
      <c r="M1598" s="22" t="s">
        <v>60</v>
      </c>
      <c r="N1598" s="22" t="s">
        <v>227</v>
      </c>
      <c r="O1598" s="22" t="s">
        <v>326</v>
      </c>
      <c r="P1598" s="22" t="s">
        <v>416</v>
      </c>
      <c r="Q1598" s="22" t="s">
        <v>61</v>
      </c>
      <c r="R1598" s="26">
        <v>48.450316999999998</v>
      </c>
      <c r="S1598" s="26">
        <v>-115.598274</v>
      </c>
      <c r="T1598" s="22" t="s">
        <v>43</v>
      </c>
      <c r="U1598" s="22" t="s">
        <v>44</v>
      </c>
      <c r="V1598" s="27">
        <v>30.136479999999999</v>
      </c>
      <c r="W1598" s="22" t="s">
        <v>55</v>
      </c>
      <c r="X1598" s="21">
        <v>130</v>
      </c>
      <c r="Y1598" s="27">
        <v>5.25</v>
      </c>
      <c r="Z1598" s="27">
        <v>169</v>
      </c>
      <c r="AA1598" s="23">
        <v>1.5740000000000001</v>
      </c>
      <c r="AB1598" s="27">
        <v>1.2430000000000001</v>
      </c>
      <c r="AC1598" s="23">
        <v>0.27222221924198997</v>
      </c>
      <c r="AD1598" s="27">
        <v>53.254437869822489</v>
      </c>
      <c r="AE1598" s="27">
        <v>40.17751470825376</v>
      </c>
      <c r="AF1598" s="27">
        <v>15.99</v>
      </c>
      <c r="AG1598" s="27">
        <v>29.08</v>
      </c>
      <c r="AH1598" s="25">
        <v>5.2499999999999998E-2</v>
      </c>
      <c r="AI1598" s="27">
        <v>4.43</v>
      </c>
      <c r="AJ1598" s="27">
        <v>6.61</v>
      </c>
      <c r="AK1598" s="27">
        <v>97.62</v>
      </c>
      <c r="AL1598" s="27">
        <v>95.24</v>
      </c>
      <c r="AM1598" s="29">
        <v>127</v>
      </c>
      <c r="AN1598" s="27">
        <v>19.05</v>
      </c>
      <c r="AO1598" s="27">
        <v>82.84</v>
      </c>
      <c r="AP1598" s="23">
        <v>33.259</v>
      </c>
    </row>
    <row r="1599" spans="1:42" customFormat="1" x14ac:dyDescent="0.25">
      <c r="A1599" s="21">
        <v>1781</v>
      </c>
      <c r="B1599" s="21">
        <v>5974</v>
      </c>
      <c r="C1599" s="22" t="s">
        <v>1445</v>
      </c>
      <c r="D1599" s="22" t="s">
        <v>43</v>
      </c>
      <c r="E1599" s="24">
        <v>40749</v>
      </c>
      <c r="F1599" s="21">
        <v>2011</v>
      </c>
      <c r="G1599" s="22" t="s">
        <v>204</v>
      </c>
      <c r="H1599" s="22" t="s">
        <v>41</v>
      </c>
      <c r="I1599" s="21">
        <v>1</v>
      </c>
      <c r="J1599" s="22" t="s">
        <v>1446</v>
      </c>
      <c r="K1599" s="22" t="s">
        <v>1447</v>
      </c>
      <c r="L1599" s="22" t="s">
        <v>379</v>
      </c>
      <c r="M1599" s="22" t="s">
        <v>60</v>
      </c>
      <c r="N1599" s="22" t="s">
        <v>227</v>
      </c>
      <c r="O1599" s="22" t="s">
        <v>326</v>
      </c>
      <c r="P1599" s="22" t="s">
        <v>416</v>
      </c>
      <c r="Q1599" s="22" t="s">
        <v>61</v>
      </c>
      <c r="R1599" s="26">
        <v>48.450316999999998</v>
      </c>
      <c r="S1599" s="26">
        <v>-115.598274</v>
      </c>
      <c r="T1599" s="22" t="s">
        <v>43</v>
      </c>
      <c r="U1599" s="22" t="s">
        <v>44</v>
      </c>
      <c r="V1599" s="27">
        <v>42.969279999999998</v>
      </c>
      <c r="W1599" s="22" t="s">
        <v>55</v>
      </c>
      <c r="X1599" s="21">
        <v>110</v>
      </c>
      <c r="Y1599" s="27">
        <v>4.9000000000000004</v>
      </c>
      <c r="Z1599" s="27">
        <v>164.2</v>
      </c>
      <c r="AA1599" s="23">
        <v>1.577</v>
      </c>
      <c r="AB1599" s="27">
        <v>1.39</v>
      </c>
      <c r="AC1599" s="23">
        <v>0.44500001147389412</v>
      </c>
      <c r="AD1599" s="27">
        <v>24.360535931790501</v>
      </c>
      <c r="AE1599" s="27">
        <v>19.062119337586044</v>
      </c>
      <c r="AF1599" s="27">
        <v>14.57</v>
      </c>
      <c r="AG1599" s="27">
        <v>19.62</v>
      </c>
      <c r="AH1599" s="25">
        <v>6.4000000000000001E-2</v>
      </c>
      <c r="AI1599" s="27">
        <v>1.99</v>
      </c>
      <c r="AJ1599" s="27">
        <v>3.5</v>
      </c>
      <c r="AK1599" s="27">
        <v>100</v>
      </c>
      <c r="AL1599" s="27">
        <v>85</v>
      </c>
      <c r="AM1599" s="29">
        <v>119</v>
      </c>
      <c r="AN1599" s="27">
        <v>22.5</v>
      </c>
      <c r="AO1599" s="27">
        <v>79.17</v>
      </c>
      <c r="AP1599" s="23">
        <v>26.369</v>
      </c>
    </row>
    <row r="1600" spans="1:42" customFormat="1" x14ac:dyDescent="0.25">
      <c r="A1600" s="21">
        <v>1781</v>
      </c>
      <c r="B1600" s="21">
        <v>9143</v>
      </c>
      <c r="C1600" s="22" t="s">
        <v>1445</v>
      </c>
      <c r="D1600" s="22" t="s">
        <v>43</v>
      </c>
      <c r="E1600" s="24">
        <v>42596</v>
      </c>
      <c r="F1600" s="21">
        <v>2016</v>
      </c>
      <c r="G1600" s="22" t="s">
        <v>204</v>
      </c>
      <c r="H1600" s="22" t="s">
        <v>41</v>
      </c>
      <c r="I1600" s="21">
        <v>1</v>
      </c>
      <c r="J1600" s="22" t="s">
        <v>1446</v>
      </c>
      <c r="K1600" s="22" t="s">
        <v>1447</v>
      </c>
      <c r="L1600" s="22" t="s">
        <v>379</v>
      </c>
      <c r="M1600" s="22" t="s">
        <v>60</v>
      </c>
      <c r="N1600" s="22" t="s">
        <v>227</v>
      </c>
      <c r="O1600" s="22" t="s">
        <v>326</v>
      </c>
      <c r="P1600" s="22" t="s">
        <v>416</v>
      </c>
      <c r="Q1600" s="22" t="s">
        <v>61</v>
      </c>
      <c r="R1600" s="26">
        <v>48.450316999999998</v>
      </c>
      <c r="S1600" s="26">
        <v>-115.598274</v>
      </c>
      <c r="T1600" s="22" t="s">
        <v>43</v>
      </c>
      <c r="U1600" s="22" t="s">
        <v>44</v>
      </c>
      <c r="V1600" s="27">
        <v>41.249310000000001</v>
      </c>
      <c r="W1600" s="22" t="s">
        <v>55</v>
      </c>
      <c r="X1600" s="21">
        <v>140</v>
      </c>
      <c r="Y1600" s="27">
        <v>5.28</v>
      </c>
      <c r="Z1600" s="27">
        <v>161.5</v>
      </c>
      <c r="AA1600" s="23">
        <v>1.6659999999999999</v>
      </c>
      <c r="AB1600" s="27">
        <v>1.2150000000000001</v>
      </c>
      <c r="AC1600" s="23">
        <v>0.3611110978656345</v>
      </c>
      <c r="AD1600" s="27">
        <v>55.72755417956656</v>
      </c>
      <c r="AE1600" s="27">
        <v>41.609907150268555</v>
      </c>
      <c r="AF1600" s="27">
        <v>13.24</v>
      </c>
      <c r="AG1600" s="27">
        <v>29.59</v>
      </c>
      <c r="AH1600" s="25">
        <v>6.3E-2</v>
      </c>
      <c r="AI1600" s="27">
        <v>7.26</v>
      </c>
      <c r="AJ1600" s="27">
        <v>12.72</v>
      </c>
      <c r="AK1600" s="27">
        <v>94.87</v>
      </c>
      <c r="AL1600" s="27">
        <v>76.92</v>
      </c>
      <c r="AM1600" s="29">
        <v>110</v>
      </c>
      <c r="AN1600" s="27">
        <v>35.9</v>
      </c>
      <c r="AO1600" s="27">
        <v>55.73</v>
      </c>
      <c r="AP1600" s="23">
        <v>4.141</v>
      </c>
    </row>
    <row r="1601" spans="1:42" customFormat="1" x14ac:dyDescent="0.25">
      <c r="A1601" s="21">
        <v>1782</v>
      </c>
      <c r="B1601" s="21">
        <v>2165</v>
      </c>
      <c r="C1601" s="22" t="s">
        <v>1448</v>
      </c>
      <c r="D1601" s="22" t="s">
        <v>43</v>
      </c>
      <c r="E1601" s="24">
        <v>38927</v>
      </c>
      <c r="F1601" s="21">
        <v>2006</v>
      </c>
      <c r="G1601" s="22" t="s">
        <v>204</v>
      </c>
      <c r="H1601" s="22" t="s">
        <v>41</v>
      </c>
      <c r="I1601" s="21">
        <v>1</v>
      </c>
      <c r="J1601" s="22" t="s">
        <v>1449</v>
      </c>
      <c r="K1601" s="22" t="s">
        <v>1450</v>
      </c>
      <c r="L1601" s="22" t="s">
        <v>412</v>
      </c>
      <c r="M1601" s="22" t="s">
        <v>42</v>
      </c>
      <c r="N1601" s="22" t="s">
        <v>227</v>
      </c>
      <c r="O1601" s="22" t="s">
        <v>326</v>
      </c>
      <c r="P1601" s="22" t="s">
        <v>416</v>
      </c>
      <c r="Q1601" s="22" t="s">
        <v>61</v>
      </c>
      <c r="R1601" s="26">
        <v>48.401397000000003</v>
      </c>
      <c r="S1601" s="26">
        <v>-115.34035</v>
      </c>
      <c r="T1601" s="22" t="s">
        <v>43</v>
      </c>
      <c r="U1601" s="22" t="s">
        <v>44</v>
      </c>
      <c r="V1601" s="27">
        <v>48.679519999999997</v>
      </c>
      <c r="W1601" s="22" t="s">
        <v>55</v>
      </c>
      <c r="X1601" s="21">
        <v>230</v>
      </c>
      <c r="Y1601" s="27">
        <v>3.44</v>
      </c>
      <c r="Z1601" s="27">
        <v>168.6</v>
      </c>
      <c r="AA1601" s="23">
        <v>3.0009999999999999</v>
      </c>
      <c r="AB1601" s="27">
        <v>1.32</v>
      </c>
      <c r="AC1601" s="23">
        <v>0.18666666828923756</v>
      </c>
      <c r="AD1601" s="27">
        <v>53.380782918149471</v>
      </c>
      <c r="AE1601" s="27">
        <v>22.064057250605501</v>
      </c>
      <c r="AF1601" s="27">
        <v>11.78</v>
      </c>
      <c r="AG1601" s="27">
        <v>25.37</v>
      </c>
      <c r="AH1601" s="25">
        <v>3.9E-2</v>
      </c>
      <c r="AI1601" s="27">
        <v>5.62</v>
      </c>
      <c r="AJ1601" s="27">
        <v>8.0399999999999991</v>
      </c>
      <c r="AK1601" s="27">
        <v>100</v>
      </c>
      <c r="AL1601" s="27">
        <v>73.81</v>
      </c>
      <c r="AM1601" s="29">
        <v>107</v>
      </c>
      <c r="AN1601" s="27">
        <v>38.1</v>
      </c>
      <c r="AO1601" s="27">
        <v>438.91</v>
      </c>
      <c r="AP1601" s="23">
        <v>122.875</v>
      </c>
    </row>
    <row r="1602" spans="1:42" customFormat="1" x14ac:dyDescent="0.25">
      <c r="A1602" s="21">
        <v>1782</v>
      </c>
      <c r="B1602" s="21">
        <v>5976</v>
      </c>
      <c r="C1602" s="22" t="s">
        <v>1448</v>
      </c>
      <c r="D1602" s="22" t="s">
        <v>43</v>
      </c>
      <c r="E1602" s="24">
        <v>40747</v>
      </c>
      <c r="F1602" s="21">
        <v>2011</v>
      </c>
      <c r="G1602" s="22" t="s">
        <v>204</v>
      </c>
      <c r="H1602" s="22" t="s">
        <v>41</v>
      </c>
      <c r="I1602" s="21">
        <v>1</v>
      </c>
      <c r="J1602" s="22" t="s">
        <v>1449</v>
      </c>
      <c r="K1602" s="22" t="s">
        <v>1450</v>
      </c>
      <c r="L1602" s="22" t="s">
        <v>412</v>
      </c>
      <c r="M1602" s="22" t="s">
        <v>42</v>
      </c>
      <c r="N1602" s="22" t="s">
        <v>227</v>
      </c>
      <c r="O1602" s="22" t="s">
        <v>326</v>
      </c>
      <c r="P1602" s="22" t="s">
        <v>416</v>
      </c>
      <c r="Q1602" s="22" t="s">
        <v>61</v>
      </c>
      <c r="R1602" s="26">
        <v>48.401397000000003</v>
      </c>
      <c r="S1602" s="26">
        <v>-115.34035</v>
      </c>
      <c r="T1602" s="22" t="s">
        <v>43</v>
      </c>
      <c r="U1602" s="22" t="s">
        <v>44</v>
      </c>
      <c r="V1602" s="27">
        <v>42.209060000000001</v>
      </c>
      <c r="W1602" s="22" t="s">
        <v>55</v>
      </c>
      <c r="X1602" s="21">
        <v>220</v>
      </c>
      <c r="Y1602" s="27">
        <v>3.91</v>
      </c>
      <c r="Z1602" s="27">
        <v>156.80000000000001</v>
      </c>
      <c r="AA1602" s="23">
        <v>3.323</v>
      </c>
      <c r="AB1602" s="35"/>
      <c r="AC1602" s="23">
        <v>0.18181818181818182</v>
      </c>
      <c r="AD1602" s="27">
        <v>70.15306122448979</v>
      </c>
      <c r="AE1602" s="27">
        <v>25.063775631846212</v>
      </c>
      <c r="AF1602" s="27">
        <v>15.62</v>
      </c>
      <c r="AG1602" s="27">
        <v>24.67</v>
      </c>
      <c r="AH1602" s="25">
        <v>3.4500000000000003E-2</v>
      </c>
      <c r="AI1602" s="27">
        <v>4.54</v>
      </c>
      <c r="AJ1602" s="27">
        <v>13.15</v>
      </c>
      <c r="AK1602" s="27">
        <v>94.74</v>
      </c>
      <c r="AL1602" s="27">
        <v>5.26</v>
      </c>
      <c r="AM1602" s="29">
        <v>111</v>
      </c>
      <c r="AN1602" s="27">
        <v>26.32</v>
      </c>
      <c r="AO1602" s="27">
        <v>331.63</v>
      </c>
      <c r="AP1602" s="23">
        <v>126.732</v>
      </c>
    </row>
    <row r="1603" spans="1:42" customFormat="1" x14ac:dyDescent="0.25">
      <c r="A1603" s="21">
        <v>1782</v>
      </c>
      <c r="B1603" s="21">
        <v>9144</v>
      </c>
      <c r="C1603" s="22" t="s">
        <v>1448</v>
      </c>
      <c r="D1603" s="22" t="s">
        <v>43</v>
      </c>
      <c r="E1603" s="24">
        <v>42583</v>
      </c>
      <c r="F1603" s="21">
        <v>2016</v>
      </c>
      <c r="G1603" s="22" t="s">
        <v>204</v>
      </c>
      <c r="H1603" s="22" t="s">
        <v>41</v>
      </c>
      <c r="I1603" s="21">
        <v>1</v>
      </c>
      <c r="J1603" s="22" t="s">
        <v>1449</v>
      </c>
      <c r="K1603" s="22" t="s">
        <v>1450</v>
      </c>
      <c r="L1603" s="22" t="s">
        <v>412</v>
      </c>
      <c r="M1603" s="22" t="s">
        <v>42</v>
      </c>
      <c r="N1603" s="22" t="s">
        <v>227</v>
      </c>
      <c r="O1603" s="22" t="s">
        <v>326</v>
      </c>
      <c r="P1603" s="22" t="s">
        <v>416</v>
      </c>
      <c r="Q1603" s="22" t="s">
        <v>61</v>
      </c>
      <c r="R1603" s="26">
        <v>48.401397000000003</v>
      </c>
      <c r="S1603" s="26">
        <v>-115.34035</v>
      </c>
      <c r="T1603" s="22" t="s">
        <v>43</v>
      </c>
      <c r="U1603" s="22" t="s">
        <v>44</v>
      </c>
      <c r="V1603" s="27">
        <v>44.557250000000003</v>
      </c>
      <c r="W1603" s="22" t="s">
        <v>55</v>
      </c>
      <c r="X1603" s="21">
        <v>250</v>
      </c>
      <c r="Y1603" s="27">
        <v>3.55</v>
      </c>
      <c r="Z1603" s="27">
        <v>154.5</v>
      </c>
      <c r="AA1603" s="23">
        <v>3.1520000000000001</v>
      </c>
      <c r="AB1603" s="27">
        <v>1.274</v>
      </c>
      <c r="AC1603" s="23">
        <v>0.16818181899460879</v>
      </c>
      <c r="AD1603" s="27">
        <v>71.19741100323624</v>
      </c>
      <c r="AE1603" s="27">
        <v>26.472491879486341</v>
      </c>
      <c r="AF1603" s="27">
        <v>14.57</v>
      </c>
      <c r="AG1603" s="27">
        <v>33.380000000000003</v>
      </c>
      <c r="AH1603" s="25">
        <v>4.5999999999999999E-2</v>
      </c>
      <c r="AI1603" s="27">
        <v>7.57</v>
      </c>
      <c r="AJ1603" s="27">
        <v>9.09</v>
      </c>
      <c r="AK1603" s="27">
        <v>100</v>
      </c>
      <c r="AL1603" s="27">
        <v>28.95</v>
      </c>
      <c r="AM1603" s="29">
        <v>116</v>
      </c>
      <c r="AN1603" s="27">
        <v>31.58</v>
      </c>
      <c r="AO1603" s="27">
        <v>362.46</v>
      </c>
      <c r="AP1603" s="23">
        <v>204.554</v>
      </c>
    </row>
    <row r="1604" spans="1:42" customFormat="1" x14ac:dyDescent="0.25">
      <c r="A1604" s="21">
        <v>1783</v>
      </c>
      <c r="B1604" s="21">
        <v>2168</v>
      </c>
      <c r="C1604" s="22" t="s">
        <v>1451</v>
      </c>
      <c r="D1604" s="22" t="s">
        <v>43</v>
      </c>
      <c r="E1604" s="24">
        <v>38928</v>
      </c>
      <c r="F1604" s="21">
        <v>2006</v>
      </c>
      <c r="G1604" s="22" t="s">
        <v>204</v>
      </c>
      <c r="H1604" s="22" t="s">
        <v>41</v>
      </c>
      <c r="I1604" s="21">
        <v>1</v>
      </c>
      <c r="J1604" s="22" t="s">
        <v>1452</v>
      </c>
      <c r="K1604" s="22" t="s">
        <v>1453</v>
      </c>
      <c r="L1604" s="22" t="s">
        <v>412</v>
      </c>
      <c r="M1604" s="22" t="s">
        <v>47</v>
      </c>
      <c r="N1604" s="22" t="s">
        <v>227</v>
      </c>
      <c r="O1604" s="22" t="s">
        <v>326</v>
      </c>
      <c r="P1604" s="22" t="s">
        <v>416</v>
      </c>
      <c r="Q1604" s="22" t="s">
        <v>61</v>
      </c>
      <c r="R1604" s="26">
        <v>48.468286999999997</v>
      </c>
      <c r="S1604" s="26">
        <v>-115.13965399999999</v>
      </c>
      <c r="T1604" s="22" t="s">
        <v>43</v>
      </c>
      <c r="U1604" s="22" t="s">
        <v>44</v>
      </c>
      <c r="V1604" s="27">
        <v>63.772500000000001</v>
      </c>
      <c r="W1604" s="22" t="s">
        <v>55</v>
      </c>
      <c r="X1604" s="21">
        <v>40</v>
      </c>
      <c r="Y1604" s="27">
        <v>5.07</v>
      </c>
      <c r="Z1604" s="27">
        <v>173.5</v>
      </c>
      <c r="AA1604" s="23">
        <v>1.81</v>
      </c>
      <c r="AB1604" s="27">
        <v>1.4530000000000001</v>
      </c>
      <c r="AC1604" s="23">
        <v>0.26111110879315269</v>
      </c>
      <c r="AD1604" s="27">
        <v>51.873198847262252</v>
      </c>
      <c r="AE1604" s="27">
        <v>58.443804776634188</v>
      </c>
      <c r="AF1604" s="27">
        <v>21.75</v>
      </c>
      <c r="AG1604" s="27">
        <v>86.96</v>
      </c>
      <c r="AH1604" s="25">
        <v>6.7000000000000004E-2</v>
      </c>
      <c r="AI1604" s="27">
        <v>1.48</v>
      </c>
      <c r="AJ1604" s="27">
        <v>1.85</v>
      </c>
      <c r="AK1604" s="27">
        <v>100</v>
      </c>
      <c r="AL1604" s="27">
        <v>90.7</v>
      </c>
      <c r="AM1604" s="29">
        <v>116</v>
      </c>
      <c r="AN1604" s="27">
        <v>19.510000000000002</v>
      </c>
      <c r="AO1604" s="27">
        <v>247.84</v>
      </c>
      <c r="AP1604" s="23">
        <v>51.704999999999998</v>
      </c>
    </row>
    <row r="1605" spans="1:42" customFormat="1" x14ac:dyDescent="0.25">
      <c r="A1605" s="21">
        <v>1783</v>
      </c>
      <c r="B1605" s="21">
        <v>5978</v>
      </c>
      <c r="C1605" s="22" t="s">
        <v>1451</v>
      </c>
      <c r="D1605" s="22" t="s">
        <v>43</v>
      </c>
      <c r="E1605" s="24">
        <v>40745</v>
      </c>
      <c r="F1605" s="21">
        <v>2011</v>
      </c>
      <c r="G1605" s="22" t="s">
        <v>204</v>
      </c>
      <c r="H1605" s="22" t="s">
        <v>41</v>
      </c>
      <c r="I1605" s="21">
        <v>1</v>
      </c>
      <c r="J1605" s="22" t="s">
        <v>1452</v>
      </c>
      <c r="K1605" s="22" t="s">
        <v>1453</v>
      </c>
      <c r="L1605" s="22" t="s">
        <v>412</v>
      </c>
      <c r="M1605" s="22" t="s">
        <v>47</v>
      </c>
      <c r="N1605" s="22" t="s">
        <v>227</v>
      </c>
      <c r="O1605" s="22" t="s">
        <v>326</v>
      </c>
      <c r="P1605" s="22" t="s">
        <v>416</v>
      </c>
      <c r="Q1605" s="22" t="s">
        <v>61</v>
      </c>
      <c r="R1605" s="26">
        <v>48.468286999999997</v>
      </c>
      <c r="S1605" s="26">
        <v>-115.13965399999999</v>
      </c>
      <c r="T1605" s="22" t="s">
        <v>43</v>
      </c>
      <c r="U1605" s="22" t="s">
        <v>44</v>
      </c>
      <c r="V1605" s="27">
        <v>46.781190000000002</v>
      </c>
      <c r="W1605" s="22" t="s">
        <v>55</v>
      </c>
      <c r="X1605" s="21">
        <v>40</v>
      </c>
      <c r="Y1605" s="27">
        <v>5.69</v>
      </c>
      <c r="Z1605" s="27">
        <v>190.6</v>
      </c>
      <c r="AA1605" s="23">
        <v>1.768</v>
      </c>
      <c r="AB1605" s="27">
        <v>1.54</v>
      </c>
      <c r="AC1605" s="23">
        <v>0.27923076886397141</v>
      </c>
      <c r="AD1605" s="27">
        <v>68.205666316894025</v>
      </c>
      <c r="AE1605" s="27">
        <v>49.213012017833471</v>
      </c>
      <c r="AF1605" s="27">
        <v>17.96</v>
      </c>
      <c r="AG1605" s="27">
        <v>19.98</v>
      </c>
      <c r="AH1605" s="25">
        <v>5.5E-2</v>
      </c>
      <c r="AI1605" s="27">
        <v>1.54</v>
      </c>
      <c r="AJ1605" s="27">
        <v>3.17</v>
      </c>
      <c r="AK1605" s="27">
        <v>95.65</v>
      </c>
      <c r="AL1605" s="27">
        <v>43.48</v>
      </c>
      <c r="AM1605" s="29">
        <v>127</v>
      </c>
      <c r="AN1605" s="27">
        <v>13.33</v>
      </c>
      <c r="AO1605" s="27">
        <v>110.18</v>
      </c>
      <c r="AP1605" s="23">
        <v>23.135000000000002</v>
      </c>
    </row>
    <row r="1606" spans="1:42" customFormat="1" x14ac:dyDescent="0.25">
      <c r="A1606" s="21">
        <v>1783</v>
      </c>
      <c r="B1606" s="21">
        <v>9145</v>
      </c>
      <c r="C1606" s="22" t="s">
        <v>1451</v>
      </c>
      <c r="D1606" s="22" t="s">
        <v>43</v>
      </c>
      <c r="E1606" s="24">
        <v>42578</v>
      </c>
      <c r="F1606" s="21">
        <v>2016</v>
      </c>
      <c r="G1606" s="22" t="s">
        <v>204</v>
      </c>
      <c r="H1606" s="22" t="s">
        <v>41</v>
      </c>
      <c r="I1606" s="21">
        <v>1</v>
      </c>
      <c r="J1606" s="22" t="s">
        <v>1452</v>
      </c>
      <c r="K1606" s="22" t="s">
        <v>1453</v>
      </c>
      <c r="L1606" s="22" t="s">
        <v>412</v>
      </c>
      <c r="M1606" s="22" t="s">
        <v>47</v>
      </c>
      <c r="N1606" s="22" t="s">
        <v>227</v>
      </c>
      <c r="O1606" s="22" t="s">
        <v>326</v>
      </c>
      <c r="P1606" s="22" t="s">
        <v>416</v>
      </c>
      <c r="Q1606" s="22" t="s">
        <v>61</v>
      </c>
      <c r="R1606" s="26">
        <v>48.468286999999997</v>
      </c>
      <c r="S1606" s="26">
        <v>-115.13965399999999</v>
      </c>
      <c r="T1606" s="22" t="s">
        <v>43</v>
      </c>
      <c r="U1606" s="22" t="s">
        <v>44</v>
      </c>
      <c r="V1606" s="27">
        <v>54.064950000000003</v>
      </c>
      <c r="W1606" s="22" t="s">
        <v>55</v>
      </c>
      <c r="X1606" s="21">
        <v>40</v>
      </c>
      <c r="Y1606" s="27">
        <v>6.79</v>
      </c>
      <c r="Z1606" s="27">
        <v>184.1</v>
      </c>
      <c r="AA1606" s="23">
        <v>1.8089999999999999</v>
      </c>
      <c r="AB1606" s="27">
        <v>1.5329999999999999</v>
      </c>
      <c r="AC1606" s="23">
        <v>0.21571428701281548</v>
      </c>
      <c r="AD1606" s="27">
        <v>76.045627376425855</v>
      </c>
      <c r="AE1606" s="27">
        <v>57.52308520203632</v>
      </c>
      <c r="AF1606" s="27">
        <v>15.3</v>
      </c>
      <c r="AG1606" s="27">
        <v>25.28</v>
      </c>
      <c r="AH1606" s="25">
        <v>6.6000000000000003E-2</v>
      </c>
      <c r="AI1606" s="36">
        <v>0.97</v>
      </c>
      <c r="AJ1606" s="36">
        <v>3.04</v>
      </c>
      <c r="AK1606" s="27">
        <v>97.92</v>
      </c>
      <c r="AL1606" s="27">
        <v>89.58</v>
      </c>
      <c r="AM1606" s="29">
        <v>120</v>
      </c>
      <c r="AN1606" s="27">
        <v>31.91</v>
      </c>
      <c r="AO1606" s="27">
        <v>173.82</v>
      </c>
      <c r="AP1606" s="23">
        <v>45.027999999999999</v>
      </c>
    </row>
    <row r="1607" spans="1:42" customFormat="1" x14ac:dyDescent="0.25">
      <c r="A1607" s="21">
        <v>1784</v>
      </c>
      <c r="B1607" s="21">
        <v>2169</v>
      </c>
      <c r="C1607" s="22" t="s">
        <v>1071</v>
      </c>
      <c r="D1607" s="22" t="s">
        <v>43</v>
      </c>
      <c r="E1607" s="24">
        <v>38929</v>
      </c>
      <c r="F1607" s="21">
        <v>2006</v>
      </c>
      <c r="G1607" s="22" t="s">
        <v>204</v>
      </c>
      <c r="H1607" s="22" t="s">
        <v>41</v>
      </c>
      <c r="I1607" s="21">
        <v>1</v>
      </c>
      <c r="J1607" s="22" t="s">
        <v>1454</v>
      </c>
      <c r="K1607" s="22" t="s">
        <v>1455</v>
      </c>
      <c r="L1607" s="22" t="s">
        <v>412</v>
      </c>
      <c r="M1607" s="22" t="s">
        <v>48</v>
      </c>
      <c r="N1607" s="22" t="s">
        <v>227</v>
      </c>
      <c r="O1607" s="22" t="s">
        <v>326</v>
      </c>
      <c r="P1607" s="22" t="s">
        <v>416</v>
      </c>
      <c r="Q1607" s="22" t="s">
        <v>61</v>
      </c>
      <c r="R1607" s="26">
        <v>48.425049999999999</v>
      </c>
      <c r="S1607" s="26">
        <v>-115.245131</v>
      </c>
      <c r="T1607" s="22" t="s">
        <v>43</v>
      </c>
      <c r="U1607" s="22" t="s">
        <v>44</v>
      </c>
      <c r="V1607" s="27">
        <v>38.454920000000001</v>
      </c>
      <c r="W1607" s="22" t="s">
        <v>55</v>
      </c>
      <c r="X1607" s="21">
        <v>60</v>
      </c>
      <c r="Y1607" s="27">
        <v>4.4800000000000004</v>
      </c>
      <c r="Z1607" s="27">
        <v>174.9</v>
      </c>
      <c r="AA1607" s="23">
        <v>0.54900000000000004</v>
      </c>
      <c r="AB1607" s="27">
        <v>1.3360000000000001</v>
      </c>
      <c r="AC1607" s="23">
        <v>0.26846154148762041</v>
      </c>
      <c r="AD1607" s="27">
        <v>74.328187535734699</v>
      </c>
      <c r="AE1607" s="27">
        <v>56.889651501908034</v>
      </c>
      <c r="AF1607" s="27">
        <v>18.510000000000002</v>
      </c>
      <c r="AG1607" s="27">
        <v>65.17</v>
      </c>
      <c r="AH1607" s="25">
        <v>1.6500000000000001E-2</v>
      </c>
      <c r="AI1607" s="27">
        <v>19.899999999999999</v>
      </c>
      <c r="AJ1607" s="27">
        <v>21.57</v>
      </c>
      <c r="AK1607" s="27">
        <v>100</v>
      </c>
      <c r="AL1607" s="27">
        <v>100</v>
      </c>
      <c r="AM1607" s="29">
        <v>98</v>
      </c>
      <c r="AN1607" s="27">
        <v>38.64</v>
      </c>
      <c r="AO1607" s="27">
        <v>400.23</v>
      </c>
      <c r="AP1607" s="23">
        <v>159.458</v>
      </c>
    </row>
    <row r="1608" spans="1:42" customFormat="1" x14ac:dyDescent="0.25">
      <c r="A1608" s="21">
        <v>1784</v>
      </c>
      <c r="B1608" s="21">
        <v>5979</v>
      </c>
      <c r="C1608" s="22" t="s">
        <v>1071</v>
      </c>
      <c r="D1608" s="22" t="s">
        <v>43</v>
      </c>
      <c r="E1608" s="24">
        <v>40747</v>
      </c>
      <c r="F1608" s="21">
        <v>2011</v>
      </c>
      <c r="G1608" s="22" t="s">
        <v>204</v>
      </c>
      <c r="H1608" s="22" t="s">
        <v>41</v>
      </c>
      <c r="I1608" s="21">
        <v>1</v>
      </c>
      <c r="J1608" s="22" t="s">
        <v>1454</v>
      </c>
      <c r="K1608" s="22" t="s">
        <v>1455</v>
      </c>
      <c r="L1608" s="22" t="s">
        <v>412</v>
      </c>
      <c r="M1608" s="22" t="s">
        <v>48</v>
      </c>
      <c r="N1608" s="22" t="s">
        <v>227</v>
      </c>
      <c r="O1608" s="22" t="s">
        <v>326</v>
      </c>
      <c r="P1608" s="22" t="s">
        <v>416</v>
      </c>
      <c r="Q1608" s="22" t="s">
        <v>61</v>
      </c>
      <c r="R1608" s="26">
        <v>48.425049999999999</v>
      </c>
      <c r="S1608" s="26">
        <v>-115.245131</v>
      </c>
      <c r="T1608" s="22" t="s">
        <v>43</v>
      </c>
      <c r="U1608" s="22" t="s">
        <v>44</v>
      </c>
      <c r="V1608" s="27">
        <v>32.050060000000002</v>
      </c>
      <c r="W1608" s="22" t="s">
        <v>55</v>
      </c>
      <c r="X1608" s="21">
        <v>60</v>
      </c>
      <c r="Y1608" s="27">
        <v>4.9000000000000004</v>
      </c>
      <c r="Z1608" s="27">
        <v>161.1</v>
      </c>
      <c r="AA1608" s="23">
        <v>1.179</v>
      </c>
      <c r="AB1608" s="27">
        <v>1.1919999999999999</v>
      </c>
      <c r="AC1608" s="23">
        <v>0.31500000320374966</v>
      </c>
      <c r="AD1608" s="27">
        <v>49.658597144630669</v>
      </c>
      <c r="AE1608" s="27">
        <v>43.699565842460956</v>
      </c>
      <c r="AF1608" s="27">
        <v>13</v>
      </c>
      <c r="AG1608" s="27">
        <v>38.200000000000003</v>
      </c>
      <c r="AH1608" s="25">
        <v>0.02</v>
      </c>
      <c r="AI1608" s="27">
        <v>14.45</v>
      </c>
      <c r="AJ1608" s="27">
        <v>28.25</v>
      </c>
      <c r="AK1608" s="27">
        <v>97.5</v>
      </c>
      <c r="AL1608" s="27">
        <v>55</v>
      </c>
      <c r="AM1608" s="29">
        <v>115</v>
      </c>
      <c r="AN1608" s="27">
        <v>22.5</v>
      </c>
      <c r="AO1608" s="27">
        <v>558.66</v>
      </c>
      <c r="AP1608" s="23">
        <v>173.41300000000001</v>
      </c>
    </row>
    <row r="1609" spans="1:42" customFormat="1" x14ac:dyDescent="0.25">
      <c r="A1609" s="21">
        <v>1784</v>
      </c>
      <c r="B1609" s="21">
        <v>9146</v>
      </c>
      <c r="C1609" s="22" t="s">
        <v>1071</v>
      </c>
      <c r="D1609" s="22" t="s">
        <v>43</v>
      </c>
      <c r="E1609" s="24">
        <v>42581</v>
      </c>
      <c r="F1609" s="21">
        <v>2016</v>
      </c>
      <c r="G1609" s="22" t="s">
        <v>204</v>
      </c>
      <c r="H1609" s="22" t="s">
        <v>41</v>
      </c>
      <c r="I1609" s="21">
        <v>1</v>
      </c>
      <c r="J1609" s="22" t="s">
        <v>1454</v>
      </c>
      <c r="K1609" s="22" t="s">
        <v>1455</v>
      </c>
      <c r="L1609" s="22" t="s">
        <v>412</v>
      </c>
      <c r="M1609" s="22" t="s">
        <v>48</v>
      </c>
      <c r="N1609" s="22" t="s">
        <v>227</v>
      </c>
      <c r="O1609" s="22" t="s">
        <v>326</v>
      </c>
      <c r="P1609" s="22" t="s">
        <v>416</v>
      </c>
      <c r="Q1609" s="22" t="s">
        <v>61</v>
      </c>
      <c r="R1609" s="26">
        <v>48.425049999999999</v>
      </c>
      <c r="S1609" s="26">
        <v>-115.245131</v>
      </c>
      <c r="T1609" s="22" t="s">
        <v>43</v>
      </c>
      <c r="U1609" s="22" t="s">
        <v>53</v>
      </c>
      <c r="V1609" s="27">
        <v>33.458269999999999</v>
      </c>
      <c r="W1609" s="22" t="s">
        <v>55</v>
      </c>
      <c r="X1609" s="21">
        <v>60</v>
      </c>
      <c r="Y1609" s="27">
        <v>5.1100000000000003</v>
      </c>
      <c r="Z1609" s="27">
        <v>168.3</v>
      </c>
      <c r="AA1609" s="23">
        <v>1.212</v>
      </c>
      <c r="AB1609" s="27">
        <v>1.2330000000000001</v>
      </c>
      <c r="AC1609" s="23">
        <v>0.17500000167638063</v>
      </c>
      <c r="AD1609" s="27">
        <v>23.767082590612002</v>
      </c>
      <c r="AE1609" s="27">
        <v>16.10219825681164</v>
      </c>
      <c r="AF1609" s="27">
        <v>10.9</v>
      </c>
      <c r="AG1609" s="27">
        <v>24.28</v>
      </c>
      <c r="AH1609" s="25">
        <v>2.1000000000000001E-2</v>
      </c>
      <c r="AI1609" s="27">
        <v>10.02</v>
      </c>
      <c r="AJ1609" s="27">
        <v>25.87</v>
      </c>
      <c r="AK1609" s="27">
        <v>100</v>
      </c>
      <c r="AL1609" s="27">
        <v>85.71</v>
      </c>
      <c r="AM1609" s="29">
        <v>80</v>
      </c>
      <c r="AN1609" s="27">
        <v>66.67</v>
      </c>
      <c r="AO1609" s="27">
        <v>392.16</v>
      </c>
      <c r="AP1609" s="23">
        <v>249.80699999999999</v>
      </c>
    </row>
    <row r="1610" spans="1:42" customFormat="1" x14ac:dyDescent="0.25">
      <c r="A1610" s="21">
        <v>1785</v>
      </c>
      <c r="B1610" s="21">
        <v>2171</v>
      </c>
      <c r="C1610" s="22" t="s">
        <v>1456</v>
      </c>
      <c r="D1610" s="22" t="s">
        <v>43</v>
      </c>
      <c r="E1610" s="24">
        <v>38928</v>
      </c>
      <c r="F1610" s="21">
        <v>2006</v>
      </c>
      <c r="G1610" s="22" t="s">
        <v>204</v>
      </c>
      <c r="H1610" s="22" t="s">
        <v>41</v>
      </c>
      <c r="I1610" s="21">
        <v>1</v>
      </c>
      <c r="J1610" s="22" t="s">
        <v>1457</v>
      </c>
      <c r="K1610" s="22" t="s">
        <v>1458</v>
      </c>
      <c r="L1610" s="22" t="s">
        <v>412</v>
      </c>
      <c r="M1610" s="22" t="s">
        <v>50</v>
      </c>
      <c r="N1610" s="22" t="s">
        <v>227</v>
      </c>
      <c r="O1610" s="22" t="s">
        <v>326</v>
      </c>
      <c r="P1610" s="22" t="s">
        <v>416</v>
      </c>
      <c r="Q1610" s="22" t="s">
        <v>61</v>
      </c>
      <c r="R1610" s="26">
        <v>48.425172000000003</v>
      </c>
      <c r="S1610" s="26">
        <v>-115.016769</v>
      </c>
      <c r="T1610" s="22" t="s">
        <v>43</v>
      </c>
      <c r="U1610" s="22" t="s">
        <v>209</v>
      </c>
      <c r="V1610" s="27"/>
      <c r="W1610" s="22" t="s">
        <v>45</v>
      </c>
      <c r="X1610" s="33"/>
      <c r="Y1610" s="27">
        <v>2.67</v>
      </c>
      <c r="Z1610" s="27">
        <v>169.5</v>
      </c>
      <c r="AA1610" s="23">
        <v>4.4539999999999997</v>
      </c>
      <c r="AB1610" s="27">
        <v>1.1679999999999999</v>
      </c>
      <c r="AC1610" s="23">
        <v>0</v>
      </c>
      <c r="AD1610" s="27">
        <v>0</v>
      </c>
      <c r="AE1610" s="27">
        <v>0</v>
      </c>
      <c r="AF1610" s="27">
        <v>11.51</v>
      </c>
      <c r="AG1610" s="35"/>
      <c r="AH1610" s="25">
        <v>0.11700000000000001</v>
      </c>
      <c r="AI1610" s="35"/>
      <c r="AJ1610" s="35"/>
      <c r="AK1610" s="27">
        <v>100</v>
      </c>
      <c r="AL1610" s="27">
        <v>97.62</v>
      </c>
      <c r="AM1610" s="29">
        <v>114</v>
      </c>
      <c r="AN1610" s="27">
        <v>23.81</v>
      </c>
      <c r="AO1610" s="27">
        <v>147.49</v>
      </c>
      <c r="AP1610" s="23">
        <v>67.960999999999999</v>
      </c>
    </row>
    <row r="1611" spans="1:42" customFormat="1" x14ac:dyDescent="0.25">
      <c r="A1611" s="21">
        <v>1785</v>
      </c>
      <c r="B1611" s="21">
        <v>5981</v>
      </c>
      <c r="C1611" s="22" t="s">
        <v>1456</v>
      </c>
      <c r="D1611" s="22" t="s">
        <v>43</v>
      </c>
      <c r="E1611" s="24">
        <v>40763</v>
      </c>
      <c r="F1611" s="21">
        <v>2011</v>
      </c>
      <c r="G1611" s="22" t="s">
        <v>204</v>
      </c>
      <c r="H1611" s="22" t="s">
        <v>41</v>
      </c>
      <c r="I1611" s="21">
        <v>1</v>
      </c>
      <c r="J1611" s="22" t="s">
        <v>1457</v>
      </c>
      <c r="K1611" s="22" t="s">
        <v>1458</v>
      </c>
      <c r="L1611" s="22" t="s">
        <v>412</v>
      </c>
      <c r="M1611" s="22" t="s">
        <v>50</v>
      </c>
      <c r="N1611" s="22" t="s">
        <v>227</v>
      </c>
      <c r="O1611" s="22" t="s">
        <v>326</v>
      </c>
      <c r="P1611" s="22" t="s">
        <v>416</v>
      </c>
      <c r="Q1611" s="22" t="s">
        <v>61</v>
      </c>
      <c r="R1611" s="26">
        <v>48.425172000000003</v>
      </c>
      <c r="S1611" s="26">
        <v>-115.016769</v>
      </c>
      <c r="T1611" s="22" t="s">
        <v>43</v>
      </c>
      <c r="U1611" s="22" t="s">
        <v>53</v>
      </c>
      <c r="V1611" s="27">
        <v>33.924520000000001</v>
      </c>
      <c r="W1611" s="22" t="s">
        <v>45</v>
      </c>
      <c r="X1611" s="21">
        <v>30</v>
      </c>
      <c r="Y1611" s="27">
        <v>2.69</v>
      </c>
      <c r="Z1611" s="27">
        <v>162.80000000000001</v>
      </c>
      <c r="AA1611" s="23">
        <v>4.6100000000000003</v>
      </c>
      <c r="AB1611" s="35"/>
      <c r="AC1611" s="23">
        <v>0.16384615405247763</v>
      </c>
      <c r="AD1611" s="27">
        <v>79.852579852579851</v>
      </c>
      <c r="AE1611" s="27">
        <v>19.778869661710772</v>
      </c>
      <c r="AF1611" s="27">
        <v>10.16</v>
      </c>
      <c r="AG1611" s="27">
        <v>34.94</v>
      </c>
      <c r="AH1611" s="25">
        <v>2.4500000000000001E-2</v>
      </c>
      <c r="AI1611" s="27">
        <v>7.69</v>
      </c>
      <c r="AJ1611" s="27">
        <v>7.69</v>
      </c>
      <c r="AK1611" s="27">
        <v>100</v>
      </c>
      <c r="AL1611" s="27">
        <v>78.95</v>
      </c>
      <c r="AM1611" s="29">
        <v>125</v>
      </c>
      <c r="AN1611" s="27">
        <v>10.53</v>
      </c>
      <c r="AO1611" s="27">
        <v>264.13</v>
      </c>
      <c r="AP1611" s="23">
        <v>147.62200000000001</v>
      </c>
    </row>
    <row r="1612" spans="1:42" customFormat="1" x14ac:dyDescent="0.25">
      <c r="A1612" s="21">
        <v>1785</v>
      </c>
      <c r="B1612" s="21">
        <v>9147</v>
      </c>
      <c r="C1612" s="22" t="s">
        <v>1456</v>
      </c>
      <c r="D1612" s="22" t="s">
        <v>43</v>
      </c>
      <c r="E1612" s="24">
        <v>42582</v>
      </c>
      <c r="F1612" s="21">
        <v>2016</v>
      </c>
      <c r="G1612" s="22" t="s">
        <v>204</v>
      </c>
      <c r="H1612" s="22" t="s">
        <v>41</v>
      </c>
      <c r="I1612" s="21">
        <v>1</v>
      </c>
      <c r="J1612" s="22" t="s">
        <v>1457</v>
      </c>
      <c r="K1612" s="22" t="s">
        <v>1458</v>
      </c>
      <c r="L1612" s="22" t="s">
        <v>412</v>
      </c>
      <c r="M1612" s="22" t="s">
        <v>50</v>
      </c>
      <c r="N1612" s="22" t="s">
        <v>227</v>
      </c>
      <c r="O1612" s="22" t="s">
        <v>326</v>
      </c>
      <c r="P1612" s="22" t="s">
        <v>416</v>
      </c>
      <c r="Q1612" s="22" t="s">
        <v>61</v>
      </c>
      <c r="R1612" s="26">
        <v>48.425172000000003</v>
      </c>
      <c r="S1612" s="26">
        <v>-115.016769</v>
      </c>
      <c r="T1612" s="22" t="s">
        <v>43</v>
      </c>
      <c r="U1612" s="22" t="s">
        <v>62</v>
      </c>
      <c r="V1612" s="27"/>
      <c r="W1612" s="22" t="s">
        <v>45</v>
      </c>
      <c r="X1612" s="33"/>
      <c r="Y1612" s="27">
        <v>2.88</v>
      </c>
      <c r="Z1612" s="27">
        <v>161.4</v>
      </c>
      <c r="AA1612" s="23">
        <v>4.665</v>
      </c>
      <c r="AB1612" s="27">
        <v>1.216</v>
      </c>
      <c r="AC1612" s="23">
        <v>0</v>
      </c>
      <c r="AD1612" s="27">
        <v>0</v>
      </c>
      <c r="AE1612" s="27">
        <v>0</v>
      </c>
      <c r="AF1612" s="27">
        <v>9.7899999999999991</v>
      </c>
      <c r="AG1612" s="35"/>
      <c r="AH1612" s="25">
        <v>7.1999999999999995E-2</v>
      </c>
      <c r="AI1612" s="35"/>
      <c r="AJ1612" s="35"/>
      <c r="AK1612" s="27">
        <v>100</v>
      </c>
      <c r="AL1612" s="27">
        <v>95</v>
      </c>
      <c r="AM1612" s="29">
        <v>108</v>
      </c>
      <c r="AN1612" s="27">
        <v>35</v>
      </c>
      <c r="AO1612" s="27">
        <v>216.85</v>
      </c>
      <c r="AP1612" s="23">
        <v>138.827</v>
      </c>
    </row>
    <row r="1613" spans="1:42" customFormat="1" x14ac:dyDescent="0.25">
      <c r="A1613" s="21">
        <v>1786</v>
      </c>
      <c r="B1613" s="21">
        <v>2172</v>
      </c>
      <c r="C1613" s="22" t="s">
        <v>1459</v>
      </c>
      <c r="D1613" s="22" t="s">
        <v>43</v>
      </c>
      <c r="E1613" s="24">
        <v>38928</v>
      </c>
      <c r="F1613" s="21">
        <v>2006</v>
      </c>
      <c r="G1613" s="22" t="s">
        <v>204</v>
      </c>
      <c r="H1613" s="22" t="s">
        <v>41</v>
      </c>
      <c r="I1613" s="21">
        <v>1</v>
      </c>
      <c r="J1613" s="22" t="s">
        <v>1460</v>
      </c>
      <c r="K1613" s="22" t="s">
        <v>1461</v>
      </c>
      <c r="L1613" s="22" t="s">
        <v>412</v>
      </c>
      <c r="M1613" s="22" t="s">
        <v>52</v>
      </c>
      <c r="N1613" s="22" t="s">
        <v>227</v>
      </c>
      <c r="O1613" s="22" t="s">
        <v>326</v>
      </c>
      <c r="P1613" s="22" t="s">
        <v>416</v>
      </c>
      <c r="Q1613" s="22" t="s">
        <v>61</v>
      </c>
      <c r="R1613" s="26">
        <v>48.348770999999999</v>
      </c>
      <c r="S1613" s="26">
        <v>-115.183598</v>
      </c>
      <c r="T1613" s="22" t="s">
        <v>43</v>
      </c>
      <c r="U1613" s="22" t="s">
        <v>214</v>
      </c>
      <c r="V1613" s="27">
        <v>27.622019999999999</v>
      </c>
      <c r="W1613" s="22" t="s">
        <v>55</v>
      </c>
      <c r="X1613" s="34">
        <v>60</v>
      </c>
      <c r="Y1613" s="27">
        <v>4.0599999999999996</v>
      </c>
      <c r="Z1613" s="27">
        <v>165.8</v>
      </c>
      <c r="AA1613" s="23">
        <v>0.314</v>
      </c>
      <c r="AB1613" s="27">
        <v>1.5349999999999999</v>
      </c>
      <c r="AC1613" s="23">
        <v>0.46777777622143429</v>
      </c>
      <c r="AD1613" s="27">
        <v>108.56453558504221</v>
      </c>
      <c r="AE1613" s="27">
        <v>78.829914654983682</v>
      </c>
      <c r="AF1613" s="27">
        <v>11.32</v>
      </c>
      <c r="AG1613" s="27">
        <v>36.049999999999997</v>
      </c>
      <c r="AH1613" s="25">
        <v>2E-3</v>
      </c>
      <c r="AI1613" s="27">
        <v>64.83</v>
      </c>
      <c r="AJ1613" s="27">
        <v>81.25</v>
      </c>
      <c r="AK1613" s="27">
        <v>100</v>
      </c>
      <c r="AL1613" s="27">
        <v>92.86</v>
      </c>
      <c r="AM1613" s="29">
        <v>99</v>
      </c>
      <c r="AN1613" s="27">
        <v>33.33</v>
      </c>
      <c r="AO1613" s="27">
        <v>663.45</v>
      </c>
      <c r="AP1613" s="23">
        <v>93.864999999999995</v>
      </c>
    </row>
    <row r="1614" spans="1:42" customFormat="1" x14ac:dyDescent="0.25">
      <c r="A1614" s="21">
        <v>1786</v>
      </c>
      <c r="B1614" s="21">
        <v>5982</v>
      </c>
      <c r="C1614" s="22" t="s">
        <v>1459</v>
      </c>
      <c r="D1614" s="22" t="s">
        <v>43</v>
      </c>
      <c r="E1614" s="24">
        <v>40746</v>
      </c>
      <c r="F1614" s="21">
        <v>2011</v>
      </c>
      <c r="G1614" s="22" t="s">
        <v>204</v>
      </c>
      <c r="H1614" s="22" t="s">
        <v>41</v>
      </c>
      <c r="I1614" s="21">
        <v>1</v>
      </c>
      <c r="J1614" s="22" t="s">
        <v>1460</v>
      </c>
      <c r="K1614" s="22" t="s">
        <v>1461</v>
      </c>
      <c r="L1614" s="22" t="s">
        <v>412</v>
      </c>
      <c r="M1614" s="22" t="s">
        <v>52</v>
      </c>
      <c r="N1614" s="22" t="s">
        <v>227</v>
      </c>
      <c r="O1614" s="22" t="s">
        <v>326</v>
      </c>
      <c r="P1614" s="22" t="s">
        <v>416</v>
      </c>
      <c r="Q1614" s="22" t="s">
        <v>61</v>
      </c>
      <c r="R1614" s="26">
        <v>48.348770999999999</v>
      </c>
      <c r="S1614" s="26">
        <v>-115.183598</v>
      </c>
      <c r="T1614" s="22" t="s">
        <v>43</v>
      </c>
      <c r="U1614" s="22" t="s">
        <v>44</v>
      </c>
      <c r="V1614" s="27">
        <v>26.711739999999999</v>
      </c>
      <c r="W1614" s="22" t="s">
        <v>55</v>
      </c>
      <c r="X1614" s="21">
        <v>30</v>
      </c>
      <c r="Y1614" s="27">
        <v>4.76</v>
      </c>
      <c r="Z1614" s="27">
        <v>168.1</v>
      </c>
      <c r="AA1614" s="23">
        <v>0.40500000000000003</v>
      </c>
      <c r="AB1614" s="27">
        <v>1.5860000000000001</v>
      </c>
      <c r="AC1614" s="23">
        <v>0.66399999856948855</v>
      </c>
      <c r="AD1614" s="27">
        <v>59.488399762046406</v>
      </c>
      <c r="AE1614" s="27">
        <v>73.825103480641445</v>
      </c>
      <c r="AF1614" s="27">
        <v>6.73</v>
      </c>
      <c r="AG1614" s="27">
        <v>7.63</v>
      </c>
      <c r="AH1614" s="25">
        <v>2E-3</v>
      </c>
      <c r="AI1614" s="27">
        <v>51</v>
      </c>
      <c r="AJ1614" s="27">
        <v>80.430000000000007</v>
      </c>
      <c r="AK1614" s="27">
        <v>100</v>
      </c>
      <c r="AL1614" s="27">
        <v>73.81</v>
      </c>
      <c r="AM1614" s="29">
        <v>104</v>
      </c>
      <c r="AN1614" s="27">
        <v>30.95</v>
      </c>
      <c r="AO1614" s="27">
        <v>333.14</v>
      </c>
      <c r="AP1614" s="23">
        <v>133.05500000000001</v>
      </c>
    </row>
    <row r="1615" spans="1:42" customFormat="1" x14ac:dyDescent="0.25">
      <c r="A1615" s="21">
        <v>1786</v>
      </c>
      <c r="B1615" s="21">
        <v>9148</v>
      </c>
      <c r="C1615" s="22" t="s">
        <v>1459</v>
      </c>
      <c r="D1615" s="22" t="s">
        <v>43</v>
      </c>
      <c r="E1615" s="24">
        <v>42583</v>
      </c>
      <c r="F1615" s="21">
        <v>2016</v>
      </c>
      <c r="G1615" s="22" t="s">
        <v>204</v>
      </c>
      <c r="H1615" s="22" t="s">
        <v>41</v>
      </c>
      <c r="I1615" s="21">
        <v>1</v>
      </c>
      <c r="J1615" s="22" t="s">
        <v>1460</v>
      </c>
      <c r="K1615" s="22" t="s">
        <v>1461</v>
      </c>
      <c r="L1615" s="22" t="s">
        <v>412</v>
      </c>
      <c r="M1615" s="22" t="s">
        <v>52</v>
      </c>
      <c r="N1615" s="22" t="s">
        <v>227</v>
      </c>
      <c r="O1615" s="22" t="s">
        <v>326</v>
      </c>
      <c r="P1615" s="22" t="s">
        <v>416</v>
      </c>
      <c r="Q1615" s="22" t="s">
        <v>61</v>
      </c>
      <c r="R1615" s="26">
        <v>48.348770999999999</v>
      </c>
      <c r="S1615" s="26">
        <v>-115.183598</v>
      </c>
      <c r="T1615" s="22" t="s">
        <v>43</v>
      </c>
      <c r="U1615" s="22" t="s">
        <v>62</v>
      </c>
      <c r="V1615" s="27"/>
      <c r="W1615" s="22" t="s">
        <v>55</v>
      </c>
      <c r="X1615" s="21">
        <v>50</v>
      </c>
      <c r="Y1615" s="27">
        <v>3.55</v>
      </c>
      <c r="Z1615" s="27">
        <v>164.1</v>
      </c>
      <c r="AA1615" s="23">
        <v>0.34100000000000003</v>
      </c>
      <c r="AB1615" s="27">
        <v>1.5029999999999999</v>
      </c>
      <c r="AC1615" s="23">
        <v>0</v>
      </c>
      <c r="AD1615" s="27">
        <v>0</v>
      </c>
      <c r="AE1615" s="27">
        <v>0</v>
      </c>
      <c r="AF1615" s="27">
        <v>7.83</v>
      </c>
      <c r="AG1615" s="27">
        <v>15.19</v>
      </c>
      <c r="AH1615" s="25">
        <v>7.0000000000000001E-3</v>
      </c>
      <c r="AI1615" s="35"/>
      <c r="AJ1615" s="35"/>
      <c r="AK1615" s="27">
        <v>100</v>
      </c>
      <c r="AL1615" s="27">
        <v>87.5</v>
      </c>
      <c r="AM1615" s="29">
        <v>78</v>
      </c>
      <c r="AN1615" s="27">
        <v>62.16</v>
      </c>
      <c r="AO1615" s="27">
        <v>670.32</v>
      </c>
      <c r="AP1615" s="23">
        <v>78.317999999999998</v>
      </c>
    </row>
    <row r="1616" spans="1:42" customFormat="1" x14ac:dyDescent="0.25">
      <c r="A1616" s="21">
        <v>1787</v>
      </c>
      <c r="B1616" s="21">
        <v>2173</v>
      </c>
      <c r="C1616" s="22" t="s">
        <v>1074</v>
      </c>
      <c r="D1616" s="22" t="s">
        <v>43</v>
      </c>
      <c r="E1616" s="24">
        <v>38924</v>
      </c>
      <c r="F1616" s="21">
        <v>2006</v>
      </c>
      <c r="G1616" s="22" t="s">
        <v>204</v>
      </c>
      <c r="H1616" s="22" t="s">
        <v>41</v>
      </c>
      <c r="I1616" s="21">
        <v>1</v>
      </c>
      <c r="J1616" s="22" t="s">
        <v>1462</v>
      </c>
      <c r="K1616" s="22" t="s">
        <v>1463</v>
      </c>
      <c r="L1616" s="22" t="s">
        <v>412</v>
      </c>
      <c r="M1616" s="22" t="s">
        <v>56</v>
      </c>
      <c r="N1616" s="22" t="s">
        <v>227</v>
      </c>
      <c r="O1616" s="22" t="s">
        <v>326</v>
      </c>
      <c r="P1616" s="22" t="s">
        <v>416</v>
      </c>
      <c r="Q1616" s="22" t="s">
        <v>61</v>
      </c>
      <c r="R1616" s="26">
        <v>48.532024</v>
      </c>
      <c r="S1616" s="26">
        <v>-115.143131</v>
      </c>
      <c r="T1616" s="22" t="s">
        <v>43</v>
      </c>
      <c r="U1616" s="22" t="s">
        <v>44</v>
      </c>
      <c r="V1616" s="27">
        <v>43.006169999999997</v>
      </c>
      <c r="W1616" s="22" t="s">
        <v>55</v>
      </c>
      <c r="X1616" s="21">
        <v>60</v>
      </c>
      <c r="Y1616" s="27">
        <v>6.05</v>
      </c>
      <c r="Z1616" s="27">
        <v>171.5</v>
      </c>
      <c r="AA1616" s="23">
        <v>1.458</v>
      </c>
      <c r="AB1616" s="27">
        <v>1.208</v>
      </c>
      <c r="AC1616" s="23">
        <v>0.27909090437672357</v>
      </c>
      <c r="AD1616" s="27">
        <v>64.139941690962104</v>
      </c>
      <c r="AE1616" s="27">
        <v>52.711369761920182</v>
      </c>
      <c r="AF1616" s="27">
        <v>18.7</v>
      </c>
      <c r="AG1616" s="27">
        <v>61.63</v>
      </c>
      <c r="AH1616" s="25">
        <v>4.8000000000000001E-2</v>
      </c>
      <c r="AI1616" s="27">
        <v>12.6</v>
      </c>
      <c r="AJ1616" s="27">
        <v>20.27</v>
      </c>
      <c r="AK1616" s="27">
        <v>100</v>
      </c>
      <c r="AL1616" s="27">
        <v>61.9</v>
      </c>
      <c r="AM1616" s="29">
        <v>112</v>
      </c>
      <c r="AN1616" s="27">
        <v>36.590000000000003</v>
      </c>
      <c r="AO1616" s="27">
        <v>332.36</v>
      </c>
      <c r="AP1616" s="23">
        <v>65.052000000000007</v>
      </c>
    </row>
    <row r="1617" spans="1:42" customFormat="1" x14ac:dyDescent="0.25">
      <c r="A1617" s="21">
        <v>1787</v>
      </c>
      <c r="B1617" s="21">
        <v>5983</v>
      </c>
      <c r="C1617" s="22" t="s">
        <v>1074</v>
      </c>
      <c r="D1617" s="22" t="s">
        <v>43</v>
      </c>
      <c r="E1617" s="24">
        <v>40743</v>
      </c>
      <c r="F1617" s="21">
        <v>2011</v>
      </c>
      <c r="G1617" s="22" t="s">
        <v>204</v>
      </c>
      <c r="H1617" s="22" t="s">
        <v>41</v>
      </c>
      <c r="I1617" s="21">
        <v>1</v>
      </c>
      <c r="J1617" s="22" t="s">
        <v>1462</v>
      </c>
      <c r="K1617" s="22" t="s">
        <v>1463</v>
      </c>
      <c r="L1617" s="22" t="s">
        <v>412</v>
      </c>
      <c r="M1617" s="22" t="s">
        <v>56</v>
      </c>
      <c r="N1617" s="22" t="s">
        <v>227</v>
      </c>
      <c r="O1617" s="22" t="s">
        <v>326</v>
      </c>
      <c r="P1617" s="22" t="s">
        <v>416</v>
      </c>
      <c r="Q1617" s="22" t="s">
        <v>61</v>
      </c>
      <c r="R1617" s="26">
        <v>48.532024</v>
      </c>
      <c r="S1617" s="26">
        <v>-115.143131</v>
      </c>
      <c r="T1617" s="22" t="s">
        <v>43</v>
      </c>
      <c r="U1617" s="22" t="s">
        <v>44</v>
      </c>
      <c r="V1617" s="27">
        <v>34.414299999999997</v>
      </c>
      <c r="W1617" s="22" t="s">
        <v>55</v>
      </c>
      <c r="X1617" s="21">
        <v>50</v>
      </c>
      <c r="Y1617" s="27">
        <v>6.38</v>
      </c>
      <c r="Z1617" s="27">
        <v>174.5</v>
      </c>
      <c r="AA1617" s="23">
        <v>1.49</v>
      </c>
      <c r="AB1617" s="35"/>
      <c r="AC1617" s="23">
        <v>0.26111110879315269</v>
      </c>
      <c r="AD1617" s="27">
        <v>51.575931232091691</v>
      </c>
      <c r="AE1617" s="27">
        <v>30.429799577226614</v>
      </c>
      <c r="AF1617" s="27">
        <v>17.149999999999999</v>
      </c>
      <c r="AG1617" s="27">
        <v>29.44</v>
      </c>
      <c r="AH1617" s="25">
        <v>4.2999999999999997E-2</v>
      </c>
      <c r="AI1617" s="27">
        <v>16.23</v>
      </c>
      <c r="AJ1617" s="27">
        <v>20.56</v>
      </c>
      <c r="AK1617" s="27">
        <v>100</v>
      </c>
      <c r="AL1617" s="35"/>
      <c r="AM1617" s="29">
        <v>107</v>
      </c>
      <c r="AN1617" s="27">
        <v>40.479999999999997</v>
      </c>
      <c r="AO1617" s="27">
        <v>389.68</v>
      </c>
      <c r="AP1617" s="23">
        <v>132.12299999999999</v>
      </c>
    </row>
    <row r="1618" spans="1:42" customFormat="1" x14ac:dyDescent="0.25">
      <c r="A1618" s="21">
        <v>1787</v>
      </c>
      <c r="B1618" s="21">
        <v>9149</v>
      </c>
      <c r="C1618" s="22" t="s">
        <v>1074</v>
      </c>
      <c r="D1618" s="22" t="s">
        <v>43</v>
      </c>
      <c r="E1618" s="24">
        <v>42580</v>
      </c>
      <c r="F1618" s="21">
        <v>2016</v>
      </c>
      <c r="G1618" s="22" t="s">
        <v>204</v>
      </c>
      <c r="H1618" s="22" t="s">
        <v>41</v>
      </c>
      <c r="I1618" s="21">
        <v>1</v>
      </c>
      <c r="J1618" s="22" t="s">
        <v>1462</v>
      </c>
      <c r="K1618" s="22" t="s">
        <v>1463</v>
      </c>
      <c r="L1618" s="22" t="s">
        <v>412</v>
      </c>
      <c r="M1618" s="22" t="s">
        <v>56</v>
      </c>
      <c r="N1618" s="22" t="s">
        <v>227</v>
      </c>
      <c r="O1618" s="22" t="s">
        <v>326</v>
      </c>
      <c r="P1618" s="22" t="s">
        <v>416</v>
      </c>
      <c r="Q1618" s="22" t="s">
        <v>61</v>
      </c>
      <c r="R1618" s="26">
        <v>48.532024</v>
      </c>
      <c r="S1618" s="26">
        <v>-115.143131</v>
      </c>
      <c r="T1618" s="22" t="s">
        <v>43</v>
      </c>
      <c r="U1618" s="22" t="s">
        <v>44</v>
      </c>
      <c r="V1618" s="27">
        <v>59.815620000000003</v>
      </c>
      <c r="W1618" s="22" t="s">
        <v>55</v>
      </c>
      <c r="X1618" s="21">
        <v>90</v>
      </c>
      <c r="Y1618" s="27">
        <v>6.94</v>
      </c>
      <c r="Z1618" s="27">
        <v>170.8</v>
      </c>
      <c r="AA1618" s="23">
        <v>1.4870000000000001</v>
      </c>
      <c r="AB1618" s="27">
        <v>1.181</v>
      </c>
      <c r="AC1618" s="23">
        <v>0.26416666805744171</v>
      </c>
      <c r="AD1618" s="27">
        <v>70.257611241217788</v>
      </c>
      <c r="AE1618" s="27">
        <v>71.838407103295069</v>
      </c>
      <c r="AF1618" s="27">
        <v>14.17</v>
      </c>
      <c r="AG1618" s="27">
        <v>22.93</v>
      </c>
      <c r="AH1618" s="25">
        <v>3.2500000000000001E-2</v>
      </c>
      <c r="AI1618" s="27">
        <v>14.61</v>
      </c>
      <c r="AJ1618" s="27">
        <v>20.58</v>
      </c>
      <c r="AK1618" s="27">
        <v>97.62</v>
      </c>
      <c r="AL1618" s="27">
        <v>80.95</v>
      </c>
      <c r="AM1618" s="29">
        <v>72</v>
      </c>
      <c r="AN1618" s="27">
        <v>76.19</v>
      </c>
      <c r="AO1618" s="27">
        <v>281.02999999999997</v>
      </c>
      <c r="AP1618" s="23">
        <v>86.748999999999995</v>
      </c>
    </row>
    <row r="1619" spans="1:42" customFormat="1" x14ac:dyDescent="0.25">
      <c r="A1619" s="21">
        <v>1788</v>
      </c>
      <c r="B1619" s="21">
        <v>2177</v>
      </c>
      <c r="C1619" s="22" t="s">
        <v>202</v>
      </c>
      <c r="D1619" s="22" t="s">
        <v>207</v>
      </c>
      <c r="E1619" s="24">
        <v>38925</v>
      </c>
      <c r="F1619" s="21">
        <v>2006</v>
      </c>
      <c r="G1619" s="22" t="s">
        <v>204</v>
      </c>
      <c r="H1619" s="22" t="s">
        <v>41</v>
      </c>
      <c r="I1619" s="21">
        <v>1</v>
      </c>
      <c r="J1619" s="22" t="s">
        <v>1464</v>
      </c>
      <c r="K1619" s="22" t="s">
        <v>1465</v>
      </c>
      <c r="L1619" s="22" t="s">
        <v>522</v>
      </c>
      <c r="M1619" s="22" t="s">
        <v>46</v>
      </c>
      <c r="N1619" s="22" t="s">
        <v>227</v>
      </c>
      <c r="O1619" s="22" t="s">
        <v>464</v>
      </c>
      <c r="P1619" s="22" t="s">
        <v>523</v>
      </c>
      <c r="Q1619" s="22" t="s">
        <v>61</v>
      </c>
      <c r="R1619" s="26">
        <v>48.108888999999998</v>
      </c>
      <c r="S1619" s="26">
        <v>-113.332763</v>
      </c>
      <c r="T1619" s="22" t="s">
        <v>207</v>
      </c>
      <c r="U1619" s="22" t="s">
        <v>44</v>
      </c>
      <c r="V1619" s="27">
        <v>52.006010000000003</v>
      </c>
      <c r="W1619" s="22" t="s">
        <v>55</v>
      </c>
      <c r="X1619" s="21">
        <v>60</v>
      </c>
      <c r="Y1619" s="27">
        <v>10.84</v>
      </c>
      <c r="Z1619" s="27">
        <v>222.8</v>
      </c>
      <c r="AA1619" s="23">
        <v>1.3460000000000001</v>
      </c>
      <c r="AB1619" s="27">
        <v>1.218</v>
      </c>
      <c r="AC1619" s="23">
        <v>0.49999997764825821</v>
      </c>
      <c r="AD1619" s="27">
        <v>17.953321364452425</v>
      </c>
      <c r="AE1619" s="27">
        <v>37.028724886142584</v>
      </c>
      <c r="AF1619" s="27">
        <v>23.67</v>
      </c>
      <c r="AG1619" s="27">
        <v>85.96</v>
      </c>
      <c r="AH1619" s="25">
        <v>5.5E-2</v>
      </c>
      <c r="AI1619" s="27">
        <v>7.17</v>
      </c>
      <c r="AJ1619" s="27">
        <v>7.33</v>
      </c>
      <c r="AK1619" s="27">
        <v>100</v>
      </c>
      <c r="AL1619" s="27">
        <v>81.819999999999993</v>
      </c>
      <c r="AM1619" s="29">
        <v>124</v>
      </c>
      <c r="AN1619" s="27">
        <v>11.36</v>
      </c>
      <c r="AO1619" s="27">
        <v>547.58000000000004</v>
      </c>
      <c r="AP1619" s="23">
        <v>179.05500000000001</v>
      </c>
    </row>
    <row r="1620" spans="1:42" x14ac:dyDescent="0.25">
      <c r="A1620" s="21">
        <v>1788</v>
      </c>
      <c r="B1620" s="21">
        <v>5987</v>
      </c>
      <c r="C1620" s="22" t="s">
        <v>202</v>
      </c>
      <c r="D1620" s="22" t="s">
        <v>207</v>
      </c>
      <c r="E1620" s="24">
        <v>40775</v>
      </c>
      <c r="F1620" s="21">
        <v>2011</v>
      </c>
      <c r="G1620" s="22" t="s">
        <v>204</v>
      </c>
      <c r="H1620" s="22" t="s">
        <v>41</v>
      </c>
      <c r="I1620" s="21">
        <v>1</v>
      </c>
      <c r="J1620" s="22" t="s">
        <v>1464</v>
      </c>
      <c r="K1620" s="22" t="s">
        <v>1465</v>
      </c>
      <c r="L1620" s="22" t="s">
        <v>522</v>
      </c>
      <c r="M1620" s="22" t="s">
        <v>46</v>
      </c>
      <c r="N1620" s="22" t="s">
        <v>227</v>
      </c>
      <c r="O1620" s="22" t="s">
        <v>464</v>
      </c>
      <c r="P1620" s="22" t="s">
        <v>523</v>
      </c>
      <c r="Q1620" s="22" t="s">
        <v>61</v>
      </c>
      <c r="R1620" s="26">
        <v>48.108888999999998</v>
      </c>
      <c r="S1620" s="26">
        <v>-113.332763</v>
      </c>
      <c r="T1620" s="22" t="s">
        <v>207</v>
      </c>
      <c r="U1620" s="22" t="s">
        <v>44</v>
      </c>
      <c r="V1620" s="27">
        <v>64.217230000000001</v>
      </c>
      <c r="W1620" s="22" t="s">
        <v>55</v>
      </c>
      <c r="X1620" s="21">
        <v>50</v>
      </c>
      <c r="Y1620" s="27">
        <v>9.8699999999999992</v>
      </c>
      <c r="Z1620" s="27">
        <v>205.2</v>
      </c>
      <c r="AA1620" s="23">
        <v>1.4079999999999999</v>
      </c>
      <c r="AB1620" s="35"/>
      <c r="AC1620" s="23">
        <v>0.4662499912083149</v>
      </c>
      <c r="AD1620" s="27">
        <v>38.986354775828467</v>
      </c>
      <c r="AE1620" s="27">
        <v>65.838207278335304</v>
      </c>
      <c r="AF1620" s="27">
        <v>25.78</v>
      </c>
      <c r="AG1620" s="27">
        <v>30.25</v>
      </c>
      <c r="AH1620" s="25">
        <v>4.2999999999999997E-2</v>
      </c>
      <c r="AI1620" s="27">
        <v>9.08</v>
      </c>
      <c r="AJ1620" s="27">
        <v>12.42</v>
      </c>
      <c r="AK1620" s="27">
        <v>92.5</v>
      </c>
      <c r="AL1620" s="27">
        <v>35</v>
      </c>
      <c r="AM1620" s="29">
        <v>109</v>
      </c>
      <c r="AN1620" s="27">
        <v>33.33</v>
      </c>
      <c r="AO1620" s="27">
        <v>501.95</v>
      </c>
      <c r="AP1620" s="23">
        <v>258.37299999999999</v>
      </c>
    </row>
    <row r="1621" spans="1:42" x14ac:dyDescent="0.25">
      <c r="A1621" s="21">
        <v>1788</v>
      </c>
      <c r="B1621" s="21">
        <v>9150</v>
      </c>
      <c r="C1621" s="22" t="s">
        <v>202</v>
      </c>
      <c r="D1621" s="22" t="s">
        <v>207</v>
      </c>
      <c r="E1621" s="24">
        <v>42582</v>
      </c>
      <c r="F1621" s="21">
        <v>2016</v>
      </c>
      <c r="G1621" s="22" t="s">
        <v>204</v>
      </c>
      <c r="H1621" s="22" t="s">
        <v>41</v>
      </c>
      <c r="I1621" s="21">
        <v>1</v>
      </c>
      <c r="J1621" s="22" t="s">
        <v>1464</v>
      </c>
      <c r="K1621" s="22" t="s">
        <v>1465</v>
      </c>
      <c r="L1621" s="22" t="s">
        <v>522</v>
      </c>
      <c r="M1621" s="22" t="s">
        <v>46</v>
      </c>
      <c r="N1621" s="22" t="s">
        <v>227</v>
      </c>
      <c r="O1621" s="22" t="s">
        <v>464</v>
      </c>
      <c r="P1621" s="22" t="s">
        <v>523</v>
      </c>
      <c r="Q1621" s="22" t="s">
        <v>61</v>
      </c>
      <c r="R1621" s="26">
        <v>48.108888999999998</v>
      </c>
      <c r="S1621" s="26">
        <v>-113.332763</v>
      </c>
      <c r="T1621" s="22" t="s">
        <v>207</v>
      </c>
      <c r="U1621" s="22" t="s">
        <v>44</v>
      </c>
      <c r="V1621" s="27">
        <v>50.506709999999998</v>
      </c>
      <c r="W1621" s="22" t="s">
        <v>55</v>
      </c>
      <c r="X1621" s="21">
        <v>60</v>
      </c>
      <c r="Y1621" s="27">
        <v>9.83</v>
      </c>
      <c r="Z1621" s="27">
        <v>213.3</v>
      </c>
      <c r="AA1621" s="23">
        <v>1.2050000000000001</v>
      </c>
      <c r="AB1621" s="27">
        <v>1.2490000000000001</v>
      </c>
      <c r="AC1621" s="23">
        <v>0.39555554588635761</v>
      </c>
      <c r="AD1621" s="27">
        <v>42.194092827004219</v>
      </c>
      <c r="AE1621" s="27">
        <v>45.382091488236838</v>
      </c>
      <c r="AF1621" s="27">
        <v>22.33</v>
      </c>
      <c r="AG1621" s="27">
        <v>30.03</v>
      </c>
      <c r="AH1621" s="25">
        <v>4.2000000000000003E-2</v>
      </c>
      <c r="AI1621" s="27">
        <v>3.27</v>
      </c>
      <c r="AJ1621" s="27">
        <v>17.23</v>
      </c>
      <c r="AK1621" s="27">
        <v>100</v>
      </c>
      <c r="AL1621" s="27">
        <v>54.76</v>
      </c>
      <c r="AM1621" s="29">
        <v>108</v>
      </c>
      <c r="AN1621" s="27">
        <v>38.1</v>
      </c>
      <c r="AO1621" s="27">
        <v>623.53</v>
      </c>
      <c r="AP1621" s="23">
        <v>137.81899999999999</v>
      </c>
    </row>
    <row r="1622" spans="1:42" x14ac:dyDescent="0.25">
      <c r="A1622" s="21">
        <v>1789</v>
      </c>
      <c r="B1622" s="21">
        <v>2178</v>
      </c>
      <c r="C1622" s="22" t="s">
        <v>203</v>
      </c>
      <c r="D1622" s="22" t="s">
        <v>207</v>
      </c>
      <c r="E1622" s="24">
        <v>38979</v>
      </c>
      <c r="F1622" s="21">
        <v>2006</v>
      </c>
      <c r="G1622" s="22" t="s">
        <v>204</v>
      </c>
      <c r="H1622" s="22" t="s">
        <v>41</v>
      </c>
      <c r="I1622" s="21">
        <v>1</v>
      </c>
      <c r="J1622" s="22" t="s">
        <v>1466</v>
      </c>
      <c r="K1622" s="22" t="s">
        <v>1467</v>
      </c>
      <c r="L1622" s="22" t="s">
        <v>522</v>
      </c>
      <c r="M1622" s="22" t="s">
        <v>47</v>
      </c>
      <c r="N1622" s="22" t="s">
        <v>227</v>
      </c>
      <c r="O1622" s="22" t="s">
        <v>464</v>
      </c>
      <c r="P1622" s="22" t="s">
        <v>527</v>
      </c>
      <c r="Q1622" s="22" t="s">
        <v>61</v>
      </c>
      <c r="R1622" s="26">
        <v>48.251047</v>
      </c>
      <c r="S1622" s="26">
        <v>-113.58011399999999</v>
      </c>
      <c r="T1622" s="22" t="s">
        <v>207</v>
      </c>
      <c r="U1622" s="22" t="s">
        <v>44</v>
      </c>
      <c r="V1622" s="27">
        <v>57.533230000000003</v>
      </c>
      <c r="W1622" s="22" t="s">
        <v>55</v>
      </c>
      <c r="X1622" s="21">
        <v>150</v>
      </c>
      <c r="Y1622" s="27">
        <v>7.51</v>
      </c>
      <c r="Z1622" s="27">
        <v>165.6</v>
      </c>
      <c r="AA1622" s="23">
        <v>1.6970000000000001</v>
      </c>
      <c r="AB1622" s="27">
        <v>1.127</v>
      </c>
      <c r="AC1622" s="23">
        <v>0.41800000071525573</v>
      </c>
      <c r="AD1622" s="27">
        <v>30.193236714975846</v>
      </c>
      <c r="AE1622" s="27">
        <v>29.891304347826086</v>
      </c>
      <c r="AF1622" s="27">
        <v>30.85</v>
      </c>
      <c r="AG1622" s="27">
        <v>50.48</v>
      </c>
      <c r="AH1622" s="25">
        <v>4.7E-2</v>
      </c>
      <c r="AI1622" s="27">
        <v>7.6</v>
      </c>
      <c r="AJ1622" s="27">
        <v>8.67</v>
      </c>
      <c r="AK1622" s="27">
        <v>100</v>
      </c>
      <c r="AL1622" s="27">
        <v>100</v>
      </c>
      <c r="AM1622" s="29">
        <v>113</v>
      </c>
      <c r="AN1622" s="27">
        <v>22.5</v>
      </c>
      <c r="AO1622" s="27">
        <v>597.83000000000004</v>
      </c>
      <c r="AP1622" s="23">
        <v>206.12899999999999</v>
      </c>
    </row>
    <row r="1623" spans="1:42" customFormat="1" x14ac:dyDescent="0.25">
      <c r="A1623" s="21">
        <v>1789</v>
      </c>
      <c r="B1623" s="21">
        <v>5988</v>
      </c>
      <c r="C1623" s="22" t="s">
        <v>203</v>
      </c>
      <c r="D1623" s="22" t="s">
        <v>207</v>
      </c>
      <c r="E1623" s="24">
        <v>40806</v>
      </c>
      <c r="F1623" s="21">
        <v>2011</v>
      </c>
      <c r="G1623" s="22" t="s">
        <v>204</v>
      </c>
      <c r="H1623" s="22" t="s">
        <v>41</v>
      </c>
      <c r="I1623" s="21">
        <v>1</v>
      </c>
      <c r="J1623" s="22" t="s">
        <v>1466</v>
      </c>
      <c r="K1623" s="22" t="s">
        <v>1467</v>
      </c>
      <c r="L1623" s="22" t="s">
        <v>522</v>
      </c>
      <c r="M1623" s="22" t="s">
        <v>47</v>
      </c>
      <c r="N1623" s="22" t="s">
        <v>227</v>
      </c>
      <c r="O1623" s="22" t="s">
        <v>464</v>
      </c>
      <c r="P1623" s="22" t="s">
        <v>527</v>
      </c>
      <c r="Q1623" s="22" t="s">
        <v>61</v>
      </c>
      <c r="R1623" s="26">
        <v>48.251047</v>
      </c>
      <c r="S1623" s="26">
        <v>-113.58011399999999</v>
      </c>
      <c r="T1623" s="22" t="s">
        <v>207</v>
      </c>
      <c r="U1623" s="22" t="s">
        <v>44</v>
      </c>
      <c r="V1623" s="27">
        <v>34.984810000000003</v>
      </c>
      <c r="W1623" s="22" t="s">
        <v>55</v>
      </c>
      <c r="X1623" s="21">
        <v>130</v>
      </c>
      <c r="Y1623" s="27">
        <v>9.48</v>
      </c>
      <c r="Z1623" s="27">
        <v>158.80000000000001</v>
      </c>
      <c r="AA1623" s="23">
        <v>1.5740000000000001</v>
      </c>
      <c r="AB1623" s="35"/>
      <c r="AC1623" s="23">
        <v>0.29749999567866325</v>
      </c>
      <c r="AD1623" s="27">
        <v>25.188916876574304</v>
      </c>
      <c r="AE1623" s="27">
        <v>21.221662498541381</v>
      </c>
      <c r="AF1623" s="27">
        <v>17.43</v>
      </c>
      <c r="AG1623" s="27">
        <v>31.75</v>
      </c>
      <c r="AH1623" s="25">
        <v>0.05</v>
      </c>
      <c r="AI1623" s="27">
        <v>2.83</v>
      </c>
      <c r="AJ1623" s="27">
        <v>10.83</v>
      </c>
      <c r="AK1623" s="27">
        <v>97.37</v>
      </c>
      <c r="AL1623" s="27">
        <v>68.42</v>
      </c>
      <c r="AM1623" s="29">
        <v>129</v>
      </c>
      <c r="AN1623" s="27">
        <v>16.22</v>
      </c>
      <c r="AO1623" s="27">
        <v>428.21</v>
      </c>
      <c r="AP1623" s="23">
        <v>106.498</v>
      </c>
    </row>
    <row r="1624" spans="1:42" customFormat="1" x14ac:dyDescent="0.25">
      <c r="A1624" s="21">
        <v>1789</v>
      </c>
      <c r="B1624" s="21">
        <v>9151</v>
      </c>
      <c r="C1624" s="22" t="s">
        <v>203</v>
      </c>
      <c r="D1624" s="22" t="s">
        <v>207</v>
      </c>
      <c r="E1624" s="24">
        <v>42582</v>
      </c>
      <c r="F1624" s="21">
        <v>2016</v>
      </c>
      <c r="G1624" s="22" t="s">
        <v>204</v>
      </c>
      <c r="H1624" s="22" t="s">
        <v>41</v>
      </c>
      <c r="I1624" s="21">
        <v>1</v>
      </c>
      <c r="J1624" s="22" t="s">
        <v>1466</v>
      </c>
      <c r="K1624" s="22" t="s">
        <v>1467</v>
      </c>
      <c r="L1624" s="22" t="s">
        <v>522</v>
      </c>
      <c r="M1624" s="22" t="s">
        <v>47</v>
      </c>
      <c r="N1624" s="22" t="s">
        <v>227</v>
      </c>
      <c r="O1624" s="22" t="s">
        <v>464</v>
      </c>
      <c r="P1624" s="22" t="s">
        <v>527</v>
      </c>
      <c r="Q1624" s="22" t="s">
        <v>61</v>
      </c>
      <c r="R1624" s="26">
        <v>48.251047</v>
      </c>
      <c r="S1624" s="26">
        <v>-113.58011399999999</v>
      </c>
      <c r="T1624" s="22" t="s">
        <v>207</v>
      </c>
      <c r="U1624" s="22" t="s">
        <v>44</v>
      </c>
      <c r="V1624" s="27">
        <v>56.631329999999998</v>
      </c>
      <c r="W1624" s="22" t="s">
        <v>55</v>
      </c>
      <c r="X1624" s="21">
        <v>150</v>
      </c>
      <c r="Y1624" s="27">
        <v>8.2899999999999991</v>
      </c>
      <c r="Z1624" s="27">
        <v>157.6</v>
      </c>
      <c r="AA1624" s="23">
        <v>1.5549999999999999</v>
      </c>
      <c r="AB1624" s="27">
        <v>1.0580000000000001</v>
      </c>
      <c r="AC1624" s="23">
        <v>0.26200000047683714</v>
      </c>
      <c r="AD1624" s="27">
        <v>31.725888324873093</v>
      </c>
      <c r="AE1624" s="27">
        <v>50.317258399150099</v>
      </c>
      <c r="AF1624" s="27">
        <v>16.11</v>
      </c>
      <c r="AG1624" s="27">
        <v>28.91</v>
      </c>
      <c r="AH1624" s="25">
        <v>6.0499999999999998E-2</v>
      </c>
      <c r="AI1624" s="27">
        <v>2.96</v>
      </c>
      <c r="AJ1624" s="27">
        <v>8.73</v>
      </c>
      <c r="AK1624" s="27">
        <v>100</v>
      </c>
      <c r="AL1624" s="27">
        <v>100</v>
      </c>
      <c r="AM1624" s="29">
        <v>118</v>
      </c>
      <c r="AN1624" s="27">
        <v>28.95</v>
      </c>
      <c r="AO1624" s="27">
        <v>672.59</v>
      </c>
      <c r="AP1624" s="23">
        <v>75.715999999999994</v>
      </c>
    </row>
    <row r="1625" spans="1:42" customFormat="1" x14ac:dyDescent="0.25">
      <c r="A1625" s="21">
        <v>1790</v>
      </c>
      <c r="B1625" s="21">
        <v>2180</v>
      </c>
      <c r="C1625" s="22" t="s">
        <v>284</v>
      </c>
      <c r="D1625" s="22" t="s">
        <v>207</v>
      </c>
      <c r="E1625" s="24">
        <v>38928</v>
      </c>
      <c r="F1625" s="21">
        <v>2006</v>
      </c>
      <c r="G1625" s="22" t="s">
        <v>204</v>
      </c>
      <c r="H1625" s="22" t="s">
        <v>41</v>
      </c>
      <c r="I1625" s="21">
        <v>1</v>
      </c>
      <c r="J1625" s="22" t="s">
        <v>1468</v>
      </c>
      <c r="K1625" s="22" t="s">
        <v>1469</v>
      </c>
      <c r="L1625" s="22" t="s">
        <v>522</v>
      </c>
      <c r="M1625" s="22" t="s">
        <v>49</v>
      </c>
      <c r="N1625" s="22" t="s">
        <v>227</v>
      </c>
      <c r="O1625" s="22" t="s">
        <v>464</v>
      </c>
      <c r="P1625" s="22" t="s">
        <v>523</v>
      </c>
      <c r="Q1625" s="22" t="s">
        <v>61</v>
      </c>
      <c r="R1625" s="26">
        <v>48.000481999999998</v>
      </c>
      <c r="S1625" s="26">
        <v>-112.99629299999999</v>
      </c>
      <c r="T1625" s="22" t="s">
        <v>207</v>
      </c>
      <c r="U1625" s="22" t="s">
        <v>44</v>
      </c>
      <c r="V1625" s="27">
        <v>54.596269999999997</v>
      </c>
      <c r="W1625" s="22" t="s">
        <v>55</v>
      </c>
      <c r="X1625" s="21">
        <v>250</v>
      </c>
      <c r="Y1625" s="27">
        <v>6.99</v>
      </c>
      <c r="Z1625" s="27">
        <v>187.5</v>
      </c>
      <c r="AA1625" s="23">
        <v>1.4670000000000001</v>
      </c>
      <c r="AB1625" s="27">
        <v>1.659</v>
      </c>
      <c r="AC1625" s="23">
        <v>0.32200000882148744</v>
      </c>
      <c r="AD1625" s="27">
        <v>26.666666666666668</v>
      </c>
      <c r="AE1625" s="27">
        <v>43.786667378743488</v>
      </c>
      <c r="AF1625" s="27">
        <v>25.97</v>
      </c>
      <c r="AG1625" s="27">
        <v>67.75</v>
      </c>
      <c r="AH1625" s="25">
        <v>4.2999999999999997E-2</v>
      </c>
      <c r="AI1625" s="27">
        <v>9.8699999999999992</v>
      </c>
      <c r="AJ1625" s="27">
        <v>12.13</v>
      </c>
      <c r="AK1625" s="27">
        <v>100</v>
      </c>
      <c r="AL1625" s="27">
        <v>95.83</v>
      </c>
      <c r="AM1625" s="29">
        <v>119</v>
      </c>
      <c r="AN1625" s="27">
        <v>25</v>
      </c>
      <c r="AO1625" s="27">
        <v>266.67</v>
      </c>
      <c r="AP1625" s="23">
        <v>96.114999999999995</v>
      </c>
    </row>
    <row r="1626" spans="1:42" customFormat="1" x14ac:dyDescent="0.25">
      <c r="A1626" s="21">
        <v>1790</v>
      </c>
      <c r="B1626" s="21">
        <v>5990</v>
      </c>
      <c r="C1626" s="22" t="s">
        <v>284</v>
      </c>
      <c r="D1626" s="22" t="s">
        <v>207</v>
      </c>
      <c r="E1626" s="24">
        <v>40773</v>
      </c>
      <c r="F1626" s="21">
        <v>2011</v>
      </c>
      <c r="G1626" s="22" t="s">
        <v>204</v>
      </c>
      <c r="H1626" s="22" t="s">
        <v>41</v>
      </c>
      <c r="I1626" s="21">
        <v>1</v>
      </c>
      <c r="J1626" s="22" t="s">
        <v>1468</v>
      </c>
      <c r="K1626" s="22" t="s">
        <v>1469</v>
      </c>
      <c r="L1626" s="22" t="s">
        <v>522</v>
      </c>
      <c r="M1626" s="22" t="s">
        <v>49</v>
      </c>
      <c r="N1626" s="22" t="s">
        <v>227</v>
      </c>
      <c r="O1626" s="22" t="s">
        <v>464</v>
      </c>
      <c r="P1626" s="22" t="s">
        <v>523</v>
      </c>
      <c r="Q1626" s="22" t="s">
        <v>61</v>
      </c>
      <c r="R1626" s="26">
        <v>48.000481999999998</v>
      </c>
      <c r="S1626" s="26">
        <v>-112.99629299999999</v>
      </c>
      <c r="T1626" s="22" t="s">
        <v>207</v>
      </c>
      <c r="U1626" s="22" t="s">
        <v>44</v>
      </c>
      <c r="V1626" s="27">
        <v>43.371000000000002</v>
      </c>
      <c r="W1626" s="22" t="s">
        <v>55</v>
      </c>
      <c r="X1626" s="21">
        <v>220</v>
      </c>
      <c r="Y1626" s="27">
        <v>7.78</v>
      </c>
      <c r="Z1626" s="27">
        <v>167</v>
      </c>
      <c r="AA1626" s="23">
        <v>1.419</v>
      </c>
      <c r="AB1626" s="35"/>
      <c r="AC1626" s="23">
        <v>0.22833333164453506</v>
      </c>
      <c r="AD1626" s="27">
        <v>35.928143712574851</v>
      </c>
      <c r="AE1626" s="27">
        <v>59.580838751650148</v>
      </c>
      <c r="AF1626" s="27">
        <v>17.71</v>
      </c>
      <c r="AG1626" s="27">
        <v>28.15</v>
      </c>
      <c r="AH1626" s="25">
        <v>3.5499999999999997E-2</v>
      </c>
      <c r="AI1626" s="27">
        <v>12.11</v>
      </c>
      <c r="AJ1626" s="27">
        <v>17.11</v>
      </c>
      <c r="AK1626" s="27">
        <v>97.5</v>
      </c>
      <c r="AL1626" s="27">
        <v>82.5</v>
      </c>
      <c r="AM1626" s="29">
        <v>126</v>
      </c>
      <c r="AN1626" s="27">
        <v>15</v>
      </c>
      <c r="AO1626" s="27">
        <v>179.64</v>
      </c>
      <c r="AP1626" s="23">
        <v>40.338000000000001</v>
      </c>
    </row>
    <row r="1627" spans="1:42" customFormat="1" x14ac:dyDescent="0.25">
      <c r="A1627" s="21">
        <v>1790</v>
      </c>
      <c r="B1627" s="21">
        <v>9152</v>
      </c>
      <c r="C1627" s="22" t="s">
        <v>284</v>
      </c>
      <c r="D1627" s="22" t="s">
        <v>207</v>
      </c>
      <c r="E1627" s="24">
        <v>42580</v>
      </c>
      <c r="F1627" s="21">
        <v>2016</v>
      </c>
      <c r="G1627" s="22" t="s">
        <v>204</v>
      </c>
      <c r="H1627" s="22" t="s">
        <v>41</v>
      </c>
      <c r="I1627" s="21">
        <v>1</v>
      </c>
      <c r="J1627" s="22" t="s">
        <v>1468</v>
      </c>
      <c r="K1627" s="22" t="s">
        <v>1469</v>
      </c>
      <c r="L1627" s="22" t="s">
        <v>522</v>
      </c>
      <c r="M1627" s="22" t="s">
        <v>49</v>
      </c>
      <c r="N1627" s="22" t="s">
        <v>227</v>
      </c>
      <c r="O1627" s="22" t="s">
        <v>464</v>
      </c>
      <c r="P1627" s="22" t="s">
        <v>523</v>
      </c>
      <c r="Q1627" s="22" t="s">
        <v>61</v>
      </c>
      <c r="R1627" s="26">
        <v>48.000481999999998</v>
      </c>
      <c r="S1627" s="26">
        <v>-112.99629299999999</v>
      </c>
      <c r="T1627" s="22" t="s">
        <v>207</v>
      </c>
      <c r="U1627" s="22" t="s">
        <v>44</v>
      </c>
      <c r="V1627" s="27">
        <v>58.257779999999997</v>
      </c>
      <c r="W1627" s="22" t="s">
        <v>55</v>
      </c>
      <c r="X1627" s="21">
        <v>230</v>
      </c>
      <c r="Y1627" s="27">
        <v>7.27</v>
      </c>
      <c r="Z1627" s="27">
        <v>180.2</v>
      </c>
      <c r="AA1627" s="23">
        <v>1.5649999999999999</v>
      </c>
      <c r="AB1627" s="27">
        <v>1.708</v>
      </c>
      <c r="AC1627" s="23">
        <v>0.29499999433755875</v>
      </c>
      <c r="AD1627" s="27">
        <v>22.197558268590459</v>
      </c>
      <c r="AE1627" s="27">
        <v>47.058823502950212</v>
      </c>
      <c r="AF1627" s="27">
        <v>15.05</v>
      </c>
      <c r="AG1627" s="27">
        <v>30.3</v>
      </c>
      <c r="AH1627" s="25">
        <v>4.65E-2</v>
      </c>
      <c r="AI1627" s="27">
        <v>8.17</v>
      </c>
      <c r="AJ1627" s="27">
        <v>15.33</v>
      </c>
      <c r="AK1627" s="27">
        <v>97.67</v>
      </c>
      <c r="AL1627" s="27">
        <v>74.42</v>
      </c>
      <c r="AM1627" s="29">
        <v>113</v>
      </c>
      <c r="AN1627" s="27">
        <v>27.91</v>
      </c>
      <c r="AO1627" s="27">
        <v>349.61</v>
      </c>
      <c r="AP1627" s="23">
        <v>104.271</v>
      </c>
    </row>
    <row r="1628" spans="1:42" customFormat="1" x14ac:dyDescent="0.25">
      <c r="A1628" s="21">
        <v>1791</v>
      </c>
      <c r="B1628" s="21">
        <v>2185</v>
      </c>
      <c r="C1628" s="22" t="s">
        <v>1470</v>
      </c>
      <c r="D1628" s="22" t="s">
        <v>207</v>
      </c>
      <c r="E1628" s="24">
        <v>38939</v>
      </c>
      <c r="F1628" s="21">
        <v>2006</v>
      </c>
      <c r="G1628" s="22" t="s">
        <v>204</v>
      </c>
      <c r="H1628" s="22" t="s">
        <v>41</v>
      </c>
      <c r="I1628" s="21">
        <v>1</v>
      </c>
      <c r="J1628" s="22" t="s">
        <v>1471</v>
      </c>
      <c r="K1628" s="22" t="s">
        <v>1472</v>
      </c>
      <c r="L1628" s="22" t="s">
        <v>566</v>
      </c>
      <c r="M1628" s="22" t="s">
        <v>42</v>
      </c>
      <c r="N1628" s="22" t="s">
        <v>227</v>
      </c>
      <c r="O1628" s="22" t="s">
        <v>464</v>
      </c>
      <c r="P1628" s="22" t="s">
        <v>523</v>
      </c>
      <c r="Q1628" s="22" t="s">
        <v>61</v>
      </c>
      <c r="R1628" s="26">
        <v>47.705128000000002</v>
      </c>
      <c r="S1628" s="26">
        <v>-113.359539</v>
      </c>
      <c r="T1628" s="22" t="s">
        <v>207</v>
      </c>
      <c r="U1628" s="22" t="s">
        <v>44</v>
      </c>
      <c r="V1628" s="27">
        <v>38.252740000000003</v>
      </c>
      <c r="W1628" s="22" t="s">
        <v>55</v>
      </c>
      <c r="X1628" s="21">
        <v>150</v>
      </c>
      <c r="Y1628" s="27">
        <v>6.4</v>
      </c>
      <c r="Z1628" s="27">
        <v>179.9</v>
      </c>
      <c r="AA1628" s="23">
        <v>3.3130000000000002</v>
      </c>
      <c r="AB1628" s="27">
        <v>1.2</v>
      </c>
      <c r="AC1628" s="23">
        <v>0.22000000750025114</v>
      </c>
      <c r="AD1628" s="27">
        <v>66.703724291272934</v>
      </c>
      <c r="AE1628" s="27">
        <v>35.464146986744552</v>
      </c>
      <c r="AF1628" s="27">
        <v>19.559999999999999</v>
      </c>
      <c r="AG1628" s="27">
        <v>34.93</v>
      </c>
      <c r="AH1628" s="25">
        <v>4.8500000000000001E-2</v>
      </c>
      <c r="AI1628" s="27">
        <v>8.27</v>
      </c>
      <c r="AJ1628" s="27">
        <v>16.53</v>
      </c>
      <c r="AK1628" s="27">
        <v>88.64</v>
      </c>
      <c r="AL1628" s="27">
        <v>40.909999999999997</v>
      </c>
      <c r="AM1628" s="29">
        <v>131</v>
      </c>
      <c r="AN1628" s="27">
        <v>18.18</v>
      </c>
      <c r="AO1628" s="27">
        <v>383.55</v>
      </c>
      <c r="AP1628" s="23">
        <v>120.32599999999999</v>
      </c>
    </row>
    <row r="1629" spans="1:42" customFormat="1" x14ac:dyDescent="0.25">
      <c r="A1629" s="21">
        <v>1791</v>
      </c>
      <c r="B1629" s="21">
        <v>5994</v>
      </c>
      <c r="C1629" s="22" t="s">
        <v>1470</v>
      </c>
      <c r="D1629" s="22" t="s">
        <v>207</v>
      </c>
      <c r="E1629" s="24">
        <v>40788</v>
      </c>
      <c r="F1629" s="21">
        <v>2011</v>
      </c>
      <c r="G1629" s="22" t="s">
        <v>204</v>
      </c>
      <c r="H1629" s="22" t="s">
        <v>41</v>
      </c>
      <c r="I1629" s="21">
        <v>1</v>
      </c>
      <c r="J1629" s="22" t="s">
        <v>1471</v>
      </c>
      <c r="K1629" s="22" t="s">
        <v>1472</v>
      </c>
      <c r="L1629" s="22" t="s">
        <v>566</v>
      </c>
      <c r="M1629" s="22" t="s">
        <v>42</v>
      </c>
      <c r="N1629" s="22" t="s">
        <v>227</v>
      </c>
      <c r="O1629" s="22" t="s">
        <v>464</v>
      </c>
      <c r="P1629" s="22" t="s">
        <v>523</v>
      </c>
      <c r="Q1629" s="22" t="s">
        <v>61</v>
      </c>
      <c r="R1629" s="26">
        <v>47.705128000000002</v>
      </c>
      <c r="S1629" s="26">
        <v>-113.359539</v>
      </c>
      <c r="T1629" s="22" t="s">
        <v>207</v>
      </c>
      <c r="U1629" s="22" t="s">
        <v>44</v>
      </c>
      <c r="V1629" s="27">
        <v>52.057029999999997</v>
      </c>
      <c r="W1629" s="22" t="s">
        <v>55</v>
      </c>
      <c r="X1629" s="21">
        <v>150</v>
      </c>
      <c r="Y1629" s="27">
        <v>6.65</v>
      </c>
      <c r="Z1629" s="27">
        <v>163.30000000000001</v>
      </c>
      <c r="AA1629" s="23">
        <v>3.7970000000000002</v>
      </c>
      <c r="AB1629" s="27">
        <v>1.133</v>
      </c>
      <c r="AC1629" s="23">
        <v>0.22555555072095659</v>
      </c>
      <c r="AD1629" s="27">
        <v>55.113288426209422</v>
      </c>
      <c r="AE1629" s="27">
        <v>28.658909879428652</v>
      </c>
      <c r="AF1629" s="27">
        <v>15.05</v>
      </c>
      <c r="AG1629" s="27">
        <v>30.9</v>
      </c>
      <c r="AH1629" s="25">
        <v>9.8000000000000004E-2</v>
      </c>
      <c r="AI1629" s="27">
        <v>12.22</v>
      </c>
      <c r="AJ1629" s="27">
        <v>15.19</v>
      </c>
      <c r="AK1629" s="27">
        <v>72.5</v>
      </c>
      <c r="AL1629" s="27">
        <v>10</v>
      </c>
      <c r="AM1629" s="29">
        <v>126</v>
      </c>
      <c r="AN1629" s="27">
        <v>18.18</v>
      </c>
      <c r="AO1629" s="27">
        <v>600.12</v>
      </c>
      <c r="AP1629" s="23">
        <v>153.05099999999999</v>
      </c>
    </row>
    <row r="1630" spans="1:42" customFormat="1" x14ac:dyDescent="0.25">
      <c r="A1630" s="21">
        <v>1791</v>
      </c>
      <c r="B1630" s="21">
        <v>9153</v>
      </c>
      <c r="C1630" s="22" t="s">
        <v>1470</v>
      </c>
      <c r="D1630" s="22" t="s">
        <v>207</v>
      </c>
      <c r="E1630" s="24">
        <v>42594</v>
      </c>
      <c r="F1630" s="21">
        <v>2016</v>
      </c>
      <c r="G1630" s="22" t="s">
        <v>204</v>
      </c>
      <c r="H1630" s="22" t="s">
        <v>41</v>
      </c>
      <c r="I1630" s="21">
        <v>1</v>
      </c>
      <c r="J1630" s="22" t="s">
        <v>1471</v>
      </c>
      <c r="K1630" s="22" t="s">
        <v>1472</v>
      </c>
      <c r="L1630" s="22" t="s">
        <v>566</v>
      </c>
      <c r="M1630" s="22" t="s">
        <v>42</v>
      </c>
      <c r="N1630" s="22" t="s">
        <v>227</v>
      </c>
      <c r="O1630" s="22" t="s">
        <v>464</v>
      </c>
      <c r="P1630" s="22" t="s">
        <v>523</v>
      </c>
      <c r="Q1630" s="22" t="s">
        <v>61</v>
      </c>
      <c r="R1630" s="26">
        <v>47.705128000000002</v>
      </c>
      <c r="S1630" s="26">
        <v>-113.359539</v>
      </c>
      <c r="T1630" s="22" t="s">
        <v>207</v>
      </c>
      <c r="U1630" s="22" t="s">
        <v>44</v>
      </c>
      <c r="V1630" s="27">
        <v>34.557830000000003</v>
      </c>
      <c r="W1630" s="22" t="s">
        <v>55</v>
      </c>
      <c r="X1630" s="21">
        <v>160</v>
      </c>
      <c r="Y1630" s="27">
        <v>7.01</v>
      </c>
      <c r="Z1630" s="27">
        <v>147.5</v>
      </c>
      <c r="AA1630" s="23">
        <v>3.98</v>
      </c>
      <c r="AB1630" s="27">
        <v>1.1759999999999999</v>
      </c>
      <c r="AC1630" s="23">
        <v>0.2466666599114736</v>
      </c>
      <c r="AD1630" s="27">
        <v>20.338983050847457</v>
      </c>
      <c r="AE1630" s="27">
        <v>14.644067731954284</v>
      </c>
      <c r="AF1630" s="27">
        <v>22.85</v>
      </c>
      <c r="AG1630" s="27">
        <v>38.22</v>
      </c>
      <c r="AH1630" s="25">
        <v>4.4999999999999998E-2</v>
      </c>
      <c r="AI1630" s="27">
        <v>13.84</v>
      </c>
      <c r="AJ1630" s="27">
        <v>21.46</v>
      </c>
      <c r="AK1630" s="27">
        <v>97.22</v>
      </c>
      <c r="AL1630" s="27">
        <v>52.78</v>
      </c>
      <c r="AM1630" s="29">
        <v>125</v>
      </c>
      <c r="AN1630" s="27">
        <v>17.86</v>
      </c>
      <c r="AO1630" s="27">
        <v>447.46</v>
      </c>
      <c r="AP1630" s="23">
        <v>104.23099999999999</v>
      </c>
    </row>
    <row r="1631" spans="1:42" customFormat="1" x14ac:dyDescent="0.25">
      <c r="A1631" s="21">
        <v>1792</v>
      </c>
      <c r="B1631" s="21">
        <v>2188</v>
      </c>
      <c r="C1631" s="22" t="s">
        <v>1473</v>
      </c>
      <c r="D1631" s="22" t="s">
        <v>207</v>
      </c>
      <c r="E1631" s="24">
        <v>38942</v>
      </c>
      <c r="F1631" s="21">
        <v>2006</v>
      </c>
      <c r="G1631" s="22" t="s">
        <v>204</v>
      </c>
      <c r="H1631" s="22" t="s">
        <v>41</v>
      </c>
      <c r="I1631" s="21">
        <v>1</v>
      </c>
      <c r="J1631" s="22" t="s">
        <v>1474</v>
      </c>
      <c r="K1631" s="22" t="s">
        <v>1475</v>
      </c>
      <c r="L1631" s="22" t="s">
        <v>566</v>
      </c>
      <c r="M1631" s="22" t="s">
        <v>48</v>
      </c>
      <c r="N1631" s="22" t="s">
        <v>227</v>
      </c>
      <c r="O1631" s="22" t="s">
        <v>464</v>
      </c>
      <c r="P1631" s="22" t="s">
        <v>523</v>
      </c>
      <c r="Q1631" s="22" t="s">
        <v>61</v>
      </c>
      <c r="R1631" s="26">
        <v>47.744571000000001</v>
      </c>
      <c r="S1631" s="26">
        <v>-113.383335</v>
      </c>
      <c r="T1631" s="22" t="s">
        <v>207</v>
      </c>
      <c r="U1631" s="22" t="s">
        <v>44</v>
      </c>
      <c r="V1631" s="27">
        <v>27.729800000000001</v>
      </c>
      <c r="W1631" s="22" t="s">
        <v>55</v>
      </c>
      <c r="X1631" s="21">
        <v>190</v>
      </c>
      <c r="Y1631" s="27">
        <v>9.68</v>
      </c>
      <c r="Z1631" s="27">
        <v>220</v>
      </c>
      <c r="AA1631" s="23">
        <v>2.2050000000000001</v>
      </c>
      <c r="AB1631" s="27">
        <v>1.1519999999999999</v>
      </c>
      <c r="AC1631" s="23">
        <v>0.22714285552501678</v>
      </c>
      <c r="AD1631" s="27">
        <v>31.818181818181817</v>
      </c>
      <c r="AE1631" s="27">
        <v>35.99999969655817</v>
      </c>
      <c r="AF1631" s="27">
        <v>23.7</v>
      </c>
      <c r="AG1631" s="27">
        <v>77.14</v>
      </c>
      <c r="AH1631" s="25">
        <v>9.8500000000000004E-2</v>
      </c>
      <c r="AI1631" s="27">
        <v>0</v>
      </c>
      <c r="AJ1631" s="27">
        <v>6.57</v>
      </c>
      <c r="AK1631" s="27">
        <v>100</v>
      </c>
      <c r="AL1631" s="27">
        <v>61.36</v>
      </c>
      <c r="AM1631" s="29">
        <v>141</v>
      </c>
      <c r="AN1631" s="27">
        <v>6.82</v>
      </c>
      <c r="AO1631" s="27">
        <v>86.36</v>
      </c>
      <c r="AP1631" s="23">
        <v>10.375</v>
      </c>
    </row>
    <row r="1632" spans="1:42" customFormat="1" x14ac:dyDescent="0.25">
      <c r="A1632" s="21">
        <v>1792</v>
      </c>
      <c r="B1632" s="21">
        <v>5997</v>
      </c>
      <c r="C1632" s="22" t="s">
        <v>1473</v>
      </c>
      <c r="D1632" s="22" t="s">
        <v>207</v>
      </c>
      <c r="E1632" s="24">
        <v>40787</v>
      </c>
      <c r="F1632" s="21">
        <v>2011</v>
      </c>
      <c r="G1632" s="22" t="s">
        <v>204</v>
      </c>
      <c r="H1632" s="22" t="s">
        <v>41</v>
      </c>
      <c r="I1632" s="21">
        <v>1</v>
      </c>
      <c r="J1632" s="22" t="s">
        <v>1474</v>
      </c>
      <c r="K1632" s="22" t="s">
        <v>1475</v>
      </c>
      <c r="L1632" s="22" t="s">
        <v>566</v>
      </c>
      <c r="M1632" s="22" t="s">
        <v>48</v>
      </c>
      <c r="N1632" s="22" t="s">
        <v>227</v>
      </c>
      <c r="O1632" s="22" t="s">
        <v>464</v>
      </c>
      <c r="P1632" s="22" t="s">
        <v>523</v>
      </c>
      <c r="Q1632" s="22" t="s">
        <v>61</v>
      </c>
      <c r="R1632" s="26">
        <v>47.744571000000001</v>
      </c>
      <c r="S1632" s="26">
        <v>-113.383335</v>
      </c>
      <c r="T1632" s="22" t="s">
        <v>207</v>
      </c>
      <c r="U1632" s="22" t="s">
        <v>44</v>
      </c>
      <c r="V1632" s="27">
        <v>0</v>
      </c>
      <c r="W1632" s="22" t="s">
        <v>55</v>
      </c>
      <c r="X1632" s="21">
        <v>180</v>
      </c>
      <c r="Y1632" s="27">
        <v>10.43</v>
      </c>
      <c r="Z1632" s="27">
        <v>198.4</v>
      </c>
      <c r="AA1632" s="23">
        <v>2.3079999999999998</v>
      </c>
      <c r="AB1632" s="27">
        <v>1.0589999999999999</v>
      </c>
      <c r="AC1632" s="23">
        <v>0.18000000715255737</v>
      </c>
      <c r="AD1632" s="27">
        <v>5.040322580645161</v>
      </c>
      <c r="AE1632" s="27">
        <v>3.6290321619279919</v>
      </c>
      <c r="AF1632" s="27">
        <v>19.46</v>
      </c>
      <c r="AG1632" s="27">
        <v>34.82</v>
      </c>
      <c r="AH1632" s="25">
        <v>9.6500000000000002E-2</v>
      </c>
      <c r="AI1632" s="27">
        <v>19.329999999999998</v>
      </c>
      <c r="AJ1632" s="27">
        <v>32</v>
      </c>
      <c r="AK1632" s="27">
        <v>73.680000000000007</v>
      </c>
      <c r="AL1632" s="27">
        <v>21.05</v>
      </c>
      <c r="AM1632" s="29">
        <v>137</v>
      </c>
      <c r="AN1632" s="27">
        <v>6.9</v>
      </c>
      <c r="AO1632" s="27">
        <v>110.89</v>
      </c>
      <c r="AP1632" s="23">
        <v>6.3579999999999997</v>
      </c>
    </row>
    <row r="1633" spans="1:42" customFormat="1" x14ac:dyDescent="0.25">
      <c r="A1633" s="21">
        <v>1792</v>
      </c>
      <c r="B1633" s="21">
        <v>9154</v>
      </c>
      <c r="C1633" s="22" t="s">
        <v>1473</v>
      </c>
      <c r="D1633" s="22" t="s">
        <v>207</v>
      </c>
      <c r="E1633" s="24">
        <v>42592</v>
      </c>
      <c r="F1633" s="21">
        <v>2016</v>
      </c>
      <c r="G1633" s="22" t="s">
        <v>204</v>
      </c>
      <c r="H1633" s="22" t="s">
        <v>41</v>
      </c>
      <c r="I1633" s="21">
        <v>1</v>
      </c>
      <c r="J1633" s="22" t="s">
        <v>1474</v>
      </c>
      <c r="K1633" s="22" t="s">
        <v>1475</v>
      </c>
      <c r="L1633" s="22" t="s">
        <v>566</v>
      </c>
      <c r="M1633" s="22" t="s">
        <v>48</v>
      </c>
      <c r="N1633" s="22" t="s">
        <v>227</v>
      </c>
      <c r="O1633" s="22" t="s">
        <v>464</v>
      </c>
      <c r="P1633" s="22" t="s">
        <v>523</v>
      </c>
      <c r="Q1633" s="22" t="s">
        <v>61</v>
      </c>
      <c r="R1633" s="26">
        <v>47.744571000000001</v>
      </c>
      <c r="S1633" s="26">
        <v>-113.383335</v>
      </c>
      <c r="T1633" s="22" t="s">
        <v>207</v>
      </c>
      <c r="U1633" s="22" t="s">
        <v>44</v>
      </c>
      <c r="V1633" s="27">
        <v>20.850090000000002</v>
      </c>
      <c r="W1633" s="22" t="s">
        <v>55</v>
      </c>
      <c r="X1633" s="21">
        <v>200</v>
      </c>
      <c r="Y1633" s="27">
        <v>10.039999999999999</v>
      </c>
      <c r="Z1633" s="27">
        <v>205.4</v>
      </c>
      <c r="AA1633" s="23">
        <v>2.3130000000000002</v>
      </c>
      <c r="AB1633" s="27">
        <v>1.0389999999999999</v>
      </c>
      <c r="AC1633" s="23">
        <v>0.27499999105930328</v>
      </c>
      <c r="AD1633" s="27">
        <v>9.7370983446932797</v>
      </c>
      <c r="AE1633" s="27">
        <v>29.503407241538994</v>
      </c>
      <c r="AF1633" s="27">
        <v>18.45</v>
      </c>
      <c r="AG1633" s="27">
        <v>43.6</v>
      </c>
      <c r="AH1633" s="25">
        <v>0.06</v>
      </c>
      <c r="AI1633" s="27">
        <v>0.33</v>
      </c>
      <c r="AJ1633" s="27">
        <v>7.33</v>
      </c>
      <c r="AK1633" s="27">
        <v>100</v>
      </c>
      <c r="AL1633" s="27">
        <v>85</v>
      </c>
      <c r="AM1633" s="29">
        <v>142</v>
      </c>
      <c r="AN1633" s="27">
        <v>2.56</v>
      </c>
      <c r="AO1633" s="27">
        <v>68.16</v>
      </c>
      <c r="AP1633" s="23">
        <v>4.09</v>
      </c>
    </row>
    <row r="1634" spans="1:42" customFormat="1" x14ac:dyDescent="0.25">
      <c r="A1634" s="21">
        <v>1793</v>
      </c>
      <c r="B1634" s="21">
        <v>2189</v>
      </c>
      <c r="C1634" s="22" t="s">
        <v>954</v>
      </c>
      <c r="D1634" s="22" t="s">
        <v>207</v>
      </c>
      <c r="E1634" s="24">
        <v>38941</v>
      </c>
      <c r="F1634" s="21">
        <v>2006</v>
      </c>
      <c r="G1634" s="22" t="s">
        <v>204</v>
      </c>
      <c r="H1634" s="22" t="s">
        <v>41</v>
      </c>
      <c r="I1634" s="21">
        <v>1</v>
      </c>
      <c r="J1634" s="22" t="s">
        <v>1476</v>
      </c>
      <c r="K1634" s="22" t="s">
        <v>1477</v>
      </c>
      <c r="L1634" s="22" t="s">
        <v>566</v>
      </c>
      <c r="M1634" s="22" t="s">
        <v>68</v>
      </c>
      <c r="N1634" s="22" t="s">
        <v>227</v>
      </c>
      <c r="O1634" s="22" t="s">
        <v>464</v>
      </c>
      <c r="P1634" s="22" t="s">
        <v>523</v>
      </c>
      <c r="Q1634" s="22" t="s">
        <v>61</v>
      </c>
      <c r="R1634" s="26">
        <v>47.508266999999996</v>
      </c>
      <c r="S1634" s="26">
        <v>-113.358294</v>
      </c>
      <c r="T1634" s="22" t="s">
        <v>207</v>
      </c>
      <c r="U1634" s="22" t="s">
        <v>214</v>
      </c>
      <c r="V1634" s="27"/>
      <c r="W1634" s="22" t="s">
        <v>55</v>
      </c>
      <c r="X1634" s="21">
        <v>30</v>
      </c>
      <c r="Y1634" s="27">
        <v>6.29</v>
      </c>
      <c r="Z1634" s="27">
        <v>180</v>
      </c>
      <c r="AA1634" s="23">
        <v>1.244</v>
      </c>
      <c r="AB1634" s="27">
        <v>1.3240000000000001</v>
      </c>
      <c r="AC1634" s="37"/>
      <c r="AD1634" s="35"/>
      <c r="AE1634" s="35"/>
      <c r="AF1634" s="27">
        <v>20.56</v>
      </c>
      <c r="AG1634" s="35"/>
      <c r="AH1634" s="25">
        <v>0.04</v>
      </c>
      <c r="AI1634" s="35"/>
      <c r="AJ1634" s="35"/>
      <c r="AK1634" s="27">
        <v>97.73</v>
      </c>
      <c r="AL1634" s="27">
        <v>93.18</v>
      </c>
      <c r="AM1634" s="29">
        <v>115</v>
      </c>
      <c r="AN1634" s="27">
        <v>22.73</v>
      </c>
      <c r="AO1634" s="27">
        <v>211.11</v>
      </c>
      <c r="AP1634" s="23">
        <v>63.497</v>
      </c>
    </row>
    <row r="1635" spans="1:42" customFormat="1" x14ac:dyDescent="0.25">
      <c r="A1635" s="21">
        <v>1793</v>
      </c>
      <c r="B1635" s="21">
        <v>5998</v>
      </c>
      <c r="C1635" s="22" t="s">
        <v>954</v>
      </c>
      <c r="D1635" s="22" t="s">
        <v>207</v>
      </c>
      <c r="E1635" s="24">
        <v>40783</v>
      </c>
      <c r="F1635" s="21">
        <v>2011</v>
      </c>
      <c r="G1635" s="22" t="s">
        <v>204</v>
      </c>
      <c r="H1635" s="22" t="s">
        <v>41</v>
      </c>
      <c r="I1635" s="21">
        <v>1</v>
      </c>
      <c r="J1635" s="22" t="s">
        <v>1476</v>
      </c>
      <c r="K1635" s="22" t="s">
        <v>1477</v>
      </c>
      <c r="L1635" s="22" t="s">
        <v>566</v>
      </c>
      <c r="M1635" s="22" t="s">
        <v>68</v>
      </c>
      <c r="N1635" s="22" t="s">
        <v>227</v>
      </c>
      <c r="O1635" s="22" t="s">
        <v>464</v>
      </c>
      <c r="P1635" s="22" t="s">
        <v>523</v>
      </c>
      <c r="Q1635" s="22" t="s">
        <v>61</v>
      </c>
      <c r="R1635" s="26">
        <v>47.508266999999996</v>
      </c>
      <c r="S1635" s="26">
        <v>-113.358294</v>
      </c>
      <c r="T1635" s="22" t="s">
        <v>207</v>
      </c>
      <c r="U1635" s="22" t="s">
        <v>44</v>
      </c>
      <c r="V1635" s="27">
        <v>49.159260000000003</v>
      </c>
      <c r="W1635" s="22" t="s">
        <v>55</v>
      </c>
      <c r="X1635" s="21">
        <v>20</v>
      </c>
      <c r="Y1635" s="27">
        <v>5.58</v>
      </c>
      <c r="Z1635" s="27">
        <v>172.5</v>
      </c>
      <c r="AA1635" s="23">
        <v>1.1359999999999999</v>
      </c>
      <c r="AB1635" s="27">
        <v>2.14</v>
      </c>
      <c r="AC1635" s="23">
        <v>0.38454545221545477</v>
      </c>
      <c r="AD1635" s="27">
        <v>63.768115942028984</v>
      </c>
      <c r="AE1635" s="27">
        <v>43.942028405009836</v>
      </c>
      <c r="AF1635" s="27">
        <v>18.350000000000001</v>
      </c>
      <c r="AG1635" s="27">
        <v>64.22</v>
      </c>
      <c r="AH1635" s="25">
        <v>4.2000000000000003E-2</v>
      </c>
      <c r="AI1635" s="27">
        <v>6.07</v>
      </c>
      <c r="AJ1635" s="27">
        <v>11.89</v>
      </c>
      <c r="AK1635" s="27">
        <v>88.1</v>
      </c>
      <c r="AL1635" s="27">
        <v>16.670000000000002</v>
      </c>
      <c r="AM1635" s="29">
        <v>119</v>
      </c>
      <c r="AN1635" s="27">
        <v>21.95</v>
      </c>
      <c r="AO1635" s="27">
        <v>173.91</v>
      </c>
      <c r="AP1635" s="23">
        <v>63.125</v>
      </c>
    </row>
    <row r="1636" spans="1:42" customFormat="1" x14ac:dyDescent="0.25">
      <c r="A1636" s="21">
        <v>1794</v>
      </c>
      <c r="B1636" s="21">
        <v>2192</v>
      </c>
      <c r="C1636" s="22" t="s">
        <v>1406</v>
      </c>
      <c r="D1636" s="22" t="s">
        <v>43</v>
      </c>
      <c r="E1636" s="24">
        <v>38882</v>
      </c>
      <c r="F1636" s="21">
        <v>2006</v>
      </c>
      <c r="G1636" s="22" t="s">
        <v>204</v>
      </c>
      <c r="H1636" s="22" t="s">
        <v>41</v>
      </c>
      <c r="I1636" s="21">
        <v>1</v>
      </c>
      <c r="J1636" s="22" t="s">
        <v>1478</v>
      </c>
      <c r="K1636" s="22" t="s">
        <v>1479</v>
      </c>
      <c r="L1636" s="22" t="s">
        <v>608</v>
      </c>
      <c r="M1636" s="22" t="s">
        <v>42</v>
      </c>
      <c r="N1636" s="22" t="s">
        <v>227</v>
      </c>
      <c r="O1636" s="22" t="s">
        <v>421</v>
      </c>
      <c r="P1636" s="22" t="s">
        <v>579</v>
      </c>
      <c r="Q1636" s="22" t="s">
        <v>61</v>
      </c>
      <c r="R1636" s="26">
        <v>47.176839999999999</v>
      </c>
      <c r="S1636" s="26">
        <v>-113.67975199999999</v>
      </c>
      <c r="T1636" s="22" t="s">
        <v>43</v>
      </c>
      <c r="U1636" s="22" t="s">
        <v>44</v>
      </c>
      <c r="V1636" s="27">
        <v>51.779490000000003</v>
      </c>
      <c r="W1636" s="22" t="s">
        <v>55</v>
      </c>
      <c r="X1636" s="21">
        <v>30</v>
      </c>
      <c r="Y1636" s="27">
        <v>4.16</v>
      </c>
      <c r="Z1636" s="27">
        <v>165.7</v>
      </c>
      <c r="AA1636" s="23">
        <v>2.2450000000000001</v>
      </c>
      <c r="AB1636" s="27">
        <v>1.0900000000000001</v>
      </c>
      <c r="AC1636" s="23">
        <v>0.3030000001192093</v>
      </c>
      <c r="AD1636" s="27">
        <v>60.350030175015092</v>
      </c>
      <c r="AE1636" s="27">
        <v>38.14121881161531</v>
      </c>
      <c r="AF1636" s="27">
        <v>14.51</v>
      </c>
      <c r="AG1636" s="27">
        <v>33.75</v>
      </c>
      <c r="AH1636" s="25">
        <v>2.9000000000000001E-2</v>
      </c>
      <c r="AI1636" s="27">
        <v>18.940000000000001</v>
      </c>
      <c r="AJ1636" s="27">
        <v>23.44</v>
      </c>
      <c r="AK1636" s="27">
        <v>97.62</v>
      </c>
      <c r="AL1636" s="27">
        <v>95.24</v>
      </c>
      <c r="AM1636" s="29">
        <v>97</v>
      </c>
      <c r="AN1636" s="27">
        <v>45.24</v>
      </c>
      <c r="AO1636" s="27">
        <v>446.59</v>
      </c>
      <c r="AP1636" s="23">
        <v>100.74</v>
      </c>
    </row>
    <row r="1637" spans="1:42" customFormat="1" x14ac:dyDescent="0.25">
      <c r="A1637" s="21">
        <v>1794</v>
      </c>
      <c r="B1637" s="21">
        <v>6001</v>
      </c>
      <c r="C1637" s="22" t="s">
        <v>1406</v>
      </c>
      <c r="D1637" s="22" t="s">
        <v>43</v>
      </c>
      <c r="E1637" s="24">
        <v>40731</v>
      </c>
      <c r="F1637" s="21">
        <v>2011</v>
      </c>
      <c r="G1637" s="22" t="s">
        <v>204</v>
      </c>
      <c r="H1637" s="22" t="s">
        <v>41</v>
      </c>
      <c r="I1637" s="21">
        <v>1</v>
      </c>
      <c r="J1637" s="22" t="s">
        <v>1478</v>
      </c>
      <c r="K1637" s="22" t="s">
        <v>1479</v>
      </c>
      <c r="L1637" s="22" t="s">
        <v>608</v>
      </c>
      <c r="M1637" s="22" t="s">
        <v>42</v>
      </c>
      <c r="N1637" s="22" t="s">
        <v>227</v>
      </c>
      <c r="O1637" s="22" t="s">
        <v>421</v>
      </c>
      <c r="P1637" s="22" t="s">
        <v>579</v>
      </c>
      <c r="Q1637" s="22" t="s">
        <v>61</v>
      </c>
      <c r="R1637" s="26">
        <v>47.176839999999999</v>
      </c>
      <c r="S1637" s="26">
        <v>-113.67975199999999</v>
      </c>
      <c r="T1637" s="22" t="s">
        <v>43</v>
      </c>
      <c r="U1637" s="22" t="s">
        <v>44</v>
      </c>
      <c r="V1637" s="27">
        <v>74.163650000000004</v>
      </c>
      <c r="W1637" s="22" t="s">
        <v>55</v>
      </c>
      <c r="X1637" s="21">
        <v>30</v>
      </c>
      <c r="Y1637" s="27">
        <v>4.16</v>
      </c>
      <c r="Z1637" s="27">
        <v>154</v>
      </c>
      <c r="AA1637" s="23">
        <v>2.448</v>
      </c>
      <c r="AB1637" s="27">
        <v>1.0309999999999999</v>
      </c>
      <c r="AC1637" s="23">
        <v>0.22904761845157259</v>
      </c>
      <c r="AD1637" s="27">
        <v>136.36363636363635</v>
      </c>
      <c r="AE1637" s="27">
        <v>70.519480457553612</v>
      </c>
      <c r="AF1637" s="27">
        <v>14.12</v>
      </c>
      <c r="AG1637" s="27">
        <v>12.62</v>
      </c>
      <c r="AH1637" s="25">
        <v>2.9000000000000001E-2</v>
      </c>
      <c r="AI1637" s="27">
        <v>4.53</v>
      </c>
      <c r="AJ1637" s="27">
        <v>6.71</v>
      </c>
      <c r="AK1637" s="27">
        <v>89.47</v>
      </c>
      <c r="AL1637" s="27">
        <v>50</v>
      </c>
      <c r="AM1637" s="29">
        <v>85</v>
      </c>
      <c r="AN1637" s="27">
        <v>55.56</v>
      </c>
      <c r="AO1637" s="27">
        <v>649.35</v>
      </c>
      <c r="AP1637" s="23">
        <v>132.352</v>
      </c>
    </row>
    <row r="1638" spans="1:42" customFormat="1" x14ac:dyDescent="0.25">
      <c r="A1638" s="21">
        <v>1794</v>
      </c>
      <c r="B1638" s="21">
        <v>9156</v>
      </c>
      <c r="C1638" s="22" t="s">
        <v>1406</v>
      </c>
      <c r="D1638" s="22" t="s">
        <v>43</v>
      </c>
      <c r="E1638" s="24">
        <v>42541</v>
      </c>
      <c r="F1638" s="21">
        <v>2016</v>
      </c>
      <c r="G1638" s="22" t="s">
        <v>204</v>
      </c>
      <c r="H1638" s="22" t="s">
        <v>41</v>
      </c>
      <c r="I1638" s="21">
        <v>1</v>
      </c>
      <c r="J1638" s="22" t="s">
        <v>1478</v>
      </c>
      <c r="K1638" s="22" t="s">
        <v>1479</v>
      </c>
      <c r="L1638" s="22" t="s">
        <v>608</v>
      </c>
      <c r="M1638" s="22" t="s">
        <v>42</v>
      </c>
      <c r="N1638" s="22" t="s">
        <v>227</v>
      </c>
      <c r="O1638" s="22" t="s">
        <v>421</v>
      </c>
      <c r="P1638" s="22" t="s">
        <v>579</v>
      </c>
      <c r="Q1638" s="22" t="s">
        <v>61</v>
      </c>
      <c r="R1638" s="26">
        <v>47.176839999999999</v>
      </c>
      <c r="S1638" s="26">
        <v>-113.67975199999999</v>
      </c>
      <c r="T1638" s="22" t="s">
        <v>43</v>
      </c>
      <c r="U1638" s="22" t="s">
        <v>44</v>
      </c>
      <c r="V1638" s="27">
        <v>55.022060000000003</v>
      </c>
      <c r="W1638" s="22" t="s">
        <v>55</v>
      </c>
      <c r="X1638" s="21">
        <v>40</v>
      </c>
      <c r="Y1638" s="27">
        <v>4.0199999999999996</v>
      </c>
      <c r="Z1638" s="27">
        <v>167.5</v>
      </c>
      <c r="AA1638" s="23">
        <v>2.2570000000000001</v>
      </c>
      <c r="AB1638" s="27">
        <v>1.1859999999999999</v>
      </c>
      <c r="AC1638" s="23">
        <v>0.2455555515156852</v>
      </c>
      <c r="AD1638" s="27">
        <v>107.46268656716418</v>
      </c>
      <c r="AE1638" s="27">
        <v>48.776119644962144</v>
      </c>
      <c r="AF1638" s="27">
        <v>10.64</v>
      </c>
      <c r="AG1638" s="27">
        <v>14.42</v>
      </c>
      <c r="AH1638" s="25">
        <v>2.1000000000000001E-2</v>
      </c>
      <c r="AI1638" s="27">
        <v>5.26</v>
      </c>
      <c r="AJ1638" s="27">
        <v>13.53</v>
      </c>
      <c r="AK1638" s="27">
        <v>100</v>
      </c>
      <c r="AL1638" s="27">
        <v>92.5</v>
      </c>
      <c r="AM1638" s="29">
        <v>92</v>
      </c>
      <c r="AN1638" s="27">
        <v>47.37</v>
      </c>
      <c r="AO1638" s="27">
        <v>364.18</v>
      </c>
      <c r="AP1638" s="23">
        <v>127.01900000000001</v>
      </c>
    </row>
    <row r="1639" spans="1:42" customFormat="1" x14ac:dyDescent="0.25">
      <c r="A1639" s="21">
        <v>1795</v>
      </c>
      <c r="B1639" s="21">
        <v>2194</v>
      </c>
      <c r="C1639" s="22" t="s">
        <v>1171</v>
      </c>
      <c r="D1639" s="22" t="s">
        <v>43</v>
      </c>
      <c r="E1639" s="24">
        <v>38887</v>
      </c>
      <c r="F1639" s="21">
        <v>2006</v>
      </c>
      <c r="G1639" s="22" t="s">
        <v>204</v>
      </c>
      <c r="H1639" s="22" t="s">
        <v>41</v>
      </c>
      <c r="I1639" s="21">
        <v>1</v>
      </c>
      <c r="J1639" s="22" t="s">
        <v>1480</v>
      </c>
      <c r="K1639" s="22" t="s">
        <v>1481</v>
      </c>
      <c r="L1639" s="22" t="s">
        <v>608</v>
      </c>
      <c r="M1639" s="22" t="s">
        <v>50</v>
      </c>
      <c r="N1639" s="22" t="s">
        <v>227</v>
      </c>
      <c r="O1639" s="22" t="s">
        <v>421</v>
      </c>
      <c r="P1639" s="22" t="s">
        <v>579</v>
      </c>
      <c r="Q1639" s="22" t="s">
        <v>61</v>
      </c>
      <c r="R1639" s="26">
        <v>47.274296</v>
      </c>
      <c r="S1639" s="26">
        <v>-113.545467</v>
      </c>
      <c r="T1639" s="22" t="s">
        <v>43</v>
      </c>
      <c r="U1639" s="22" t="s">
        <v>44</v>
      </c>
      <c r="V1639" s="27">
        <v>51.95823</v>
      </c>
      <c r="W1639" s="22" t="s">
        <v>55</v>
      </c>
      <c r="X1639" s="21">
        <v>110</v>
      </c>
      <c r="Y1639" s="27">
        <v>4.6500000000000004</v>
      </c>
      <c r="Z1639" s="27">
        <v>167.8</v>
      </c>
      <c r="AA1639" s="23">
        <v>2.2109999999999999</v>
      </c>
      <c r="AB1639" s="27">
        <v>1.264</v>
      </c>
      <c r="AC1639" s="23">
        <v>0.23625000566244125</v>
      </c>
      <c r="AD1639" s="27">
        <v>47.675804529201429</v>
      </c>
      <c r="AE1639" s="27">
        <v>32.121573500468422</v>
      </c>
      <c r="AF1639" s="27">
        <v>14.53</v>
      </c>
      <c r="AG1639" s="27">
        <v>31.02</v>
      </c>
      <c r="AH1639" s="25">
        <v>4.4999999999999998E-2</v>
      </c>
      <c r="AI1639" s="27">
        <v>9.7100000000000009</v>
      </c>
      <c r="AJ1639" s="27">
        <v>10.76</v>
      </c>
      <c r="AK1639" s="27">
        <v>100</v>
      </c>
      <c r="AL1639" s="27">
        <v>97.62</v>
      </c>
      <c r="AM1639" s="29">
        <v>117</v>
      </c>
      <c r="AN1639" s="27">
        <v>26.19</v>
      </c>
      <c r="AO1639" s="27">
        <v>512.51</v>
      </c>
      <c r="AP1639" s="23">
        <v>205.13800000000001</v>
      </c>
    </row>
    <row r="1640" spans="1:42" customFormat="1" x14ac:dyDescent="0.25">
      <c r="A1640" s="21">
        <v>1795</v>
      </c>
      <c r="B1640" s="21">
        <v>6003</v>
      </c>
      <c r="C1640" s="22" t="s">
        <v>1171</v>
      </c>
      <c r="D1640" s="22" t="s">
        <v>43</v>
      </c>
      <c r="E1640" s="24">
        <v>40734</v>
      </c>
      <c r="F1640" s="21">
        <v>2011</v>
      </c>
      <c r="G1640" s="22" t="s">
        <v>204</v>
      </c>
      <c r="H1640" s="22" t="s">
        <v>41</v>
      </c>
      <c r="I1640" s="21">
        <v>1</v>
      </c>
      <c r="J1640" s="22" t="s">
        <v>1480</v>
      </c>
      <c r="K1640" s="22" t="s">
        <v>1481</v>
      </c>
      <c r="L1640" s="22" t="s">
        <v>608</v>
      </c>
      <c r="M1640" s="22" t="s">
        <v>50</v>
      </c>
      <c r="N1640" s="22" t="s">
        <v>227</v>
      </c>
      <c r="O1640" s="22" t="s">
        <v>421</v>
      </c>
      <c r="P1640" s="22" t="s">
        <v>579</v>
      </c>
      <c r="Q1640" s="22" t="s">
        <v>61</v>
      </c>
      <c r="R1640" s="26">
        <v>47.274296</v>
      </c>
      <c r="S1640" s="26">
        <v>-113.545467</v>
      </c>
      <c r="T1640" s="22" t="s">
        <v>43</v>
      </c>
      <c r="U1640" s="22" t="s">
        <v>44</v>
      </c>
      <c r="V1640" s="27">
        <v>76.136380000000003</v>
      </c>
      <c r="W1640" s="22" t="s">
        <v>55</v>
      </c>
      <c r="X1640" s="21">
        <v>100</v>
      </c>
      <c r="Y1640" s="27">
        <v>4.7</v>
      </c>
      <c r="Z1640" s="27">
        <v>158.5</v>
      </c>
      <c r="AA1640" s="23">
        <v>2.5110000000000001</v>
      </c>
      <c r="AB1640" s="27">
        <v>1.1040000000000001</v>
      </c>
      <c r="AC1640" s="23">
        <v>0.31099999696016312</v>
      </c>
      <c r="AD1640" s="27">
        <v>63.09148264984227</v>
      </c>
      <c r="AE1640" s="27">
        <v>46.561514616764683</v>
      </c>
      <c r="AF1640" s="27">
        <v>16.63</v>
      </c>
      <c r="AG1640" s="27">
        <v>20.03</v>
      </c>
      <c r="AH1640" s="25">
        <v>5.2999999999999999E-2</v>
      </c>
      <c r="AI1640" s="27">
        <v>5.41</v>
      </c>
      <c r="AJ1640" s="27">
        <v>8.5</v>
      </c>
      <c r="AK1640" s="27">
        <v>92.11</v>
      </c>
      <c r="AL1640" s="35"/>
      <c r="AM1640" s="29">
        <v>95</v>
      </c>
      <c r="AN1640" s="27">
        <v>40.54</v>
      </c>
      <c r="AO1640" s="27">
        <v>410.09</v>
      </c>
      <c r="AP1640" s="23">
        <v>134.124</v>
      </c>
    </row>
    <row r="1641" spans="1:42" customFormat="1" x14ac:dyDescent="0.25">
      <c r="A1641" s="21">
        <v>1795</v>
      </c>
      <c r="B1641" s="21">
        <v>9157</v>
      </c>
      <c r="C1641" s="22" t="s">
        <v>1171</v>
      </c>
      <c r="D1641" s="22" t="s">
        <v>43</v>
      </c>
      <c r="E1641" s="24">
        <v>42538</v>
      </c>
      <c r="F1641" s="21">
        <v>2016</v>
      </c>
      <c r="G1641" s="22" t="s">
        <v>204</v>
      </c>
      <c r="H1641" s="22" t="s">
        <v>41</v>
      </c>
      <c r="I1641" s="21">
        <v>1</v>
      </c>
      <c r="J1641" s="22" t="s">
        <v>1480</v>
      </c>
      <c r="K1641" s="22" t="s">
        <v>1481</v>
      </c>
      <c r="L1641" s="22" t="s">
        <v>608</v>
      </c>
      <c r="M1641" s="22" t="s">
        <v>50</v>
      </c>
      <c r="N1641" s="22" t="s">
        <v>227</v>
      </c>
      <c r="O1641" s="22" t="s">
        <v>421</v>
      </c>
      <c r="P1641" s="22" t="s">
        <v>579</v>
      </c>
      <c r="Q1641" s="22" t="s">
        <v>61</v>
      </c>
      <c r="R1641" s="26">
        <v>47.274296</v>
      </c>
      <c r="S1641" s="26">
        <v>-113.545467</v>
      </c>
      <c r="T1641" s="22" t="s">
        <v>43</v>
      </c>
      <c r="U1641" s="22" t="s">
        <v>44</v>
      </c>
      <c r="V1641" s="27">
        <v>53.113300000000002</v>
      </c>
      <c r="W1641" s="22" t="s">
        <v>55</v>
      </c>
      <c r="X1641" s="21">
        <v>110</v>
      </c>
      <c r="Y1641" s="27">
        <v>6.59</v>
      </c>
      <c r="Z1641" s="27">
        <v>167</v>
      </c>
      <c r="AA1641" s="23">
        <v>2.371</v>
      </c>
      <c r="AB1641" s="27">
        <v>1.236</v>
      </c>
      <c r="AC1641" s="23">
        <v>0.28600000292062761</v>
      </c>
      <c r="AD1641" s="27">
        <v>59.880239520958085</v>
      </c>
      <c r="AE1641" s="27">
        <v>40.119760764573151</v>
      </c>
      <c r="AF1641" s="27">
        <v>14.65</v>
      </c>
      <c r="AG1641" s="27">
        <v>35.479999999999997</v>
      </c>
      <c r="AH1641" s="25">
        <v>3.1E-2</v>
      </c>
      <c r="AI1641" s="27">
        <v>7.34</v>
      </c>
      <c r="AJ1641" s="27">
        <v>17.190000000000001</v>
      </c>
      <c r="AK1641" s="27">
        <v>97.5</v>
      </c>
      <c r="AL1641" s="27">
        <v>70</v>
      </c>
      <c r="AM1641" s="29">
        <v>115</v>
      </c>
      <c r="AN1641" s="27">
        <v>27.5</v>
      </c>
      <c r="AO1641" s="27">
        <v>485.03</v>
      </c>
      <c r="AP1641" s="23">
        <v>185.554</v>
      </c>
    </row>
    <row r="1642" spans="1:42" customFormat="1" x14ac:dyDescent="0.25">
      <c r="A1642" s="21">
        <v>1796</v>
      </c>
      <c r="B1642" s="21">
        <v>2195</v>
      </c>
      <c r="C1642" s="22" t="s">
        <v>1482</v>
      </c>
      <c r="D1642" s="22" t="s">
        <v>43</v>
      </c>
      <c r="E1642" s="24">
        <v>38929</v>
      </c>
      <c r="F1642" s="21">
        <v>2006</v>
      </c>
      <c r="G1642" s="22" t="s">
        <v>204</v>
      </c>
      <c r="H1642" s="22" t="s">
        <v>41</v>
      </c>
      <c r="I1642" s="21">
        <v>1</v>
      </c>
      <c r="J1642" s="22" t="s">
        <v>1483</v>
      </c>
      <c r="K1642" s="22" t="s">
        <v>1484</v>
      </c>
      <c r="L1642" s="22" t="s">
        <v>608</v>
      </c>
      <c r="M1642" s="22" t="s">
        <v>52</v>
      </c>
      <c r="N1642" s="22" t="s">
        <v>227</v>
      </c>
      <c r="O1642" s="22" t="s">
        <v>421</v>
      </c>
      <c r="P1642" s="22" t="s">
        <v>579</v>
      </c>
      <c r="Q1642" s="22" t="s">
        <v>61</v>
      </c>
      <c r="R1642" s="26">
        <v>47.179577999999999</v>
      </c>
      <c r="S1642" s="26">
        <v>-113.470386</v>
      </c>
      <c r="T1642" s="22" t="s">
        <v>43</v>
      </c>
      <c r="U1642" s="22" t="s">
        <v>44</v>
      </c>
      <c r="V1642" s="27">
        <v>49.442259999999997</v>
      </c>
      <c r="W1642" s="22" t="s">
        <v>55</v>
      </c>
      <c r="X1642" s="21">
        <v>80</v>
      </c>
      <c r="Y1642" s="27">
        <v>8.1199999999999992</v>
      </c>
      <c r="Z1642" s="27">
        <v>163.5</v>
      </c>
      <c r="AA1642" s="23">
        <v>1.101</v>
      </c>
      <c r="AB1642" s="27">
        <v>1.323</v>
      </c>
      <c r="AC1642" s="23">
        <v>0.39500001072883606</v>
      </c>
      <c r="AD1642" s="27">
        <v>24.464831804281346</v>
      </c>
      <c r="AE1642" s="27">
        <v>30.214066753329121</v>
      </c>
      <c r="AF1642" s="27">
        <v>26.96</v>
      </c>
      <c r="AG1642" s="27">
        <v>86.62</v>
      </c>
      <c r="AH1642" s="25">
        <v>8.5999999999999993E-2</v>
      </c>
      <c r="AI1642" s="27">
        <v>1.33</v>
      </c>
      <c r="AJ1642" s="27">
        <v>2.17</v>
      </c>
      <c r="AK1642" s="27">
        <v>95.24</v>
      </c>
      <c r="AL1642" s="27">
        <v>59.52</v>
      </c>
      <c r="AM1642" s="29">
        <v>125</v>
      </c>
      <c r="AN1642" s="27">
        <v>15</v>
      </c>
      <c r="AO1642" s="27">
        <v>397.55</v>
      </c>
      <c r="AP1642" s="23">
        <v>163.322</v>
      </c>
    </row>
    <row r="1643" spans="1:42" customFormat="1" x14ac:dyDescent="0.25">
      <c r="A1643" s="21">
        <v>1796</v>
      </c>
      <c r="B1643" s="21">
        <v>6004</v>
      </c>
      <c r="C1643" s="22" t="s">
        <v>1482</v>
      </c>
      <c r="D1643" s="22" t="s">
        <v>43</v>
      </c>
      <c r="E1643" s="24">
        <v>40759</v>
      </c>
      <c r="F1643" s="21">
        <v>2011</v>
      </c>
      <c r="G1643" s="22" t="s">
        <v>204</v>
      </c>
      <c r="H1643" s="22" t="s">
        <v>41</v>
      </c>
      <c r="I1643" s="21">
        <v>1</v>
      </c>
      <c r="J1643" s="22" t="s">
        <v>1483</v>
      </c>
      <c r="K1643" s="22" t="s">
        <v>1484</v>
      </c>
      <c r="L1643" s="22" t="s">
        <v>608</v>
      </c>
      <c r="M1643" s="22" t="s">
        <v>52</v>
      </c>
      <c r="N1643" s="22" t="s">
        <v>227</v>
      </c>
      <c r="O1643" s="22" t="s">
        <v>421</v>
      </c>
      <c r="P1643" s="22" t="s">
        <v>579</v>
      </c>
      <c r="Q1643" s="22" t="s">
        <v>61</v>
      </c>
      <c r="R1643" s="26">
        <v>47.179577999999999</v>
      </c>
      <c r="S1643" s="26">
        <v>-113.470386</v>
      </c>
      <c r="T1643" s="22" t="s">
        <v>43</v>
      </c>
      <c r="U1643" s="22" t="s">
        <v>44</v>
      </c>
      <c r="V1643" s="27">
        <v>61.516840000000002</v>
      </c>
      <c r="W1643" s="22" t="s">
        <v>55</v>
      </c>
      <c r="X1643" s="21">
        <v>70</v>
      </c>
      <c r="Y1643" s="27">
        <v>18.559999999999999</v>
      </c>
      <c r="Z1643" s="27">
        <v>153.19999999999999</v>
      </c>
      <c r="AA1643" s="23">
        <v>1.2270000000000001</v>
      </c>
      <c r="AB1643" s="27">
        <v>1.157</v>
      </c>
      <c r="AC1643" s="23">
        <v>0.36199999451637266</v>
      </c>
      <c r="AD1643" s="27">
        <v>32.637075718015666</v>
      </c>
      <c r="AE1643" s="27">
        <v>34.856396929091019</v>
      </c>
      <c r="AF1643" s="27">
        <v>12.23</v>
      </c>
      <c r="AG1643" s="27">
        <v>23.7</v>
      </c>
      <c r="AH1643" s="25">
        <v>6.5000000000000002E-2</v>
      </c>
      <c r="AI1643" s="27">
        <v>3.62</v>
      </c>
      <c r="AJ1643" s="27">
        <v>7.37</v>
      </c>
      <c r="AK1643" s="27">
        <v>100</v>
      </c>
      <c r="AL1643" s="27">
        <v>92.11</v>
      </c>
      <c r="AM1643" s="29">
        <v>89</v>
      </c>
      <c r="AN1643" s="27">
        <v>55.26</v>
      </c>
      <c r="AO1643" s="27">
        <v>1305.48</v>
      </c>
      <c r="AP1643" s="23">
        <v>368.17399999999998</v>
      </c>
    </row>
    <row r="1644" spans="1:42" customFormat="1" x14ac:dyDescent="0.25">
      <c r="A1644" s="21">
        <v>1796</v>
      </c>
      <c r="B1644" s="21">
        <v>9158</v>
      </c>
      <c r="C1644" s="22" t="s">
        <v>1482</v>
      </c>
      <c r="D1644" s="22" t="s">
        <v>43</v>
      </c>
      <c r="E1644" s="24">
        <v>42578</v>
      </c>
      <c r="F1644" s="21">
        <v>2016</v>
      </c>
      <c r="G1644" s="22" t="s">
        <v>204</v>
      </c>
      <c r="H1644" s="22" t="s">
        <v>41</v>
      </c>
      <c r="I1644" s="21">
        <v>1</v>
      </c>
      <c r="J1644" s="22" t="s">
        <v>1483</v>
      </c>
      <c r="K1644" s="22" t="s">
        <v>1484</v>
      </c>
      <c r="L1644" s="22" t="s">
        <v>608</v>
      </c>
      <c r="M1644" s="22" t="s">
        <v>52</v>
      </c>
      <c r="N1644" s="22" t="s">
        <v>227</v>
      </c>
      <c r="O1644" s="22" t="s">
        <v>421</v>
      </c>
      <c r="P1644" s="22" t="s">
        <v>579</v>
      </c>
      <c r="Q1644" s="22" t="s">
        <v>61</v>
      </c>
      <c r="R1644" s="26">
        <v>47.179577999999999</v>
      </c>
      <c r="S1644" s="26">
        <v>-113.470386</v>
      </c>
      <c r="T1644" s="22" t="s">
        <v>43</v>
      </c>
      <c r="U1644" s="22" t="s">
        <v>44</v>
      </c>
      <c r="V1644" s="27">
        <v>54.694470000000003</v>
      </c>
      <c r="W1644" s="22" t="s">
        <v>55</v>
      </c>
      <c r="X1644" s="21">
        <v>110</v>
      </c>
      <c r="Y1644" s="27">
        <v>11</v>
      </c>
      <c r="Z1644" s="27">
        <v>148.6</v>
      </c>
      <c r="AA1644" s="23">
        <v>1.2450000000000001</v>
      </c>
      <c r="AB1644" s="27">
        <v>1.23</v>
      </c>
      <c r="AC1644" s="23">
        <v>0.375</v>
      </c>
      <c r="AD1644" s="27">
        <v>40.376850605652763</v>
      </c>
      <c r="AE1644" s="27">
        <v>69.313593860590288</v>
      </c>
      <c r="AF1644" s="27">
        <v>15.97</v>
      </c>
      <c r="AG1644" s="27">
        <v>27.71</v>
      </c>
      <c r="AH1644" s="25">
        <v>4.2000000000000003E-2</v>
      </c>
      <c r="AI1644" s="27">
        <v>22.4</v>
      </c>
      <c r="AJ1644" s="27">
        <v>32.18</v>
      </c>
      <c r="AK1644" s="27">
        <v>97.06</v>
      </c>
      <c r="AL1644" s="27">
        <v>85.29</v>
      </c>
      <c r="AM1644" s="29">
        <v>106</v>
      </c>
      <c r="AN1644" s="27">
        <v>38.24</v>
      </c>
      <c r="AO1644" s="27">
        <v>767.16</v>
      </c>
      <c r="AP1644" s="23">
        <v>312.173</v>
      </c>
    </row>
    <row r="1645" spans="1:42" customFormat="1" x14ac:dyDescent="0.25">
      <c r="A1645" s="21">
        <v>1797</v>
      </c>
      <c r="B1645" s="21">
        <v>2197</v>
      </c>
      <c r="C1645" s="22" t="s">
        <v>346</v>
      </c>
      <c r="D1645" s="22" t="s">
        <v>43</v>
      </c>
      <c r="E1645" s="24">
        <v>38915</v>
      </c>
      <c r="F1645" s="21">
        <v>2006</v>
      </c>
      <c r="G1645" s="22" t="s">
        <v>204</v>
      </c>
      <c r="H1645" s="22" t="s">
        <v>41</v>
      </c>
      <c r="I1645" s="21">
        <v>1</v>
      </c>
      <c r="J1645" s="22" t="s">
        <v>1485</v>
      </c>
      <c r="K1645" s="22" t="s">
        <v>1486</v>
      </c>
      <c r="L1645" s="22" t="s">
        <v>608</v>
      </c>
      <c r="M1645" s="22" t="s">
        <v>66</v>
      </c>
      <c r="N1645" s="22" t="s">
        <v>227</v>
      </c>
      <c r="O1645" s="22" t="s">
        <v>464</v>
      </c>
      <c r="P1645" s="22" t="s">
        <v>589</v>
      </c>
      <c r="Q1645" s="22" t="s">
        <v>61</v>
      </c>
      <c r="R1645" s="26">
        <v>47.387830000000001</v>
      </c>
      <c r="S1645" s="26">
        <v>-113.660595</v>
      </c>
      <c r="T1645" s="22" t="s">
        <v>43</v>
      </c>
      <c r="U1645" s="22" t="s">
        <v>44</v>
      </c>
      <c r="V1645" s="27">
        <v>54.702809999999999</v>
      </c>
      <c r="W1645" s="22" t="s">
        <v>45</v>
      </c>
      <c r="X1645" s="21">
        <v>60</v>
      </c>
      <c r="Y1645" s="27">
        <v>5.96</v>
      </c>
      <c r="Z1645" s="27">
        <v>169.4</v>
      </c>
      <c r="AA1645" s="23">
        <v>4.38</v>
      </c>
      <c r="AB1645" s="27">
        <v>1.1120000000000001</v>
      </c>
      <c r="AC1645" s="23">
        <v>0.3449999988079071</v>
      </c>
      <c r="AD1645" s="27">
        <v>35.419126328217232</v>
      </c>
      <c r="AE1645" s="27">
        <v>29.338842862612243</v>
      </c>
      <c r="AF1645" s="27">
        <v>15.15</v>
      </c>
      <c r="AG1645" s="27">
        <v>47.65</v>
      </c>
      <c r="AH1645" s="25">
        <v>9.6000000000000002E-2</v>
      </c>
      <c r="AI1645" s="27">
        <v>13.78</v>
      </c>
      <c r="AJ1645" s="27">
        <v>14</v>
      </c>
      <c r="AK1645" s="27">
        <v>100</v>
      </c>
      <c r="AL1645" s="27">
        <v>100</v>
      </c>
      <c r="AM1645" s="29">
        <v>120</v>
      </c>
      <c r="AN1645" s="27">
        <v>9.52</v>
      </c>
      <c r="AO1645" s="27">
        <v>413.22</v>
      </c>
      <c r="AP1645" s="23">
        <v>158.583</v>
      </c>
    </row>
    <row r="1646" spans="1:42" customFormat="1" x14ac:dyDescent="0.25">
      <c r="A1646" s="21">
        <v>1797</v>
      </c>
      <c r="B1646" s="21">
        <v>6005</v>
      </c>
      <c r="C1646" s="22" t="s">
        <v>346</v>
      </c>
      <c r="D1646" s="22" t="s">
        <v>43</v>
      </c>
      <c r="E1646" s="24">
        <v>40758</v>
      </c>
      <c r="F1646" s="21">
        <v>2011</v>
      </c>
      <c r="G1646" s="22" t="s">
        <v>204</v>
      </c>
      <c r="H1646" s="22" t="s">
        <v>41</v>
      </c>
      <c r="I1646" s="21">
        <v>1</v>
      </c>
      <c r="J1646" s="22" t="s">
        <v>1485</v>
      </c>
      <c r="K1646" s="22" t="s">
        <v>1486</v>
      </c>
      <c r="L1646" s="22" t="s">
        <v>608</v>
      </c>
      <c r="M1646" s="22" t="s">
        <v>66</v>
      </c>
      <c r="N1646" s="22" t="s">
        <v>227</v>
      </c>
      <c r="O1646" s="22" t="s">
        <v>464</v>
      </c>
      <c r="P1646" s="22" t="s">
        <v>589</v>
      </c>
      <c r="Q1646" s="22" t="s">
        <v>61</v>
      </c>
      <c r="R1646" s="26">
        <v>47.387830000000001</v>
      </c>
      <c r="S1646" s="26">
        <v>-113.660595</v>
      </c>
      <c r="T1646" s="22" t="s">
        <v>43</v>
      </c>
      <c r="U1646" s="22" t="s">
        <v>44</v>
      </c>
      <c r="V1646" s="27">
        <v>59.213470000000001</v>
      </c>
      <c r="W1646" s="22" t="s">
        <v>45</v>
      </c>
      <c r="X1646" s="21">
        <v>50</v>
      </c>
      <c r="Y1646" s="27">
        <v>6.48</v>
      </c>
      <c r="Z1646" s="27">
        <v>173</v>
      </c>
      <c r="AA1646" s="23">
        <v>4.3760000000000003</v>
      </c>
      <c r="AB1646" s="27">
        <v>1.0629999999999999</v>
      </c>
      <c r="AC1646" s="23">
        <v>0.27500000596046448</v>
      </c>
      <c r="AD1646" s="27">
        <v>23.121387283236992</v>
      </c>
      <c r="AE1646" s="27">
        <v>9.9999999724371591</v>
      </c>
      <c r="AF1646" s="27">
        <v>10.88</v>
      </c>
      <c r="AG1646" s="27">
        <v>18.38</v>
      </c>
      <c r="AH1646" s="25">
        <v>0.18</v>
      </c>
      <c r="AI1646" s="27">
        <v>1.78</v>
      </c>
      <c r="AJ1646" s="27">
        <v>3.33</v>
      </c>
      <c r="AK1646" s="27">
        <v>100</v>
      </c>
      <c r="AL1646" s="27">
        <v>85.71</v>
      </c>
      <c r="AM1646" s="29">
        <v>118</v>
      </c>
      <c r="AN1646" s="27">
        <v>23.81</v>
      </c>
      <c r="AO1646" s="27">
        <v>358.38</v>
      </c>
      <c r="AP1646" s="23">
        <v>123.49299999999999</v>
      </c>
    </row>
    <row r="1647" spans="1:42" customFormat="1" x14ac:dyDescent="0.25">
      <c r="A1647" s="21">
        <v>1797</v>
      </c>
      <c r="B1647" s="21">
        <v>9159</v>
      </c>
      <c r="C1647" s="22" t="s">
        <v>346</v>
      </c>
      <c r="D1647" s="22" t="s">
        <v>43</v>
      </c>
      <c r="E1647" s="24">
        <v>42579</v>
      </c>
      <c r="F1647" s="21">
        <v>2016</v>
      </c>
      <c r="G1647" s="22" t="s">
        <v>204</v>
      </c>
      <c r="H1647" s="22" t="s">
        <v>41</v>
      </c>
      <c r="I1647" s="21">
        <v>1</v>
      </c>
      <c r="J1647" s="22" t="s">
        <v>1485</v>
      </c>
      <c r="K1647" s="22" t="s">
        <v>1486</v>
      </c>
      <c r="L1647" s="22" t="s">
        <v>608</v>
      </c>
      <c r="M1647" s="22" t="s">
        <v>66</v>
      </c>
      <c r="N1647" s="22" t="s">
        <v>227</v>
      </c>
      <c r="O1647" s="22" t="s">
        <v>464</v>
      </c>
      <c r="P1647" s="22" t="s">
        <v>589</v>
      </c>
      <c r="Q1647" s="22" t="s">
        <v>61</v>
      </c>
      <c r="R1647" s="26">
        <v>47.387830000000001</v>
      </c>
      <c r="S1647" s="26">
        <v>-113.660595</v>
      </c>
      <c r="T1647" s="22" t="s">
        <v>43</v>
      </c>
      <c r="U1647" s="22" t="s">
        <v>44</v>
      </c>
      <c r="V1647" s="27">
        <v>64.160309999999996</v>
      </c>
      <c r="W1647" s="22" t="s">
        <v>45</v>
      </c>
      <c r="X1647" s="21">
        <v>70</v>
      </c>
      <c r="Y1647" s="27">
        <v>6.31</v>
      </c>
      <c r="Z1647" s="27">
        <v>171.1</v>
      </c>
      <c r="AA1647" s="23">
        <v>4.4589999999999996</v>
      </c>
      <c r="AB1647" s="27">
        <v>1.046</v>
      </c>
      <c r="AC1647" s="23">
        <v>0.34615385303130519</v>
      </c>
      <c r="AD1647" s="27">
        <v>75.978959672706026</v>
      </c>
      <c r="AE1647" s="27">
        <v>45.762711418504118</v>
      </c>
      <c r="AF1647" s="27">
        <v>10.46</v>
      </c>
      <c r="AG1647" s="27">
        <v>18.86</v>
      </c>
      <c r="AH1647" s="25">
        <v>0.11</v>
      </c>
      <c r="AI1647" s="27">
        <v>16.63</v>
      </c>
      <c r="AJ1647" s="27">
        <v>34.29</v>
      </c>
      <c r="AK1647" s="27">
        <v>100</v>
      </c>
      <c r="AL1647" s="27">
        <v>100</v>
      </c>
      <c r="AM1647" s="29">
        <v>104</v>
      </c>
      <c r="AN1647" s="27">
        <v>33.33</v>
      </c>
      <c r="AO1647" s="27">
        <v>374.05</v>
      </c>
      <c r="AP1647" s="23">
        <v>117.291</v>
      </c>
    </row>
    <row r="1648" spans="1:42" customFormat="1" x14ac:dyDescent="0.25">
      <c r="A1648" s="21">
        <v>1800</v>
      </c>
      <c r="B1648" s="21">
        <v>2219</v>
      </c>
      <c r="C1648" s="22" t="s">
        <v>1487</v>
      </c>
      <c r="D1648" s="22" t="s">
        <v>43</v>
      </c>
      <c r="E1648" s="24">
        <v>38883</v>
      </c>
      <c r="F1648" s="21">
        <v>2006</v>
      </c>
      <c r="G1648" s="22" t="s">
        <v>204</v>
      </c>
      <c r="H1648" s="22" t="s">
        <v>41</v>
      </c>
      <c r="I1648" s="21">
        <v>1</v>
      </c>
      <c r="J1648" s="22" t="s">
        <v>1488</v>
      </c>
      <c r="K1648" s="22" t="s">
        <v>1489</v>
      </c>
      <c r="L1648" s="22" t="s">
        <v>936</v>
      </c>
      <c r="M1648" s="22" t="s">
        <v>50</v>
      </c>
      <c r="N1648" s="22" t="s">
        <v>227</v>
      </c>
      <c r="O1648" s="22" t="s">
        <v>937</v>
      </c>
      <c r="P1648" s="22" t="s">
        <v>938</v>
      </c>
      <c r="Q1648" s="22" t="s">
        <v>51</v>
      </c>
      <c r="R1648" s="26">
        <v>46.921104999999997</v>
      </c>
      <c r="S1648" s="26">
        <v>-116.62817200000001</v>
      </c>
      <c r="T1648" s="22" t="s">
        <v>43</v>
      </c>
      <c r="U1648" s="22" t="s">
        <v>44</v>
      </c>
      <c r="V1648" s="27">
        <v>45.635300000000001</v>
      </c>
      <c r="W1648" s="22" t="s">
        <v>55</v>
      </c>
      <c r="X1648" s="21">
        <v>30</v>
      </c>
      <c r="Y1648" s="27">
        <v>4.5999999999999996</v>
      </c>
      <c r="Z1648" s="27">
        <v>168.1</v>
      </c>
      <c r="AA1648" s="23">
        <v>1.1779999999999999</v>
      </c>
      <c r="AB1648" s="27">
        <v>1.2589999999999999</v>
      </c>
      <c r="AC1648" s="23">
        <v>0.46399998664855957</v>
      </c>
      <c r="AD1648" s="27">
        <v>59.488399762046406</v>
      </c>
      <c r="AE1648" s="27">
        <v>63.057704598757567</v>
      </c>
      <c r="AF1648" s="27">
        <v>14.12</v>
      </c>
      <c r="AG1648" s="27">
        <v>20.190000000000001</v>
      </c>
      <c r="AH1648" s="25">
        <v>2E-3</v>
      </c>
      <c r="AI1648" s="27">
        <v>61.5</v>
      </c>
      <c r="AJ1648" s="27">
        <v>77.33</v>
      </c>
      <c r="AK1648" s="27">
        <v>100</v>
      </c>
      <c r="AL1648" s="27">
        <v>97.62</v>
      </c>
      <c r="AM1648" s="29">
        <v>85</v>
      </c>
      <c r="AN1648" s="27">
        <v>47.62</v>
      </c>
      <c r="AO1648" s="27">
        <v>392.62</v>
      </c>
      <c r="AP1648" s="23">
        <v>107.242</v>
      </c>
    </row>
    <row r="1649" spans="1:42" customFormat="1" x14ac:dyDescent="0.25">
      <c r="A1649" s="21">
        <v>1800</v>
      </c>
      <c r="B1649" s="21">
        <v>6024</v>
      </c>
      <c r="C1649" s="22" t="s">
        <v>1487</v>
      </c>
      <c r="D1649" s="22" t="s">
        <v>43</v>
      </c>
      <c r="E1649" s="24">
        <v>40719</v>
      </c>
      <c r="F1649" s="21">
        <v>2011</v>
      </c>
      <c r="G1649" s="22" t="s">
        <v>204</v>
      </c>
      <c r="H1649" s="22" t="s">
        <v>41</v>
      </c>
      <c r="I1649" s="34">
        <v>1</v>
      </c>
      <c r="J1649" s="22" t="s">
        <v>1488</v>
      </c>
      <c r="K1649" s="22" t="s">
        <v>1489</v>
      </c>
      <c r="L1649" s="22" t="s">
        <v>936</v>
      </c>
      <c r="M1649" s="22" t="s">
        <v>50</v>
      </c>
      <c r="N1649" s="22" t="s">
        <v>227</v>
      </c>
      <c r="O1649" s="22" t="s">
        <v>937</v>
      </c>
      <c r="P1649" s="22" t="s">
        <v>938</v>
      </c>
      <c r="Q1649" s="22" t="s">
        <v>51</v>
      </c>
      <c r="R1649" s="26">
        <v>46.921104999999997</v>
      </c>
      <c r="S1649" s="26">
        <v>-116.62817200000001</v>
      </c>
      <c r="T1649" s="22" t="s">
        <v>43</v>
      </c>
      <c r="U1649" s="22" t="s">
        <v>44</v>
      </c>
      <c r="V1649" s="27">
        <v>51.3065</v>
      </c>
      <c r="W1649" s="22" t="s">
        <v>55</v>
      </c>
      <c r="X1649" s="21">
        <v>20</v>
      </c>
      <c r="Y1649" s="27">
        <v>5.42</v>
      </c>
      <c r="Z1649" s="27">
        <v>181.8</v>
      </c>
      <c r="AA1649" s="23">
        <v>1.155</v>
      </c>
      <c r="AB1649" s="27">
        <v>1.179</v>
      </c>
      <c r="AC1649" s="23">
        <v>0.34190475940704346</v>
      </c>
      <c r="AD1649" s="27">
        <v>115.51155115511551</v>
      </c>
      <c r="AE1649" s="27">
        <v>87.293729923739278</v>
      </c>
      <c r="AF1649" s="27">
        <v>9.81</v>
      </c>
      <c r="AG1649" s="27">
        <v>11.39</v>
      </c>
      <c r="AH1649" s="25">
        <v>8.5000000000000006E-3</v>
      </c>
      <c r="AI1649" s="27">
        <v>53.76</v>
      </c>
      <c r="AJ1649" s="27">
        <v>73.69</v>
      </c>
      <c r="AK1649" s="27">
        <v>100</v>
      </c>
      <c r="AL1649" s="27">
        <v>56.82</v>
      </c>
      <c r="AM1649" s="29">
        <v>103</v>
      </c>
      <c r="AN1649" s="27">
        <v>31.82</v>
      </c>
      <c r="AO1649" s="27">
        <v>555.55999999999995</v>
      </c>
      <c r="AP1649" s="23">
        <v>282.44400000000002</v>
      </c>
    </row>
    <row r="1650" spans="1:42" customFormat="1" x14ac:dyDescent="0.25">
      <c r="A1650" s="21">
        <v>1800</v>
      </c>
      <c r="B1650" s="21">
        <v>9160</v>
      </c>
      <c r="C1650" s="22" t="s">
        <v>1487</v>
      </c>
      <c r="D1650" s="22" t="s">
        <v>43</v>
      </c>
      <c r="E1650" s="24">
        <v>42537</v>
      </c>
      <c r="F1650" s="21">
        <v>2016</v>
      </c>
      <c r="G1650" s="22" t="s">
        <v>204</v>
      </c>
      <c r="H1650" s="22" t="s">
        <v>41</v>
      </c>
      <c r="I1650" s="21">
        <v>1</v>
      </c>
      <c r="J1650" s="22" t="s">
        <v>1488</v>
      </c>
      <c r="K1650" s="22" t="s">
        <v>1489</v>
      </c>
      <c r="L1650" s="22" t="s">
        <v>936</v>
      </c>
      <c r="M1650" s="22" t="s">
        <v>50</v>
      </c>
      <c r="N1650" s="22" t="s">
        <v>227</v>
      </c>
      <c r="O1650" s="22" t="s">
        <v>937</v>
      </c>
      <c r="P1650" s="22" t="s">
        <v>938</v>
      </c>
      <c r="Q1650" s="22" t="s">
        <v>51</v>
      </c>
      <c r="R1650" s="26">
        <v>46.921104999999997</v>
      </c>
      <c r="S1650" s="26">
        <v>-116.62817200000001</v>
      </c>
      <c r="T1650" s="22" t="s">
        <v>43</v>
      </c>
      <c r="U1650" s="22" t="s">
        <v>44</v>
      </c>
      <c r="V1650" s="27">
        <v>44.627719999999997</v>
      </c>
      <c r="W1650" s="22" t="s">
        <v>55</v>
      </c>
      <c r="X1650" s="21">
        <v>20</v>
      </c>
      <c r="Y1650" s="27">
        <v>4.2699999999999996</v>
      </c>
      <c r="Z1650" s="27">
        <v>181.1</v>
      </c>
      <c r="AA1650" s="23">
        <v>1.171</v>
      </c>
      <c r="AB1650" s="27">
        <v>1.603</v>
      </c>
      <c r="AC1650" s="23">
        <v>0.32526315748691559</v>
      </c>
      <c r="AD1650" s="27">
        <v>104.9144119271121</v>
      </c>
      <c r="AE1650" s="27">
        <v>74.98619570908528</v>
      </c>
      <c r="AF1650" s="27">
        <v>7.91</v>
      </c>
      <c r="AG1650" s="27">
        <v>10.050000000000001</v>
      </c>
      <c r="AH1650" s="25">
        <v>2E-3</v>
      </c>
      <c r="AI1650" s="27">
        <v>48.92</v>
      </c>
      <c r="AJ1650" s="27">
        <v>68.42</v>
      </c>
      <c r="AK1650" s="27">
        <v>97.73</v>
      </c>
      <c r="AL1650" s="27">
        <v>93.18</v>
      </c>
      <c r="AM1650" s="29">
        <v>94</v>
      </c>
      <c r="AN1650" s="27">
        <v>44.19</v>
      </c>
      <c r="AO1650" s="27">
        <v>695.75</v>
      </c>
      <c r="AP1650" s="23">
        <v>317.20100000000002</v>
      </c>
    </row>
    <row r="1651" spans="1:42" customFormat="1" x14ac:dyDescent="0.25">
      <c r="A1651" s="21">
        <v>1801</v>
      </c>
      <c r="B1651" s="21">
        <v>2220</v>
      </c>
      <c r="C1651" s="22" t="s">
        <v>1185</v>
      </c>
      <c r="D1651" s="22" t="s">
        <v>43</v>
      </c>
      <c r="E1651" s="24">
        <v>38881</v>
      </c>
      <c r="F1651" s="21">
        <v>2006</v>
      </c>
      <c r="G1651" s="22" t="s">
        <v>204</v>
      </c>
      <c r="H1651" s="22" t="s">
        <v>41</v>
      </c>
      <c r="I1651" s="21">
        <v>1</v>
      </c>
      <c r="J1651" s="22" t="s">
        <v>1490</v>
      </c>
      <c r="K1651" s="22" t="s">
        <v>1491</v>
      </c>
      <c r="L1651" s="22" t="s">
        <v>936</v>
      </c>
      <c r="M1651" s="22" t="s">
        <v>52</v>
      </c>
      <c r="N1651" s="22" t="s">
        <v>227</v>
      </c>
      <c r="O1651" s="22" t="s">
        <v>937</v>
      </c>
      <c r="P1651" s="22" t="s">
        <v>938</v>
      </c>
      <c r="Q1651" s="22" t="s">
        <v>51</v>
      </c>
      <c r="R1651" s="26">
        <v>46.983061999999997</v>
      </c>
      <c r="S1651" s="26">
        <v>-116.82301</v>
      </c>
      <c r="T1651" s="22" t="s">
        <v>43</v>
      </c>
      <c r="U1651" s="22" t="s">
        <v>44</v>
      </c>
      <c r="V1651" s="27">
        <v>55.379159999999999</v>
      </c>
      <c r="W1651" s="22" t="s">
        <v>55</v>
      </c>
      <c r="X1651" s="21">
        <v>50</v>
      </c>
      <c r="Y1651" s="27">
        <v>3.71</v>
      </c>
      <c r="Z1651" s="27">
        <v>176.6</v>
      </c>
      <c r="AA1651" s="23">
        <v>1.6479999999999999</v>
      </c>
      <c r="AB1651" s="27">
        <v>1.079</v>
      </c>
      <c r="AC1651" s="23">
        <v>0.26818181845274841</v>
      </c>
      <c r="AD1651" s="27">
        <v>62.287655719139302</v>
      </c>
      <c r="AE1651" s="27">
        <v>42.582107022286543</v>
      </c>
      <c r="AF1651" s="27">
        <v>9.85</v>
      </c>
      <c r="AG1651" s="27">
        <v>24.98</v>
      </c>
      <c r="AH1651" s="25">
        <v>5.2999999999999999E-2</v>
      </c>
      <c r="AI1651" s="27">
        <v>4.2699999999999996</v>
      </c>
      <c r="AJ1651" s="27">
        <v>8.73</v>
      </c>
      <c r="AK1651" s="27">
        <v>97.73</v>
      </c>
      <c r="AL1651" s="27">
        <v>38.64</v>
      </c>
      <c r="AM1651" s="29">
        <v>108</v>
      </c>
      <c r="AN1651" s="27">
        <v>25</v>
      </c>
      <c r="AO1651" s="27">
        <v>249.15</v>
      </c>
      <c r="AP1651" s="23">
        <v>113.011</v>
      </c>
    </row>
    <row r="1652" spans="1:42" customFormat="1" x14ac:dyDescent="0.25">
      <c r="A1652" s="21">
        <v>1801</v>
      </c>
      <c r="B1652" s="21">
        <v>6025</v>
      </c>
      <c r="C1652" s="22" t="s">
        <v>1185</v>
      </c>
      <c r="D1652" s="22" t="s">
        <v>43</v>
      </c>
      <c r="E1652" s="24">
        <v>40715</v>
      </c>
      <c r="F1652" s="21">
        <v>2011</v>
      </c>
      <c r="G1652" s="22" t="s">
        <v>204</v>
      </c>
      <c r="H1652" s="22" t="s">
        <v>41</v>
      </c>
      <c r="I1652" s="21">
        <v>1</v>
      </c>
      <c r="J1652" s="22" t="s">
        <v>1490</v>
      </c>
      <c r="K1652" s="22" t="s">
        <v>1491</v>
      </c>
      <c r="L1652" s="22" t="s">
        <v>936</v>
      </c>
      <c r="M1652" s="22" t="s">
        <v>52</v>
      </c>
      <c r="N1652" s="22" t="s">
        <v>227</v>
      </c>
      <c r="O1652" s="22" t="s">
        <v>937</v>
      </c>
      <c r="P1652" s="22" t="s">
        <v>938</v>
      </c>
      <c r="Q1652" s="22" t="s">
        <v>51</v>
      </c>
      <c r="R1652" s="26">
        <v>46.983061999999997</v>
      </c>
      <c r="S1652" s="26">
        <v>-116.82301</v>
      </c>
      <c r="T1652" s="22" t="s">
        <v>43</v>
      </c>
      <c r="U1652" s="22" t="s">
        <v>44</v>
      </c>
      <c r="V1652" s="27">
        <v>59.888570000000001</v>
      </c>
      <c r="W1652" s="22" t="s">
        <v>55</v>
      </c>
      <c r="X1652" s="21">
        <v>40</v>
      </c>
      <c r="Y1652" s="27">
        <v>3.35</v>
      </c>
      <c r="Z1652" s="27">
        <v>173.6</v>
      </c>
      <c r="AA1652" s="23">
        <v>1.6819999999999999</v>
      </c>
      <c r="AB1652" s="27">
        <v>1.032</v>
      </c>
      <c r="AC1652" s="23">
        <v>0.27357142950807301</v>
      </c>
      <c r="AD1652" s="27">
        <v>80.645161290322577</v>
      </c>
      <c r="AE1652" s="27">
        <v>54.608295040745894</v>
      </c>
      <c r="AF1652" s="27">
        <v>12.77</v>
      </c>
      <c r="AG1652" s="27">
        <v>16.420000000000002</v>
      </c>
      <c r="AH1652" s="25">
        <v>3.2000000000000001E-2</v>
      </c>
      <c r="AI1652" s="27">
        <v>7.13</v>
      </c>
      <c r="AJ1652" s="27">
        <v>15.67</v>
      </c>
      <c r="AK1652" s="27">
        <v>92.86</v>
      </c>
      <c r="AL1652" s="27">
        <v>38.1</v>
      </c>
      <c r="AM1652" s="29">
        <v>101</v>
      </c>
      <c r="AN1652" s="27">
        <v>38.1</v>
      </c>
      <c r="AO1652" s="27">
        <v>345.62</v>
      </c>
      <c r="AP1652" s="23">
        <v>164.053</v>
      </c>
    </row>
    <row r="1653" spans="1:42" customFormat="1" x14ac:dyDescent="0.25">
      <c r="A1653" s="21">
        <v>1801</v>
      </c>
      <c r="B1653" s="21">
        <v>9161</v>
      </c>
      <c r="C1653" s="22" t="s">
        <v>1185</v>
      </c>
      <c r="D1653" s="22" t="s">
        <v>43</v>
      </c>
      <c r="E1653" s="24">
        <v>42539</v>
      </c>
      <c r="F1653" s="21">
        <v>2016</v>
      </c>
      <c r="G1653" s="22" t="s">
        <v>204</v>
      </c>
      <c r="H1653" s="22" t="s">
        <v>41</v>
      </c>
      <c r="I1653" s="34">
        <v>1</v>
      </c>
      <c r="J1653" s="22" t="s">
        <v>1490</v>
      </c>
      <c r="K1653" s="22" t="s">
        <v>1491</v>
      </c>
      <c r="L1653" s="22" t="s">
        <v>936</v>
      </c>
      <c r="M1653" s="22" t="s">
        <v>52</v>
      </c>
      <c r="N1653" s="22" t="s">
        <v>227</v>
      </c>
      <c r="O1653" s="22" t="s">
        <v>937</v>
      </c>
      <c r="P1653" s="22" t="s">
        <v>938</v>
      </c>
      <c r="Q1653" s="22" t="s">
        <v>51</v>
      </c>
      <c r="R1653" s="26">
        <v>46.983061999999997</v>
      </c>
      <c r="S1653" s="26">
        <v>-116.82301</v>
      </c>
      <c r="T1653" s="22" t="s">
        <v>43</v>
      </c>
      <c r="U1653" s="22" t="s">
        <v>44</v>
      </c>
      <c r="V1653" s="27">
        <v>64.276020000000003</v>
      </c>
      <c r="W1653" s="22" t="s">
        <v>55</v>
      </c>
      <c r="X1653" s="21">
        <v>50</v>
      </c>
      <c r="Y1653" s="27">
        <v>3.65</v>
      </c>
      <c r="Z1653" s="27">
        <v>180.4</v>
      </c>
      <c r="AA1653" s="23">
        <v>1.68</v>
      </c>
      <c r="AB1653" s="27">
        <v>1.089</v>
      </c>
      <c r="AC1653" s="23">
        <v>0.31312499847263098</v>
      </c>
      <c r="AD1653" s="27">
        <v>88.691796008869176</v>
      </c>
      <c r="AE1653" s="27">
        <v>62.084257206208427</v>
      </c>
      <c r="AF1653" s="27">
        <v>10.06</v>
      </c>
      <c r="AG1653" s="27">
        <v>22.43</v>
      </c>
      <c r="AH1653" s="25">
        <v>3.1E-2</v>
      </c>
      <c r="AI1653" s="27">
        <v>5.73</v>
      </c>
      <c r="AJ1653" s="27">
        <v>10.87</v>
      </c>
      <c r="AK1653" s="27">
        <v>100</v>
      </c>
      <c r="AL1653" s="27">
        <v>70.45</v>
      </c>
      <c r="AM1653" s="29">
        <v>109</v>
      </c>
      <c r="AN1653" s="27">
        <v>27.27</v>
      </c>
      <c r="AO1653" s="27">
        <v>354.77</v>
      </c>
      <c r="AP1653" s="23">
        <v>111.675</v>
      </c>
    </row>
    <row r="1654" spans="1:42" customFormat="1" x14ac:dyDescent="0.25">
      <c r="A1654" s="21">
        <v>1804</v>
      </c>
      <c r="B1654" s="21">
        <v>2225</v>
      </c>
      <c r="C1654" s="22" t="s">
        <v>1492</v>
      </c>
      <c r="D1654" s="22" t="s">
        <v>43</v>
      </c>
      <c r="E1654" s="24">
        <v>38971</v>
      </c>
      <c r="F1654" s="21">
        <v>2006</v>
      </c>
      <c r="G1654" s="22" t="s">
        <v>204</v>
      </c>
      <c r="H1654" s="22" t="s">
        <v>41</v>
      </c>
      <c r="I1654" s="21">
        <v>1</v>
      </c>
      <c r="J1654" s="22" t="s">
        <v>1493</v>
      </c>
      <c r="K1654" s="22" t="s">
        <v>1494</v>
      </c>
      <c r="L1654" s="22" t="s">
        <v>952</v>
      </c>
      <c r="M1654" s="22" t="s">
        <v>42</v>
      </c>
      <c r="N1654" s="22" t="s">
        <v>227</v>
      </c>
      <c r="O1654" s="22" t="s">
        <v>937</v>
      </c>
      <c r="P1654" s="22" t="s">
        <v>953</v>
      </c>
      <c r="Q1654" s="22" t="s">
        <v>51</v>
      </c>
      <c r="R1654" s="26">
        <v>46.386847000000003</v>
      </c>
      <c r="S1654" s="26">
        <v>-115.679084</v>
      </c>
      <c r="T1654" s="22" t="s">
        <v>43</v>
      </c>
      <c r="U1654" s="22" t="s">
        <v>44</v>
      </c>
      <c r="V1654" s="27">
        <v>40.631630000000001</v>
      </c>
      <c r="W1654" s="22" t="s">
        <v>55</v>
      </c>
      <c r="X1654" s="34">
        <v>20</v>
      </c>
      <c r="Y1654" s="27">
        <v>9.6999999999999993</v>
      </c>
      <c r="Z1654" s="27">
        <v>212.6</v>
      </c>
      <c r="AA1654" s="23">
        <v>1.679</v>
      </c>
      <c r="AB1654" s="27">
        <v>1.1990000000000001</v>
      </c>
      <c r="AC1654" s="23">
        <v>0.32909090410579334</v>
      </c>
      <c r="AD1654" s="27">
        <v>51.740357478833495</v>
      </c>
      <c r="AE1654" s="27">
        <v>36.68861723349886</v>
      </c>
      <c r="AF1654" s="27">
        <v>26.13</v>
      </c>
      <c r="AG1654" s="36">
        <v>85.78</v>
      </c>
      <c r="AH1654" s="25">
        <v>1.6500000000000001E-2</v>
      </c>
      <c r="AI1654" s="36">
        <v>23.04</v>
      </c>
      <c r="AJ1654" s="36">
        <v>26.72</v>
      </c>
      <c r="AK1654" s="27">
        <v>100</v>
      </c>
      <c r="AL1654" s="27">
        <v>97.67</v>
      </c>
      <c r="AM1654" s="29">
        <v>89</v>
      </c>
      <c r="AN1654" s="27">
        <v>54.76</v>
      </c>
      <c r="AO1654" s="27">
        <v>569.14</v>
      </c>
      <c r="AP1654" s="23">
        <v>224.51</v>
      </c>
    </row>
    <row r="1655" spans="1:42" customFormat="1" x14ac:dyDescent="0.25">
      <c r="A1655" s="21">
        <v>1804</v>
      </c>
      <c r="B1655" s="21">
        <v>6030</v>
      </c>
      <c r="C1655" s="22" t="s">
        <v>1492</v>
      </c>
      <c r="D1655" s="22" t="s">
        <v>43</v>
      </c>
      <c r="E1655" s="24">
        <v>40773</v>
      </c>
      <c r="F1655" s="21">
        <v>2011</v>
      </c>
      <c r="G1655" s="22" t="s">
        <v>204</v>
      </c>
      <c r="H1655" s="22" t="s">
        <v>41</v>
      </c>
      <c r="I1655" s="21">
        <v>1</v>
      </c>
      <c r="J1655" s="22" t="s">
        <v>1493</v>
      </c>
      <c r="K1655" s="22" t="s">
        <v>1494</v>
      </c>
      <c r="L1655" s="22" t="s">
        <v>952</v>
      </c>
      <c r="M1655" s="22" t="s">
        <v>42</v>
      </c>
      <c r="N1655" s="22" t="s">
        <v>227</v>
      </c>
      <c r="O1655" s="22" t="s">
        <v>937</v>
      </c>
      <c r="P1655" s="22" t="s">
        <v>953</v>
      </c>
      <c r="Q1655" s="22" t="s">
        <v>51</v>
      </c>
      <c r="R1655" s="26">
        <v>46.386847000000003</v>
      </c>
      <c r="S1655" s="26">
        <v>-115.679084</v>
      </c>
      <c r="T1655" s="22" t="s">
        <v>43</v>
      </c>
      <c r="U1655" s="22" t="s">
        <v>44</v>
      </c>
      <c r="V1655" s="27">
        <v>52.9</v>
      </c>
      <c r="W1655" s="22" t="s">
        <v>55</v>
      </c>
      <c r="X1655" s="34">
        <v>10</v>
      </c>
      <c r="Y1655" s="27">
        <v>9.39</v>
      </c>
      <c r="Z1655" s="27">
        <v>195.5</v>
      </c>
      <c r="AA1655" s="23">
        <v>1.754</v>
      </c>
      <c r="AB1655" s="35"/>
      <c r="AC1655" s="23">
        <v>0.4100000262260437</v>
      </c>
      <c r="AD1655" s="27">
        <v>5.1150895140664963</v>
      </c>
      <c r="AE1655" s="27">
        <v>4.5524294723940022</v>
      </c>
      <c r="AF1655" s="27">
        <v>20.5</v>
      </c>
      <c r="AG1655" s="36">
        <v>39.130000000000003</v>
      </c>
      <c r="AH1655" s="25">
        <v>9.8000000000000004E-2</v>
      </c>
      <c r="AI1655" s="36">
        <v>0</v>
      </c>
      <c r="AJ1655" s="36">
        <v>1.33</v>
      </c>
      <c r="AK1655" s="27">
        <v>100</v>
      </c>
      <c r="AL1655" s="27">
        <v>73.680000000000007</v>
      </c>
      <c r="AM1655" s="29">
        <v>124</v>
      </c>
      <c r="AN1655" s="27">
        <v>19.440000000000001</v>
      </c>
      <c r="AO1655" s="27">
        <v>445.01</v>
      </c>
      <c r="AP1655" s="23">
        <v>246.10300000000001</v>
      </c>
    </row>
    <row r="1656" spans="1:42" customFormat="1" x14ac:dyDescent="0.25">
      <c r="A1656" s="21">
        <v>1804</v>
      </c>
      <c r="B1656" s="21">
        <v>9162</v>
      </c>
      <c r="C1656" s="22" t="s">
        <v>1492</v>
      </c>
      <c r="D1656" s="22" t="s">
        <v>43</v>
      </c>
      <c r="E1656" s="24">
        <v>42608</v>
      </c>
      <c r="F1656" s="21">
        <v>2016</v>
      </c>
      <c r="G1656" s="22" t="s">
        <v>204</v>
      </c>
      <c r="H1656" s="22" t="s">
        <v>41</v>
      </c>
      <c r="I1656" s="21">
        <v>1</v>
      </c>
      <c r="J1656" s="22" t="s">
        <v>1493</v>
      </c>
      <c r="K1656" s="22" t="s">
        <v>1494</v>
      </c>
      <c r="L1656" s="22" t="s">
        <v>952</v>
      </c>
      <c r="M1656" s="22" t="s">
        <v>42</v>
      </c>
      <c r="N1656" s="22" t="s">
        <v>227</v>
      </c>
      <c r="O1656" s="22" t="s">
        <v>937</v>
      </c>
      <c r="P1656" s="22" t="s">
        <v>953</v>
      </c>
      <c r="Q1656" s="22" t="s">
        <v>51</v>
      </c>
      <c r="R1656" s="26">
        <v>46.386847000000003</v>
      </c>
      <c r="S1656" s="26">
        <v>-115.679084</v>
      </c>
      <c r="T1656" s="22" t="s">
        <v>43</v>
      </c>
      <c r="U1656" s="22" t="s">
        <v>44</v>
      </c>
      <c r="V1656" s="27">
        <v>52.896709999999999</v>
      </c>
      <c r="W1656" s="22" t="s">
        <v>55</v>
      </c>
      <c r="X1656" s="34">
        <v>10</v>
      </c>
      <c r="Y1656" s="27">
        <v>9.7100000000000009</v>
      </c>
      <c r="Z1656" s="27">
        <v>198.8</v>
      </c>
      <c r="AA1656" s="23">
        <v>1.756</v>
      </c>
      <c r="AB1656" s="27">
        <v>1.05</v>
      </c>
      <c r="AC1656" s="23">
        <v>0.33111110991901821</v>
      </c>
      <c r="AD1656" s="27">
        <v>45.271629778672029</v>
      </c>
      <c r="AE1656" s="27">
        <v>31.38833002785082</v>
      </c>
      <c r="AF1656" s="27">
        <v>16.59</v>
      </c>
      <c r="AG1656" s="36">
        <v>39.659999999999997</v>
      </c>
      <c r="AH1656" s="25">
        <v>7.1999999999999995E-2</v>
      </c>
      <c r="AI1656" s="36">
        <v>18.27</v>
      </c>
      <c r="AJ1656" s="36">
        <v>25</v>
      </c>
      <c r="AK1656" s="27">
        <v>100</v>
      </c>
      <c r="AL1656" s="27">
        <v>73.680000000000007</v>
      </c>
      <c r="AM1656" s="29">
        <v>93</v>
      </c>
      <c r="AN1656" s="27">
        <v>52.63</v>
      </c>
      <c r="AO1656" s="27">
        <v>523.14</v>
      </c>
      <c r="AP1656" s="23">
        <v>163.71700000000001</v>
      </c>
    </row>
    <row r="1657" spans="1:42" customFormat="1" x14ac:dyDescent="0.25">
      <c r="A1657" s="21">
        <v>1805</v>
      </c>
      <c r="B1657" s="21">
        <v>2226</v>
      </c>
      <c r="C1657" s="22" t="s">
        <v>1495</v>
      </c>
      <c r="D1657" s="22" t="s">
        <v>43</v>
      </c>
      <c r="E1657" s="24">
        <v>38957</v>
      </c>
      <c r="F1657" s="21">
        <v>2006</v>
      </c>
      <c r="G1657" s="22" t="s">
        <v>204</v>
      </c>
      <c r="H1657" s="22" t="s">
        <v>41</v>
      </c>
      <c r="I1657" s="21">
        <v>1</v>
      </c>
      <c r="J1657" s="22" t="s">
        <v>1496</v>
      </c>
      <c r="K1657" s="22" t="s">
        <v>1497</v>
      </c>
      <c r="L1657" s="22" t="s">
        <v>952</v>
      </c>
      <c r="M1657" s="22" t="s">
        <v>47</v>
      </c>
      <c r="N1657" s="22" t="s">
        <v>227</v>
      </c>
      <c r="O1657" s="22" t="s">
        <v>937</v>
      </c>
      <c r="P1657" s="22" t="s">
        <v>996</v>
      </c>
      <c r="Q1657" s="22" t="s">
        <v>51</v>
      </c>
      <c r="R1657" s="26">
        <v>46.490977000000001</v>
      </c>
      <c r="S1657" s="26">
        <v>-115.763882</v>
      </c>
      <c r="T1657" s="22" t="s">
        <v>43</v>
      </c>
      <c r="U1657" s="22" t="s">
        <v>44</v>
      </c>
      <c r="V1657" s="27">
        <v>43.368720000000003</v>
      </c>
      <c r="W1657" s="22" t="s">
        <v>45</v>
      </c>
      <c r="X1657" s="21">
        <v>40</v>
      </c>
      <c r="Y1657" s="27">
        <v>1.85</v>
      </c>
      <c r="Z1657" s="27">
        <v>171.7</v>
      </c>
      <c r="AA1657" s="23">
        <v>4.6360000000000001</v>
      </c>
      <c r="AB1657" s="27">
        <v>1.1080000000000001</v>
      </c>
      <c r="AC1657" s="23">
        <v>0.16888889008098179</v>
      </c>
      <c r="AD1657" s="27">
        <v>52.417006406523015</v>
      </c>
      <c r="AE1657" s="27">
        <v>17.763540782273061</v>
      </c>
      <c r="AF1657" s="27">
        <v>11.32</v>
      </c>
      <c r="AG1657" s="27">
        <v>15.3</v>
      </c>
      <c r="AH1657" s="25">
        <v>2E-3</v>
      </c>
      <c r="AI1657" s="27">
        <v>92.81</v>
      </c>
      <c r="AJ1657" s="27">
        <v>95.11</v>
      </c>
      <c r="AK1657" s="27">
        <v>100</v>
      </c>
      <c r="AL1657" s="27">
        <v>100</v>
      </c>
      <c r="AM1657" s="29">
        <v>74</v>
      </c>
      <c r="AN1657" s="27">
        <v>54.76</v>
      </c>
      <c r="AO1657" s="27">
        <v>349.45</v>
      </c>
      <c r="AP1657" s="23">
        <v>79.617000000000004</v>
      </c>
    </row>
    <row r="1658" spans="1:42" customFormat="1" x14ac:dyDescent="0.25">
      <c r="A1658" s="21">
        <v>1805</v>
      </c>
      <c r="B1658" s="21">
        <v>6031</v>
      </c>
      <c r="C1658" s="22" t="s">
        <v>1495</v>
      </c>
      <c r="D1658" s="22" t="s">
        <v>43</v>
      </c>
      <c r="E1658" s="24">
        <v>40777</v>
      </c>
      <c r="F1658" s="21">
        <v>2011</v>
      </c>
      <c r="G1658" s="22" t="s">
        <v>204</v>
      </c>
      <c r="H1658" s="22" t="s">
        <v>41</v>
      </c>
      <c r="I1658" s="21">
        <v>1</v>
      </c>
      <c r="J1658" s="22" t="s">
        <v>1496</v>
      </c>
      <c r="K1658" s="22" t="s">
        <v>1497</v>
      </c>
      <c r="L1658" s="22" t="s">
        <v>952</v>
      </c>
      <c r="M1658" s="22" t="s">
        <v>47</v>
      </c>
      <c r="N1658" s="22" t="s">
        <v>227</v>
      </c>
      <c r="O1658" s="22" t="s">
        <v>937</v>
      </c>
      <c r="P1658" s="22" t="s">
        <v>996</v>
      </c>
      <c r="Q1658" s="22" t="s">
        <v>51</v>
      </c>
      <c r="R1658" s="26">
        <v>46.490977000000001</v>
      </c>
      <c r="S1658" s="26">
        <v>-115.763882</v>
      </c>
      <c r="T1658" s="22" t="s">
        <v>43</v>
      </c>
      <c r="U1658" s="22" t="s">
        <v>44</v>
      </c>
      <c r="V1658" s="27">
        <v>30.248380000000001</v>
      </c>
      <c r="W1658" s="22" t="s">
        <v>45</v>
      </c>
      <c r="X1658" s="21">
        <v>40</v>
      </c>
      <c r="Y1658" s="27">
        <v>1.49</v>
      </c>
      <c r="Z1658" s="27">
        <v>160.19999999999999</v>
      </c>
      <c r="AA1658" s="23">
        <v>4.0819999999999999</v>
      </c>
      <c r="AB1658" s="27">
        <v>1.0940000000000001</v>
      </c>
      <c r="AC1658" s="23">
        <v>0.15666666875282922</v>
      </c>
      <c r="AD1658" s="27">
        <v>37.453183520599254</v>
      </c>
      <c r="AE1658" s="27">
        <v>9.3632958801498134</v>
      </c>
      <c r="AF1658" s="27">
        <v>6.89</v>
      </c>
      <c r="AG1658" s="27">
        <v>18.649999999999999</v>
      </c>
      <c r="AH1658" s="25">
        <v>2E-3</v>
      </c>
      <c r="AI1658" s="27">
        <v>75.33</v>
      </c>
      <c r="AJ1658" s="27">
        <v>77.87</v>
      </c>
      <c r="AK1658" s="27">
        <v>100</v>
      </c>
      <c r="AL1658" s="27">
        <v>77.5</v>
      </c>
      <c r="AM1658" s="29">
        <v>93</v>
      </c>
      <c r="AN1658" s="27">
        <v>52.5</v>
      </c>
      <c r="AO1658" s="27">
        <v>393.26</v>
      </c>
      <c r="AP1658" s="23">
        <v>121.298</v>
      </c>
    </row>
    <row r="1659" spans="1:42" customFormat="1" x14ac:dyDescent="0.25">
      <c r="A1659" s="21">
        <v>1805</v>
      </c>
      <c r="B1659" s="21">
        <v>9163</v>
      </c>
      <c r="C1659" s="22" t="s">
        <v>1495</v>
      </c>
      <c r="D1659" s="22" t="s">
        <v>43</v>
      </c>
      <c r="E1659" s="24">
        <v>42605</v>
      </c>
      <c r="F1659" s="21">
        <v>2016</v>
      </c>
      <c r="G1659" s="22" t="s">
        <v>204</v>
      </c>
      <c r="H1659" s="22" t="s">
        <v>41</v>
      </c>
      <c r="I1659" s="21">
        <v>1</v>
      </c>
      <c r="J1659" s="22" t="s">
        <v>1496</v>
      </c>
      <c r="K1659" s="22" t="s">
        <v>1497</v>
      </c>
      <c r="L1659" s="22" t="s">
        <v>952</v>
      </c>
      <c r="M1659" s="22" t="s">
        <v>47</v>
      </c>
      <c r="N1659" s="22" t="s">
        <v>227</v>
      </c>
      <c r="O1659" s="22" t="s">
        <v>937</v>
      </c>
      <c r="P1659" s="22" t="s">
        <v>996</v>
      </c>
      <c r="Q1659" s="22" t="s">
        <v>51</v>
      </c>
      <c r="R1659" s="26">
        <v>46.490977000000001</v>
      </c>
      <c r="S1659" s="26">
        <v>-115.763882</v>
      </c>
      <c r="T1659" s="22" t="s">
        <v>43</v>
      </c>
      <c r="U1659" s="22" t="s">
        <v>44</v>
      </c>
      <c r="V1659" s="27">
        <v>31.176269999999999</v>
      </c>
      <c r="W1659" s="22" t="s">
        <v>45</v>
      </c>
      <c r="X1659" s="21">
        <v>40</v>
      </c>
      <c r="Y1659" s="27">
        <v>1.66</v>
      </c>
      <c r="Z1659" s="27">
        <v>156.5</v>
      </c>
      <c r="AA1659" s="23">
        <v>4.1280000000000001</v>
      </c>
      <c r="AB1659" s="27">
        <v>1.0900000000000001</v>
      </c>
      <c r="AC1659" s="23">
        <v>0.14888888928625318</v>
      </c>
      <c r="AD1659" s="27">
        <v>57.507987220447284</v>
      </c>
      <c r="AE1659" s="27">
        <v>12.715654936842263</v>
      </c>
      <c r="AF1659" s="27">
        <v>5.45</v>
      </c>
      <c r="AG1659" s="27">
        <v>13.12</v>
      </c>
      <c r="AH1659" s="25">
        <v>4.0000000000000001E-3</v>
      </c>
      <c r="AI1659" s="27">
        <v>90</v>
      </c>
      <c r="AJ1659" s="27">
        <v>90</v>
      </c>
      <c r="AK1659" s="27">
        <v>97.37</v>
      </c>
      <c r="AL1659" s="27">
        <v>73.680000000000007</v>
      </c>
      <c r="AM1659" s="29">
        <v>74</v>
      </c>
      <c r="AN1659" s="27">
        <v>78.95</v>
      </c>
      <c r="AO1659" s="27">
        <v>325.88</v>
      </c>
      <c r="AP1659" s="23">
        <v>63.363999999999997</v>
      </c>
    </row>
    <row r="1660" spans="1:42" customFormat="1" x14ac:dyDescent="0.25">
      <c r="A1660" s="21">
        <v>1806</v>
      </c>
      <c r="B1660" s="21">
        <v>2228</v>
      </c>
      <c r="C1660" s="22" t="s">
        <v>421</v>
      </c>
      <c r="D1660" s="22" t="s">
        <v>43</v>
      </c>
      <c r="E1660" s="24">
        <v>38957</v>
      </c>
      <c r="F1660" s="21">
        <v>2006</v>
      </c>
      <c r="G1660" s="22" t="s">
        <v>204</v>
      </c>
      <c r="H1660" s="22" t="s">
        <v>41</v>
      </c>
      <c r="I1660" s="21">
        <v>1</v>
      </c>
      <c r="J1660" s="22" t="s">
        <v>1493</v>
      </c>
      <c r="K1660" s="22" t="s">
        <v>1498</v>
      </c>
      <c r="L1660" s="22" t="s">
        <v>952</v>
      </c>
      <c r="M1660" s="22" t="s">
        <v>49</v>
      </c>
      <c r="N1660" s="22" t="s">
        <v>227</v>
      </c>
      <c r="O1660" s="22" t="s">
        <v>937</v>
      </c>
      <c r="P1660" s="22" t="s">
        <v>953</v>
      </c>
      <c r="Q1660" s="22" t="s">
        <v>51</v>
      </c>
      <c r="R1660" s="26">
        <v>46.407299000000002</v>
      </c>
      <c r="S1660" s="26">
        <v>-115.67401099999999</v>
      </c>
      <c r="T1660" s="22" t="s">
        <v>43</v>
      </c>
      <c r="U1660" s="22" t="s">
        <v>44</v>
      </c>
      <c r="V1660" s="27">
        <v>50.70973</v>
      </c>
      <c r="W1660" s="22" t="s">
        <v>55</v>
      </c>
      <c r="X1660" s="21">
        <v>20</v>
      </c>
      <c r="Y1660" s="27">
        <v>7.68</v>
      </c>
      <c r="Z1660" s="27">
        <v>193</v>
      </c>
      <c r="AA1660" s="23">
        <v>1.8959999999999999</v>
      </c>
      <c r="AB1660" s="27">
        <v>1.1870000000000001</v>
      </c>
      <c r="AC1660" s="23">
        <v>0.36600000560283663</v>
      </c>
      <c r="AD1660" s="27">
        <v>25.906735751295336</v>
      </c>
      <c r="AE1660" s="27">
        <v>19.533678657650331</v>
      </c>
      <c r="AF1660" s="27">
        <v>20.260000000000002</v>
      </c>
      <c r="AG1660" s="27">
        <v>48.57</v>
      </c>
      <c r="AH1660" s="25">
        <v>7.4999999999999997E-2</v>
      </c>
      <c r="AI1660" s="27">
        <v>8.3800000000000008</v>
      </c>
      <c r="AJ1660" s="27">
        <v>12.51</v>
      </c>
      <c r="AK1660" s="27">
        <v>100</v>
      </c>
      <c r="AL1660" s="27">
        <v>100</v>
      </c>
      <c r="AM1660" s="29">
        <v>113</v>
      </c>
      <c r="AN1660" s="27">
        <v>32</v>
      </c>
      <c r="AO1660" s="27">
        <v>450.78</v>
      </c>
      <c r="AP1660" s="23">
        <v>292.99900000000002</v>
      </c>
    </row>
    <row r="1661" spans="1:42" customFormat="1" x14ac:dyDescent="0.25">
      <c r="A1661" s="21">
        <v>1806</v>
      </c>
      <c r="B1661" s="21">
        <v>6033</v>
      </c>
      <c r="C1661" s="22" t="s">
        <v>421</v>
      </c>
      <c r="D1661" s="22" t="s">
        <v>43</v>
      </c>
      <c r="E1661" s="24">
        <v>40774</v>
      </c>
      <c r="F1661" s="21">
        <v>2011</v>
      </c>
      <c r="G1661" s="22" t="s">
        <v>204</v>
      </c>
      <c r="H1661" s="22" t="s">
        <v>41</v>
      </c>
      <c r="I1661" s="21">
        <v>1</v>
      </c>
      <c r="J1661" s="22" t="s">
        <v>1493</v>
      </c>
      <c r="K1661" s="22" t="s">
        <v>1498</v>
      </c>
      <c r="L1661" s="22" t="s">
        <v>952</v>
      </c>
      <c r="M1661" s="22" t="s">
        <v>49</v>
      </c>
      <c r="N1661" s="22" t="s">
        <v>227</v>
      </c>
      <c r="O1661" s="22" t="s">
        <v>937</v>
      </c>
      <c r="P1661" s="22" t="s">
        <v>953</v>
      </c>
      <c r="Q1661" s="22" t="s">
        <v>51</v>
      </c>
      <c r="R1661" s="26">
        <v>46.407299000000002</v>
      </c>
      <c r="S1661" s="26">
        <v>-115.67401099999999</v>
      </c>
      <c r="T1661" s="22" t="s">
        <v>43</v>
      </c>
      <c r="U1661" s="22" t="s">
        <v>44</v>
      </c>
      <c r="V1661" s="27">
        <v>47.36844</v>
      </c>
      <c r="W1661" s="22" t="s">
        <v>55</v>
      </c>
      <c r="X1661" s="21">
        <v>10</v>
      </c>
      <c r="Y1661" s="27">
        <v>7.7</v>
      </c>
      <c r="Z1661" s="27">
        <v>180.2</v>
      </c>
      <c r="AA1661" s="23">
        <v>2.0699999999999998</v>
      </c>
      <c r="AB1661" s="27">
        <v>1.056</v>
      </c>
      <c r="AC1661" s="23">
        <v>0.4400000146457127</v>
      </c>
      <c r="AD1661" s="27">
        <v>38.845726970033297</v>
      </c>
      <c r="AE1661" s="27">
        <v>21.309655726154425</v>
      </c>
      <c r="AF1661" s="27">
        <v>18.52</v>
      </c>
      <c r="AG1661" s="27">
        <v>34.380000000000003</v>
      </c>
      <c r="AH1661" s="25">
        <v>4.2000000000000003E-2</v>
      </c>
      <c r="AI1661" s="27">
        <v>15.57</v>
      </c>
      <c r="AJ1661" s="27">
        <v>19.61</v>
      </c>
      <c r="AK1661" s="27">
        <v>97.73</v>
      </c>
      <c r="AL1661" s="27">
        <v>93.18</v>
      </c>
      <c r="AM1661" s="29">
        <v>114</v>
      </c>
      <c r="AN1661" s="27">
        <v>27.91</v>
      </c>
      <c r="AO1661" s="27">
        <v>632.63</v>
      </c>
      <c r="AP1661" s="23">
        <v>361.36599999999999</v>
      </c>
    </row>
    <row r="1662" spans="1:42" customFormat="1" x14ac:dyDescent="0.25">
      <c r="A1662" s="21">
        <v>1806</v>
      </c>
      <c r="B1662" s="21">
        <v>9164</v>
      </c>
      <c r="C1662" s="22" t="s">
        <v>421</v>
      </c>
      <c r="D1662" s="22" t="s">
        <v>43</v>
      </c>
      <c r="E1662" s="24">
        <v>42607</v>
      </c>
      <c r="F1662" s="21">
        <v>2016</v>
      </c>
      <c r="G1662" s="22" t="s">
        <v>204</v>
      </c>
      <c r="H1662" s="22" t="s">
        <v>41</v>
      </c>
      <c r="I1662" s="21">
        <v>1</v>
      </c>
      <c r="J1662" s="22" t="s">
        <v>1493</v>
      </c>
      <c r="K1662" s="22" t="s">
        <v>1498</v>
      </c>
      <c r="L1662" s="22" t="s">
        <v>952</v>
      </c>
      <c r="M1662" s="22" t="s">
        <v>49</v>
      </c>
      <c r="N1662" s="22" t="s">
        <v>227</v>
      </c>
      <c r="O1662" s="22" t="s">
        <v>937</v>
      </c>
      <c r="P1662" s="22" t="s">
        <v>953</v>
      </c>
      <c r="Q1662" s="22" t="s">
        <v>51</v>
      </c>
      <c r="R1662" s="26">
        <v>46.407299000000002</v>
      </c>
      <c r="S1662" s="26">
        <v>-115.67401099999999</v>
      </c>
      <c r="T1662" s="22" t="s">
        <v>43</v>
      </c>
      <c r="U1662" s="22" t="s">
        <v>44</v>
      </c>
      <c r="V1662" s="27">
        <v>72.81935</v>
      </c>
      <c r="W1662" s="22" t="s">
        <v>55</v>
      </c>
      <c r="X1662" s="21">
        <v>10</v>
      </c>
      <c r="Y1662" s="27">
        <v>8.67</v>
      </c>
      <c r="Z1662" s="27">
        <v>174.8</v>
      </c>
      <c r="AA1662" s="23">
        <v>2.048</v>
      </c>
      <c r="AB1662" s="27">
        <v>1.1180000000000001</v>
      </c>
      <c r="AC1662" s="23">
        <v>0.50624999031424522</v>
      </c>
      <c r="AD1662" s="27">
        <v>45.766590389016017</v>
      </c>
      <c r="AE1662" s="27">
        <v>45.080091096716558</v>
      </c>
      <c r="AF1662" s="27">
        <v>16.86</v>
      </c>
      <c r="AG1662" s="27">
        <v>40.119999999999997</v>
      </c>
      <c r="AH1662" s="25">
        <v>6.5000000000000002E-2</v>
      </c>
      <c r="AI1662" s="27">
        <v>12.26</v>
      </c>
      <c r="AJ1662" s="27">
        <v>24.2</v>
      </c>
      <c r="AK1662" s="27">
        <v>97.62</v>
      </c>
      <c r="AL1662" s="27">
        <v>78.569999999999993</v>
      </c>
      <c r="AM1662" s="29">
        <v>96</v>
      </c>
      <c r="AN1662" s="27">
        <v>48.78</v>
      </c>
      <c r="AO1662" s="27">
        <v>640.73</v>
      </c>
      <c r="AP1662" s="23">
        <v>378.05799999999999</v>
      </c>
    </row>
    <row r="1663" spans="1:42" customFormat="1" x14ac:dyDescent="0.25">
      <c r="A1663" s="21">
        <v>1807</v>
      </c>
      <c r="B1663" s="21">
        <v>2231</v>
      </c>
      <c r="C1663" s="22" t="s">
        <v>1499</v>
      </c>
      <c r="D1663" s="22" t="s">
        <v>43</v>
      </c>
      <c r="E1663" s="24">
        <v>38958</v>
      </c>
      <c r="F1663" s="21">
        <v>2006</v>
      </c>
      <c r="G1663" s="22" t="s">
        <v>204</v>
      </c>
      <c r="H1663" s="22" t="s">
        <v>41</v>
      </c>
      <c r="I1663" s="21">
        <v>1</v>
      </c>
      <c r="J1663" s="22" t="s">
        <v>1500</v>
      </c>
      <c r="K1663" s="22" t="s">
        <v>1501</v>
      </c>
      <c r="L1663" s="22" t="s">
        <v>952</v>
      </c>
      <c r="M1663" s="22" t="s">
        <v>56</v>
      </c>
      <c r="N1663" s="22" t="s">
        <v>227</v>
      </c>
      <c r="O1663" s="22" t="s">
        <v>937</v>
      </c>
      <c r="P1663" s="22" t="s">
        <v>953</v>
      </c>
      <c r="Q1663" s="22" t="s">
        <v>51</v>
      </c>
      <c r="R1663" s="26">
        <v>46.352508999999998</v>
      </c>
      <c r="S1663" s="26">
        <v>-115.755037</v>
      </c>
      <c r="T1663" s="22" t="s">
        <v>43</v>
      </c>
      <c r="U1663" s="22" t="s">
        <v>44</v>
      </c>
      <c r="V1663" s="27">
        <v>35.430219999999998</v>
      </c>
      <c r="W1663" s="22" t="s">
        <v>55</v>
      </c>
      <c r="X1663" s="21">
        <v>20</v>
      </c>
      <c r="Y1663" s="27">
        <v>5.64</v>
      </c>
      <c r="Z1663" s="27">
        <v>196.4</v>
      </c>
      <c r="AA1663" s="23">
        <v>0.26500000000000001</v>
      </c>
      <c r="AB1663" s="27">
        <v>1.228</v>
      </c>
      <c r="AC1663" s="23">
        <v>0.63000000119209287</v>
      </c>
      <c r="AD1663" s="27">
        <v>25.45824847250509</v>
      </c>
      <c r="AE1663" s="27">
        <v>87.678206185459359</v>
      </c>
      <c r="AF1663" s="27">
        <v>10.68</v>
      </c>
      <c r="AG1663" s="27">
        <v>109.83</v>
      </c>
      <c r="AH1663" s="25">
        <v>2E-3</v>
      </c>
      <c r="AI1663" s="27">
        <v>77.73</v>
      </c>
      <c r="AJ1663" s="27">
        <v>80</v>
      </c>
      <c r="AK1663" s="27">
        <v>100</v>
      </c>
      <c r="AL1663" s="27">
        <v>97.87</v>
      </c>
      <c r="AM1663" s="29">
        <v>102</v>
      </c>
      <c r="AN1663" s="27">
        <v>37.5</v>
      </c>
      <c r="AO1663" s="27">
        <v>341.14</v>
      </c>
      <c r="AP1663" s="23">
        <v>63.731000000000002</v>
      </c>
    </row>
    <row r="1664" spans="1:42" customFormat="1" x14ac:dyDescent="0.25">
      <c r="A1664" s="21">
        <v>1807</v>
      </c>
      <c r="B1664" s="21">
        <v>6035</v>
      </c>
      <c r="C1664" s="22" t="s">
        <v>1499</v>
      </c>
      <c r="D1664" s="22" t="s">
        <v>43</v>
      </c>
      <c r="E1664" s="24">
        <v>40775</v>
      </c>
      <c r="F1664" s="21">
        <v>2011</v>
      </c>
      <c r="G1664" s="22" t="s">
        <v>204</v>
      </c>
      <c r="H1664" s="22" t="s">
        <v>41</v>
      </c>
      <c r="I1664" s="21">
        <v>1</v>
      </c>
      <c r="J1664" s="22" t="s">
        <v>1500</v>
      </c>
      <c r="K1664" s="22" t="s">
        <v>1501</v>
      </c>
      <c r="L1664" s="22" t="s">
        <v>952</v>
      </c>
      <c r="M1664" s="22" t="s">
        <v>56</v>
      </c>
      <c r="N1664" s="22" t="s">
        <v>227</v>
      </c>
      <c r="O1664" s="22" t="s">
        <v>937</v>
      </c>
      <c r="P1664" s="22" t="s">
        <v>953</v>
      </c>
      <c r="Q1664" s="22" t="s">
        <v>51</v>
      </c>
      <c r="R1664" s="26">
        <v>46.352508999999998</v>
      </c>
      <c r="S1664" s="26">
        <v>-115.755037</v>
      </c>
      <c r="T1664" s="22" t="s">
        <v>43</v>
      </c>
      <c r="U1664" s="22" t="s">
        <v>44</v>
      </c>
      <c r="V1664" s="27">
        <v>26.682510000000001</v>
      </c>
      <c r="W1664" s="22" t="s">
        <v>55</v>
      </c>
      <c r="X1664" s="21">
        <v>20</v>
      </c>
      <c r="Y1664" s="27">
        <v>6.63</v>
      </c>
      <c r="Z1664" s="27">
        <v>191.8</v>
      </c>
      <c r="AA1664" s="23">
        <v>0.28699999999999998</v>
      </c>
      <c r="AB1664" s="27">
        <v>1.155</v>
      </c>
      <c r="AC1664" s="23">
        <v>0.66333332161108649</v>
      </c>
      <c r="AD1664" s="27">
        <v>31.28258602711157</v>
      </c>
      <c r="AE1664" s="27">
        <v>66.892595559638281</v>
      </c>
      <c r="AF1664" s="27">
        <v>7.63</v>
      </c>
      <c r="AG1664" s="27">
        <v>14.93</v>
      </c>
      <c r="AH1664" s="25">
        <v>2E-3</v>
      </c>
      <c r="AI1664" s="36">
        <v>56.78</v>
      </c>
      <c r="AJ1664" s="36">
        <v>69.33</v>
      </c>
      <c r="AK1664" s="27">
        <v>93.48</v>
      </c>
      <c r="AL1664" s="27">
        <v>80.430000000000007</v>
      </c>
      <c r="AM1664" s="29">
        <v>103</v>
      </c>
      <c r="AN1664" s="27">
        <v>34.78</v>
      </c>
      <c r="AO1664" s="27">
        <v>396.25</v>
      </c>
      <c r="AP1664" s="23">
        <v>80.084999999999994</v>
      </c>
    </row>
    <row r="1665" spans="1:42" customFormat="1" x14ac:dyDescent="0.25">
      <c r="A1665" s="21">
        <v>1807</v>
      </c>
      <c r="B1665" s="21">
        <v>9165</v>
      </c>
      <c r="C1665" s="22" t="s">
        <v>1499</v>
      </c>
      <c r="D1665" s="22" t="s">
        <v>43</v>
      </c>
      <c r="E1665" s="24">
        <v>42606</v>
      </c>
      <c r="F1665" s="21">
        <v>2016</v>
      </c>
      <c r="G1665" s="22" t="s">
        <v>204</v>
      </c>
      <c r="H1665" s="22" t="s">
        <v>41</v>
      </c>
      <c r="I1665" s="21">
        <v>1</v>
      </c>
      <c r="J1665" s="22" t="s">
        <v>1500</v>
      </c>
      <c r="K1665" s="22" t="s">
        <v>1501</v>
      </c>
      <c r="L1665" s="22" t="s">
        <v>952</v>
      </c>
      <c r="M1665" s="22" t="s">
        <v>56</v>
      </c>
      <c r="N1665" s="22" t="s">
        <v>227</v>
      </c>
      <c r="O1665" s="22" t="s">
        <v>937</v>
      </c>
      <c r="P1665" s="22" t="s">
        <v>953</v>
      </c>
      <c r="Q1665" s="22" t="s">
        <v>51</v>
      </c>
      <c r="R1665" s="26">
        <v>46.352508999999998</v>
      </c>
      <c r="S1665" s="26">
        <v>-115.755037</v>
      </c>
      <c r="T1665" s="22" t="s">
        <v>43</v>
      </c>
      <c r="U1665" s="22" t="s">
        <v>44</v>
      </c>
      <c r="V1665" s="27">
        <v>27.142969999999998</v>
      </c>
      <c r="W1665" s="22" t="s">
        <v>55</v>
      </c>
      <c r="X1665" s="21">
        <v>20</v>
      </c>
      <c r="Y1665" s="27">
        <v>6.12</v>
      </c>
      <c r="Z1665" s="27">
        <v>197.9</v>
      </c>
      <c r="AA1665" s="23">
        <v>0.26300000000000001</v>
      </c>
      <c r="AB1665" s="27">
        <v>1.181</v>
      </c>
      <c r="AC1665" s="23">
        <v>0.5669999957084656</v>
      </c>
      <c r="AD1665" s="27">
        <v>50.530570995452244</v>
      </c>
      <c r="AE1665" s="27">
        <v>77.109652254664567</v>
      </c>
      <c r="AF1665" s="27">
        <v>12.51</v>
      </c>
      <c r="AG1665" s="27">
        <v>23.44</v>
      </c>
      <c r="AH1665" s="25">
        <v>2E-3</v>
      </c>
      <c r="AI1665" s="36">
        <v>69.16</v>
      </c>
      <c r="AJ1665" s="36">
        <v>73.84</v>
      </c>
      <c r="AK1665" s="27">
        <v>100</v>
      </c>
      <c r="AL1665" s="27">
        <v>97.92</v>
      </c>
      <c r="AM1665" s="29">
        <v>97</v>
      </c>
      <c r="AN1665" s="27">
        <v>43.75</v>
      </c>
      <c r="AO1665" s="36">
        <v>217.28</v>
      </c>
      <c r="AP1665" s="38">
        <v>83.799000000000007</v>
      </c>
    </row>
    <row r="1666" spans="1:42" customFormat="1" x14ac:dyDescent="0.25">
      <c r="A1666" s="21">
        <v>1808</v>
      </c>
      <c r="B1666" s="21">
        <v>2232</v>
      </c>
      <c r="C1666" s="22" t="s">
        <v>1161</v>
      </c>
      <c r="D1666" s="22" t="s">
        <v>43</v>
      </c>
      <c r="E1666" s="24">
        <v>38958</v>
      </c>
      <c r="F1666" s="21">
        <v>2006</v>
      </c>
      <c r="G1666" s="22" t="s">
        <v>204</v>
      </c>
      <c r="H1666" s="22" t="s">
        <v>41</v>
      </c>
      <c r="I1666" s="21">
        <v>1</v>
      </c>
      <c r="J1666" s="22" t="s">
        <v>1502</v>
      </c>
      <c r="K1666" s="22" t="s">
        <v>1503</v>
      </c>
      <c r="L1666" s="22" t="s">
        <v>952</v>
      </c>
      <c r="M1666" s="22" t="s">
        <v>64</v>
      </c>
      <c r="N1666" s="22" t="s">
        <v>227</v>
      </c>
      <c r="O1666" s="22" t="s">
        <v>937</v>
      </c>
      <c r="P1666" s="22" t="s">
        <v>953</v>
      </c>
      <c r="Q1666" s="22" t="s">
        <v>51</v>
      </c>
      <c r="R1666" s="26">
        <v>46.269292999999998</v>
      </c>
      <c r="S1666" s="26">
        <v>-115.75558599999999</v>
      </c>
      <c r="T1666" s="22" t="s">
        <v>43</v>
      </c>
      <c r="U1666" s="22" t="s">
        <v>44</v>
      </c>
      <c r="V1666" s="27">
        <v>44.897239999999996</v>
      </c>
      <c r="W1666" s="22" t="s">
        <v>55</v>
      </c>
      <c r="X1666" s="21">
        <v>40</v>
      </c>
      <c r="Y1666" s="27">
        <v>3.62</v>
      </c>
      <c r="Z1666" s="27">
        <v>170.3</v>
      </c>
      <c r="AA1666" s="23">
        <v>2.6779999999999999</v>
      </c>
      <c r="AB1666" s="27">
        <v>1.3939999999999999</v>
      </c>
      <c r="AC1666" s="23">
        <v>0.16352941577925401</v>
      </c>
      <c r="AD1666" s="27">
        <v>99.823840281855539</v>
      </c>
      <c r="AE1666" s="27">
        <v>43.100410885343251</v>
      </c>
      <c r="AF1666" s="27">
        <v>10.39</v>
      </c>
      <c r="AG1666" s="27">
        <v>51.59</v>
      </c>
      <c r="AH1666" s="25">
        <v>3.2000000000000001E-2</v>
      </c>
      <c r="AI1666" s="27">
        <v>28.95</v>
      </c>
      <c r="AJ1666" s="27">
        <v>30.83</v>
      </c>
      <c r="AK1666" s="27">
        <v>97.62</v>
      </c>
      <c r="AL1666" s="27">
        <v>88.1</v>
      </c>
      <c r="AM1666" s="29">
        <v>89</v>
      </c>
      <c r="AN1666" s="27">
        <v>52.5</v>
      </c>
      <c r="AO1666" s="27">
        <v>364.06</v>
      </c>
      <c r="AP1666" s="23">
        <v>206.49299999999999</v>
      </c>
    </row>
    <row r="1667" spans="1:42" customFormat="1" x14ac:dyDescent="0.25">
      <c r="A1667" s="21">
        <v>1808</v>
      </c>
      <c r="B1667" s="21">
        <v>6036</v>
      </c>
      <c r="C1667" s="22" t="s">
        <v>1161</v>
      </c>
      <c r="D1667" s="22" t="s">
        <v>43</v>
      </c>
      <c r="E1667" s="24">
        <v>40771</v>
      </c>
      <c r="F1667" s="21">
        <v>2011</v>
      </c>
      <c r="G1667" s="22" t="s">
        <v>204</v>
      </c>
      <c r="H1667" s="22" t="s">
        <v>41</v>
      </c>
      <c r="I1667" s="21">
        <v>1</v>
      </c>
      <c r="J1667" s="22" t="s">
        <v>1502</v>
      </c>
      <c r="K1667" s="22" t="s">
        <v>1503</v>
      </c>
      <c r="L1667" s="22" t="s">
        <v>952</v>
      </c>
      <c r="M1667" s="22" t="s">
        <v>64</v>
      </c>
      <c r="N1667" s="22" t="s">
        <v>227</v>
      </c>
      <c r="O1667" s="22" t="s">
        <v>937</v>
      </c>
      <c r="P1667" s="22" t="s">
        <v>953</v>
      </c>
      <c r="Q1667" s="22" t="s">
        <v>51</v>
      </c>
      <c r="R1667" s="26">
        <v>46.269292999999998</v>
      </c>
      <c r="S1667" s="26">
        <v>-115.75558599999999</v>
      </c>
      <c r="T1667" s="22" t="s">
        <v>43</v>
      </c>
      <c r="U1667" s="22" t="s">
        <v>44</v>
      </c>
      <c r="V1667" s="27">
        <v>32.533969999999997</v>
      </c>
      <c r="W1667" s="22" t="s">
        <v>55</v>
      </c>
      <c r="X1667" s="21">
        <v>40</v>
      </c>
      <c r="Y1667" s="27">
        <v>2.87</v>
      </c>
      <c r="Z1667" s="27">
        <v>170.3</v>
      </c>
      <c r="AA1667" s="23">
        <v>2.7010000000000001</v>
      </c>
      <c r="AB1667" s="27">
        <v>1.2749999999999999</v>
      </c>
      <c r="AC1667" s="23">
        <v>0.19095238262698763</v>
      </c>
      <c r="AD1667" s="27">
        <v>123.31180270111567</v>
      </c>
      <c r="AE1667" s="27">
        <v>51.145037831940932</v>
      </c>
      <c r="AF1667" s="27">
        <v>12.74</v>
      </c>
      <c r="AG1667" s="27">
        <v>12.98</v>
      </c>
      <c r="AH1667" s="25">
        <v>3.4000000000000002E-2</v>
      </c>
      <c r="AI1667" s="27">
        <v>39.020000000000003</v>
      </c>
      <c r="AJ1667" s="27">
        <v>51.59</v>
      </c>
      <c r="AK1667" s="27">
        <v>100</v>
      </c>
      <c r="AL1667" s="27">
        <v>85.71</v>
      </c>
      <c r="AM1667" s="29">
        <v>110</v>
      </c>
      <c r="AN1667" s="27">
        <v>36.590000000000003</v>
      </c>
      <c r="AO1667" s="27">
        <v>293.60000000000002</v>
      </c>
      <c r="AP1667" s="23">
        <v>128.738</v>
      </c>
    </row>
    <row r="1668" spans="1:42" customFormat="1" x14ac:dyDescent="0.25">
      <c r="A1668" s="21">
        <v>1808</v>
      </c>
      <c r="B1668" s="21">
        <v>9166</v>
      </c>
      <c r="C1668" s="22" t="s">
        <v>1161</v>
      </c>
      <c r="D1668" s="22" t="s">
        <v>43</v>
      </c>
      <c r="E1668" s="24">
        <v>42608</v>
      </c>
      <c r="F1668" s="21">
        <v>2016</v>
      </c>
      <c r="G1668" s="22" t="s">
        <v>204</v>
      </c>
      <c r="H1668" s="22" t="s">
        <v>41</v>
      </c>
      <c r="I1668" s="21">
        <v>1</v>
      </c>
      <c r="J1668" s="22" t="s">
        <v>1502</v>
      </c>
      <c r="K1668" s="22" t="s">
        <v>1503</v>
      </c>
      <c r="L1668" s="22" t="s">
        <v>952</v>
      </c>
      <c r="M1668" s="22" t="s">
        <v>64</v>
      </c>
      <c r="N1668" s="22" t="s">
        <v>227</v>
      </c>
      <c r="O1668" s="22" t="s">
        <v>937</v>
      </c>
      <c r="P1668" s="22" t="s">
        <v>953</v>
      </c>
      <c r="Q1668" s="22" t="s">
        <v>51</v>
      </c>
      <c r="R1668" s="26">
        <v>46.269292999999998</v>
      </c>
      <c r="S1668" s="26">
        <v>-115.75558599999999</v>
      </c>
      <c r="T1668" s="22" t="s">
        <v>43</v>
      </c>
      <c r="U1668" s="22" t="s">
        <v>44</v>
      </c>
      <c r="V1668" s="27">
        <v>31.071660000000001</v>
      </c>
      <c r="W1668" s="22" t="s">
        <v>55</v>
      </c>
      <c r="X1668" s="21">
        <v>40</v>
      </c>
      <c r="Y1668" s="27">
        <v>2.75</v>
      </c>
      <c r="Z1668" s="27">
        <v>167.8</v>
      </c>
      <c r="AA1668" s="23">
        <v>2.6160000000000001</v>
      </c>
      <c r="AB1668" s="27">
        <v>1</v>
      </c>
      <c r="AC1668" s="23">
        <v>0.28999999910593033</v>
      </c>
      <c r="AD1668" s="27">
        <v>59.594755661501786</v>
      </c>
      <c r="AE1668" s="27">
        <v>21.752085958533122</v>
      </c>
      <c r="AF1668" s="27">
        <v>11.45</v>
      </c>
      <c r="AG1668" s="27">
        <v>39.36</v>
      </c>
      <c r="AH1668" s="25">
        <v>3.2000000000000001E-2</v>
      </c>
      <c r="AI1668" s="27">
        <v>34.46</v>
      </c>
      <c r="AJ1668" s="27">
        <v>39.549999999999997</v>
      </c>
      <c r="AK1668" s="27">
        <v>97.5</v>
      </c>
      <c r="AL1668" s="27">
        <v>77.5</v>
      </c>
      <c r="AM1668" s="29">
        <v>107</v>
      </c>
      <c r="AN1668" s="27">
        <v>45</v>
      </c>
      <c r="AO1668" s="27">
        <v>208.58</v>
      </c>
      <c r="AP1668" s="23">
        <v>94.412999999999997</v>
      </c>
    </row>
    <row r="1669" spans="1:42" customFormat="1" x14ac:dyDescent="0.25">
      <c r="A1669" s="21">
        <v>1809</v>
      </c>
      <c r="B1669" s="21">
        <v>3651</v>
      </c>
      <c r="C1669" s="22" t="s">
        <v>1504</v>
      </c>
      <c r="D1669" s="22" t="s">
        <v>43</v>
      </c>
      <c r="E1669" s="24">
        <v>39246</v>
      </c>
      <c r="F1669" s="21">
        <v>2007</v>
      </c>
      <c r="G1669" s="22" t="s">
        <v>204</v>
      </c>
      <c r="H1669" s="22" t="s">
        <v>41</v>
      </c>
      <c r="I1669" s="21">
        <v>1</v>
      </c>
      <c r="J1669" s="22" t="s">
        <v>1500</v>
      </c>
      <c r="K1669" s="22" t="s">
        <v>1505</v>
      </c>
      <c r="L1669" s="22" t="s">
        <v>952</v>
      </c>
      <c r="M1669" s="22" t="s">
        <v>66</v>
      </c>
      <c r="N1669" s="22" t="s">
        <v>227</v>
      </c>
      <c r="O1669" s="22" t="s">
        <v>937</v>
      </c>
      <c r="P1669" s="22" t="s">
        <v>953</v>
      </c>
      <c r="Q1669" s="22" t="s">
        <v>51</v>
      </c>
      <c r="R1669" s="26">
        <v>46.434018999999999</v>
      </c>
      <c r="S1669" s="26">
        <v>-115.76234599999999</v>
      </c>
      <c r="T1669" s="22" t="s">
        <v>43</v>
      </c>
      <c r="U1669" s="22" t="s">
        <v>44</v>
      </c>
      <c r="V1669" s="27">
        <v>31.50198</v>
      </c>
      <c r="W1669" s="22" t="s">
        <v>45</v>
      </c>
      <c r="X1669" s="21">
        <v>30</v>
      </c>
      <c r="Y1669" s="27">
        <v>1.75</v>
      </c>
      <c r="Z1669" s="27">
        <v>164</v>
      </c>
      <c r="AA1669" s="23">
        <v>4.3959999999999999</v>
      </c>
      <c r="AB1669" s="27">
        <v>1.0509999999999999</v>
      </c>
      <c r="AC1669" s="23">
        <v>0.12714285864716485</v>
      </c>
      <c r="AD1669" s="27">
        <v>128.04878048780489</v>
      </c>
      <c r="AE1669" s="27">
        <v>27.378048547884315</v>
      </c>
      <c r="AF1669" s="27">
        <v>6.4</v>
      </c>
      <c r="AG1669" s="27">
        <v>18.87</v>
      </c>
      <c r="AH1669" s="25">
        <v>2E-3</v>
      </c>
      <c r="AI1669" s="27">
        <v>71.209999999999994</v>
      </c>
      <c r="AJ1669" s="27">
        <v>75.209999999999994</v>
      </c>
      <c r="AK1669" s="27">
        <v>100</v>
      </c>
      <c r="AL1669" s="27">
        <v>92.86</v>
      </c>
      <c r="AM1669" s="29">
        <v>87</v>
      </c>
      <c r="AN1669" s="27">
        <v>56.1</v>
      </c>
      <c r="AO1669" s="27">
        <v>243.9</v>
      </c>
      <c r="AP1669" s="23">
        <v>67.150000000000006</v>
      </c>
    </row>
    <row r="1670" spans="1:42" customFormat="1" x14ac:dyDescent="0.25">
      <c r="A1670" s="21">
        <v>1809</v>
      </c>
      <c r="B1670" s="21">
        <v>6039</v>
      </c>
      <c r="C1670" s="22" t="s">
        <v>1504</v>
      </c>
      <c r="D1670" s="22" t="s">
        <v>43</v>
      </c>
      <c r="E1670" s="24">
        <v>40775</v>
      </c>
      <c r="F1670" s="21">
        <v>2011</v>
      </c>
      <c r="G1670" s="22" t="s">
        <v>204</v>
      </c>
      <c r="H1670" s="22" t="s">
        <v>41</v>
      </c>
      <c r="I1670" s="21">
        <v>1</v>
      </c>
      <c r="J1670" s="22" t="s">
        <v>1500</v>
      </c>
      <c r="K1670" s="22" t="s">
        <v>1505</v>
      </c>
      <c r="L1670" s="22" t="s">
        <v>952</v>
      </c>
      <c r="M1670" s="22" t="s">
        <v>66</v>
      </c>
      <c r="N1670" s="22" t="s">
        <v>227</v>
      </c>
      <c r="O1670" s="22" t="s">
        <v>937</v>
      </c>
      <c r="P1670" s="22" t="s">
        <v>953</v>
      </c>
      <c r="Q1670" s="22" t="s">
        <v>51</v>
      </c>
      <c r="R1670" s="26">
        <v>46.434018999999999</v>
      </c>
      <c r="S1670" s="26">
        <v>-115.76234599999999</v>
      </c>
      <c r="T1670" s="22" t="s">
        <v>43</v>
      </c>
      <c r="U1670" s="22" t="s">
        <v>44</v>
      </c>
      <c r="V1670" s="27">
        <v>21.297090000000001</v>
      </c>
      <c r="W1670" s="22" t="s">
        <v>45</v>
      </c>
      <c r="X1670" s="21">
        <v>30</v>
      </c>
      <c r="Y1670" s="27">
        <v>1.83</v>
      </c>
      <c r="Z1670" s="27">
        <v>147.5</v>
      </c>
      <c r="AA1670" s="23">
        <v>4.3730000000000002</v>
      </c>
      <c r="AB1670" s="27">
        <v>1</v>
      </c>
      <c r="AC1670" s="23">
        <v>0.20000000298023224</v>
      </c>
      <c r="AD1670" s="27">
        <v>13.559322033898304</v>
      </c>
      <c r="AE1670" s="27">
        <v>3.4576270539881819</v>
      </c>
      <c r="AF1670" s="27">
        <v>4.97</v>
      </c>
      <c r="AG1670" s="27">
        <v>10.82</v>
      </c>
      <c r="AH1670" s="25">
        <v>2E-3</v>
      </c>
      <c r="AI1670" s="27">
        <v>95.67</v>
      </c>
      <c r="AJ1670" s="27">
        <v>97</v>
      </c>
      <c r="AK1670" s="27">
        <v>97.22</v>
      </c>
      <c r="AL1670" s="27">
        <v>41.67</v>
      </c>
      <c r="AM1670" s="29">
        <v>98</v>
      </c>
      <c r="AN1670" s="27">
        <v>47.22</v>
      </c>
      <c r="AO1670" s="27">
        <v>338.98</v>
      </c>
      <c r="AP1670" s="23">
        <v>108.492</v>
      </c>
    </row>
    <row r="1671" spans="1:42" customFormat="1" x14ac:dyDescent="0.25">
      <c r="A1671" s="21">
        <v>1809</v>
      </c>
      <c r="B1671" s="21">
        <v>9167</v>
      </c>
      <c r="C1671" s="22" t="s">
        <v>1504</v>
      </c>
      <c r="D1671" s="22" t="s">
        <v>43</v>
      </c>
      <c r="E1671" s="24">
        <v>42606</v>
      </c>
      <c r="F1671" s="21">
        <v>2016</v>
      </c>
      <c r="G1671" s="22" t="s">
        <v>204</v>
      </c>
      <c r="H1671" s="22" t="s">
        <v>41</v>
      </c>
      <c r="I1671" s="21">
        <v>1</v>
      </c>
      <c r="J1671" s="22" t="s">
        <v>1500</v>
      </c>
      <c r="K1671" s="22" t="s">
        <v>1505</v>
      </c>
      <c r="L1671" s="22" t="s">
        <v>952</v>
      </c>
      <c r="M1671" s="22" t="s">
        <v>66</v>
      </c>
      <c r="N1671" s="22" t="s">
        <v>227</v>
      </c>
      <c r="O1671" s="22" t="s">
        <v>937</v>
      </c>
      <c r="P1671" s="22" t="s">
        <v>953</v>
      </c>
      <c r="Q1671" s="22" t="s">
        <v>51</v>
      </c>
      <c r="R1671" s="26">
        <v>46.434018999999999</v>
      </c>
      <c r="S1671" s="26">
        <v>-115.76234599999999</v>
      </c>
      <c r="T1671" s="22" t="s">
        <v>43</v>
      </c>
      <c r="U1671" s="22" t="s">
        <v>44</v>
      </c>
      <c r="V1671" s="27">
        <v>51.421039999999998</v>
      </c>
      <c r="W1671" s="22" t="s">
        <v>45</v>
      </c>
      <c r="X1671" s="21">
        <v>30</v>
      </c>
      <c r="Y1671" s="27">
        <v>1.73</v>
      </c>
      <c r="Z1671" s="27">
        <v>154.19999999999999</v>
      </c>
      <c r="AA1671" s="23">
        <v>5.8630000000000004</v>
      </c>
      <c r="AB1671" s="27">
        <v>1.302</v>
      </c>
      <c r="AC1671" s="23">
        <v>0.16833333298563957</v>
      </c>
      <c r="AD1671" s="27">
        <v>38.910505836575879</v>
      </c>
      <c r="AE1671" s="27">
        <v>11.73800260949537</v>
      </c>
      <c r="AF1671" s="27">
        <v>5.81</v>
      </c>
      <c r="AG1671" s="27">
        <v>26.06</v>
      </c>
      <c r="AH1671" s="25">
        <v>6.4999999999999997E-3</v>
      </c>
      <c r="AI1671" s="27">
        <v>83.41</v>
      </c>
      <c r="AJ1671" s="27">
        <v>88.54</v>
      </c>
      <c r="AK1671" s="27">
        <v>100</v>
      </c>
      <c r="AL1671" s="27">
        <v>73.680000000000007</v>
      </c>
      <c r="AM1671" s="29">
        <v>79</v>
      </c>
      <c r="AN1671" s="27">
        <v>66.67</v>
      </c>
      <c r="AO1671" s="27">
        <v>382.62</v>
      </c>
      <c r="AP1671" s="23">
        <v>83.236000000000004</v>
      </c>
    </row>
    <row r="1672" spans="1:42" customFormat="1" x14ac:dyDescent="0.25">
      <c r="A1672" s="21">
        <v>1811</v>
      </c>
      <c r="B1672" s="21">
        <v>2244</v>
      </c>
      <c r="C1672" s="22" t="s">
        <v>1506</v>
      </c>
      <c r="D1672" s="22" t="s">
        <v>43</v>
      </c>
      <c r="E1672" s="24">
        <v>38923</v>
      </c>
      <c r="F1672" s="21">
        <v>2006</v>
      </c>
      <c r="G1672" s="22" t="s">
        <v>204</v>
      </c>
      <c r="H1672" s="22" t="s">
        <v>41</v>
      </c>
      <c r="I1672" s="21">
        <v>1</v>
      </c>
      <c r="J1672" s="22" t="s">
        <v>1507</v>
      </c>
      <c r="K1672" s="22" t="s">
        <v>1508</v>
      </c>
      <c r="L1672" s="22" t="s">
        <v>976</v>
      </c>
      <c r="M1672" s="22" t="s">
        <v>63</v>
      </c>
      <c r="N1672" s="22" t="s">
        <v>227</v>
      </c>
      <c r="O1672" s="22" t="s">
        <v>228</v>
      </c>
      <c r="P1672" s="22" t="s">
        <v>906</v>
      </c>
      <c r="Q1672" s="22" t="s">
        <v>51</v>
      </c>
      <c r="R1672" s="26">
        <v>46.979464999999998</v>
      </c>
      <c r="S1672" s="26">
        <v>-115.96791</v>
      </c>
      <c r="T1672" s="22" t="s">
        <v>43</v>
      </c>
      <c r="U1672" s="22" t="s">
        <v>44</v>
      </c>
      <c r="V1672" s="27">
        <v>61.293219999999998</v>
      </c>
      <c r="W1672" s="22" t="s">
        <v>55</v>
      </c>
      <c r="X1672" s="21">
        <v>10</v>
      </c>
      <c r="Y1672" s="27">
        <v>8.81</v>
      </c>
      <c r="Z1672" s="27">
        <v>242</v>
      </c>
      <c r="AA1672" s="23">
        <v>3.7149999999999999</v>
      </c>
      <c r="AB1672" s="27">
        <v>1.198</v>
      </c>
      <c r="AC1672" s="23">
        <v>0.38500000536441803</v>
      </c>
      <c r="AD1672" s="27">
        <v>24.793388429752067</v>
      </c>
      <c r="AE1672" s="27">
        <v>16.446281267591743</v>
      </c>
      <c r="AF1672" s="27">
        <v>30.8</v>
      </c>
      <c r="AG1672" s="27">
        <v>126.83</v>
      </c>
      <c r="AH1672" s="25">
        <v>0.14549999999999999</v>
      </c>
      <c r="AI1672" s="27">
        <v>2.44</v>
      </c>
      <c r="AJ1672" s="27">
        <v>5.78</v>
      </c>
      <c r="AK1672" s="27">
        <v>100</v>
      </c>
      <c r="AL1672" s="27">
        <v>95.92</v>
      </c>
      <c r="AM1672" s="29">
        <v>129</v>
      </c>
      <c r="AN1672" s="27">
        <v>18.37</v>
      </c>
      <c r="AO1672" s="27">
        <v>239.67</v>
      </c>
      <c r="AP1672" s="23">
        <v>440.78399999999999</v>
      </c>
    </row>
    <row r="1673" spans="1:42" customFormat="1" x14ac:dyDescent="0.25">
      <c r="A1673" s="21">
        <v>1811</v>
      </c>
      <c r="B1673" s="21">
        <v>6047</v>
      </c>
      <c r="C1673" s="22" t="s">
        <v>1506</v>
      </c>
      <c r="D1673" s="22" t="s">
        <v>43</v>
      </c>
      <c r="E1673" s="24">
        <v>40759</v>
      </c>
      <c r="F1673" s="21">
        <v>2011</v>
      </c>
      <c r="G1673" s="22" t="s">
        <v>204</v>
      </c>
      <c r="H1673" s="22" t="s">
        <v>41</v>
      </c>
      <c r="I1673" s="21">
        <v>1</v>
      </c>
      <c r="J1673" s="22" t="s">
        <v>1507</v>
      </c>
      <c r="K1673" s="22" t="s">
        <v>1508</v>
      </c>
      <c r="L1673" s="22" t="s">
        <v>976</v>
      </c>
      <c r="M1673" s="22" t="s">
        <v>63</v>
      </c>
      <c r="N1673" s="22" t="s">
        <v>227</v>
      </c>
      <c r="O1673" s="22" t="s">
        <v>228</v>
      </c>
      <c r="P1673" s="22" t="s">
        <v>906</v>
      </c>
      <c r="Q1673" s="22" t="s">
        <v>51</v>
      </c>
      <c r="R1673" s="26">
        <v>46.979464999999998</v>
      </c>
      <c r="S1673" s="26">
        <v>-115.96791</v>
      </c>
      <c r="T1673" s="22" t="s">
        <v>43</v>
      </c>
      <c r="U1673" s="22" t="s">
        <v>44</v>
      </c>
      <c r="V1673" s="27">
        <v>55.070050000000002</v>
      </c>
      <c r="W1673" s="22" t="s">
        <v>55</v>
      </c>
      <c r="X1673" s="21">
        <v>10</v>
      </c>
      <c r="Y1673" s="27">
        <v>11.86</v>
      </c>
      <c r="Z1673" s="27">
        <v>216</v>
      </c>
      <c r="AA1673" s="23">
        <v>4.0190000000000001</v>
      </c>
      <c r="AB1673" s="27">
        <v>1</v>
      </c>
      <c r="AC1673" s="23">
        <v>0.37400000095367431</v>
      </c>
      <c r="AD1673" s="27">
        <v>23.148148148148145</v>
      </c>
      <c r="AE1673" s="27">
        <v>11.527777821929366</v>
      </c>
      <c r="AF1673" s="27">
        <v>21.09</v>
      </c>
      <c r="AG1673" s="27">
        <v>35.770000000000003</v>
      </c>
      <c r="AH1673" s="25">
        <v>0.115</v>
      </c>
      <c r="AI1673" s="27">
        <v>10.53</v>
      </c>
      <c r="AJ1673" s="27">
        <v>14.73</v>
      </c>
      <c r="AK1673" s="27">
        <v>97.62</v>
      </c>
      <c r="AL1673" s="27">
        <v>83.33</v>
      </c>
      <c r="AM1673" s="29">
        <v>123</v>
      </c>
      <c r="AN1673" s="27">
        <v>21.43</v>
      </c>
      <c r="AO1673" s="27">
        <v>324.07</v>
      </c>
      <c r="AP1673" s="23">
        <v>1022.476</v>
      </c>
    </row>
    <row r="1674" spans="1:42" customFormat="1" x14ac:dyDescent="0.25">
      <c r="A1674" s="21">
        <v>1811</v>
      </c>
      <c r="B1674" s="21">
        <v>9168</v>
      </c>
      <c r="C1674" s="22" t="s">
        <v>1506</v>
      </c>
      <c r="D1674" s="22" t="s">
        <v>43</v>
      </c>
      <c r="E1674" s="24">
        <v>42569</v>
      </c>
      <c r="F1674" s="21">
        <v>2016</v>
      </c>
      <c r="G1674" s="22" t="s">
        <v>204</v>
      </c>
      <c r="H1674" s="22" t="s">
        <v>41</v>
      </c>
      <c r="I1674" s="21">
        <v>1</v>
      </c>
      <c r="J1674" s="22" t="s">
        <v>1507</v>
      </c>
      <c r="K1674" s="22" t="s">
        <v>1508</v>
      </c>
      <c r="L1674" s="22" t="s">
        <v>976</v>
      </c>
      <c r="M1674" s="22" t="s">
        <v>63</v>
      </c>
      <c r="N1674" s="22" t="s">
        <v>227</v>
      </c>
      <c r="O1674" s="22" t="s">
        <v>228</v>
      </c>
      <c r="P1674" s="22" t="s">
        <v>906</v>
      </c>
      <c r="Q1674" s="22" t="s">
        <v>51</v>
      </c>
      <c r="R1674" s="26">
        <v>46.979464999999998</v>
      </c>
      <c r="S1674" s="26">
        <v>-115.96791</v>
      </c>
      <c r="T1674" s="22" t="s">
        <v>43</v>
      </c>
      <c r="U1674" s="22" t="s">
        <v>44</v>
      </c>
      <c r="V1674" s="27">
        <v>56.419670000000004</v>
      </c>
      <c r="W1674" s="22" t="s">
        <v>55</v>
      </c>
      <c r="X1674" s="21">
        <v>10</v>
      </c>
      <c r="Y1674" s="27">
        <v>9.15</v>
      </c>
      <c r="Z1674" s="27">
        <v>213.8</v>
      </c>
      <c r="AA1674" s="23">
        <v>3.9569999999999999</v>
      </c>
      <c r="AB1674" s="27">
        <v>1.3620000000000001</v>
      </c>
      <c r="AC1674" s="23">
        <v>0.27999999932944775</v>
      </c>
      <c r="AD1674" s="27">
        <v>37.418147801683816</v>
      </c>
      <c r="AE1674" s="27">
        <v>17.446211390232126</v>
      </c>
      <c r="AF1674" s="27">
        <v>22.75</v>
      </c>
      <c r="AG1674" s="27">
        <v>44.01</v>
      </c>
      <c r="AH1674" s="25">
        <v>8.5500000000000007E-2</v>
      </c>
      <c r="AI1674" s="27">
        <v>22.02</v>
      </c>
      <c r="AJ1674" s="27">
        <v>29.74</v>
      </c>
      <c r="AK1674" s="27">
        <v>100</v>
      </c>
      <c r="AL1674" s="27">
        <v>88.1</v>
      </c>
      <c r="AM1674" s="29">
        <v>104</v>
      </c>
      <c r="AN1674" s="27">
        <v>47.62</v>
      </c>
      <c r="AO1674" s="27">
        <v>439.66</v>
      </c>
      <c r="AP1674" s="23">
        <v>615.93499999999995</v>
      </c>
    </row>
    <row r="1675" spans="1:42" customFormat="1" x14ac:dyDescent="0.25">
      <c r="A1675" s="21">
        <v>1812</v>
      </c>
      <c r="B1675" s="21">
        <v>2245</v>
      </c>
      <c r="C1675" s="22" t="s">
        <v>1509</v>
      </c>
      <c r="D1675" s="22" t="s">
        <v>43</v>
      </c>
      <c r="E1675" s="24">
        <v>38911</v>
      </c>
      <c r="F1675" s="21">
        <v>2006</v>
      </c>
      <c r="G1675" s="22" t="s">
        <v>204</v>
      </c>
      <c r="H1675" s="22" t="s">
        <v>41</v>
      </c>
      <c r="I1675" s="21">
        <v>1</v>
      </c>
      <c r="J1675" s="22" t="s">
        <v>1510</v>
      </c>
      <c r="K1675" s="22" t="s">
        <v>1511</v>
      </c>
      <c r="L1675" s="22" t="s">
        <v>976</v>
      </c>
      <c r="M1675" s="22" t="s">
        <v>56</v>
      </c>
      <c r="N1675" s="22" t="s">
        <v>227</v>
      </c>
      <c r="O1675" s="22" t="s">
        <v>228</v>
      </c>
      <c r="P1675" s="22" t="s">
        <v>906</v>
      </c>
      <c r="Q1675" s="22" t="s">
        <v>51</v>
      </c>
      <c r="R1675" s="26">
        <v>46.987890999999998</v>
      </c>
      <c r="S1675" s="26">
        <v>-116.061328</v>
      </c>
      <c r="T1675" s="22" t="s">
        <v>43</v>
      </c>
      <c r="U1675" s="22" t="s">
        <v>44</v>
      </c>
      <c r="V1675" s="27">
        <v>61.767020000000002</v>
      </c>
      <c r="W1675" s="22" t="s">
        <v>45</v>
      </c>
      <c r="X1675" s="21">
        <v>10</v>
      </c>
      <c r="Y1675" s="27">
        <v>6.75</v>
      </c>
      <c r="Z1675" s="27">
        <v>165.8</v>
      </c>
      <c r="AA1675" s="23">
        <v>4.415</v>
      </c>
      <c r="AB1675" s="27">
        <v>1.099</v>
      </c>
      <c r="AC1675" s="23">
        <v>0.29857142482485088</v>
      </c>
      <c r="AD1675" s="27">
        <v>42.219541616405309</v>
      </c>
      <c r="AE1675" s="27">
        <v>28.950542822677921</v>
      </c>
      <c r="AF1675" s="27">
        <v>19.850000000000001</v>
      </c>
      <c r="AG1675" s="27">
        <v>56.67</v>
      </c>
      <c r="AH1675" s="25">
        <v>0.04</v>
      </c>
      <c r="AI1675" s="27">
        <v>1.05</v>
      </c>
      <c r="AJ1675" s="27">
        <v>1.24</v>
      </c>
      <c r="AK1675" s="27">
        <v>100</v>
      </c>
      <c r="AL1675" s="27">
        <v>100</v>
      </c>
      <c r="AM1675" s="29">
        <v>112</v>
      </c>
      <c r="AN1675" s="27">
        <v>23.81</v>
      </c>
      <c r="AO1675" s="27">
        <v>126.66</v>
      </c>
      <c r="AP1675" s="23">
        <v>105.691</v>
      </c>
    </row>
    <row r="1676" spans="1:42" customFormat="1" x14ac:dyDescent="0.25">
      <c r="A1676" s="21">
        <v>1812</v>
      </c>
      <c r="B1676" s="21">
        <v>6048</v>
      </c>
      <c r="C1676" s="22" t="s">
        <v>1509</v>
      </c>
      <c r="D1676" s="22" t="s">
        <v>43</v>
      </c>
      <c r="E1676" s="24">
        <v>40758</v>
      </c>
      <c r="F1676" s="21">
        <v>2011</v>
      </c>
      <c r="G1676" s="22" t="s">
        <v>204</v>
      </c>
      <c r="H1676" s="22" t="s">
        <v>41</v>
      </c>
      <c r="I1676" s="21">
        <v>1</v>
      </c>
      <c r="J1676" s="22" t="s">
        <v>1510</v>
      </c>
      <c r="K1676" s="22" t="s">
        <v>1511</v>
      </c>
      <c r="L1676" s="22" t="s">
        <v>976</v>
      </c>
      <c r="M1676" s="22" t="s">
        <v>56</v>
      </c>
      <c r="N1676" s="22" t="s">
        <v>227</v>
      </c>
      <c r="O1676" s="22" t="s">
        <v>228</v>
      </c>
      <c r="P1676" s="22" t="s">
        <v>906</v>
      </c>
      <c r="Q1676" s="22" t="s">
        <v>51</v>
      </c>
      <c r="R1676" s="26">
        <v>46.987890999999998</v>
      </c>
      <c r="S1676" s="26">
        <v>-116.061328</v>
      </c>
      <c r="T1676" s="22" t="s">
        <v>43</v>
      </c>
      <c r="U1676" s="22" t="s">
        <v>44</v>
      </c>
      <c r="V1676" s="27">
        <v>66.985749999999996</v>
      </c>
      <c r="W1676" s="22" t="s">
        <v>45</v>
      </c>
      <c r="X1676" s="21">
        <v>10</v>
      </c>
      <c r="Y1676" s="27">
        <v>6.99</v>
      </c>
      <c r="Z1676" s="27">
        <v>153.5</v>
      </c>
      <c r="AA1676" s="23">
        <v>4.7169999999999996</v>
      </c>
      <c r="AB1676" s="27">
        <v>1</v>
      </c>
      <c r="AC1676" s="23">
        <v>0.33374999649822712</v>
      </c>
      <c r="AD1676" s="27">
        <v>52.11726384364821</v>
      </c>
      <c r="AE1676" s="27">
        <v>27.426710346234351</v>
      </c>
      <c r="AF1676" s="27">
        <v>12.2</v>
      </c>
      <c r="AG1676" s="27">
        <v>20.56</v>
      </c>
      <c r="AH1676" s="25">
        <v>0.105</v>
      </c>
      <c r="AI1676" s="27">
        <v>2.63</v>
      </c>
      <c r="AJ1676" s="27">
        <v>4.33</v>
      </c>
      <c r="AK1676" s="27">
        <v>100</v>
      </c>
      <c r="AL1676" s="27">
        <v>89.47</v>
      </c>
      <c r="AM1676" s="29">
        <v>121</v>
      </c>
      <c r="AN1676" s="27">
        <v>23.68</v>
      </c>
      <c r="AO1676" s="27">
        <v>221.5</v>
      </c>
      <c r="AP1676" s="23">
        <v>393.79899999999998</v>
      </c>
    </row>
    <row r="1677" spans="1:42" customFormat="1" x14ac:dyDescent="0.25">
      <c r="A1677" s="21">
        <v>1812</v>
      </c>
      <c r="B1677" s="21">
        <v>9169</v>
      </c>
      <c r="C1677" s="22" t="s">
        <v>1509</v>
      </c>
      <c r="D1677" s="22" t="s">
        <v>43</v>
      </c>
      <c r="E1677" s="24">
        <v>42549</v>
      </c>
      <c r="F1677" s="21">
        <v>2016</v>
      </c>
      <c r="G1677" s="22" t="s">
        <v>204</v>
      </c>
      <c r="H1677" s="22" t="s">
        <v>41</v>
      </c>
      <c r="I1677" s="21">
        <v>1</v>
      </c>
      <c r="J1677" s="22" t="s">
        <v>1510</v>
      </c>
      <c r="K1677" s="22" t="s">
        <v>1511</v>
      </c>
      <c r="L1677" s="22" t="s">
        <v>976</v>
      </c>
      <c r="M1677" s="22" t="s">
        <v>56</v>
      </c>
      <c r="N1677" s="22" t="s">
        <v>227</v>
      </c>
      <c r="O1677" s="22" t="s">
        <v>228</v>
      </c>
      <c r="P1677" s="22" t="s">
        <v>906</v>
      </c>
      <c r="Q1677" s="22" t="s">
        <v>51</v>
      </c>
      <c r="R1677" s="26">
        <v>46.987890999999998</v>
      </c>
      <c r="S1677" s="26">
        <v>-116.061328</v>
      </c>
      <c r="T1677" s="22" t="s">
        <v>43</v>
      </c>
      <c r="U1677" s="22" t="s">
        <v>44</v>
      </c>
      <c r="V1677" s="27">
        <v>65.481110000000001</v>
      </c>
      <c r="W1677" s="22" t="s">
        <v>45</v>
      </c>
      <c r="X1677" s="21">
        <v>10</v>
      </c>
      <c r="Y1677" s="27">
        <v>9.35</v>
      </c>
      <c r="Z1677" s="27">
        <v>156.1</v>
      </c>
      <c r="AA1677" s="23">
        <v>4.6120000000000001</v>
      </c>
      <c r="AB1677" s="27">
        <v>1.2050000000000001</v>
      </c>
      <c r="AC1677" s="23">
        <v>0.36222221950689953</v>
      </c>
      <c r="AD1677" s="27">
        <v>57.655349135169764</v>
      </c>
      <c r="AE1677" s="27">
        <v>32.607303071984262</v>
      </c>
      <c r="AF1677" s="27">
        <v>13.29</v>
      </c>
      <c r="AG1677" s="27">
        <v>26.74</v>
      </c>
      <c r="AH1677" s="25">
        <v>0.11</v>
      </c>
      <c r="AI1677" s="27">
        <v>6.22</v>
      </c>
      <c r="AJ1677" s="27">
        <v>9.6300000000000008</v>
      </c>
      <c r="AK1677" s="27">
        <v>97.37</v>
      </c>
      <c r="AL1677" s="27">
        <v>86.84</v>
      </c>
      <c r="AM1677" s="29">
        <v>119</v>
      </c>
      <c r="AN1677" s="27">
        <v>26.32</v>
      </c>
      <c r="AO1677" s="27">
        <v>224.22</v>
      </c>
      <c r="AP1677" s="23">
        <v>92.506</v>
      </c>
    </row>
    <row r="1678" spans="1:42" customFormat="1" x14ac:dyDescent="0.25">
      <c r="A1678" s="21">
        <v>1813</v>
      </c>
      <c r="B1678" s="21">
        <v>2246</v>
      </c>
      <c r="C1678" s="22" t="s">
        <v>1512</v>
      </c>
      <c r="D1678" s="22" t="s">
        <v>43</v>
      </c>
      <c r="E1678" s="24">
        <v>38925</v>
      </c>
      <c r="F1678" s="21">
        <v>2006</v>
      </c>
      <c r="G1678" s="22" t="s">
        <v>204</v>
      </c>
      <c r="H1678" s="22" t="s">
        <v>41</v>
      </c>
      <c r="I1678" s="21">
        <v>1</v>
      </c>
      <c r="J1678" s="22" t="s">
        <v>1507</v>
      </c>
      <c r="K1678" s="22" t="s">
        <v>1513</v>
      </c>
      <c r="L1678" s="22" t="s">
        <v>976</v>
      </c>
      <c r="M1678" s="22" t="s">
        <v>64</v>
      </c>
      <c r="N1678" s="22" t="s">
        <v>227</v>
      </c>
      <c r="O1678" s="22" t="s">
        <v>228</v>
      </c>
      <c r="P1678" s="22" t="s">
        <v>906</v>
      </c>
      <c r="Q1678" s="22" t="s">
        <v>51</v>
      </c>
      <c r="R1678" s="26">
        <v>46.992567999999999</v>
      </c>
      <c r="S1678" s="26">
        <v>-115.911697</v>
      </c>
      <c r="T1678" s="22" t="s">
        <v>43</v>
      </c>
      <c r="U1678" s="22" t="s">
        <v>44</v>
      </c>
      <c r="V1678" s="27">
        <v>81.194909999999993</v>
      </c>
      <c r="W1678" s="22" t="s">
        <v>55</v>
      </c>
      <c r="X1678" s="21">
        <v>20</v>
      </c>
      <c r="Y1678" s="27">
        <v>11.91</v>
      </c>
      <c r="Z1678" s="27">
        <v>245.6</v>
      </c>
      <c r="AA1678" s="23">
        <v>2.581</v>
      </c>
      <c r="AB1678" s="27">
        <v>1.123</v>
      </c>
      <c r="AC1678" s="23">
        <v>0.77500000596046448</v>
      </c>
      <c r="AD1678" s="27">
        <v>24.4299674267101</v>
      </c>
      <c r="AE1678" s="27">
        <v>36.807817434255</v>
      </c>
      <c r="AF1678" s="27">
        <v>26.84</v>
      </c>
      <c r="AG1678" s="27">
        <v>86.83</v>
      </c>
      <c r="AH1678" s="25">
        <v>0.14199999999999999</v>
      </c>
      <c r="AI1678" s="27">
        <v>3.67</v>
      </c>
      <c r="AJ1678" s="27">
        <v>5.33</v>
      </c>
      <c r="AK1678" s="27">
        <v>100</v>
      </c>
      <c r="AL1678" s="27">
        <v>95.24</v>
      </c>
      <c r="AM1678" s="29">
        <v>116</v>
      </c>
      <c r="AN1678" s="27">
        <v>23.81</v>
      </c>
      <c r="AO1678" s="27">
        <v>659.61</v>
      </c>
      <c r="AP1678" s="23">
        <v>539.92700000000002</v>
      </c>
    </row>
    <row r="1679" spans="1:42" customFormat="1" x14ac:dyDescent="0.25">
      <c r="A1679" s="21">
        <v>1813</v>
      </c>
      <c r="B1679" s="21">
        <v>6049</v>
      </c>
      <c r="C1679" s="22" t="s">
        <v>1512</v>
      </c>
      <c r="D1679" s="22" t="s">
        <v>43</v>
      </c>
      <c r="E1679" s="24">
        <v>40760</v>
      </c>
      <c r="F1679" s="21">
        <v>2011</v>
      </c>
      <c r="G1679" s="22" t="s">
        <v>204</v>
      </c>
      <c r="H1679" s="22" t="s">
        <v>41</v>
      </c>
      <c r="I1679" s="21">
        <v>1</v>
      </c>
      <c r="J1679" s="22" t="s">
        <v>1507</v>
      </c>
      <c r="K1679" s="22" t="s">
        <v>1513</v>
      </c>
      <c r="L1679" s="22" t="s">
        <v>976</v>
      </c>
      <c r="M1679" s="22" t="s">
        <v>64</v>
      </c>
      <c r="N1679" s="22" t="s">
        <v>227</v>
      </c>
      <c r="O1679" s="22" t="s">
        <v>228</v>
      </c>
      <c r="P1679" s="22" t="s">
        <v>906</v>
      </c>
      <c r="Q1679" s="22" t="s">
        <v>51</v>
      </c>
      <c r="R1679" s="26">
        <v>46.992567999999999</v>
      </c>
      <c r="S1679" s="26">
        <v>-115.911697</v>
      </c>
      <c r="T1679" s="22" t="s">
        <v>43</v>
      </c>
      <c r="U1679" s="22" t="s">
        <v>44</v>
      </c>
      <c r="V1679" s="27">
        <v>90.355140000000006</v>
      </c>
      <c r="W1679" s="22" t="s">
        <v>55</v>
      </c>
      <c r="X1679" s="21">
        <v>10</v>
      </c>
      <c r="Y1679" s="27">
        <v>12.73</v>
      </c>
      <c r="Z1679" s="27">
        <v>228</v>
      </c>
      <c r="AA1679" s="23">
        <v>2.8679999999999999</v>
      </c>
      <c r="AB1679" s="27">
        <v>1.032</v>
      </c>
      <c r="AC1679" s="23">
        <v>1.2490000039339066</v>
      </c>
      <c r="AD1679" s="27">
        <v>43.859649122807014</v>
      </c>
      <c r="AE1679" s="27">
        <v>37.543860025573196</v>
      </c>
      <c r="AF1679" s="27">
        <v>17.579999999999998</v>
      </c>
      <c r="AG1679" s="27">
        <v>27.57</v>
      </c>
      <c r="AH1679" s="25">
        <v>0.151</v>
      </c>
      <c r="AI1679" s="36">
        <v>1.05</v>
      </c>
      <c r="AJ1679" s="36">
        <v>2.14</v>
      </c>
      <c r="AK1679" s="27">
        <v>100</v>
      </c>
      <c r="AL1679" s="27">
        <v>92.11</v>
      </c>
      <c r="AM1679" s="29">
        <v>110</v>
      </c>
      <c r="AN1679" s="27">
        <v>29.73</v>
      </c>
      <c r="AO1679" s="27">
        <v>899.12</v>
      </c>
      <c r="AP1679" s="23">
        <v>805.03599999999994</v>
      </c>
    </row>
    <row r="1680" spans="1:42" customFormat="1" x14ac:dyDescent="0.25">
      <c r="A1680" s="21">
        <v>1813</v>
      </c>
      <c r="B1680" s="21">
        <v>9170</v>
      </c>
      <c r="C1680" s="22" t="s">
        <v>1512</v>
      </c>
      <c r="D1680" s="22" t="s">
        <v>43</v>
      </c>
      <c r="E1680" s="24">
        <v>42592</v>
      </c>
      <c r="F1680" s="21">
        <v>2016</v>
      </c>
      <c r="G1680" s="22" t="s">
        <v>204</v>
      </c>
      <c r="H1680" s="22" t="s">
        <v>41</v>
      </c>
      <c r="I1680" s="21">
        <v>1</v>
      </c>
      <c r="J1680" s="22" t="s">
        <v>1507</v>
      </c>
      <c r="K1680" s="22" t="s">
        <v>1513</v>
      </c>
      <c r="L1680" s="22" t="s">
        <v>976</v>
      </c>
      <c r="M1680" s="22" t="s">
        <v>64</v>
      </c>
      <c r="N1680" s="22" t="s">
        <v>227</v>
      </c>
      <c r="O1680" s="22" t="s">
        <v>228</v>
      </c>
      <c r="P1680" s="22" t="s">
        <v>906</v>
      </c>
      <c r="Q1680" s="22" t="s">
        <v>51</v>
      </c>
      <c r="R1680" s="26">
        <v>46.992567999999999</v>
      </c>
      <c r="S1680" s="26">
        <v>-115.911697</v>
      </c>
      <c r="T1680" s="22" t="s">
        <v>43</v>
      </c>
      <c r="U1680" s="22" t="s">
        <v>44</v>
      </c>
      <c r="V1680" s="27">
        <v>68.406019999999998</v>
      </c>
      <c r="W1680" s="22" t="s">
        <v>55</v>
      </c>
      <c r="X1680" s="21">
        <v>20</v>
      </c>
      <c r="Y1680" s="27">
        <v>10.63</v>
      </c>
      <c r="Z1680" s="27">
        <v>228</v>
      </c>
      <c r="AA1680" s="23">
        <v>2.7189999999999999</v>
      </c>
      <c r="AB1680" s="27">
        <v>1.0289999999999999</v>
      </c>
      <c r="AC1680" s="23">
        <v>0.54375001043081284</v>
      </c>
      <c r="AD1680" s="27">
        <v>35.087719298245609</v>
      </c>
      <c r="AE1680" s="27">
        <v>32.850877025671174</v>
      </c>
      <c r="AF1680" s="27">
        <v>16.829999999999998</v>
      </c>
      <c r="AG1680" s="27">
        <v>36.39</v>
      </c>
      <c r="AH1680" s="25">
        <v>8.5000000000000006E-2</v>
      </c>
      <c r="AI1680" s="36">
        <v>11.23</v>
      </c>
      <c r="AJ1680" s="36">
        <v>17.190000000000001</v>
      </c>
      <c r="AK1680" s="27">
        <v>100</v>
      </c>
      <c r="AL1680" s="27">
        <v>94.74</v>
      </c>
      <c r="AM1680" s="29">
        <v>108</v>
      </c>
      <c r="AN1680" s="27">
        <v>31.58</v>
      </c>
      <c r="AO1680" s="27">
        <v>464.91</v>
      </c>
      <c r="AP1680" s="23">
        <v>440.18799999999999</v>
      </c>
    </row>
    <row r="1681" spans="1:42" customFormat="1" x14ac:dyDescent="0.25">
      <c r="A1681" s="21">
        <v>1814</v>
      </c>
      <c r="B1681" s="21">
        <v>2249</v>
      </c>
      <c r="C1681" s="22" t="s">
        <v>1514</v>
      </c>
      <c r="D1681" s="22" t="s">
        <v>43</v>
      </c>
      <c r="E1681" s="24">
        <v>38943</v>
      </c>
      <c r="F1681" s="21">
        <v>2006</v>
      </c>
      <c r="G1681" s="22" t="s">
        <v>204</v>
      </c>
      <c r="H1681" s="22" t="s">
        <v>41</v>
      </c>
      <c r="I1681" s="21">
        <v>1</v>
      </c>
      <c r="J1681" s="22" t="s">
        <v>1515</v>
      </c>
      <c r="K1681" s="22" t="s">
        <v>1516</v>
      </c>
      <c r="L1681" s="22" t="s">
        <v>1037</v>
      </c>
      <c r="M1681" s="22" t="s">
        <v>50</v>
      </c>
      <c r="N1681" s="22" t="s">
        <v>227</v>
      </c>
      <c r="O1681" s="22" t="s">
        <v>937</v>
      </c>
      <c r="P1681" s="22" t="s">
        <v>953</v>
      </c>
      <c r="Q1681" s="22" t="s">
        <v>51</v>
      </c>
      <c r="R1681" s="26">
        <v>46.592444</v>
      </c>
      <c r="S1681" s="26">
        <v>-114.680932</v>
      </c>
      <c r="T1681" s="22" t="s">
        <v>43</v>
      </c>
      <c r="U1681" s="22" t="s">
        <v>44</v>
      </c>
      <c r="V1681" s="27">
        <v>67.496639999999999</v>
      </c>
      <c r="W1681" s="22" t="s">
        <v>55</v>
      </c>
      <c r="X1681" s="21">
        <v>50</v>
      </c>
      <c r="Y1681" s="27">
        <v>6.54</v>
      </c>
      <c r="Z1681" s="27">
        <v>168.5</v>
      </c>
      <c r="AA1681" s="23">
        <v>3.4180000000000001</v>
      </c>
      <c r="AB1681" s="27">
        <v>1.091</v>
      </c>
      <c r="AC1681" s="23">
        <v>0.28333333465788102</v>
      </c>
      <c r="AD1681" s="27">
        <v>53.412462908011868</v>
      </c>
      <c r="AE1681" s="27">
        <v>25.816024021861818</v>
      </c>
      <c r="AF1681" s="27">
        <v>17.63</v>
      </c>
      <c r="AG1681" s="27">
        <v>56.38</v>
      </c>
      <c r="AH1681" s="25">
        <v>7.2499999999999995E-2</v>
      </c>
      <c r="AI1681" s="27">
        <v>3.57</v>
      </c>
      <c r="AJ1681" s="27">
        <v>7.14</v>
      </c>
      <c r="AK1681" s="27">
        <v>100</v>
      </c>
      <c r="AL1681" s="27">
        <v>90.48</v>
      </c>
      <c r="AM1681" s="29">
        <v>99</v>
      </c>
      <c r="AN1681" s="27">
        <v>42.11</v>
      </c>
      <c r="AO1681" s="27">
        <v>456.97</v>
      </c>
      <c r="AP1681" s="23">
        <v>184.19900000000001</v>
      </c>
    </row>
    <row r="1682" spans="1:42" customFormat="1" x14ac:dyDescent="0.25">
      <c r="A1682" s="21">
        <v>1814</v>
      </c>
      <c r="B1682" s="21">
        <v>6052</v>
      </c>
      <c r="C1682" s="22" t="s">
        <v>1514</v>
      </c>
      <c r="D1682" s="22" t="s">
        <v>43</v>
      </c>
      <c r="E1682" s="24">
        <v>40764</v>
      </c>
      <c r="F1682" s="21">
        <v>2011</v>
      </c>
      <c r="G1682" s="22" t="s">
        <v>204</v>
      </c>
      <c r="H1682" s="22" t="s">
        <v>41</v>
      </c>
      <c r="I1682" s="21">
        <v>1</v>
      </c>
      <c r="J1682" s="22" t="s">
        <v>1515</v>
      </c>
      <c r="K1682" s="22" t="s">
        <v>1516</v>
      </c>
      <c r="L1682" s="22" t="s">
        <v>1037</v>
      </c>
      <c r="M1682" s="22" t="s">
        <v>50</v>
      </c>
      <c r="N1682" s="22" t="s">
        <v>227</v>
      </c>
      <c r="O1682" s="22" t="s">
        <v>937</v>
      </c>
      <c r="P1682" s="22" t="s">
        <v>953</v>
      </c>
      <c r="Q1682" s="22" t="s">
        <v>51</v>
      </c>
      <c r="R1682" s="26">
        <v>46.592444</v>
      </c>
      <c r="S1682" s="26">
        <v>-114.680932</v>
      </c>
      <c r="T1682" s="22" t="s">
        <v>43</v>
      </c>
      <c r="U1682" s="22" t="s">
        <v>44</v>
      </c>
      <c r="V1682" s="27">
        <v>75.587800000000001</v>
      </c>
      <c r="W1682" s="22" t="s">
        <v>55</v>
      </c>
      <c r="X1682" s="21">
        <v>40</v>
      </c>
      <c r="Y1682" s="27">
        <v>6.7</v>
      </c>
      <c r="Z1682" s="27">
        <v>162.30000000000001</v>
      </c>
      <c r="AA1682" s="23">
        <v>3.5369999999999999</v>
      </c>
      <c r="AB1682" s="27">
        <v>1.208</v>
      </c>
      <c r="AC1682" s="23">
        <v>0.28555555144945782</v>
      </c>
      <c r="AD1682" s="27">
        <v>55.452865064695004</v>
      </c>
      <c r="AE1682" s="27">
        <v>25.816389461101313</v>
      </c>
      <c r="AF1682" s="27">
        <v>14.15</v>
      </c>
      <c r="AG1682" s="27">
        <v>34.130000000000003</v>
      </c>
      <c r="AH1682" s="25">
        <v>7.1999999999999995E-2</v>
      </c>
      <c r="AI1682" s="27">
        <v>0.3</v>
      </c>
      <c r="AJ1682" s="27">
        <v>2.37</v>
      </c>
      <c r="AK1682" s="27">
        <v>100</v>
      </c>
      <c r="AL1682" s="27">
        <v>100</v>
      </c>
      <c r="AM1682" s="29">
        <v>94</v>
      </c>
      <c r="AN1682" s="27">
        <v>52.5</v>
      </c>
      <c r="AO1682" s="27">
        <v>462.11</v>
      </c>
      <c r="AP1682" s="23">
        <v>138.52099999999999</v>
      </c>
    </row>
    <row r="1683" spans="1:42" customFormat="1" x14ac:dyDescent="0.25">
      <c r="A1683" s="21">
        <v>1814</v>
      </c>
      <c r="B1683" s="21">
        <v>9171</v>
      </c>
      <c r="C1683" s="22" t="s">
        <v>1514</v>
      </c>
      <c r="D1683" s="22" t="s">
        <v>43</v>
      </c>
      <c r="E1683" s="24">
        <v>42596</v>
      </c>
      <c r="F1683" s="21">
        <v>2016</v>
      </c>
      <c r="G1683" s="22" t="s">
        <v>204</v>
      </c>
      <c r="H1683" s="22" t="s">
        <v>41</v>
      </c>
      <c r="I1683" s="21">
        <v>1</v>
      </c>
      <c r="J1683" s="22" t="s">
        <v>1515</v>
      </c>
      <c r="K1683" s="22" t="s">
        <v>1516</v>
      </c>
      <c r="L1683" s="22" t="s">
        <v>1037</v>
      </c>
      <c r="M1683" s="22" t="s">
        <v>50</v>
      </c>
      <c r="N1683" s="22" t="s">
        <v>227</v>
      </c>
      <c r="O1683" s="22" t="s">
        <v>937</v>
      </c>
      <c r="P1683" s="22" t="s">
        <v>953</v>
      </c>
      <c r="Q1683" s="22" t="s">
        <v>51</v>
      </c>
      <c r="R1683" s="26">
        <v>46.592444</v>
      </c>
      <c r="S1683" s="26">
        <v>-114.680932</v>
      </c>
      <c r="T1683" s="22" t="s">
        <v>43</v>
      </c>
      <c r="U1683" s="22" t="s">
        <v>44</v>
      </c>
      <c r="V1683" s="27">
        <v>56.41301</v>
      </c>
      <c r="W1683" s="22" t="s">
        <v>55</v>
      </c>
      <c r="X1683" s="21">
        <v>50</v>
      </c>
      <c r="Y1683" s="27">
        <v>6.61</v>
      </c>
      <c r="Z1683" s="27">
        <v>166.1</v>
      </c>
      <c r="AA1683" s="23">
        <v>3.4380000000000002</v>
      </c>
      <c r="AB1683" s="27">
        <v>1.171</v>
      </c>
      <c r="AC1683" s="23">
        <v>0.19714285646166121</v>
      </c>
      <c r="AD1683" s="27">
        <v>42.14328717639976</v>
      </c>
      <c r="AE1683" s="27">
        <v>24.262492302165988</v>
      </c>
      <c r="AF1683" s="27">
        <v>16.13</v>
      </c>
      <c r="AG1683" s="27">
        <v>36.770000000000003</v>
      </c>
      <c r="AH1683" s="25">
        <v>6.2E-2</v>
      </c>
      <c r="AI1683" s="27">
        <v>2.59</v>
      </c>
      <c r="AJ1683" s="27">
        <v>7.07</v>
      </c>
      <c r="AK1683" s="27">
        <v>100</v>
      </c>
      <c r="AL1683" s="27">
        <v>100</v>
      </c>
      <c r="AM1683" s="29">
        <v>101</v>
      </c>
      <c r="AN1683" s="27">
        <v>47.5</v>
      </c>
      <c r="AO1683" s="27">
        <v>397.35</v>
      </c>
      <c r="AP1683" s="23">
        <v>153.25</v>
      </c>
    </row>
    <row r="1684" spans="1:42" customFormat="1" x14ac:dyDescent="0.25">
      <c r="A1684" s="21">
        <v>1815</v>
      </c>
      <c r="B1684" s="21">
        <v>2251</v>
      </c>
      <c r="C1684" s="22" t="s">
        <v>320</v>
      </c>
      <c r="D1684" s="22" t="s">
        <v>43</v>
      </c>
      <c r="E1684" s="24">
        <v>38953</v>
      </c>
      <c r="F1684" s="21">
        <v>2006</v>
      </c>
      <c r="G1684" s="22" t="s">
        <v>204</v>
      </c>
      <c r="H1684" s="22" t="s">
        <v>41</v>
      </c>
      <c r="I1684" s="21">
        <v>1</v>
      </c>
      <c r="J1684" s="22" t="s">
        <v>1517</v>
      </c>
      <c r="K1684" s="22" t="s">
        <v>1518</v>
      </c>
      <c r="L1684" s="22" t="s">
        <v>1037</v>
      </c>
      <c r="M1684" s="22" t="s">
        <v>54</v>
      </c>
      <c r="N1684" s="22" t="s">
        <v>227</v>
      </c>
      <c r="O1684" s="22" t="s">
        <v>937</v>
      </c>
      <c r="P1684" s="22" t="s">
        <v>953</v>
      </c>
      <c r="Q1684" s="22" t="s">
        <v>51</v>
      </c>
      <c r="R1684" s="26">
        <v>46.618039000000003</v>
      </c>
      <c r="S1684" s="26">
        <v>-114.681785</v>
      </c>
      <c r="T1684" s="22" t="s">
        <v>43</v>
      </c>
      <c r="U1684" s="22" t="s">
        <v>44</v>
      </c>
      <c r="V1684" s="27">
        <v>42.093170000000001</v>
      </c>
      <c r="W1684" s="22" t="s">
        <v>55</v>
      </c>
      <c r="X1684" s="21">
        <v>10</v>
      </c>
      <c r="Y1684" s="27">
        <v>9.8699999999999992</v>
      </c>
      <c r="Z1684" s="27">
        <v>260.10000000000002</v>
      </c>
      <c r="AA1684" s="23">
        <v>2.2989999999999999</v>
      </c>
      <c r="AB1684" s="27">
        <v>1.19</v>
      </c>
      <c r="AC1684" s="23">
        <v>0.54750001057982445</v>
      </c>
      <c r="AD1684" s="27">
        <v>30.75740099961553</v>
      </c>
      <c r="AE1684" s="27">
        <v>37.870049797448225</v>
      </c>
      <c r="AF1684" s="27">
        <v>26.42</v>
      </c>
      <c r="AG1684" s="27">
        <v>96.1</v>
      </c>
      <c r="AH1684" s="25">
        <v>7.0999999999999994E-2</v>
      </c>
      <c r="AI1684" s="27">
        <v>1.67</v>
      </c>
      <c r="AJ1684" s="27">
        <v>4.42</v>
      </c>
      <c r="AK1684" s="27">
        <v>100</v>
      </c>
      <c r="AL1684" s="27">
        <v>100</v>
      </c>
      <c r="AM1684" s="29">
        <v>124</v>
      </c>
      <c r="AN1684" s="27">
        <v>11.36</v>
      </c>
      <c r="AO1684" s="27">
        <v>134.56</v>
      </c>
      <c r="AP1684" s="23">
        <v>55.869</v>
      </c>
    </row>
    <row r="1685" spans="1:42" customFormat="1" x14ac:dyDescent="0.25">
      <c r="A1685" s="21">
        <v>1815</v>
      </c>
      <c r="B1685" s="21">
        <v>6054</v>
      </c>
      <c r="C1685" s="22" t="s">
        <v>320</v>
      </c>
      <c r="D1685" s="22" t="s">
        <v>43</v>
      </c>
      <c r="E1685" s="24">
        <v>40778</v>
      </c>
      <c r="F1685" s="21">
        <v>2011</v>
      </c>
      <c r="G1685" s="22" t="s">
        <v>204</v>
      </c>
      <c r="H1685" s="22" t="s">
        <v>41</v>
      </c>
      <c r="I1685" s="21">
        <v>1</v>
      </c>
      <c r="J1685" s="22" t="s">
        <v>1517</v>
      </c>
      <c r="K1685" s="22" t="s">
        <v>1518</v>
      </c>
      <c r="L1685" s="22" t="s">
        <v>1037</v>
      </c>
      <c r="M1685" s="22" t="s">
        <v>54</v>
      </c>
      <c r="N1685" s="22" t="s">
        <v>227</v>
      </c>
      <c r="O1685" s="22" t="s">
        <v>937</v>
      </c>
      <c r="P1685" s="22" t="s">
        <v>953</v>
      </c>
      <c r="Q1685" s="22" t="s">
        <v>51</v>
      </c>
      <c r="R1685" s="26">
        <v>46.618039000000003</v>
      </c>
      <c r="S1685" s="26">
        <v>-114.681785</v>
      </c>
      <c r="T1685" s="22" t="s">
        <v>43</v>
      </c>
      <c r="U1685" s="22" t="s">
        <v>44</v>
      </c>
      <c r="V1685" s="27">
        <v>57.295560000000002</v>
      </c>
      <c r="W1685" s="22" t="s">
        <v>55</v>
      </c>
      <c r="X1685" s="21">
        <v>10</v>
      </c>
      <c r="Y1685" s="27">
        <v>10.37</v>
      </c>
      <c r="Z1685" s="27">
        <v>257.2</v>
      </c>
      <c r="AA1685" s="23">
        <v>2.2669999999999999</v>
      </c>
      <c r="AB1685" s="27">
        <v>1</v>
      </c>
      <c r="AC1685" s="23">
        <v>0.54857142056737629</v>
      </c>
      <c r="AD1685" s="27">
        <v>27.216174183514777</v>
      </c>
      <c r="AE1685" s="27">
        <v>39.852255054432348</v>
      </c>
      <c r="AF1685" s="27">
        <v>15.38</v>
      </c>
      <c r="AG1685" s="27">
        <v>29.39</v>
      </c>
      <c r="AH1685" s="25">
        <v>0.19</v>
      </c>
      <c r="AI1685" s="27">
        <v>3.25</v>
      </c>
      <c r="AJ1685" s="27">
        <v>5.25</v>
      </c>
      <c r="AK1685" s="27">
        <v>97.62</v>
      </c>
      <c r="AL1685" s="27">
        <v>90.48</v>
      </c>
      <c r="AM1685" s="29">
        <v>119</v>
      </c>
      <c r="AN1685" s="27">
        <v>23.81</v>
      </c>
      <c r="AO1685" s="27">
        <v>182.74</v>
      </c>
      <c r="AP1685" s="23">
        <v>40.468000000000004</v>
      </c>
    </row>
    <row r="1686" spans="1:42" customFormat="1" x14ac:dyDescent="0.25">
      <c r="A1686" s="21">
        <v>1815</v>
      </c>
      <c r="B1686" s="21">
        <v>9172</v>
      </c>
      <c r="C1686" s="22" t="s">
        <v>320</v>
      </c>
      <c r="D1686" s="22" t="s">
        <v>43</v>
      </c>
      <c r="E1686" s="24">
        <v>42610</v>
      </c>
      <c r="F1686" s="21">
        <v>2016</v>
      </c>
      <c r="G1686" s="22" t="s">
        <v>204</v>
      </c>
      <c r="H1686" s="22" t="s">
        <v>41</v>
      </c>
      <c r="I1686" s="21">
        <v>1</v>
      </c>
      <c r="J1686" s="22" t="s">
        <v>1517</v>
      </c>
      <c r="K1686" s="22" t="s">
        <v>1518</v>
      </c>
      <c r="L1686" s="22" t="s">
        <v>1037</v>
      </c>
      <c r="M1686" s="22" t="s">
        <v>54</v>
      </c>
      <c r="N1686" s="22" t="s">
        <v>227</v>
      </c>
      <c r="O1686" s="22" t="s">
        <v>937</v>
      </c>
      <c r="P1686" s="22" t="s">
        <v>953</v>
      </c>
      <c r="Q1686" s="22" t="s">
        <v>51</v>
      </c>
      <c r="R1686" s="26">
        <v>46.618039000000003</v>
      </c>
      <c r="S1686" s="26">
        <v>-114.681785</v>
      </c>
      <c r="T1686" s="22" t="s">
        <v>43</v>
      </c>
      <c r="U1686" s="22" t="s">
        <v>44</v>
      </c>
      <c r="V1686" s="27">
        <v>45.931440000000002</v>
      </c>
      <c r="W1686" s="22" t="s">
        <v>55</v>
      </c>
      <c r="X1686" s="21">
        <v>10</v>
      </c>
      <c r="Y1686" s="27">
        <v>12.27</v>
      </c>
      <c r="Z1686" s="27">
        <v>268.39999999999998</v>
      </c>
      <c r="AA1686" s="23">
        <v>2.1909999999999998</v>
      </c>
      <c r="AB1686" s="27">
        <v>1.05</v>
      </c>
      <c r="AC1686" s="23">
        <v>0.60428572126797264</v>
      </c>
      <c r="AD1686" s="27">
        <v>26.080476900149034</v>
      </c>
      <c r="AE1686" s="27">
        <v>30.476899864776659</v>
      </c>
      <c r="AF1686" s="27">
        <v>13.92</v>
      </c>
      <c r="AG1686" s="27">
        <v>23.37</v>
      </c>
      <c r="AH1686" s="25">
        <v>0.19500000000000001</v>
      </c>
      <c r="AI1686" s="27">
        <v>3.9</v>
      </c>
      <c r="AJ1686" s="27">
        <v>13.71</v>
      </c>
      <c r="AK1686" s="27">
        <v>100</v>
      </c>
      <c r="AL1686" s="27">
        <v>100</v>
      </c>
      <c r="AM1686" s="29">
        <v>127</v>
      </c>
      <c r="AN1686" s="27">
        <v>18.18</v>
      </c>
      <c r="AO1686" s="27">
        <v>197.47</v>
      </c>
      <c r="AP1686" s="23">
        <v>109.515</v>
      </c>
    </row>
    <row r="1687" spans="1:42" customFormat="1" x14ac:dyDescent="0.25">
      <c r="A1687" s="21">
        <v>1816</v>
      </c>
      <c r="B1687" s="21">
        <v>2252</v>
      </c>
      <c r="C1687" s="22" t="s">
        <v>1519</v>
      </c>
      <c r="D1687" s="22" t="s">
        <v>207</v>
      </c>
      <c r="E1687" s="24">
        <v>38956</v>
      </c>
      <c r="F1687" s="21">
        <v>2006</v>
      </c>
      <c r="G1687" s="22" t="s">
        <v>204</v>
      </c>
      <c r="H1687" s="22" t="s">
        <v>41</v>
      </c>
      <c r="I1687" s="21">
        <v>1</v>
      </c>
      <c r="J1687" s="22" t="s">
        <v>1039</v>
      </c>
      <c r="K1687" s="22" t="s">
        <v>1520</v>
      </c>
      <c r="L1687" s="22" t="s">
        <v>1037</v>
      </c>
      <c r="M1687" s="22" t="s">
        <v>63</v>
      </c>
      <c r="N1687" s="22" t="s">
        <v>227</v>
      </c>
      <c r="O1687" s="22" t="s">
        <v>937</v>
      </c>
      <c r="P1687" s="22" t="s">
        <v>953</v>
      </c>
      <c r="Q1687" s="22" t="s">
        <v>51</v>
      </c>
      <c r="R1687" s="26">
        <v>46.402589999999996</v>
      </c>
      <c r="S1687" s="26">
        <v>-114.492924</v>
      </c>
      <c r="T1687" s="22" t="s">
        <v>207</v>
      </c>
      <c r="U1687" s="22" t="s">
        <v>44</v>
      </c>
      <c r="V1687" s="27"/>
      <c r="W1687" s="22" t="s">
        <v>55</v>
      </c>
      <c r="X1687" s="34">
        <v>10</v>
      </c>
      <c r="Y1687" s="27">
        <v>9.36</v>
      </c>
      <c r="Z1687" s="27">
        <v>251.5</v>
      </c>
      <c r="AA1687" s="37"/>
      <c r="AB1687" s="27">
        <v>1.18</v>
      </c>
      <c r="AC1687" s="23">
        <v>0.35999999940395355</v>
      </c>
      <c r="AD1687" s="27">
        <v>31.80914512922465</v>
      </c>
      <c r="AE1687" s="27">
        <v>47.872764026194396</v>
      </c>
      <c r="AF1687" s="27">
        <v>22.13</v>
      </c>
      <c r="AG1687" s="27">
        <v>102.19</v>
      </c>
      <c r="AH1687" s="40">
        <v>3.7499999999999999E-2</v>
      </c>
      <c r="AI1687" s="36">
        <v>12.42</v>
      </c>
      <c r="AJ1687" s="36">
        <v>18.09</v>
      </c>
      <c r="AK1687" s="27">
        <v>100</v>
      </c>
      <c r="AL1687" s="27">
        <v>95.24</v>
      </c>
      <c r="AM1687" s="29">
        <v>73</v>
      </c>
      <c r="AN1687" s="27">
        <v>65.849999999999994</v>
      </c>
      <c r="AO1687" s="36">
        <v>656.06</v>
      </c>
      <c r="AP1687" s="38">
        <v>117.666</v>
      </c>
    </row>
    <row r="1688" spans="1:42" customFormat="1" x14ac:dyDescent="0.25">
      <c r="A1688" s="21">
        <v>1816</v>
      </c>
      <c r="B1688" s="21">
        <v>6055</v>
      </c>
      <c r="C1688" s="22" t="s">
        <v>1519</v>
      </c>
      <c r="D1688" s="22" t="s">
        <v>207</v>
      </c>
      <c r="E1688" s="24">
        <v>40813</v>
      </c>
      <c r="F1688" s="21">
        <v>2011</v>
      </c>
      <c r="G1688" s="22" t="s">
        <v>204</v>
      </c>
      <c r="H1688" s="22" t="s">
        <v>41</v>
      </c>
      <c r="I1688" s="21">
        <v>1</v>
      </c>
      <c r="J1688" s="22" t="s">
        <v>1039</v>
      </c>
      <c r="K1688" s="22" t="s">
        <v>1520</v>
      </c>
      <c r="L1688" s="22" t="s">
        <v>1037</v>
      </c>
      <c r="M1688" s="22" t="s">
        <v>63</v>
      </c>
      <c r="N1688" s="22" t="s">
        <v>227</v>
      </c>
      <c r="O1688" s="22" t="s">
        <v>937</v>
      </c>
      <c r="P1688" s="22" t="s">
        <v>953</v>
      </c>
      <c r="Q1688" s="22" t="s">
        <v>51</v>
      </c>
      <c r="R1688" s="26">
        <v>46.402589999999996</v>
      </c>
      <c r="S1688" s="26">
        <v>-114.492924</v>
      </c>
      <c r="T1688" s="22" t="s">
        <v>207</v>
      </c>
      <c r="U1688" s="22" t="s">
        <v>44</v>
      </c>
      <c r="V1688" s="27">
        <v>58.36</v>
      </c>
      <c r="W1688" s="22" t="s">
        <v>55</v>
      </c>
      <c r="X1688" s="21">
        <v>10</v>
      </c>
      <c r="Y1688" s="27">
        <v>9.0399999999999991</v>
      </c>
      <c r="Z1688" s="27">
        <v>239</v>
      </c>
      <c r="AA1688" s="23">
        <v>0.57699999999999996</v>
      </c>
      <c r="AB1688" s="27">
        <v>1.169</v>
      </c>
      <c r="AC1688" s="23">
        <v>0.43999999761581421</v>
      </c>
      <c r="AD1688" s="27">
        <v>16.736401673640167</v>
      </c>
      <c r="AE1688" s="27">
        <v>30.460250327776667</v>
      </c>
      <c r="AF1688" s="27">
        <v>14.73</v>
      </c>
      <c r="AG1688" s="27">
        <v>37.17</v>
      </c>
      <c r="AH1688" s="25">
        <v>2.5000000000000001E-2</v>
      </c>
      <c r="AI1688" s="27">
        <v>5.17</v>
      </c>
      <c r="AJ1688" s="27">
        <v>8.5</v>
      </c>
      <c r="AK1688" s="27">
        <v>97.83</v>
      </c>
      <c r="AL1688" s="27">
        <v>67.39</v>
      </c>
      <c r="AM1688" s="29">
        <v>75</v>
      </c>
      <c r="AN1688" s="27">
        <v>66.67</v>
      </c>
      <c r="AO1688" s="27">
        <v>631.79999999999995</v>
      </c>
      <c r="AP1688" s="23">
        <v>147.28399999999999</v>
      </c>
    </row>
    <row r="1689" spans="1:42" customFormat="1" x14ac:dyDescent="0.25">
      <c r="A1689" s="21">
        <v>1816</v>
      </c>
      <c r="B1689" s="21">
        <v>9173</v>
      </c>
      <c r="C1689" s="22" t="s">
        <v>1519</v>
      </c>
      <c r="D1689" s="22" t="s">
        <v>207</v>
      </c>
      <c r="E1689" s="24">
        <v>42606</v>
      </c>
      <c r="F1689" s="21">
        <v>2016</v>
      </c>
      <c r="G1689" s="22" t="s">
        <v>204</v>
      </c>
      <c r="H1689" s="22" t="s">
        <v>41</v>
      </c>
      <c r="I1689" s="21">
        <v>1</v>
      </c>
      <c r="J1689" s="22" t="s">
        <v>1039</v>
      </c>
      <c r="K1689" s="22" t="s">
        <v>1520</v>
      </c>
      <c r="L1689" s="22" t="s">
        <v>1037</v>
      </c>
      <c r="M1689" s="22" t="s">
        <v>63</v>
      </c>
      <c r="N1689" s="22" t="s">
        <v>227</v>
      </c>
      <c r="O1689" s="22" t="s">
        <v>937</v>
      </c>
      <c r="P1689" s="22" t="s">
        <v>953</v>
      </c>
      <c r="Q1689" s="22" t="s">
        <v>51</v>
      </c>
      <c r="R1689" s="26">
        <v>46.402589999999996</v>
      </c>
      <c r="S1689" s="26">
        <v>-114.492924</v>
      </c>
      <c r="T1689" s="22" t="s">
        <v>207</v>
      </c>
      <c r="U1689" s="22" t="s">
        <v>44</v>
      </c>
      <c r="V1689" s="27">
        <v>58.736269999999998</v>
      </c>
      <c r="W1689" s="22" t="s">
        <v>55</v>
      </c>
      <c r="X1689" s="34">
        <v>10</v>
      </c>
      <c r="Y1689" s="27">
        <v>10.029999999999999</v>
      </c>
      <c r="Z1689" s="27">
        <v>242.5</v>
      </c>
      <c r="AA1689" s="23">
        <v>0.68500000000000005</v>
      </c>
      <c r="AB1689" s="27">
        <v>1.111</v>
      </c>
      <c r="AC1689" s="23">
        <v>0.34833332399527234</v>
      </c>
      <c r="AD1689" s="27">
        <v>37.113402061855673</v>
      </c>
      <c r="AE1689" s="27">
        <v>40.7010308491815</v>
      </c>
      <c r="AF1689" s="27">
        <v>13.04</v>
      </c>
      <c r="AG1689" s="27">
        <v>35.56</v>
      </c>
      <c r="AH1689" s="25">
        <v>0.03</v>
      </c>
      <c r="AI1689" s="27">
        <v>4</v>
      </c>
      <c r="AJ1689" s="27">
        <v>10.98</v>
      </c>
      <c r="AK1689" s="27">
        <v>97.5</v>
      </c>
      <c r="AL1689" s="27">
        <v>52.5</v>
      </c>
      <c r="AM1689" s="29">
        <v>77</v>
      </c>
      <c r="AN1689" s="27">
        <v>68.42</v>
      </c>
      <c r="AO1689" s="27">
        <v>960.82</v>
      </c>
      <c r="AP1689" s="23">
        <v>312.45600000000002</v>
      </c>
    </row>
    <row r="1690" spans="1:42" customFormat="1" x14ac:dyDescent="0.25">
      <c r="A1690" s="21">
        <v>1818</v>
      </c>
      <c r="B1690" s="21">
        <v>2256</v>
      </c>
      <c r="C1690" s="22" t="s">
        <v>1521</v>
      </c>
      <c r="D1690" s="22" t="s">
        <v>207</v>
      </c>
      <c r="E1690" s="24">
        <v>38967</v>
      </c>
      <c r="F1690" s="21">
        <v>2006</v>
      </c>
      <c r="G1690" s="22" t="s">
        <v>204</v>
      </c>
      <c r="H1690" s="22" t="s">
        <v>41</v>
      </c>
      <c r="I1690" s="21">
        <v>1</v>
      </c>
      <c r="J1690" s="22" t="s">
        <v>1522</v>
      </c>
      <c r="K1690" s="22" t="s">
        <v>1523</v>
      </c>
      <c r="L1690" s="22" t="s">
        <v>1048</v>
      </c>
      <c r="M1690" s="22" t="s">
        <v>42</v>
      </c>
      <c r="N1690" s="22" t="s">
        <v>227</v>
      </c>
      <c r="O1690" s="22" t="s">
        <v>937</v>
      </c>
      <c r="P1690" s="22" t="s">
        <v>953</v>
      </c>
      <c r="Q1690" s="22" t="s">
        <v>51</v>
      </c>
      <c r="R1690" s="26">
        <v>46.282756999999997</v>
      </c>
      <c r="S1690" s="26">
        <v>-115.23699000000001</v>
      </c>
      <c r="T1690" s="22" t="s">
        <v>207</v>
      </c>
      <c r="U1690" s="22" t="s">
        <v>44</v>
      </c>
      <c r="V1690" s="27">
        <v>0.73103830000000003</v>
      </c>
      <c r="W1690" s="22" t="s">
        <v>55</v>
      </c>
      <c r="X1690" s="21">
        <v>20</v>
      </c>
      <c r="Y1690" s="27">
        <v>2.39</v>
      </c>
      <c r="Z1690" s="27">
        <v>173.9</v>
      </c>
      <c r="AA1690" s="23">
        <v>0.41399999999999998</v>
      </c>
      <c r="AB1690" s="27">
        <v>1.5389999999999999</v>
      </c>
      <c r="AC1690" s="23">
        <v>0.27214285305568148</v>
      </c>
      <c r="AD1690" s="27">
        <v>80.506037952846455</v>
      </c>
      <c r="AE1690" s="27">
        <v>52.041402556829027</v>
      </c>
      <c r="AF1690" s="27">
        <v>7.71</v>
      </c>
      <c r="AG1690" s="27">
        <v>9.48</v>
      </c>
      <c r="AH1690" s="25">
        <v>2E-3</v>
      </c>
      <c r="AI1690" s="27">
        <v>95.74</v>
      </c>
      <c r="AJ1690" s="27">
        <v>97.07</v>
      </c>
      <c r="AK1690" s="27">
        <v>100</v>
      </c>
      <c r="AL1690" s="27">
        <v>100</v>
      </c>
      <c r="AM1690" s="29">
        <v>92</v>
      </c>
      <c r="AN1690" s="27">
        <v>38.64</v>
      </c>
      <c r="AO1690" s="27">
        <v>529.04</v>
      </c>
      <c r="AP1690" s="23">
        <v>106.033</v>
      </c>
    </row>
    <row r="1691" spans="1:42" customFormat="1" x14ac:dyDescent="0.25">
      <c r="A1691" s="21">
        <v>1818</v>
      </c>
      <c r="B1691" s="21">
        <v>6059</v>
      </c>
      <c r="C1691" s="22" t="s">
        <v>1521</v>
      </c>
      <c r="D1691" s="22" t="s">
        <v>207</v>
      </c>
      <c r="E1691" s="24">
        <v>40774</v>
      </c>
      <c r="F1691" s="21">
        <v>2011</v>
      </c>
      <c r="G1691" s="22" t="s">
        <v>204</v>
      </c>
      <c r="H1691" s="22" t="s">
        <v>41</v>
      </c>
      <c r="I1691" s="21">
        <v>1</v>
      </c>
      <c r="J1691" s="22" t="s">
        <v>1522</v>
      </c>
      <c r="K1691" s="22" t="s">
        <v>1523</v>
      </c>
      <c r="L1691" s="22" t="s">
        <v>1048</v>
      </c>
      <c r="M1691" s="22" t="s">
        <v>42</v>
      </c>
      <c r="N1691" s="22" t="s">
        <v>227</v>
      </c>
      <c r="O1691" s="22" t="s">
        <v>937</v>
      </c>
      <c r="P1691" s="22" t="s">
        <v>953</v>
      </c>
      <c r="Q1691" s="22" t="s">
        <v>51</v>
      </c>
      <c r="R1691" s="26">
        <v>46.282756999999997</v>
      </c>
      <c r="S1691" s="26">
        <v>-115.23699000000001</v>
      </c>
      <c r="T1691" s="22" t="s">
        <v>207</v>
      </c>
      <c r="U1691" s="22" t="s">
        <v>44</v>
      </c>
      <c r="V1691" s="27">
        <v>10.4437</v>
      </c>
      <c r="W1691" s="22" t="s">
        <v>55</v>
      </c>
      <c r="X1691" s="21">
        <v>0</v>
      </c>
      <c r="Y1691" s="27">
        <v>2.6</v>
      </c>
      <c r="Z1691" s="27">
        <v>155</v>
      </c>
      <c r="AA1691" s="23">
        <v>0.45800000000000002</v>
      </c>
      <c r="AB1691" s="27">
        <v>1.3140000000000001</v>
      </c>
      <c r="AC1691" s="23">
        <v>0.34333332876364392</v>
      </c>
      <c r="AD1691" s="27">
        <v>96.774193548387089</v>
      </c>
      <c r="AE1691" s="27">
        <v>58.838710477275235</v>
      </c>
      <c r="AF1691" s="27">
        <v>4.97</v>
      </c>
      <c r="AG1691" s="27">
        <v>5.69</v>
      </c>
      <c r="AH1691" s="25">
        <v>2E-3</v>
      </c>
      <c r="AI1691" s="27">
        <v>93.04</v>
      </c>
      <c r="AJ1691" s="27">
        <v>99.07</v>
      </c>
      <c r="AK1691" s="27">
        <v>100</v>
      </c>
      <c r="AL1691" s="27">
        <v>60.53</v>
      </c>
      <c r="AM1691" s="29">
        <v>96</v>
      </c>
      <c r="AN1691" s="27">
        <v>44.74</v>
      </c>
      <c r="AO1691" s="27">
        <v>909.68</v>
      </c>
      <c r="AP1691" s="23">
        <v>210.84299999999999</v>
      </c>
    </row>
    <row r="1692" spans="1:42" customFormat="1" x14ac:dyDescent="0.25">
      <c r="A1692" s="21">
        <v>1818</v>
      </c>
      <c r="B1692" s="21">
        <v>9174</v>
      </c>
      <c r="C1692" s="22" t="s">
        <v>1521</v>
      </c>
      <c r="D1692" s="22" t="s">
        <v>207</v>
      </c>
      <c r="E1692" s="24">
        <v>42607</v>
      </c>
      <c r="F1692" s="21">
        <v>2016</v>
      </c>
      <c r="G1692" s="22" t="s">
        <v>204</v>
      </c>
      <c r="H1692" s="22" t="s">
        <v>41</v>
      </c>
      <c r="I1692" s="21">
        <v>1</v>
      </c>
      <c r="J1692" s="22" t="s">
        <v>1522</v>
      </c>
      <c r="K1692" s="22" t="s">
        <v>1523</v>
      </c>
      <c r="L1692" s="22" t="s">
        <v>1048</v>
      </c>
      <c r="M1692" s="22" t="s">
        <v>42</v>
      </c>
      <c r="N1692" s="22" t="s">
        <v>227</v>
      </c>
      <c r="O1692" s="22" t="s">
        <v>937</v>
      </c>
      <c r="P1692" s="22" t="s">
        <v>953</v>
      </c>
      <c r="Q1692" s="22" t="s">
        <v>51</v>
      </c>
      <c r="R1692" s="26">
        <v>46.282756999999997</v>
      </c>
      <c r="S1692" s="26">
        <v>-115.23699000000001</v>
      </c>
      <c r="T1692" s="22" t="s">
        <v>207</v>
      </c>
      <c r="U1692" s="22" t="s">
        <v>44</v>
      </c>
      <c r="V1692" s="27">
        <v>29.07028</v>
      </c>
      <c r="W1692" s="22" t="s">
        <v>55</v>
      </c>
      <c r="X1692" s="21">
        <v>10</v>
      </c>
      <c r="Y1692" s="27">
        <v>2.02</v>
      </c>
      <c r="Z1692" s="27">
        <v>150.5</v>
      </c>
      <c r="AA1692" s="23">
        <v>0.56499999999999995</v>
      </c>
      <c r="AB1692" s="27">
        <v>1.224</v>
      </c>
      <c r="AC1692" s="23">
        <v>0.37333333657847512</v>
      </c>
      <c r="AD1692" s="27">
        <v>59.800664451827245</v>
      </c>
      <c r="AE1692" s="27">
        <v>83.388704318936874</v>
      </c>
      <c r="AF1692" s="27">
        <v>4.16</v>
      </c>
      <c r="AG1692" s="27">
        <v>6.16</v>
      </c>
      <c r="AH1692" s="25">
        <v>2E-3</v>
      </c>
      <c r="AI1692" s="27">
        <v>95.44</v>
      </c>
      <c r="AJ1692" s="27">
        <v>97.74</v>
      </c>
      <c r="AK1692" s="27">
        <v>100</v>
      </c>
      <c r="AL1692" s="27">
        <v>97.22</v>
      </c>
      <c r="AM1692" s="29">
        <v>83</v>
      </c>
      <c r="AN1692" s="27">
        <v>63.89</v>
      </c>
      <c r="AO1692" s="27">
        <v>591.36</v>
      </c>
      <c r="AP1692" s="23">
        <v>130.09</v>
      </c>
    </row>
    <row r="1693" spans="1:42" customFormat="1" x14ac:dyDescent="0.25">
      <c r="A1693" s="21">
        <v>1819</v>
      </c>
      <c r="B1693" s="21">
        <v>2257</v>
      </c>
      <c r="C1693" s="22" t="s">
        <v>1524</v>
      </c>
      <c r="D1693" s="22" t="s">
        <v>207</v>
      </c>
      <c r="E1693" s="24">
        <v>38971</v>
      </c>
      <c r="F1693" s="21">
        <v>2006</v>
      </c>
      <c r="G1693" s="22" t="s">
        <v>204</v>
      </c>
      <c r="H1693" s="22" t="s">
        <v>41</v>
      </c>
      <c r="I1693" s="21">
        <v>1</v>
      </c>
      <c r="J1693" s="22" t="s">
        <v>1525</v>
      </c>
      <c r="K1693" s="22" t="s">
        <v>1526</v>
      </c>
      <c r="L1693" s="22" t="s">
        <v>1048</v>
      </c>
      <c r="M1693" s="22" t="s">
        <v>46</v>
      </c>
      <c r="N1693" s="22" t="s">
        <v>227</v>
      </c>
      <c r="O1693" s="22" t="s">
        <v>937</v>
      </c>
      <c r="P1693" s="22" t="s">
        <v>953</v>
      </c>
      <c r="Q1693" s="22" t="s">
        <v>51</v>
      </c>
      <c r="R1693" s="26">
        <v>46.407848999999999</v>
      </c>
      <c r="S1693" s="26">
        <v>-114.80315</v>
      </c>
      <c r="T1693" s="22" t="s">
        <v>207</v>
      </c>
      <c r="U1693" s="22" t="s">
        <v>44</v>
      </c>
      <c r="V1693" s="27">
        <v>44.463230000000003</v>
      </c>
      <c r="W1693" s="22" t="s">
        <v>55</v>
      </c>
      <c r="X1693" s="21">
        <v>20</v>
      </c>
      <c r="Y1693" s="27">
        <v>10.18</v>
      </c>
      <c r="Z1693" s="27">
        <v>276.8</v>
      </c>
      <c r="AA1693" s="23">
        <v>0.98299999999999998</v>
      </c>
      <c r="AB1693" s="27">
        <v>1.2410000000000001</v>
      </c>
      <c r="AC1693" s="23">
        <v>0.64249999821186066</v>
      </c>
      <c r="AD1693" s="27">
        <v>14.450867052023121</v>
      </c>
      <c r="AE1693" s="27">
        <v>24.891618876098896</v>
      </c>
      <c r="AF1693" s="27">
        <v>34.06</v>
      </c>
      <c r="AG1693" s="27">
        <v>66.239999999999995</v>
      </c>
      <c r="AH1693" s="25">
        <v>8.5000000000000006E-2</v>
      </c>
      <c r="AI1693" s="27">
        <v>3.33</v>
      </c>
      <c r="AJ1693" s="27">
        <v>5.17</v>
      </c>
      <c r="AK1693" s="27">
        <v>100</v>
      </c>
      <c r="AL1693" s="27">
        <v>82.61</v>
      </c>
      <c r="AM1693" s="29">
        <v>146</v>
      </c>
      <c r="AN1693" s="27">
        <v>4.3499999999999996</v>
      </c>
      <c r="AO1693" s="27">
        <v>144.51</v>
      </c>
      <c r="AP1693" s="23">
        <v>24.427</v>
      </c>
    </row>
    <row r="1694" spans="1:42" customFormat="1" x14ac:dyDescent="0.25">
      <c r="A1694" s="21">
        <v>1819</v>
      </c>
      <c r="B1694" s="21">
        <v>6060</v>
      </c>
      <c r="C1694" s="22" t="s">
        <v>1524</v>
      </c>
      <c r="D1694" s="22" t="s">
        <v>207</v>
      </c>
      <c r="E1694" s="24">
        <v>40776</v>
      </c>
      <c r="F1694" s="21">
        <v>2011</v>
      </c>
      <c r="G1694" s="22" t="s">
        <v>204</v>
      </c>
      <c r="H1694" s="22" t="s">
        <v>41</v>
      </c>
      <c r="I1694" s="21">
        <v>1</v>
      </c>
      <c r="J1694" s="22" t="s">
        <v>1525</v>
      </c>
      <c r="K1694" s="22" t="s">
        <v>1526</v>
      </c>
      <c r="L1694" s="22" t="s">
        <v>1048</v>
      </c>
      <c r="M1694" s="22" t="s">
        <v>46</v>
      </c>
      <c r="N1694" s="22" t="s">
        <v>227</v>
      </c>
      <c r="O1694" s="22" t="s">
        <v>937</v>
      </c>
      <c r="P1694" s="22" t="s">
        <v>953</v>
      </c>
      <c r="Q1694" s="22" t="s">
        <v>51</v>
      </c>
      <c r="R1694" s="26">
        <v>46.407848999999999</v>
      </c>
      <c r="S1694" s="26">
        <v>-114.80315</v>
      </c>
      <c r="T1694" s="22" t="s">
        <v>207</v>
      </c>
      <c r="U1694" s="22" t="s">
        <v>44</v>
      </c>
      <c r="V1694" s="27">
        <v>47.296619999999997</v>
      </c>
      <c r="W1694" s="22" t="s">
        <v>55</v>
      </c>
      <c r="X1694" s="21">
        <v>10</v>
      </c>
      <c r="Y1694" s="27">
        <v>11.18</v>
      </c>
      <c r="Z1694" s="27">
        <v>263</v>
      </c>
      <c r="AA1694" s="23">
        <v>1.2809999999999999</v>
      </c>
      <c r="AB1694" s="27">
        <v>1.181</v>
      </c>
      <c r="AC1694" s="23">
        <v>0.49599997997283934</v>
      </c>
      <c r="AD1694" s="27">
        <v>19.011406844106464</v>
      </c>
      <c r="AE1694" s="27">
        <v>21.140684011771199</v>
      </c>
      <c r="AF1694" s="27">
        <v>17.72</v>
      </c>
      <c r="AG1694" s="27">
        <v>34.46</v>
      </c>
      <c r="AH1694" s="25">
        <v>7.3999999999999996E-2</v>
      </c>
      <c r="AI1694" s="27">
        <v>1.33</v>
      </c>
      <c r="AJ1694" s="27">
        <v>3.2</v>
      </c>
      <c r="AK1694" s="27">
        <v>97.62</v>
      </c>
      <c r="AL1694" s="27">
        <v>83.33</v>
      </c>
      <c r="AM1694" s="29">
        <v>117</v>
      </c>
      <c r="AN1694" s="27">
        <v>22.5</v>
      </c>
      <c r="AO1694" s="27">
        <v>304.18</v>
      </c>
      <c r="AP1694" s="23">
        <v>51.588999999999999</v>
      </c>
    </row>
    <row r="1695" spans="1:42" customFormat="1" x14ac:dyDescent="0.25">
      <c r="A1695" s="21">
        <v>1819</v>
      </c>
      <c r="B1695" s="21">
        <v>9175</v>
      </c>
      <c r="C1695" s="22" t="s">
        <v>1524</v>
      </c>
      <c r="D1695" s="22" t="s">
        <v>207</v>
      </c>
      <c r="E1695" s="24">
        <v>42605</v>
      </c>
      <c r="F1695" s="21">
        <v>2016</v>
      </c>
      <c r="G1695" s="22" t="s">
        <v>204</v>
      </c>
      <c r="H1695" s="22" t="s">
        <v>41</v>
      </c>
      <c r="I1695" s="21">
        <v>1</v>
      </c>
      <c r="J1695" s="22" t="s">
        <v>1525</v>
      </c>
      <c r="K1695" s="22" t="s">
        <v>1526</v>
      </c>
      <c r="L1695" s="22" t="s">
        <v>1048</v>
      </c>
      <c r="M1695" s="22" t="s">
        <v>46</v>
      </c>
      <c r="N1695" s="22" t="s">
        <v>227</v>
      </c>
      <c r="O1695" s="22" t="s">
        <v>937</v>
      </c>
      <c r="P1695" s="22" t="s">
        <v>953</v>
      </c>
      <c r="Q1695" s="22" t="s">
        <v>51</v>
      </c>
      <c r="R1695" s="26">
        <v>46.407848999999999</v>
      </c>
      <c r="S1695" s="26">
        <v>-114.80315</v>
      </c>
      <c r="T1695" s="22" t="s">
        <v>207</v>
      </c>
      <c r="U1695" s="22" t="s">
        <v>44</v>
      </c>
      <c r="V1695" s="27">
        <v>33.738030000000002</v>
      </c>
      <c r="W1695" s="22" t="s">
        <v>55</v>
      </c>
      <c r="X1695" s="21">
        <v>10</v>
      </c>
      <c r="Y1695" s="27">
        <v>10.74</v>
      </c>
      <c r="Z1695" s="27">
        <v>273</v>
      </c>
      <c r="AA1695" s="23">
        <v>1.0920000000000001</v>
      </c>
      <c r="AB1695" s="27">
        <v>1.2410000000000001</v>
      </c>
      <c r="AC1695" s="23">
        <v>0.41000000014901161</v>
      </c>
      <c r="AD1695" s="27">
        <v>14.652014652014651</v>
      </c>
      <c r="AE1695" s="27">
        <v>33.846153706421347</v>
      </c>
      <c r="AF1695" s="27">
        <v>23.66</v>
      </c>
      <c r="AG1695" s="27">
        <v>44.78</v>
      </c>
      <c r="AH1695" s="25">
        <v>8.8999999999999996E-2</v>
      </c>
      <c r="AI1695" s="27">
        <v>2</v>
      </c>
      <c r="AJ1695" s="27">
        <v>9.83</v>
      </c>
      <c r="AK1695" s="27">
        <v>97.73</v>
      </c>
      <c r="AL1695" s="27">
        <v>75</v>
      </c>
      <c r="AM1695" s="29">
        <v>129</v>
      </c>
      <c r="AN1695" s="27">
        <v>17.07</v>
      </c>
      <c r="AO1695" s="27">
        <v>98.9</v>
      </c>
      <c r="AP1695" s="23">
        <v>13.135999999999999</v>
      </c>
    </row>
    <row r="1696" spans="1:42" customFormat="1" x14ac:dyDescent="0.25">
      <c r="A1696" s="21">
        <v>1820</v>
      </c>
      <c r="B1696" s="21">
        <v>2258</v>
      </c>
      <c r="C1696" s="22" t="s">
        <v>1527</v>
      </c>
      <c r="D1696" s="22" t="s">
        <v>207</v>
      </c>
      <c r="E1696" s="24">
        <v>38968</v>
      </c>
      <c r="F1696" s="21">
        <v>2006</v>
      </c>
      <c r="G1696" s="22" t="s">
        <v>204</v>
      </c>
      <c r="H1696" s="22" t="s">
        <v>41</v>
      </c>
      <c r="I1696" s="21">
        <v>1</v>
      </c>
      <c r="J1696" s="22" t="s">
        <v>1522</v>
      </c>
      <c r="K1696" s="22" t="s">
        <v>1528</v>
      </c>
      <c r="L1696" s="22" t="s">
        <v>1048</v>
      </c>
      <c r="M1696" s="22" t="s">
        <v>47</v>
      </c>
      <c r="N1696" s="22" t="s">
        <v>227</v>
      </c>
      <c r="O1696" s="22" t="s">
        <v>937</v>
      </c>
      <c r="P1696" s="22" t="s">
        <v>953</v>
      </c>
      <c r="Q1696" s="22" t="s">
        <v>51</v>
      </c>
      <c r="R1696" s="26">
        <v>46.299821999999999</v>
      </c>
      <c r="S1696" s="26">
        <v>-115.194357</v>
      </c>
      <c r="T1696" s="22" t="s">
        <v>207</v>
      </c>
      <c r="U1696" s="22" t="s">
        <v>44</v>
      </c>
      <c r="V1696" s="27">
        <v>52.80688</v>
      </c>
      <c r="W1696" s="22" t="s">
        <v>55</v>
      </c>
      <c r="X1696" s="21">
        <v>20</v>
      </c>
      <c r="Y1696" s="27">
        <v>6.49</v>
      </c>
      <c r="Z1696" s="27">
        <v>175.8</v>
      </c>
      <c r="AA1696" s="23">
        <v>0.68300000000000005</v>
      </c>
      <c r="AB1696" s="27">
        <v>1.643</v>
      </c>
      <c r="AC1696" s="23">
        <v>0.53499999145666755</v>
      </c>
      <c r="AD1696" s="27">
        <v>34.129692832764505</v>
      </c>
      <c r="AE1696" s="27">
        <v>62.457337449977558</v>
      </c>
      <c r="AF1696" s="27">
        <v>26.56</v>
      </c>
      <c r="AG1696" s="27">
        <v>148.74</v>
      </c>
      <c r="AH1696" s="25">
        <v>5.3999999999999999E-2</v>
      </c>
      <c r="AI1696" s="27">
        <v>2.2200000000000002</v>
      </c>
      <c r="AJ1696" s="27">
        <v>3</v>
      </c>
      <c r="AK1696" s="27">
        <v>97.73</v>
      </c>
      <c r="AL1696" s="27">
        <v>77.27</v>
      </c>
      <c r="AM1696" s="29">
        <v>112</v>
      </c>
      <c r="AN1696" s="27">
        <v>38.64</v>
      </c>
      <c r="AO1696" s="27">
        <v>108.08</v>
      </c>
      <c r="AP1696" s="23">
        <v>23.532</v>
      </c>
    </row>
    <row r="1697" spans="1:42" customFormat="1" x14ac:dyDescent="0.25">
      <c r="A1697" s="21">
        <v>1820</v>
      </c>
      <c r="B1697" s="21">
        <v>6061</v>
      </c>
      <c r="C1697" s="22" t="s">
        <v>1527</v>
      </c>
      <c r="D1697" s="22" t="s">
        <v>207</v>
      </c>
      <c r="E1697" s="24">
        <v>40772</v>
      </c>
      <c r="F1697" s="21">
        <v>2011</v>
      </c>
      <c r="G1697" s="22" t="s">
        <v>204</v>
      </c>
      <c r="H1697" s="22" t="s">
        <v>41</v>
      </c>
      <c r="I1697" s="21">
        <v>1</v>
      </c>
      <c r="J1697" s="22" t="s">
        <v>1522</v>
      </c>
      <c r="K1697" s="22" t="s">
        <v>1528</v>
      </c>
      <c r="L1697" s="22" t="s">
        <v>1048</v>
      </c>
      <c r="M1697" s="22" t="s">
        <v>47</v>
      </c>
      <c r="N1697" s="22" t="s">
        <v>227</v>
      </c>
      <c r="O1697" s="22" t="s">
        <v>937</v>
      </c>
      <c r="P1697" s="22" t="s">
        <v>953</v>
      </c>
      <c r="Q1697" s="22" t="s">
        <v>51</v>
      </c>
      <c r="R1697" s="26">
        <v>46.299821999999999</v>
      </c>
      <c r="S1697" s="26">
        <v>-115.194357</v>
      </c>
      <c r="T1697" s="22" t="s">
        <v>207</v>
      </c>
      <c r="U1697" s="22" t="s">
        <v>44</v>
      </c>
      <c r="V1697" s="27">
        <v>64.265559999999994</v>
      </c>
      <c r="W1697" s="22" t="s">
        <v>55</v>
      </c>
      <c r="X1697" s="21">
        <v>10</v>
      </c>
      <c r="Y1697" s="27">
        <v>6.57</v>
      </c>
      <c r="Z1697" s="27">
        <v>158.69999999999999</v>
      </c>
      <c r="AA1697" s="23">
        <v>0.95799999999999996</v>
      </c>
      <c r="AB1697" s="27">
        <v>1.349</v>
      </c>
      <c r="AC1697" s="23">
        <v>0.57714284317834041</v>
      </c>
      <c r="AD1697" s="27">
        <v>44.108380592312542</v>
      </c>
      <c r="AE1697" s="27">
        <v>63.642091997479525</v>
      </c>
      <c r="AF1697" s="27">
        <v>13.06</v>
      </c>
      <c r="AG1697" s="27">
        <v>21.62</v>
      </c>
      <c r="AH1697" s="25">
        <v>5.2999999999999999E-2</v>
      </c>
      <c r="AI1697" s="27">
        <v>7.05</v>
      </c>
      <c r="AJ1697" s="27">
        <v>10.19</v>
      </c>
      <c r="AK1697" s="27">
        <v>92.11</v>
      </c>
      <c r="AL1697" s="27">
        <v>73.680000000000007</v>
      </c>
      <c r="AM1697" s="29">
        <v>101</v>
      </c>
      <c r="AN1697" s="27">
        <v>45.71</v>
      </c>
      <c r="AO1697" s="27">
        <v>176.43</v>
      </c>
      <c r="AP1697" s="23">
        <v>46.554000000000002</v>
      </c>
    </row>
    <row r="1698" spans="1:42" customFormat="1" x14ac:dyDescent="0.25">
      <c r="A1698" s="21">
        <v>1820</v>
      </c>
      <c r="B1698" s="21">
        <v>9176</v>
      </c>
      <c r="C1698" s="22" t="s">
        <v>1527</v>
      </c>
      <c r="D1698" s="22" t="s">
        <v>207</v>
      </c>
      <c r="E1698" s="24">
        <v>42606</v>
      </c>
      <c r="F1698" s="21">
        <v>2016</v>
      </c>
      <c r="G1698" s="22" t="s">
        <v>204</v>
      </c>
      <c r="H1698" s="22" t="s">
        <v>41</v>
      </c>
      <c r="I1698" s="21">
        <v>1</v>
      </c>
      <c r="J1698" s="22" t="s">
        <v>1522</v>
      </c>
      <c r="K1698" s="22" t="s">
        <v>1528</v>
      </c>
      <c r="L1698" s="22" t="s">
        <v>1048</v>
      </c>
      <c r="M1698" s="22" t="s">
        <v>47</v>
      </c>
      <c r="N1698" s="22" t="s">
        <v>227</v>
      </c>
      <c r="O1698" s="22" t="s">
        <v>937</v>
      </c>
      <c r="P1698" s="22" t="s">
        <v>953</v>
      </c>
      <c r="Q1698" s="22" t="s">
        <v>51</v>
      </c>
      <c r="R1698" s="26">
        <v>46.299821999999999</v>
      </c>
      <c r="S1698" s="26">
        <v>-115.194357</v>
      </c>
      <c r="T1698" s="22" t="s">
        <v>207</v>
      </c>
      <c r="U1698" s="22" t="s">
        <v>44</v>
      </c>
      <c r="V1698" s="27">
        <v>61.64808</v>
      </c>
      <c r="W1698" s="22" t="s">
        <v>55</v>
      </c>
      <c r="X1698" s="21">
        <v>10</v>
      </c>
      <c r="Y1698" s="27">
        <v>5.8</v>
      </c>
      <c r="Z1698" s="27">
        <v>163</v>
      </c>
      <c r="AA1698" s="23">
        <v>0.66300000000000003</v>
      </c>
      <c r="AB1698" s="27">
        <v>1.429</v>
      </c>
      <c r="AC1698" s="23">
        <v>0.58499999344348907</v>
      </c>
      <c r="AD1698" s="27">
        <v>36.809815950920246</v>
      </c>
      <c r="AE1698" s="27">
        <v>60.736196319018411</v>
      </c>
      <c r="AF1698" s="27">
        <v>11.29</v>
      </c>
      <c r="AG1698" s="27">
        <v>18.600000000000001</v>
      </c>
      <c r="AH1698" s="25">
        <v>6.7000000000000004E-2</v>
      </c>
      <c r="AI1698" s="27">
        <v>3.16</v>
      </c>
      <c r="AJ1698" s="27">
        <v>6.27</v>
      </c>
      <c r="AK1698" s="27">
        <v>100</v>
      </c>
      <c r="AL1698" s="27">
        <v>82.5</v>
      </c>
      <c r="AM1698" s="29">
        <v>99</v>
      </c>
      <c r="AN1698" s="27">
        <v>51.28</v>
      </c>
      <c r="AO1698" s="27">
        <v>134.97</v>
      </c>
      <c r="AP1698" s="23">
        <v>18.058</v>
      </c>
    </row>
    <row r="1699" spans="1:42" customFormat="1" x14ac:dyDescent="0.25">
      <c r="A1699" s="21">
        <v>1821</v>
      </c>
      <c r="B1699" s="21">
        <v>2259</v>
      </c>
      <c r="C1699" s="22" t="s">
        <v>665</v>
      </c>
      <c r="D1699" s="22" t="s">
        <v>207</v>
      </c>
      <c r="E1699" s="24">
        <v>38970</v>
      </c>
      <c r="F1699" s="21">
        <v>2006</v>
      </c>
      <c r="G1699" s="22" t="s">
        <v>204</v>
      </c>
      <c r="H1699" s="22" t="s">
        <v>41</v>
      </c>
      <c r="I1699" s="21">
        <v>1</v>
      </c>
      <c r="J1699" s="22" t="s">
        <v>1529</v>
      </c>
      <c r="K1699" s="22" t="s">
        <v>1530</v>
      </c>
      <c r="L1699" s="22" t="s">
        <v>1048</v>
      </c>
      <c r="M1699" s="22" t="s">
        <v>48</v>
      </c>
      <c r="N1699" s="22" t="s">
        <v>227</v>
      </c>
      <c r="O1699" s="22" t="s">
        <v>937</v>
      </c>
      <c r="P1699" s="22" t="s">
        <v>953</v>
      </c>
      <c r="Q1699" s="22" t="s">
        <v>51</v>
      </c>
      <c r="R1699" s="26">
        <v>46.390771000000001</v>
      </c>
      <c r="S1699" s="26">
        <v>-114.847331</v>
      </c>
      <c r="T1699" s="22" t="s">
        <v>207</v>
      </c>
      <c r="U1699" s="22" t="s">
        <v>44</v>
      </c>
      <c r="V1699" s="27">
        <v>33.242089999999997</v>
      </c>
      <c r="W1699" s="22" t="s">
        <v>55</v>
      </c>
      <c r="X1699" s="21">
        <v>10</v>
      </c>
      <c r="Y1699" s="27">
        <v>12.26</v>
      </c>
      <c r="Z1699" s="27">
        <v>259.5</v>
      </c>
      <c r="AA1699" s="23">
        <v>1.1519999999999999</v>
      </c>
      <c r="AB1699" s="36">
        <v>1.1080000000000001</v>
      </c>
      <c r="AC1699" s="23">
        <v>0.33999999985098839</v>
      </c>
      <c r="AD1699" s="27">
        <v>15.414258188824663</v>
      </c>
      <c r="AE1699" s="27">
        <v>26.820809395556733</v>
      </c>
      <c r="AF1699" s="27">
        <v>34.15</v>
      </c>
      <c r="AG1699" s="27">
        <v>81.12</v>
      </c>
      <c r="AH1699" s="25">
        <v>0.09</v>
      </c>
      <c r="AI1699" s="27">
        <v>3</v>
      </c>
      <c r="AJ1699" s="27">
        <v>4.33</v>
      </c>
      <c r="AK1699" s="27">
        <v>100</v>
      </c>
      <c r="AL1699" s="27">
        <v>88.64</v>
      </c>
      <c r="AM1699" s="29">
        <v>130</v>
      </c>
      <c r="AN1699" s="27">
        <v>9.09</v>
      </c>
      <c r="AO1699" s="27">
        <v>373.8</v>
      </c>
      <c r="AP1699" s="23">
        <v>116.50700000000001</v>
      </c>
    </row>
    <row r="1700" spans="1:42" customFormat="1" x14ac:dyDescent="0.25">
      <c r="A1700" s="21">
        <v>1821</v>
      </c>
      <c r="B1700" s="21">
        <v>6062</v>
      </c>
      <c r="C1700" s="22" t="s">
        <v>665</v>
      </c>
      <c r="D1700" s="22" t="s">
        <v>207</v>
      </c>
      <c r="E1700" s="24">
        <v>40775</v>
      </c>
      <c r="F1700" s="21">
        <v>2011</v>
      </c>
      <c r="G1700" s="22" t="s">
        <v>204</v>
      </c>
      <c r="H1700" s="22" t="s">
        <v>41</v>
      </c>
      <c r="I1700" s="21">
        <v>1</v>
      </c>
      <c r="J1700" s="22" t="s">
        <v>1529</v>
      </c>
      <c r="K1700" s="22" t="s">
        <v>1530</v>
      </c>
      <c r="L1700" s="22" t="s">
        <v>1048</v>
      </c>
      <c r="M1700" s="22" t="s">
        <v>48</v>
      </c>
      <c r="N1700" s="22" t="s">
        <v>227</v>
      </c>
      <c r="O1700" s="22" t="s">
        <v>937</v>
      </c>
      <c r="P1700" s="22" t="s">
        <v>953</v>
      </c>
      <c r="Q1700" s="22" t="s">
        <v>51</v>
      </c>
      <c r="R1700" s="26">
        <v>46.390771000000001</v>
      </c>
      <c r="S1700" s="26">
        <v>-114.847331</v>
      </c>
      <c r="T1700" s="22" t="s">
        <v>207</v>
      </c>
      <c r="U1700" s="22" t="s">
        <v>44</v>
      </c>
      <c r="V1700" s="27">
        <v>49.165790000000001</v>
      </c>
      <c r="W1700" s="22" t="s">
        <v>55</v>
      </c>
      <c r="X1700" s="21">
        <v>10</v>
      </c>
      <c r="Y1700" s="27">
        <v>12.75</v>
      </c>
      <c r="Z1700" s="27">
        <v>255.4</v>
      </c>
      <c r="AA1700" s="23">
        <v>1.4059999999999999</v>
      </c>
      <c r="AB1700" s="27">
        <v>1.099</v>
      </c>
      <c r="AC1700" s="23">
        <v>0.40399999618530275</v>
      </c>
      <c r="AD1700" s="27">
        <v>19.577133907595929</v>
      </c>
      <c r="AE1700" s="27">
        <v>33.35943610386262</v>
      </c>
      <c r="AF1700" s="27">
        <v>21.5</v>
      </c>
      <c r="AG1700" s="27">
        <v>40.86</v>
      </c>
      <c r="AH1700" s="25">
        <v>6.5000000000000002E-2</v>
      </c>
      <c r="AI1700" s="27">
        <v>1.87</v>
      </c>
      <c r="AJ1700" s="27">
        <v>6</v>
      </c>
      <c r="AK1700" s="27">
        <v>97.62</v>
      </c>
      <c r="AL1700" s="27">
        <v>80.95</v>
      </c>
      <c r="AM1700" s="29">
        <v>115</v>
      </c>
      <c r="AN1700" s="27">
        <v>21.95</v>
      </c>
      <c r="AO1700" s="27">
        <v>1158.97</v>
      </c>
      <c r="AP1700" s="23">
        <v>399.59100000000001</v>
      </c>
    </row>
    <row r="1701" spans="1:42" customFormat="1" x14ac:dyDescent="0.25">
      <c r="A1701" s="21">
        <v>1821</v>
      </c>
      <c r="B1701" s="21">
        <v>9177</v>
      </c>
      <c r="C1701" s="22" t="s">
        <v>665</v>
      </c>
      <c r="D1701" s="22" t="s">
        <v>207</v>
      </c>
      <c r="E1701" s="24">
        <v>42606</v>
      </c>
      <c r="F1701" s="21">
        <v>2016</v>
      </c>
      <c r="G1701" s="22" t="s">
        <v>204</v>
      </c>
      <c r="H1701" s="22" t="s">
        <v>41</v>
      </c>
      <c r="I1701" s="21">
        <v>1</v>
      </c>
      <c r="J1701" s="22" t="s">
        <v>1529</v>
      </c>
      <c r="K1701" s="22" t="s">
        <v>1530</v>
      </c>
      <c r="L1701" s="22" t="s">
        <v>1048</v>
      </c>
      <c r="M1701" s="22" t="s">
        <v>48</v>
      </c>
      <c r="N1701" s="22" t="s">
        <v>227</v>
      </c>
      <c r="O1701" s="22" t="s">
        <v>937</v>
      </c>
      <c r="P1701" s="22" t="s">
        <v>953</v>
      </c>
      <c r="Q1701" s="22" t="s">
        <v>51</v>
      </c>
      <c r="R1701" s="26">
        <v>46.390771000000001</v>
      </c>
      <c r="S1701" s="26">
        <v>-114.847331</v>
      </c>
      <c r="T1701" s="22" t="s">
        <v>207</v>
      </c>
      <c r="U1701" s="22" t="s">
        <v>44</v>
      </c>
      <c r="V1701" s="27">
        <v>44.363790000000002</v>
      </c>
      <c r="W1701" s="22" t="s">
        <v>55</v>
      </c>
      <c r="X1701" s="21">
        <v>10</v>
      </c>
      <c r="Y1701" s="27">
        <v>12.15</v>
      </c>
      <c r="Z1701" s="27">
        <v>243.5</v>
      </c>
      <c r="AA1701" s="23">
        <v>1.359</v>
      </c>
      <c r="AB1701" s="36">
        <v>1.0760000000000001</v>
      </c>
      <c r="AC1701" s="23">
        <v>0.39333333820104599</v>
      </c>
      <c r="AD1701" s="27">
        <v>24.640657084188913</v>
      </c>
      <c r="AE1701" s="27">
        <v>34.743326449541094</v>
      </c>
      <c r="AF1701" s="27">
        <v>25.39</v>
      </c>
      <c r="AG1701" s="27">
        <v>47.56</v>
      </c>
      <c r="AH1701" s="25">
        <v>8.1000000000000003E-2</v>
      </c>
      <c r="AI1701" s="27">
        <v>1</v>
      </c>
      <c r="AJ1701" s="27">
        <v>3.44</v>
      </c>
      <c r="AK1701" s="27">
        <v>100</v>
      </c>
      <c r="AL1701" s="27">
        <v>67.5</v>
      </c>
      <c r="AM1701" s="29">
        <v>123</v>
      </c>
      <c r="AN1701" s="27">
        <v>21.62</v>
      </c>
      <c r="AO1701" s="27">
        <v>509.24</v>
      </c>
      <c r="AP1701" s="23">
        <v>152.148</v>
      </c>
    </row>
    <row r="1702" spans="1:42" customFormat="1" x14ac:dyDescent="0.25">
      <c r="A1702" s="21">
        <v>1823</v>
      </c>
      <c r="B1702" s="21">
        <v>3997</v>
      </c>
      <c r="C1702" s="22" t="s">
        <v>1150</v>
      </c>
      <c r="D1702" s="22" t="s">
        <v>43</v>
      </c>
      <c r="E1702" s="24">
        <v>39318</v>
      </c>
      <c r="F1702" s="21">
        <v>2007</v>
      </c>
      <c r="G1702" s="22" t="s">
        <v>204</v>
      </c>
      <c r="H1702" s="22" t="s">
        <v>41</v>
      </c>
      <c r="I1702" s="21">
        <v>1</v>
      </c>
      <c r="J1702" s="22" t="s">
        <v>1531</v>
      </c>
      <c r="K1702" s="22" t="s">
        <v>1532</v>
      </c>
      <c r="L1702" s="22" t="s">
        <v>1048</v>
      </c>
      <c r="M1702" s="22" t="s">
        <v>50</v>
      </c>
      <c r="N1702" s="22" t="s">
        <v>227</v>
      </c>
      <c r="O1702" s="22" t="s">
        <v>937</v>
      </c>
      <c r="P1702" s="22" t="s">
        <v>953</v>
      </c>
      <c r="Q1702" s="22" t="s">
        <v>51</v>
      </c>
      <c r="R1702" s="26">
        <v>46.520198999999998</v>
      </c>
      <c r="S1702" s="26">
        <v>-114.867059</v>
      </c>
      <c r="T1702" s="22" t="s">
        <v>43</v>
      </c>
      <c r="U1702" s="22" t="s">
        <v>44</v>
      </c>
      <c r="V1702" s="27">
        <v>32.52948</v>
      </c>
      <c r="W1702" s="22" t="s">
        <v>55</v>
      </c>
      <c r="X1702" s="21">
        <v>50</v>
      </c>
      <c r="Y1702" s="27">
        <v>8.01</v>
      </c>
      <c r="Z1702" s="27">
        <v>210.3</v>
      </c>
      <c r="AA1702" s="23">
        <v>1.7969999999999999</v>
      </c>
      <c r="AB1702" s="27">
        <v>1.0469999999999999</v>
      </c>
      <c r="AC1702" s="23">
        <v>0.26000000536441803</v>
      </c>
      <c r="AD1702" s="27">
        <v>19.020446980504044</v>
      </c>
      <c r="AE1702" s="27">
        <v>14.075131060336806</v>
      </c>
      <c r="AF1702" s="27">
        <v>20.100000000000001</v>
      </c>
      <c r="AG1702" s="27">
        <v>64.599999999999994</v>
      </c>
      <c r="AH1702" s="25">
        <v>6.0999999999999999E-2</v>
      </c>
      <c r="AI1702" s="27">
        <v>5.83</v>
      </c>
      <c r="AJ1702" s="27">
        <v>6</v>
      </c>
      <c r="AK1702" s="27">
        <v>100</v>
      </c>
      <c r="AL1702" s="27">
        <v>100</v>
      </c>
      <c r="AM1702" s="29">
        <v>120</v>
      </c>
      <c r="AN1702" s="27">
        <v>26.19</v>
      </c>
      <c r="AO1702" s="27">
        <v>171.18</v>
      </c>
      <c r="AP1702" s="23">
        <v>70.156999999999996</v>
      </c>
    </row>
    <row r="1703" spans="1:42" customFormat="1" x14ac:dyDescent="0.25">
      <c r="A1703" s="21">
        <v>1823</v>
      </c>
      <c r="B1703" s="21">
        <v>6065</v>
      </c>
      <c r="C1703" s="22" t="s">
        <v>1150</v>
      </c>
      <c r="D1703" s="22" t="s">
        <v>43</v>
      </c>
      <c r="E1703" s="24">
        <v>40806</v>
      </c>
      <c r="F1703" s="21">
        <v>2011</v>
      </c>
      <c r="G1703" s="22" t="s">
        <v>204</v>
      </c>
      <c r="H1703" s="22" t="s">
        <v>41</v>
      </c>
      <c r="I1703" s="21">
        <v>1</v>
      </c>
      <c r="J1703" s="22" t="s">
        <v>1531</v>
      </c>
      <c r="K1703" s="22" t="s">
        <v>1532</v>
      </c>
      <c r="L1703" s="22" t="s">
        <v>1048</v>
      </c>
      <c r="M1703" s="22" t="s">
        <v>50</v>
      </c>
      <c r="N1703" s="22" t="s">
        <v>227</v>
      </c>
      <c r="O1703" s="22" t="s">
        <v>937</v>
      </c>
      <c r="P1703" s="22" t="s">
        <v>953</v>
      </c>
      <c r="Q1703" s="22" t="s">
        <v>51</v>
      </c>
      <c r="R1703" s="26">
        <v>46.520198999999998</v>
      </c>
      <c r="S1703" s="26">
        <v>-114.867059</v>
      </c>
      <c r="T1703" s="22" t="s">
        <v>43</v>
      </c>
      <c r="U1703" s="22" t="s">
        <v>44</v>
      </c>
      <c r="V1703" s="27">
        <v>41.890239999999999</v>
      </c>
      <c r="W1703" s="22" t="s">
        <v>55</v>
      </c>
      <c r="X1703" s="21">
        <v>50</v>
      </c>
      <c r="Y1703" s="27">
        <v>8.6300000000000008</v>
      </c>
      <c r="Z1703" s="27">
        <v>202</v>
      </c>
      <c r="AA1703" s="23">
        <v>1.772</v>
      </c>
      <c r="AB1703" s="27">
        <v>1</v>
      </c>
      <c r="AC1703" s="23">
        <v>0.22555555072095659</v>
      </c>
      <c r="AD1703" s="27">
        <v>44.554455445544555</v>
      </c>
      <c r="AE1703" s="27">
        <v>28.316831529730617</v>
      </c>
      <c r="AF1703" s="27">
        <v>17.98</v>
      </c>
      <c r="AG1703" s="27">
        <v>38.42</v>
      </c>
      <c r="AH1703" s="25">
        <v>6.8500000000000005E-2</v>
      </c>
      <c r="AI1703" s="27">
        <v>2.42</v>
      </c>
      <c r="AJ1703" s="27">
        <v>11.75</v>
      </c>
      <c r="AK1703" s="27">
        <v>97.5</v>
      </c>
      <c r="AL1703" s="27">
        <v>80</v>
      </c>
      <c r="AM1703" s="29">
        <v>95</v>
      </c>
      <c r="AN1703" s="27">
        <v>48.72</v>
      </c>
      <c r="AO1703" s="27">
        <v>123.76</v>
      </c>
      <c r="AP1703" s="23">
        <v>62.637</v>
      </c>
    </row>
    <row r="1704" spans="1:42" customFormat="1" x14ac:dyDescent="0.25">
      <c r="A1704" s="21">
        <v>1823</v>
      </c>
      <c r="B1704" s="21">
        <v>9178</v>
      </c>
      <c r="C1704" s="22" t="s">
        <v>1150</v>
      </c>
      <c r="D1704" s="22" t="s">
        <v>43</v>
      </c>
      <c r="E1704" s="24">
        <v>42608</v>
      </c>
      <c r="F1704" s="21">
        <v>2016</v>
      </c>
      <c r="G1704" s="22" t="s">
        <v>204</v>
      </c>
      <c r="H1704" s="22" t="s">
        <v>41</v>
      </c>
      <c r="I1704" s="21">
        <v>1</v>
      </c>
      <c r="J1704" s="22" t="s">
        <v>1531</v>
      </c>
      <c r="K1704" s="22" t="s">
        <v>1532</v>
      </c>
      <c r="L1704" s="22" t="s">
        <v>1048</v>
      </c>
      <c r="M1704" s="22" t="s">
        <v>50</v>
      </c>
      <c r="N1704" s="22" t="s">
        <v>227</v>
      </c>
      <c r="O1704" s="22" t="s">
        <v>937</v>
      </c>
      <c r="P1704" s="22" t="s">
        <v>953</v>
      </c>
      <c r="Q1704" s="22" t="s">
        <v>51</v>
      </c>
      <c r="R1704" s="26">
        <v>46.520198999999998</v>
      </c>
      <c r="S1704" s="26">
        <v>-114.867059</v>
      </c>
      <c r="T1704" s="22" t="s">
        <v>43</v>
      </c>
      <c r="U1704" s="22" t="s">
        <v>44</v>
      </c>
      <c r="V1704" s="27">
        <v>40.175960000000003</v>
      </c>
      <c r="W1704" s="22" t="s">
        <v>55</v>
      </c>
      <c r="X1704" s="21">
        <v>60</v>
      </c>
      <c r="Y1704" s="27">
        <v>8.57</v>
      </c>
      <c r="Z1704" s="27">
        <v>198.1</v>
      </c>
      <c r="AA1704" s="23">
        <v>1.736</v>
      </c>
      <c r="AB1704" s="27">
        <v>1.1539999999999999</v>
      </c>
      <c r="AC1704" s="23">
        <v>0.24999999403953552</v>
      </c>
      <c r="AD1704" s="27">
        <v>25.239777889954571</v>
      </c>
      <c r="AE1704" s="27">
        <v>17.566885387337852</v>
      </c>
      <c r="AF1704" s="27">
        <v>17.46</v>
      </c>
      <c r="AG1704" s="27">
        <v>37.83</v>
      </c>
      <c r="AH1704" s="25">
        <v>8.9499999999999996E-2</v>
      </c>
      <c r="AI1704" s="27">
        <v>1.33</v>
      </c>
      <c r="AJ1704" s="27">
        <v>2</v>
      </c>
      <c r="AK1704" s="27">
        <v>100</v>
      </c>
      <c r="AL1704" s="27">
        <v>86.84</v>
      </c>
      <c r="AM1704" s="29">
        <v>119</v>
      </c>
      <c r="AN1704" s="27">
        <v>21.05</v>
      </c>
      <c r="AO1704" s="27">
        <v>161.53</v>
      </c>
      <c r="AP1704" s="23">
        <v>76.613</v>
      </c>
    </row>
    <row r="1705" spans="1:42" customFormat="1" x14ac:dyDescent="0.25">
      <c r="A1705" s="21">
        <v>1824</v>
      </c>
      <c r="B1705" s="21">
        <v>2263</v>
      </c>
      <c r="C1705" s="22" t="s">
        <v>1169</v>
      </c>
      <c r="D1705" s="22" t="s">
        <v>43</v>
      </c>
      <c r="E1705" s="24">
        <v>38969</v>
      </c>
      <c r="F1705" s="21">
        <v>2006</v>
      </c>
      <c r="G1705" s="22" t="s">
        <v>204</v>
      </c>
      <c r="H1705" s="22" t="s">
        <v>41</v>
      </c>
      <c r="I1705" s="21">
        <v>1</v>
      </c>
      <c r="J1705" s="22" t="s">
        <v>1533</v>
      </c>
      <c r="K1705" s="22" t="s">
        <v>1534</v>
      </c>
      <c r="L1705" s="22" t="s">
        <v>1048</v>
      </c>
      <c r="M1705" s="22" t="s">
        <v>67</v>
      </c>
      <c r="N1705" s="22" t="s">
        <v>227</v>
      </c>
      <c r="O1705" s="22" t="s">
        <v>937</v>
      </c>
      <c r="P1705" s="22" t="s">
        <v>953</v>
      </c>
      <c r="Q1705" s="22" t="s">
        <v>51</v>
      </c>
      <c r="R1705" s="26">
        <v>46.512416000000002</v>
      </c>
      <c r="S1705" s="26">
        <v>-114.821765</v>
      </c>
      <c r="T1705" s="22" t="s">
        <v>43</v>
      </c>
      <c r="U1705" s="22" t="s">
        <v>44</v>
      </c>
      <c r="V1705" s="27">
        <v>44.019489999999998</v>
      </c>
      <c r="W1705" s="22" t="s">
        <v>55</v>
      </c>
      <c r="X1705" s="21">
        <v>70</v>
      </c>
      <c r="Y1705" s="27">
        <v>4.6500000000000004</v>
      </c>
      <c r="Z1705" s="27">
        <v>170.9</v>
      </c>
      <c r="AA1705" s="23">
        <v>3.1709999999999998</v>
      </c>
      <c r="AB1705" s="27">
        <v>1.1850000000000001</v>
      </c>
      <c r="AC1705" s="23">
        <v>0.35714285501411985</v>
      </c>
      <c r="AD1705" s="27">
        <v>40.95962551199532</v>
      </c>
      <c r="AE1705" s="27">
        <v>21.942656524283205</v>
      </c>
      <c r="AF1705" s="27">
        <v>18.61</v>
      </c>
      <c r="AG1705" s="27">
        <v>50.64</v>
      </c>
      <c r="AH1705" s="25">
        <v>5.2999999999999999E-2</v>
      </c>
      <c r="AI1705" s="27">
        <v>24</v>
      </c>
      <c r="AJ1705" s="27">
        <v>28.19</v>
      </c>
      <c r="AK1705" s="27">
        <v>100</v>
      </c>
      <c r="AL1705" s="27">
        <v>90.48</v>
      </c>
      <c r="AM1705" s="29">
        <v>118</v>
      </c>
      <c r="AN1705" s="27">
        <v>23.81</v>
      </c>
      <c r="AO1705" s="27">
        <v>239.91</v>
      </c>
      <c r="AP1705" s="23">
        <v>94.465999999999994</v>
      </c>
    </row>
    <row r="1706" spans="1:42" customFormat="1" x14ac:dyDescent="0.25">
      <c r="A1706" s="21">
        <v>1824</v>
      </c>
      <c r="B1706" s="21">
        <v>6066</v>
      </c>
      <c r="C1706" s="22" t="s">
        <v>1169</v>
      </c>
      <c r="D1706" s="22" t="s">
        <v>43</v>
      </c>
      <c r="E1706" s="24">
        <v>40764</v>
      </c>
      <c r="F1706" s="21">
        <v>2011</v>
      </c>
      <c r="G1706" s="22" t="s">
        <v>204</v>
      </c>
      <c r="H1706" s="22" t="s">
        <v>41</v>
      </c>
      <c r="I1706" s="21">
        <v>1</v>
      </c>
      <c r="J1706" s="22" t="s">
        <v>1533</v>
      </c>
      <c r="K1706" s="22" t="s">
        <v>1534</v>
      </c>
      <c r="L1706" s="22" t="s">
        <v>1048</v>
      </c>
      <c r="M1706" s="22" t="s">
        <v>67</v>
      </c>
      <c r="N1706" s="22" t="s">
        <v>227</v>
      </c>
      <c r="O1706" s="22" t="s">
        <v>937</v>
      </c>
      <c r="P1706" s="22" t="s">
        <v>953</v>
      </c>
      <c r="Q1706" s="22" t="s">
        <v>51</v>
      </c>
      <c r="R1706" s="26">
        <v>46.512416000000002</v>
      </c>
      <c r="S1706" s="26">
        <v>-114.821765</v>
      </c>
      <c r="T1706" s="22" t="s">
        <v>43</v>
      </c>
      <c r="U1706" s="22" t="s">
        <v>44</v>
      </c>
      <c r="V1706" s="27">
        <v>37.309950000000001</v>
      </c>
      <c r="W1706" s="22" t="s">
        <v>55</v>
      </c>
      <c r="X1706" s="21">
        <v>50</v>
      </c>
      <c r="Y1706" s="27">
        <v>5.1100000000000003</v>
      </c>
      <c r="Z1706" s="27">
        <v>159.69999999999999</v>
      </c>
      <c r="AA1706" s="23">
        <v>3.5190000000000001</v>
      </c>
      <c r="AB1706" s="27">
        <v>1.2330000000000001</v>
      </c>
      <c r="AC1706" s="23">
        <v>0.23750000260770321</v>
      </c>
      <c r="AD1706" s="27">
        <v>50.093926111458991</v>
      </c>
      <c r="AE1706" s="27">
        <v>21.164684050816181</v>
      </c>
      <c r="AF1706" s="27">
        <v>17.600000000000001</v>
      </c>
      <c r="AG1706" s="27">
        <v>22.87</v>
      </c>
      <c r="AH1706" s="25">
        <v>0.03</v>
      </c>
      <c r="AI1706" s="27">
        <v>20.94</v>
      </c>
      <c r="AJ1706" s="27">
        <v>25.01</v>
      </c>
      <c r="AK1706" s="27">
        <v>100</v>
      </c>
      <c r="AL1706" s="27">
        <v>94.74</v>
      </c>
      <c r="AM1706" s="29">
        <v>107</v>
      </c>
      <c r="AN1706" s="27">
        <v>26.32</v>
      </c>
      <c r="AO1706" s="27">
        <v>231.68</v>
      </c>
      <c r="AP1706" s="23">
        <v>110.78</v>
      </c>
    </row>
    <row r="1707" spans="1:42" customFormat="1" x14ac:dyDescent="0.25">
      <c r="A1707" s="21">
        <v>1824</v>
      </c>
      <c r="B1707" s="21">
        <v>9179</v>
      </c>
      <c r="C1707" s="22" t="s">
        <v>1169</v>
      </c>
      <c r="D1707" s="22" t="s">
        <v>43</v>
      </c>
      <c r="E1707" s="24">
        <v>42609</v>
      </c>
      <c r="F1707" s="21">
        <v>2016</v>
      </c>
      <c r="G1707" s="22" t="s">
        <v>204</v>
      </c>
      <c r="H1707" s="22" t="s">
        <v>41</v>
      </c>
      <c r="I1707" s="21">
        <v>1</v>
      </c>
      <c r="J1707" s="22" t="s">
        <v>1533</v>
      </c>
      <c r="K1707" s="22" t="s">
        <v>1534</v>
      </c>
      <c r="L1707" s="22" t="s">
        <v>1048</v>
      </c>
      <c r="M1707" s="22" t="s">
        <v>67</v>
      </c>
      <c r="N1707" s="22" t="s">
        <v>227</v>
      </c>
      <c r="O1707" s="22" t="s">
        <v>937</v>
      </c>
      <c r="P1707" s="22" t="s">
        <v>953</v>
      </c>
      <c r="Q1707" s="22" t="s">
        <v>51</v>
      </c>
      <c r="R1707" s="26">
        <v>46.512416000000002</v>
      </c>
      <c r="S1707" s="26">
        <v>-114.821765</v>
      </c>
      <c r="T1707" s="22" t="s">
        <v>43</v>
      </c>
      <c r="U1707" s="22" t="s">
        <v>44</v>
      </c>
      <c r="V1707" s="27">
        <v>39.34639</v>
      </c>
      <c r="W1707" s="22" t="s">
        <v>55</v>
      </c>
      <c r="X1707" s="21">
        <v>60</v>
      </c>
      <c r="Y1707" s="27">
        <v>4.18</v>
      </c>
      <c r="Z1707" s="27">
        <v>160.1</v>
      </c>
      <c r="AA1707" s="23">
        <v>3.5920000000000001</v>
      </c>
      <c r="AB1707" s="27">
        <v>1.387</v>
      </c>
      <c r="AC1707" s="23">
        <v>0.22624999471008778</v>
      </c>
      <c r="AD1707" s="27">
        <v>49.968769519050596</v>
      </c>
      <c r="AE1707" s="27">
        <v>24.984384759525298</v>
      </c>
      <c r="AF1707" s="27">
        <v>13.43</v>
      </c>
      <c r="AG1707" s="27">
        <v>24.35</v>
      </c>
      <c r="AH1707" s="25">
        <v>5.8000000000000003E-2</v>
      </c>
      <c r="AI1707" s="27">
        <v>7.99</v>
      </c>
      <c r="AJ1707" s="27">
        <v>17.059999999999999</v>
      </c>
      <c r="AK1707" s="27">
        <v>100</v>
      </c>
      <c r="AL1707" s="27">
        <v>87.5</v>
      </c>
      <c r="AM1707" s="29">
        <v>127</v>
      </c>
      <c r="AN1707" s="27">
        <v>15</v>
      </c>
      <c r="AO1707" s="27">
        <v>231.11</v>
      </c>
      <c r="AP1707" s="23">
        <v>131.21700000000001</v>
      </c>
    </row>
    <row r="1708" spans="1:42" customFormat="1" x14ac:dyDescent="0.25">
      <c r="A1708" s="21">
        <v>1829</v>
      </c>
      <c r="B1708" s="21">
        <v>2271</v>
      </c>
      <c r="C1708" s="22" t="s">
        <v>1536</v>
      </c>
      <c r="D1708" s="22" t="s">
        <v>43</v>
      </c>
      <c r="E1708" s="24">
        <v>38966</v>
      </c>
      <c r="F1708" s="21">
        <v>2006</v>
      </c>
      <c r="G1708" s="22" t="s">
        <v>204</v>
      </c>
      <c r="H1708" s="22" t="s">
        <v>41</v>
      </c>
      <c r="I1708" s="21">
        <v>1</v>
      </c>
      <c r="J1708" s="22" t="s">
        <v>1537</v>
      </c>
      <c r="K1708" s="22" t="s">
        <v>1538</v>
      </c>
      <c r="L1708" s="22" t="s">
        <v>1102</v>
      </c>
      <c r="M1708" s="22" t="s">
        <v>68</v>
      </c>
      <c r="N1708" s="22" t="s">
        <v>227</v>
      </c>
      <c r="O1708" s="22" t="s">
        <v>937</v>
      </c>
      <c r="P1708" s="22" t="s">
        <v>1090</v>
      </c>
      <c r="Q1708" s="22" t="s">
        <v>51</v>
      </c>
      <c r="R1708" s="26">
        <v>45.840653000000003</v>
      </c>
      <c r="S1708" s="26">
        <v>-115.645622</v>
      </c>
      <c r="T1708" s="22" t="s">
        <v>43</v>
      </c>
      <c r="U1708" s="22" t="s">
        <v>44</v>
      </c>
      <c r="V1708" s="27">
        <v>42.301139999999997</v>
      </c>
      <c r="W1708" s="22" t="s">
        <v>55</v>
      </c>
      <c r="X1708" s="21">
        <v>10</v>
      </c>
      <c r="Y1708" s="27">
        <v>4.0999999999999996</v>
      </c>
      <c r="Z1708" s="27">
        <v>166.3</v>
      </c>
      <c r="AA1708" s="23">
        <v>1.5629999999999999</v>
      </c>
      <c r="AB1708" s="27">
        <v>1.4910000000000001</v>
      </c>
      <c r="AC1708" s="23">
        <v>0.23769230567491972</v>
      </c>
      <c r="AD1708" s="27">
        <v>78.17197835237522</v>
      </c>
      <c r="AE1708" s="27">
        <v>41.611545715286155</v>
      </c>
      <c r="AF1708" s="27">
        <v>21.95</v>
      </c>
      <c r="AG1708" s="27">
        <v>87.1</v>
      </c>
      <c r="AH1708" s="25">
        <v>3.95E-2</v>
      </c>
      <c r="AI1708" s="27">
        <v>16.13</v>
      </c>
      <c r="AJ1708" s="27">
        <v>22.3</v>
      </c>
      <c r="AK1708" s="27">
        <v>100</v>
      </c>
      <c r="AL1708" s="27">
        <v>100</v>
      </c>
      <c r="AM1708" s="29">
        <v>103</v>
      </c>
      <c r="AN1708" s="27">
        <v>37.5</v>
      </c>
      <c r="AO1708" s="27">
        <v>156.34</v>
      </c>
      <c r="AP1708" s="23">
        <v>33.320999999999998</v>
      </c>
    </row>
    <row r="1709" spans="1:42" customFormat="1" x14ac:dyDescent="0.25">
      <c r="A1709" s="21">
        <v>1829</v>
      </c>
      <c r="B1709" s="21">
        <v>6073</v>
      </c>
      <c r="C1709" s="22" t="s">
        <v>1536</v>
      </c>
      <c r="D1709" s="22" t="s">
        <v>43</v>
      </c>
      <c r="E1709" s="24">
        <v>40758</v>
      </c>
      <c r="F1709" s="21">
        <v>2011</v>
      </c>
      <c r="G1709" s="22" t="s">
        <v>204</v>
      </c>
      <c r="H1709" s="22" t="s">
        <v>41</v>
      </c>
      <c r="I1709" s="21">
        <v>1</v>
      </c>
      <c r="J1709" s="22" t="s">
        <v>1537</v>
      </c>
      <c r="K1709" s="22" t="s">
        <v>1538</v>
      </c>
      <c r="L1709" s="22" t="s">
        <v>1102</v>
      </c>
      <c r="M1709" s="22" t="s">
        <v>68</v>
      </c>
      <c r="N1709" s="22" t="s">
        <v>227</v>
      </c>
      <c r="O1709" s="22" t="s">
        <v>937</v>
      </c>
      <c r="P1709" s="22" t="s">
        <v>1090</v>
      </c>
      <c r="Q1709" s="22" t="s">
        <v>51</v>
      </c>
      <c r="R1709" s="26">
        <v>45.840653000000003</v>
      </c>
      <c r="S1709" s="26">
        <v>-115.645622</v>
      </c>
      <c r="T1709" s="22" t="s">
        <v>43</v>
      </c>
      <c r="U1709" s="22" t="s">
        <v>44</v>
      </c>
      <c r="V1709" s="27">
        <v>62.021709999999999</v>
      </c>
      <c r="W1709" s="22" t="s">
        <v>55</v>
      </c>
      <c r="X1709" s="21">
        <v>10</v>
      </c>
      <c r="Y1709" s="27">
        <v>4.4000000000000004</v>
      </c>
      <c r="Z1709" s="27">
        <v>170</v>
      </c>
      <c r="AA1709" s="23">
        <v>1.5649999999999999</v>
      </c>
      <c r="AB1709" s="27">
        <v>1.371</v>
      </c>
      <c r="AC1709" s="23">
        <v>0.23714285343885422</v>
      </c>
      <c r="AD1709" s="27">
        <v>82.352941176470594</v>
      </c>
      <c r="AE1709" s="27">
        <v>49.117646918577307</v>
      </c>
      <c r="AF1709" s="27">
        <v>12.4</v>
      </c>
      <c r="AG1709" s="27">
        <v>22.75</v>
      </c>
      <c r="AH1709" s="25">
        <v>5.0500000000000003E-2</v>
      </c>
      <c r="AI1709" s="27">
        <v>5.0599999999999996</v>
      </c>
      <c r="AJ1709" s="27">
        <v>7.68</v>
      </c>
      <c r="AK1709" s="27">
        <v>98.21</v>
      </c>
      <c r="AL1709" s="27">
        <v>89.29</v>
      </c>
      <c r="AM1709" s="29">
        <v>84</v>
      </c>
      <c r="AN1709" s="27">
        <v>61.82</v>
      </c>
      <c r="AO1709" s="27">
        <v>205.88</v>
      </c>
      <c r="AP1709" s="23">
        <v>42.817</v>
      </c>
    </row>
    <row r="1710" spans="1:42" customFormat="1" x14ac:dyDescent="0.25">
      <c r="A1710" s="21">
        <v>1829</v>
      </c>
      <c r="B1710" s="21">
        <v>9181</v>
      </c>
      <c r="C1710" s="22" t="s">
        <v>1536</v>
      </c>
      <c r="D1710" s="22" t="s">
        <v>43</v>
      </c>
      <c r="E1710" s="24">
        <v>42609</v>
      </c>
      <c r="F1710" s="21">
        <v>2016</v>
      </c>
      <c r="G1710" s="22" t="s">
        <v>204</v>
      </c>
      <c r="H1710" s="22" t="s">
        <v>41</v>
      </c>
      <c r="I1710" s="21">
        <v>1</v>
      </c>
      <c r="J1710" s="22" t="s">
        <v>1537</v>
      </c>
      <c r="K1710" s="22" t="s">
        <v>1538</v>
      </c>
      <c r="L1710" s="22" t="s">
        <v>1102</v>
      </c>
      <c r="M1710" s="22" t="s">
        <v>68</v>
      </c>
      <c r="N1710" s="22" t="s">
        <v>227</v>
      </c>
      <c r="O1710" s="22" t="s">
        <v>937</v>
      </c>
      <c r="P1710" s="22" t="s">
        <v>1090</v>
      </c>
      <c r="Q1710" s="22" t="s">
        <v>51</v>
      </c>
      <c r="R1710" s="26">
        <v>45.840653000000003</v>
      </c>
      <c r="S1710" s="26">
        <v>-115.645622</v>
      </c>
      <c r="T1710" s="22" t="s">
        <v>43</v>
      </c>
      <c r="U1710" s="22" t="s">
        <v>44</v>
      </c>
      <c r="V1710" s="27">
        <v>57.963389999999997</v>
      </c>
      <c r="W1710" s="22" t="s">
        <v>55</v>
      </c>
      <c r="X1710" s="21">
        <v>20</v>
      </c>
      <c r="Y1710" s="27">
        <v>4.01</v>
      </c>
      <c r="Z1710" s="27">
        <v>165.7</v>
      </c>
      <c r="AA1710" s="23">
        <v>1.5449999999999999</v>
      </c>
      <c r="AB1710" s="27">
        <v>1.5409999999999999</v>
      </c>
      <c r="AC1710" s="23">
        <v>0.32999999956651166</v>
      </c>
      <c r="AD1710" s="27">
        <v>66.385033192516602</v>
      </c>
      <c r="AE1710" s="27">
        <v>55.823777911888961</v>
      </c>
      <c r="AF1710" s="27">
        <v>11.7</v>
      </c>
      <c r="AG1710" s="27">
        <v>27.13</v>
      </c>
      <c r="AH1710" s="25">
        <v>4.4999999999999998E-2</v>
      </c>
      <c r="AI1710" s="27">
        <v>11.74</v>
      </c>
      <c r="AJ1710" s="27">
        <v>16.170000000000002</v>
      </c>
      <c r="AK1710" s="27">
        <v>100</v>
      </c>
      <c r="AL1710" s="27">
        <v>94.44</v>
      </c>
      <c r="AM1710" s="29">
        <v>101</v>
      </c>
      <c r="AN1710" s="27">
        <v>44.23</v>
      </c>
      <c r="AO1710" s="27">
        <v>144.84</v>
      </c>
      <c r="AP1710" s="23">
        <v>39.210999999999999</v>
      </c>
    </row>
    <row r="1711" spans="1:42" customFormat="1" x14ac:dyDescent="0.25">
      <c r="A1711" s="21">
        <v>1831</v>
      </c>
      <c r="B1711" s="21">
        <v>2273</v>
      </c>
      <c r="C1711" s="22" t="s">
        <v>1539</v>
      </c>
      <c r="D1711" s="22" t="s">
        <v>43</v>
      </c>
      <c r="E1711" s="24">
        <v>38957</v>
      </c>
      <c r="F1711" s="21">
        <v>2006</v>
      </c>
      <c r="G1711" s="22" t="s">
        <v>204</v>
      </c>
      <c r="H1711" s="22" t="s">
        <v>41</v>
      </c>
      <c r="I1711" s="21">
        <v>1</v>
      </c>
      <c r="J1711" s="22" t="s">
        <v>1540</v>
      </c>
      <c r="K1711" s="22" t="s">
        <v>1541</v>
      </c>
      <c r="L1711" s="22" t="s">
        <v>1102</v>
      </c>
      <c r="M1711" s="22" t="s">
        <v>50</v>
      </c>
      <c r="N1711" s="22" t="s">
        <v>227</v>
      </c>
      <c r="O1711" s="22" t="s">
        <v>937</v>
      </c>
      <c r="P1711" s="22" t="s">
        <v>1090</v>
      </c>
      <c r="Q1711" s="22" t="s">
        <v>51</v>
      </c>
      <c r="R1711" s="26">
        <v>45.762284999999999</v>
      </c>
      <c r="S1711" s="26">
        <v>-115.646568</v>
      </c>
      <c r="T1711" s="22" t="s">
        <v>43</v>
      </c>
      <c r="U1711" s="22" t="s">
        <v>44</v>
      </c>
      <c r="V1711" s="27">
        <v>18.394770000000001</v>
      </c>
      <c r="W1711" s="22" t="s">
        <v>55</v>
      </c>
      <c r="X1711" s="21">
        <v>30</v>
      </c>
      <c r="Y1711" s="27">
        <v>4.43</v>
      </c>
      <c r="Z1711" s="27">
        <v>165.8</v>
      </c>
      <c r="AA1711" s="23">
        <v>3.2570000000000001</v>
      </c>
      <c r="AB1711" s="27">
        <v>1.26</v>
      </c>
      <c r="AC1711" s="23">
        <v>0.14857142525059835</v>
      </c>
      <c r="AD1711" s="27">
        <v>42.219541616405309</v>
      </c>
      <c r="AE1711" s="27">
        <v>18.697225716778394</v>
      </c>
      <c r="AF1711" s="27">
        <v>14.94</v>
      </c>
      <c r="AG1711" s="27">
        <v>81.96</v>
      </c>
      <c r="AH1711" s="25">
        <v>3.2000000000000001E-2</v>
      </c>
      <c r="AI1711" s="27">
        <v>26.1</v>
      </c>
      <c r="AJ1711" s="27">
        <v>30</v>
      </c>
      <c r="AK1711" s="27">
        <v>97.62</v>
      </c>
      <c r="AL1711" s="27">
        <v>97.62</v>
      </c>
      <c r="AM1711" s="29">
        <v>133</v>
      </c>
      <c r="AN1711" s="27">
        <v>16.670000000000002</v>
      </c>
      <c r="AO1711" s="27">
        <v>349.82</v>
      </c>
      <c r="AP1711" s="23">
        <v>121.53700000000001</v>
      </c>
    </row>
    <row r="1712" spans="1:42" customFormat="1" x14ac:dyDescent="0.25">
      <c r="A1712" s="21">
        <v>1831</v>
      </c>
      <c r="B1712" s="21">
        <v>6075</v>
      </c>
      <c r="C1712" s="22" t="s">
        <v>1539</v>
      </c>
      <c r="D1712" s="22" t="s">
        <v>43</v>
      </c>
      <c r="E1712" s="24">
        <v>40759</v>
      </c>
      <c r="F1712" s="21">
        <v>2011</v>
      </c>
      <c r="G1712" s="22" t="s">
        <v>204</v>
      </c>
      <c r="H1712" s="22" t="s">
        <v>41</v>
      </c>
      <c r="I1712" s="21">
        <v>1</v>
      </c>
      <c r="J1712" s="22" t="s">
        <v>1540</v>
      </c>
      <c r="K1712" s="22" t="s">
        <v>1541</v>
      </c>
      <c r="L1712" s="22" t="s">
        <v>1102</v>
      </c>
      <c r="M1712" s="22" t="s">
        <v>50</v>
      </c>
      <c r="N1712" s="22" t="s">
        <v>227</v>
      </c>
      <c r="O1712" s="22" t="s">
        <v>937</v>
      </c>
      <c r="P1712" s="22" t="s">
        <v>1090</v>
      </c>
      <c r="Q1712" s="22" t="s">
        <v>51</v>
      </c>
      <c r="R1712" s="26">
        <v>45.762284999999999</v>
      </c>
      <c r="S1712" s="26">
        <v>-115.646568</v>
      </c>
      <c r="T1712" s="22" t="s">
        <v>43</v>
      </c>
      <c r="U1712" s="22" t="s">
        <v>44</v>
      </c>
      <c r="V1712" s="27">
        <v>59.613860000000003</v>
      </c>
      <c r="W1712" s="22" t="s">
        <v>55</v>
      </c>
      <c r="X1712" s="21">
        <v>30</v>
      </c>
      <c r="Y1712" s="27">
        <v>4.24</v>
      </c>
      <c r="Z1712" s="27">
        <v>155.80000000000001</v>
      </c>
      <c r="AA1712" s="23">
        <v>3.53</v>
      </c>
      <c r="AB1712" s="27">
        <v>1.2110000000000001</v>
      </c>
      <c r="AC1712" s="23">
        <v>0.2373333344856898</v>
      </c>
      <c r="AD1712" s="27">
        <v>96.277278562259298</v>
      </c>
      <c r="AE1712" s="27">
        <v>29.204107983580602</v>
      </c>
      <c r="AF1712" s="27">
        <v>10.39</v>
      </c>
      <c r="AG1712" s="27">
        <v>20.71</v>
      </c>
      <c r="AH1712" s="25">
        <v>0.06</v>
      </c>
      <c r="AI1712" s="27">
        <v>21.46</v>
      </c>
      <c r="AJ1712" s="27">
        <v>24.36</v>
      </c>
      <c r="AK1712" s="27">
        <v>100</v>
      </c>
      <c r="AL1712" s="27">
        <v>97.37</v>
      </c>
      <c r="AM1712" s="29">
        <v>101</v>
      </c>
      <c r="AN1712" s="27">
        <v>42.11</v>
      </c>
      <c r="AO1712" s="27">
        <v>404.36</v>
      </c>
      <c r="AP1712" s="23">
        <v>86.984999999999999</v>
      </c>
    </row>
    <row r="1713" spans="1:42" customFormat="1" x14ac:dyDescent="0.25">
      <c r="A1713" s="21">
        <v>1831</v>
      </c>
      <c r="B1713" s="21">
        <v>9182</v>
      </c>
      <c r="C1713" s="22" t="s">
        <v>1539</v>
      </c>
      <c r="D1713" s="22" t="s">
        <v>43</v>
      </c>
      <c r="E1713" s="24">
        <v>42624</v>
      </c>
      <c r="F1713" s="21">
        <v>2016</v>
      </c>
      <c r="G1713" s="22" t="s">
        <v>204</v>
      </c>
      <c r="H1713" s="22" t="s">
        <v>41</v>
      </c>
      <c r="I1713" s="21">
        <v>1</v>
      </c>
      <c r="J1713" s="22" t="s">
        <v>1540</v>
      </c>
      <c r="K1713" s="22" t="s">
        <v>1541</v>
      </c>
      <c r="L1713" s="22" t="s">
        <v>1102</v>
      </c>
      <c r="M1713" s="22" t="s">
        <v>50</v>
      </c>
      <c r="N1713" s="22" t="s">
        <v>227</v>
      </c>
      <c r="O1713" s="22" t="s">
        <v>937</v>
      </c>
      <c r="P1713" s="22" t="s">
        <v>1090</v>
      </c>
      <c r="Q1713" s="22" t="s">
        <v>51</v>
      </c>
      <c r="R1713" s="26">
        <v>45.762284999999999</v>
      </c>
      <c r="S1713" s="26">
        <v>-115.646568</v>
      </c>
      <c r="T1713" s="22" t="s">
        <v>43</v>
      </c>
      <c r="U1713" s="22" t="s">
        <v>44</v>
      </c>
      <c r="V1713" s="27">
        <v>38.149149999999999</v>
      </c>
      <c r="W1713" s="22" t="s">
        <v>55</v>
      </c>
      <c r="X1713" s="21">
        <v>40</v>
      </c>
      <c r="Y1713" s="27">
        <v>3.98</v>
      </c>
      <c r="Z1713" s="27">
        <v>154.80000000000001</v>
      </c>
      <c r="AA1713" s="23">
        <v>3.8570000000000002</v>
      </c>
      <c r="AB1713" s="27">
        <v>1.1020000000000001</v>
      </c>
      <c r="AC1713" s="23">
        <v>0.21200000122189522</v>
      </c>
      <c r="AD1713" s="27">
        <v>64.599483204134359</v>
      </c>
      <c r="AE1713" s="27">
        <v>27.196382367333698</v>
      </c>
      <c r="AF1713" s="27">
        <v>10.43</v>
      </c>
      <c r="AG1713" s="27">
        <v>26.08</v>
      </c>
      <c r="AH1713" s="25">
        <v>3.6999999999999998E-2</v>
      </c>
      <c r="AI1713" s="27">
        <v>23.04</v>
      </c>
      <c r="AJ1713" s="27">
        <v>43.4</v>
      </c>
      <c r="AK1713" s="27">
        <v>100</v>
      </c>
      <c r="AL1713" s="27">
        <v>84.21</v>
      </c>
      <c r="AM1713" s="29">
        <v>114</v>
      </c>
      <c r="AN1713" s="27">
        <v>34.21</v>
      </c>
      <c r="AO1713" s="27">
        <v>400.52</v>
      </c>
      <c r="AP1713" s="23">
        <v>53.997</v>
      </c>
    </row>
    <row r="1714" spans="1:42" customFormat="1" x14ac:dyDescent="0.25">
      <c r="A1714" s="21">
        <v>1832</v>
      </c>
      <c r="B1714" s="21">
        <v>2275</v>
      </c>
      <c r="C1714" s="22" t="s">
        <v>1542</v>
      </c>
      <c r="D1714" s="22" t="s">
        <v>43</v>
      </c>
      <c r="E1714" s="24">
        <v>38970</v>
      </c>
      <c r="F1714" s="21">
        <v>2006</v>
      </c>
      <c r="G1714" s="22" t="s">
        <v>204</v>
      </c>
      <c r="H1714" s="22" t="s">
        <v>41</v>
      </c>
      <c r="I1714" s="21">
        <v>1</v>
      </c>
      <c r="J1714" s="22" t="s">
        <v>1543</v>
      </c>
      <c r="K1714" s="22" t="s">
        <v>1544</v>
      </c>
      <c r="L1714" s="22" t="s">
        <v>1102</v>
      </c>
      <c r="M1714" s="22" t="s">
        <v>56</v>
      </c>
      <c r="N1714" s="22" t="s">
        <v>227</v>
      </c>
      <c r="O1714" s="22" t="s">
        <v>937</v>
      </c>
      <c r="P1714" s="22" t="s">
        <v>1056</v>
      </c>
      <c r="Q1714" s="22" t="s">
        <v>51</v>
      </c>
      <c r="R1714" s="26">
        <v>45.973374999999997</v>
      </c>
      <c r="S1714" s="26">
        <v>-115.511808</v>
      </c>
      <c r="T1714" s="22" t="s">
        <v>43</v>
      </c>
      <c r="U1714" s="22" t="s">
        <v>44</v>
      </c>
      <c r="V1714" s="27">
        <v>51.968710000000002</v>
      </c>
      <c r="W1714" s="22" t="s">
        <v>55</v>
      </c>
      <c r="X1714" s="21">
        <v>10</v>
      </c>
      <c r="Y1714" s="27">
        <v>3.45</v>
      </c>
      <c r="Z1714" s="27">
        <v>166</v>
      </c>
      <c r="AA1714" s="23">
        <v>3.036</v>
      </c>
      <c r="AB1714" s="27">
        <v>1.2350000000000001</v>
      </c>
      <c r="AC1714" s="23">
        <v>0.18583333306014538</v>
      </c>
      <c r="AD1714" s="27">
        <v>72.289156626506028</v>
      </c>
      <c r="AE1714" s="27">
        <v>22.168674239193102</v>
      </c>
      <c r="AF1714" s="27">
        <v>9.98</v>
      </c>
      <c r="AG1714" s="27">
        <v>42.1</v>
      </c>
      <c r="AH1714" s="25">
        <v>4.7E-2</v>
      </c>
      <c r="AI1714" s="27">
        <v>10.210000000000001</v>
      </c>
      <c r="AJ1714" s="27">
        <v>12.62</v>
      </c>
      <c r="AK1714" s="27">
        <v>97.62</v>
      </c>
      <c r="AL1714" s="27">
        <v>97.62</v>
      </c>
      <c r="AM1714" s="29">
        <v>92</v>
      </c>
      <c r="AN1714" s="27">
        <v>40.479999999999997</v>
      </c>
      <c r="AO1714" s="27">
        <v>132.53</v>
      </c>
      <c r="AP1714" s="23">
        <v>59.542999999999999</v>
      </c>
    </row>
    <row r="1715" spans="1:42" customFormat="1" x14ac:dyDescent="0.25">
      <c r="A1715" s="21">
        <v>1832</v>
      </c>
      <c r="B1715" s="21">
        <v>6077</v>
      </c>
      <c r="C1715" s="22" t="s">
        <v>1542</v>
      </c>
      <c r="D1715" s="22" t="s">
        <v>43</v>
      </c>
      <c r="E1715" s="24">
        <v>40761</v>
      </c>
      <c r="F1715" s="21">
        <v>2011</v>
      </c>
      <c r="G1715" s="22" t="s">
        <v>204</v>
      </c>
      <c r="H1715" s="22" t="s">
        <v>41</v>
      </c>
      <c r="I1715" s="21">
        <v>1</v>
      </c>
      <c r="J1715" s="22" t="s">
        <v>1543</v>
      </c>
      <c r="K1715" s="22" t="s">
        <v>1544</v>
      </c>
      <c r="L1715" s="22" t="s">
        <v>1102</v>
      </c>
      <c r="M1715" s="22" t="s">
        <v>56</v>
      </c>
      <c r="N1715" s="22" t="s">
        <v>227</v>
      </c>
      <c r="O1715" s="22" t="s">
        <v>937</v>
      </c>
      <c r="P1715" s="22" t="s">
        <v>1056</v>
      </c>
      <c r="Q1715" s="22" t="s">
        <v>51</v>
      </c>
      <c r="R1715" s="26">
        <v>45.973374999999997</v>
      </c>
      <c r="S1715" s="26">
        <v>-115.511808</v>
      </c>
      <c r="T1715" s="22" t="s">
        <v>43</v>
      </c>
      <c r="U1715" s="22" t="s">
        <v>44</v>
      </c>
      <c r="V1715" s="27">
        <v>47.846550000000001</v>
      </c>
      <c r="W1715" s="22" t="s">
        <v>55</v>
      </c>
      <c r="X1715" s="21">
        <v>10</v>
      </c>
      <c r="Y1715" s="27">
        <v>3.68</v>
      </c>
      <c r="Z1715" s="27">
        <v>167.2</v>
      </c>
      <c r="AA1715" s="23">
        <v>3.14</v>
      </c>
      <c r="AB1715" s="27">
        <v>1.2430000000000001</v>
      </c>
      <c r="AC1715" s="23">
        <v>0.19714285433292389</v>
      </c>
      <c r="AD1715" s="27">
        <v>41.866028708133975</v>
      </c>
      <c r="AE1715" s="27">
        <v>14.892344554645595</v>
      </c>
      <c r="AF1715" s="27">
        <v>14.48</v>
      </c>
      <c r="AG1715" s="27">
        <v>22.99</v>
      </c>
      <c r="AH1715" s="25">
        <v>4.9000000000000002E-2</v>
      </c>
      <c r="AI1715" s="27">
        <v>5.43</v>
      </c>
      <c r="AJ1715" s="27">
        <v>7.9</v>
      </c>
      <c r="AK1715" s="27">
        <v>100</v>
      </c>
      <c r="AL1715" s="27">
        <v>87.5</v>
      </c>
      <c r="AM1715" s="29">
        <v>102</v>
      </c>
      <c r="AN1715" s="27">
        <v>32.5</v>
      </c>
      <c r="AO1715" s="27">
        <v>131.58000000000001</v>
      </c>
      <c r="AP1715" s="23">
        <v>57.798999999999999</v>
      </c>
    </row>
    <row r="1716" spans="1:42" customFormat="1" x14ac:dyDescent="0.25">
      <c r="A1716" s="21">
        <v>1832</v>
      </c>
      <c r="B1716" s="21">
        <v>9183</v>
      </c>
      <c r="C1716" s="22" t="s">
        <v>1542</v>
      </c>
      <c r="D1716" s="22" t="s">
        <v>43</v>
      </c>
      <c r="E1716" s="24">
        <v>42611</v>
      </c>
      <c r="F1716" s="21">
        <v>2016</v>
      </c>
      <c r="G1716" s="22" t="s">
        <v>204</v>
      </c>
      <c r="H1716" s="22" t="s">
        <v>41</v>
      </c>
      <c r="I1716" s="34">
        <v>1</v>
      </c>
      <c r="J1716" s="22" t="s">
        <v>1543</v>
      </c>
      <c r="K1716" s="22" t="s">
        <v>1544</v>
      </c>
      <c r="L1716" s="22" t="s">
        <v>1102</v>
      </c>
      <c r="M1716" s="22" t="s">
        <v>56</v>
      </c>
      <c r="N1716" s="22" t="s">
        <v>227</v>
      </c>
      <c r="O1716" s="22" t="s">
        <v>937</v>
      </c>
      <c r="P1716" s="22" t="s">
        <v>1056</v>
      </c>
      <c r="Q1716" s="22" t="s">
        <v>51</v>
      </c>
      <c r="R1716" s="26">
        <v>45.973374999999997</v>
      </c>
      <c r="S1716" s="26">
        <v>-115.511808</v>
      </c>
      <c r="T1716" s="22" t="s">
        <v>43</v>
      </c>
      <c r="U1716" s="22" t="s">
        <v>44</v>
      </c>
      <c r="V1716" s="27">
        <v>50.714210000000001</v>
      </c>
      <c r="W1716" s="22" t="s">
        <v>55</v>
      </c>
      <c r="X1716" s="21">
        <v>20</v>
      </c>
      <c r="Y1716" s="27">
        <v>3.76</v>
      </c>
      <c r="Z1716" s="27">
        <v>162.6</v>
      </c>
      <c r="AA1716" s="23">
        <v>3.0630000000000002</v>
      </c>
      <c r="AB1716" s="27">
        <v>1.1850000000000001</v>
      </c>
      <c r="AC1716" s="23">
        <v>0.20222222887807423</v>
      </c>
      <c r="AD1716" s="27">
        <v>55.350553505535053</v>
      </c>
      <c r="AE1716" s="27">
        <v>25.645756486890352</v>
      </c>
      <c r="AF1716" s="27">
        <v>10.3</v>
      </c>
      <c r="AG1716" s="27">
        <v>153.72</v>
      </c>
      <c r="AH1716" s="25">
        <v>5.0500000000000003E-2</v>
      </c>
      <c r="AI1716" s="27">
        <v>11.92</v>
      </c>
      <c r="AJ1716" s="27">
        <v>21.25</v>
      </c>
      <c r="AK1716" s="27">
        <v>100</v>
      </c>
      <c r="AL1716" s="27">
        <v>87.5</v>
      </c>
      <c r="AM1716" s="29">
        <v>95</v>
      </c>
      <c r="AN1716" s="27">
        <v>55</v>
      </c>
      <c r="AO1716" s="27">
        <v>153.75</v>
      </c>
      <c r="AP1716" s="23">
        <v>53.993000000000002</v>
      </c>
    </row>
    <row r="1717" spans="1:42" customFormat="1" x14ac:dyDescent="0.25">
      <c r="A1717" s="21">
        <v>1833</v>
      </c>
      <c r="B1717" s="21">
        <v>2276</v>
      </c>
      <c r="C1717" s="22" t="s">
        <v>1545</v>
      </c>
      <c r="D1717" s="22" t="s">
        <v>43</v>
      </c>
      <c r="E1717" s="24">
        <v>38968</v>
      </c>
      <c r="F1717" s="21">
        <v>2006</v>
      </c>
      <c r="G1717" s="22" t="s">
        <v>204</v>
      </c>
      <c r="H1717" s="22" t="s">
        <v>41</v>
      </c>
      <c r="I1717" s="21">
        <v>1</v>
      </c>
      <c r="J1717" s="22" t="s">
        <v>1537</v>
      </c>
      <c r="K1717" s="22" t="s">
        <v>1546</v>
      </c>
      <c r="L1717" s="22" t="s">
        <v>1102</v>
      </c>
      <c r="M1717" s="22" t="s">
        <v>64</v>
      </c>
      <c r="N1717" s="22" t="s">
        <v>227</v>
      </c>
      <c r="O1717" s="22" t="s">
        <v>937</v>
      </c>
      <c r="P1717" s="22" t="s">
        <v>1090</v>
      </c>
      <c r="Q1717" s="22" t="s">
        <v>51</v>
      </c>
      <c r="R1717" s="26">
        <v>45.805773000000002</v>
      </c>
      <c r="S1717" s="26">
        <v>-115.61171899999999</v>
      </c>
      <c r="T1717" s="22" t="s">
        <v>43</v>
      </c>
      <c r="U1717" s="22" t="s">
        <v>214</v>
      </c>
      <c r="V1717" s="27">
        <v>23.14669</v>
      </c>
      <c r="W1717" s="22" t="s">
        <v>55</v>
      </c>
      <c r="X1717" s="21">
        <v>40</v>
      </c>
      <c r="Y1717" s="27">
        <v>2.39</v>
      </c>
      <c r="Z1717" s="27">
        <v>164.9</v>
      </c>
      <c r="AA1717" s="23">
        <v>2.0009999999999999</v>
      </c>
      <c r="AB1717" s="27">
        <v>1.4359999999999999</v>
      </c>
      <c r="AC1717" s="23">
        <v>0.18166666477918625</v>
      </c>
      <c r="AD1717" s="27">
        <v>181.92844147968464</v>
      </c>
      <c r="AE1717" s="27">
        <v>58.277744463243366</v>
      </c>
      <c r="AF1717" s="27">
        <v>10.25</v>
      </c>
      <c r="AG1717" s="35"/>
      <c r="AH1717" s="25">
        <v>4.0000000000000001E-3</v>
      </c>
      <c r="AI1717" s="27">
        <v>54.31</v>
      </c>
      <c r="AJ1717" s="27">
        <v>58.07</v>
      </c>
      <c r="AK1717" s="27">
        <v>100</v>
      </c>
      <c r="AL1717" s="27">
        <v>100</v>
      </c>
      <c r="AM1717" s="29">
        <v>80</v>
      </c>
      <c r="AN1717" s="27">
        <v>59.52</v>
      </c>
      <c r="AO1717" s="27">
        <v>139.47999999999999</v>
      </c>
      <c r="AP1717" s="23">
        <v>38.286999999999999</v>
      </c>
    </row>
    <row r="1718" spans="1:42" customFormat="1" x14ac:dyDescent="0.25">
      <c r="A1718" s="21">
        <v>1833</v>
      </c>
      <c r="B1718" s="21">
        <v>6078</v>
      </c>
      <c r="C1718" s="22" t="s">
        <v>1545</v>
      </c>
      <c r="D1718" s="22" t="s">
        <v>43</v>
      </c>
      <c r="E1718" s="24">
        <v>40759</v>
      </c>
      <c r="F1718" s="21">
        <v>2011</v>
      </c>
      <c r="G1718" s="22" t="s">
        <v>204</v>
      </c>
      <c r="H1718" s="22" t="s">
        <v>41</v>
      </c>
      <c r="I1718" s="34">
        <v>1</v>
      </c>
      <c r="J1718" s="22" t="s">
        <v>1537</v>
      </c>
      <c r="K1718" s="22" t="s">
        <v>1546</v>
      </c>
      <c r="L1718" s="22" t="s">
        <v>1102</v>
      </c>
      <c r="M1718" s="22" t="s">
        <v>64</v>
      </c>
      <c r="N1718" s="22" t="s">
        <v>227</v>
      </c>
      <c r="O1718" s="22" t="s">
        <v>937</v>
      </c>
      <c r="P1718" s="22" t="s">
        <v>1090</v>
      </c>
      <c r="Q1718" s="22" t="s">
        <v>51</v>
      </c>
      <c r="R1718" s="26">
        <v>45.805773000000002</v>
      </c>
      <c r="S1718" s="26">
        <v>-115.61171899999999</v>
      </c>
      <c r="T1718" s="22" t="s">
        <v>43</v>
      </c>
      <c r="U1718" s="22" t="s">
        <v>44</v>
      </c>
      <c r="V1718" s="27">
        <v>48.455219999999997</v>
      </c>
      <c r="W1718" s="22" t="s">
        <v>55</v>
      </c>
      <c r="X1718" s="34">
        <v>20</v>
      </c>
      <c r="Y1718" s="27">
        <v>3.03</v>
      </c>
      <c r="Z1718" s="27">
        <v>164.9</v>
      </c>
      <c r="AA1718" s="23">
        <v>2.0249999999999999</v>
      </c>
      <c r="AB1718" s="27">
        <v>1.411</v>
      </c>
      <c r="AC1718" s="23">
        <v>0.20935484045936215</v>
      </c>
      <c r="AD1718" s="27">
        <v>187.9927228623408</v>
      </c>
      <c r="AE1718" s="27">
        <v>71.437234731064621</v>
      </c>
      <c r="AF1718" s="27">
        <v>7.27</v>
      </c>
      <c r="AG1718" s="36">
        <v>21.58</v>
      </c>
      <c r="AH1718" s="25">
        <v>1.2E-2</v>
      </c>
      <c r="AI1718" s="36">
        <v>30.53</v>
      </c>
      <c r="AJ1718" s="36">
        <v>38.21</v>
      </c>
      <c r="AK1718" s="27">
        <v>100</v>
      </c>
      <c r="AL1718" s="27">
        <v>100</v>
      </c>
      <c r="AM1718" s="29">
        <v>91</v>
      </c>
      <c r="AN1718" s="27">
        <v>40</v>
      </c>
      <c r="AO1718" s="27">
        <v>224.38</v>
      </c>
      <c r="AP1718" s="23">
        <v>34.762999999999998</v>
      </c>
    </row>
    <row r="1719" spans="1:42" customFormat="1" x14ac:dyDescent="0.25">
      <c r="A1719" s="21">
        <v>1833</v>
      </c>
      <c r="B1719" s="21">
        <v>9184</v>
      </c>
      <c r="C1719" s="22" t="s">
        <v>1545</v>
      </c>
      <c r="D1719" s="22" t="s">
        <v>43</v>
      </c>
      <c r="E1719" s="24">
        <v>42607</v>
      </c>
      <c r="F1719" s="21">
        <v>2016</v>
      </c>
      <c r="G1719" s="22" t="s">
        <v>204</v>
      </c>
      <c r="H1719" s="22" t="s">
        <v>41</v>
      </c>
      <c r="I1719" s="34">
        <v>1</v>
      </c>
      <c r="J1719" s="22" t="s">
        <v>1537</v>
      </c>
      <c r="K1719" s="22" t="s">
        <v>1546</v>
      </c>
      <c r="L1719" s="22" t="s">
        <v>1102</v>
      </c>
      <c r="M1719" s="22" t="s">
        <v>64</v>
      </c>
      <c r="N1719" s="22" t="s">
        <v>227</v>
      </c>
      <c r="O1719" s="22" t="s">
        <v>937</v>
      </c>
      <c r="P1719" s="22" t="s">
        <v>1090</v>
      </c>
      <c r="Q1719" s="22" t="s">
        <v>51</v>
      </c>
      <c r="R1719" s="26">
        <v>45.805773000000002</v>
      </c>
      <c r="S1719" s="26">
        <v>-115.61171899999999</v>
      </c>
      <c r="T1719" s="22" t="s">
        <v>43</v>
      </c>
      <c r="U1719" s="22" t="s">
        <v>44</v>
      </c>
      <c r="V1719" s="27">
        <v>32.194519999999997</v>
      </c>
      <c r="W1719" s="22" t="s">
        <v>55</v>
      </c>
      <c r="X1719" s="21">
        <v>30</v>
      </c>
      <c r="Y1719" s="27">
        <v>2.64</v>
      </c>
      <c r="Z1719" s="27">
        <v>158.30000000000001</v>
      </c>
      <c r="AA1719" s="23">
        <v>2.0339999999999998</v>
      </c>
      <c r="AB1719" s="27">
        <v>1.45</v>
      </c>
      <c r="AC1719" s="23">
        <v>0.23555555318792662</v>
      </c>
      <c r="AD1719" s="27">
        <v>113.70814908401768</v>
      </c>
      <c r="AE1719" s="27">
        <v>49.273531269740992</v>
      </c>
      <c r="AF1719" s="27">
        <v>5.89</v>
      </c>
      <c r="AG1719" s="27">
        <v>12.78</v>
      </c>
      <c r="AH1719" s="25">
        <v>0.01</v>
      </c>
      <c r="AI1719" s="27">
        <v>48.7</v>
      </c>
      <c r="AJ1719" s="27">
        <v>56.97</v>
      </c>
      <c r="AK1719" s="27">
        <v>100</v>
      </c>
      <c r="AL1719" s="27">
        <v>94.74</v>
      </c>
      <c r="AM1719" s="29">
        <v>86</v>
      </c>
      <c r="AN1719" s="27">
        <v>55.26</v>
      </c>
      <c r="AO1719" s="27">
        <v>138.97999999999999</v>
      </c>
      <c r="AP1719" s="23">
        <v>24.164000000000001</v>
      </c>
    </row>
    <row r="1720" spans="1:42" customFormat="1" x14ac:dyDescent="0.25">
      <c r="A1720" s="21">
        <v>2006</v>
      </c>
      <c r="B1720" s="21">
        <v>2242</v>
      </c>
      <c r="C1720" s="22" t="s">
        <v>980</v>
      </c>
      <c r="D1720" s="22" t="s">
        <v>43</v>
      </c>
      <c r="E1720" s="24">
        <v>38887</v>
      </c>
      <c r="F1720" s="21">
        <v>2006</v>
      </c>
      <c r="G1720" s="22" t="s">
        <v>204</v>
      </c>
      <c r="H1720" s="22" t="s">
        <v>205</v>
      </c>
      <c r="I1720" s="21">
        <v>1</v>
      </c>
      <c r="J1720" s="22" t="s">
        <v>981</v>
      </c>
      <c r="K1720" s="22" t="s">
        <v>1547</v>
      </c>
      <c r="L1720" s="22" t="s">
        <v>976</v>
      </c>
      <c r="M1720" s="22" t="s">
        <v>50</v>
      </c>
      <c r="N1720" s="22" t="s">
        <v>227</v>
      </c>
      <c r="O1720" s="22" t="s">
        <v>228</v>
      </c>
      <c r="P1720" s="22" t="s">
        <v>906</v>
      </c>
      <c r="Q1720" s="22" t="s">
        <v>51</v>
      </c>
      <c r="R1720" s="26">
        <v>47.005505999999997</v>
      </c>
      <c r="S1720" s="26">
        <v>-116.332307</v>
      </c>
      <c r="T1720" s="22" t="s">
        <v>43</v>
      </c>
      <c r="U1720" s="22" t="s">
        <v>44</v>
      </c>
      <c r="V1720" s="27"/>
      <c r="W1720" s="22" t="s">
        <v>45</v>
      </c>
      <c r="X1720" s="33"/>
      <c r="Y1720" s="35"/>
      <c r="Z1720" s="27">
        <v>145.9</v>
      </c>
      <c r="AA1720" s="23">
        <v>0.80200000000000005</v>
      </c>
      <c r="AB1720" s="27">
        <v>1</v>
      </c>
      <c r="AC1720" s="37"/>
      <c r="AD1720" s="35"/>
      <c r="AE1720" s="35"/>
      <c r="AF1720" s="35"/>
      <c r="AG1720" s="35"/>
      <c r="AH1720" s="39"/>
      <c r="AI1720" s="35"/>
      <c r="AJ1720" s="35"/>
      <c r="AK1720" s="27">
        <v>100</v>
      </c>
      <c r="AL1720" s="27">
        <v>97.83</v>
      </c>
      <c r="AM1720" s="29">
        <v>113</v>
      </c>
      <c r="AN1720" s="27">
        <v>21.74</v>
      </c>
      <c r="AO1720" s="35"/>
      <c r="AP1720" s="37"/>
    </row>
    <row r="1721" spans="1:42" customFormat="1" x14ac:dyDescent="0.25">
      <c r="A1721" s="21">
        <v>2006</v>
      </c>
      <c r="B1721" s="21">
        <v>6045</v>
      </c>
      <c r="C1721" s="22" t="s">
        <v>980</v>
      </c>
      <c r="D1721" s="22" t="s">
        <v>43</v>
      </c>
      <c r="E1721" s="24">
        <v>40721</v>
      </c>
      <c r="F1721" s="21">
        <v>2011</v>
      </c>
      <c r="G1721" s="22" t="s">
        <v>204</v>
      </c>
      <c r="H1721" s="22" t="s">
        <v>205</v>
      </c>
      <c r="I1721" s="21">
        <v>1</v>
      </c>
      <c r="J1721" s="22" t="s">
        <v>981</v>
      </c>
      <c r="K1721" s="22" t="s">
        <v>1547</v>
      </c>
      <c r="L1721" s="22" t="s">
        <v>976</v>
      </c>
      <c r="M1721" s="22" t="s">
        <v>50</v>
      </c>
      <c r="N1721" s="22" t="s">
        <v>227</v>
      </c>
      <c r="O1721" s="22" t="s">
        <v>228</v>
      </c>
      <c r="P1721" s="22" t="s">
        <v>906</v>
      </c>
      <c r="Q1721" s="22" t="s">
        <v>51</v>
      </c>
      <c r="R1721" s="26">
        <v>47.005505999999997</v>
      </c>
      <c r="S1721" s="26">
        <v>-116.332307</v>
      </c>
      <c r="T1721" s="22" t="s">
        <v>43</v>
      </c>
      <c r="U1721" s="22" t="s">
        <v>44</v>
      </c>
      <c r="V1721" s="27">
        <v>57.27872</v>
      </c>
      <c r="W1721" s="22" t="s">
        <v>45</v>
      </c>
      <c r="X1721" s="21">
        <v>20</v>
      </c>
      <c r="Y1721" s="27">
        <v>5.16</v>
      </c>
      <c r="Z1721" s="27">
        <v>181.5</v>
      </c>
      <c r="AA1721" s="23">
        <v>0.40200000000000002</v>
      </c>
      <c r="AB1721" s="27">
        <v>1.02</v>
      </c>
      <c r="AC1721" s="23">
        <v>0.29399998635053637</v>
      </c>
      <c r="AD1721" s="27">
        <v>55.096418732782368</v>
      </c>
      <c r="AE1721" s="27">
        <v>73.278237440040954</v>
      </c>
      <c r="AF1721" s="27">
        <v>9.43</v>
      </c>
      <c r="AG1721" s="27">
        <v>13.11</v>
      </c>
      <c r="AH1721" s="25">
        <v>3.5000000000000003E-2</v>
      </c>
      <c r="AI1721" s="27">
        <v>10.92</v>
      </c>
      <c r="AJ1721" s="27">
        <v>18.72</v>
      </c>
      <c r="AK1721" s="27">
        <v>98.28</v>
      </c>
      <c r="AL1721" s="27">
        <v>62.07</v>
      </c>
      <c r="AM1721" s="29">
        <v>105</v>
      </c>
      <c r="AN1721" s="27">
        <v>33.9</v>
      </c>
      <c r="AO1721" s="27">
        <v>209.37</v>
      </c>
      <c r="AP1721" s="23">
        <v>47.694000000000003</v>
      </c>
    </row>
    <row r="1722" spans="1:42" customFormat="1" x14ac:dyDescent="0.25">
      <c r="A1722" s="21">
        <v>2006</v>
      </c>
      <c r="B1722" s="21">
        <v>9320</v>
      </c>
      <c r="C1722" s="22" t="s">
        <v>980</v>
      </c>
      <c r="D1722" s="22" t="s">
        <v>43</v>
      </c>
      <c r="E1722" s="24">
        <v>42552</v>
      </c>
      <c r="F1722" s="21">
        <v>2016</v>
      </c>
      <c r="G1722" s="22" t="s">
        <v>204</v>
      </c>
      <c r="H1722" s="22" t="s">
        <v>205</v>
      </c>
      <c r="I1722" s="21">
        <v>1</v>
      </c>
      <c r="J1722" s="22" t="s">
        <v>981</v>
      </c>
      <c r="K1722" s="22" t="s">
        <v>1547</v>
      </c>
      <c r="L1722" s="22" t="s">
        <v>976</v>
      </c>
      <c r="M1722" s="22" t="s">
        <v>50</v>
      </c>
      <c r="N1722" s="22" t="s">
        <v>227</v>
      </c>
      <c r="O1722" s="22" t="s">
        <v>228</v>
      </c>
      <c r="P1722" s="22" t="s">
        <v>906</v>
      </c>
      <c r="Q1722" s="22" t="s">
        <v>51</v>
      </c>
      <c r="R1722" s="26">
        <v>47.005505999999997</v>
      </c>
      <c r="S1722" s="26">
        <v>-116.332307</v>
      </c>
      <c r="T1722" s="22" t="s">
        <v>43</v>
      </c>
      <c r="U1722" s="22" t="s">
        <v>44</v>
      </c>
      <c r="V1722" s="27">
        <v>43.764789999999998</v>
      </c>
      <c r="W1722" s="22" t="s">
        <v>45</v>
      </c>
      <c r="X1722" s="33"/>
      <c r="Y1722" s="27">
        <v>5.4</v>
      </c>
      <c r="Z1722" s="27">
        <v>189.8</v>
      </c>
      <c r="AA1722" s="23">
        <v>0.42099999999999999</v>
      </c>
      <c r="AB1722" s="27">
        <v>1.0389999999999999</v>
      </c>
      <c r="AC1722" s="23">
        <v>0.30199999809265138</v>
      </c>
      <c r="AD1722" s="27">
        <v>52.687038988408844</v>
      </c>
      <c r="AE1722" s="27">
        <v>78.925184253897626</v>
      </c>
      <c r="AF1722" s="27">
        <v>10.14</v>
      </c>
      <c r="AG1722" s="27">
        <v>19.46</v>
      </c>
      <c r="AH1722" s="25">
        <v>1.4999999999999999E-2</v>
      </c>
      <c r="AI1722" s="27">
        <v>20.07</v>
      </c>
      <c r="AJ1722" s="27">
        <v>32.840000000000003</v>
      </c>
      <c r="AK1722" s="27">
        <v>98.39</v>
      </c>
      <c r="AL1722" s="27">
        <v>90.32</v>
      </c>
      <c r="AM1722" s="29">
        <v>115</v>
      </c>
      <c r="AN1722" s="27">
        <v>21.67</v>
      </c>
      <c r="AO1722" s="27">
        <v>242.36</v>
      </c>
      <c r="AP1722" s="23">
        <v>59.551000000000002</v>
      </c>
    </row>
    <row r="1723" spans="1:42" customFormat="1" x14ac:dyDescent="0.25">
      <c r="A1723" s="21">
        <v>2006</v>
      </c>
      <c r="B1723" s="21">
        <v>10903</v>
      </c>
      <c r="C1723" s="22" t="s">
        <v>980</v>
      </c>
      <c r="D1723" s="22" t="s">
        <v>43</v>
      </c>
      <c r="E1723" s="24">
        <v>43641</v>
      </c>
      <c r="F1723" s="21">
        <v>2019</v>
      </c>
      <c r="G1723" s="22" t="s">
        <v>204</v>
      </c>
      <c r="H1723" s="22" t="s">
        <v>205</v>
      </c>
      <c r="I1723" s="21">
        <v>1</v>
      </c>
      <c r="J1723" s="22" t="s">
        <v>981</v>
      </c>
      <c r="K1723" s="22" t="s">
        <v>1547</v>
      </c>
      <c r="L1723" s="22" t="s">
        <v>976</v>
      </c>
      <c r="M1723" s="22" t="s">
        <v>50</v>
      </c>
      <c r="N1723" s="22" t="s">
        <v>227</v>
      </c>
      <c r="O1723" s="22" t="s">
        <v>228</v>
      </c>
      <c r="P1723" s="22" t="s">
        <v>906</v>
      </c>
      <c r="Q1723" s="22" t="s">
        <v>51</v>
      </c>
      <c r="R1723" s="26">
        <v>47.005505999999997</v>
      </c>
      <c r="S1723" s="26">
        <v>-116.332307</v>
      </c>
      <c r="T1723" s="22" t="s">
        <v>43</v>
      </c>
      <c r="U1723" s="22" t="s">
        <v>44</v>
      </c>
      <c r="V1723" s="27">
        <v>58.111246195830098</v>
      </c>
      <c r="W1723" s="22" t="s">
        <v>45</v>
      </c>
      <c r="X1723" s="33"/>
      <c r="Y1723" s="27">
        <v>5.48</v>
      </c>
      <c r="Z1723" s="27">
        <v>194</v>
      </c>
      <c r="AA1723" s="23">
        <v>0.39700000000000002</v>
      </c>
      <c r="AB1723" s="27">
        <v>1.1140000000000001</v>
      </c>
      <c r="AC1723" s="23">
        <v>0.33799999505281447</v>
      </c>
      <c r="AD1723" s="27">
        <v>51.546391752577314</v>
      </c>
      <c r="AE1723" s="27">
        <v>79.639174766147264</v>
      </c>
      <c r="AF1723" s="27">
        <v>10.36</v>
      </c>
      <c r="AG1723" s="27">
        <v>19.899999999999999</v>
      </c>
      <c r="AH1723" s="25">
        <v>1.95E-2</v>
      </c>
      <c r="AI1723" s="27">
        <v>8.7899999999999991</v>
      </c>
      <c r="AJ1723" s="27">
        <v>22.96</v>
      </c>
      <c r="AK1723" s="27">
        <v>100</v>
      </c>
      <c r="AL1723" s="27">
        <v>92.19</v>
      </c>
      <c r="AM1723" s="29">
        <v>103</v>
      </c>
      <c r="AN1723" s="27">
        <v>38.71</v>
      </c>
      <c r="AO1723" s="27">
        <v>190.72</v>
      </c>
      <c r="AP1723" s="23">
        <v>25.632000000000001</v>
      </c>
    </row>
    <row r="1724" spans="1:42" x14ac:dyDescent="0.25">
      <c r="A1724" s="21">
        <v>2008</v>
      </c>
      <c r="B1724" s="21">
        <v>2224</v>
      </c>
      <c r="C1724" s="22" t="s">
        <v>1548</v>
      </c>
      <c r="D1724" s="22" t="s">
        <v>43</v>
      </c>
      <c r="E1724" s="24">
        <v>38884</v>
      </c>
      <c r="F1724" s="21">
        <v>2006</v>
      </c>
      <c r="G1724" s="22" t="s">
        <v>204</v>
      </c>
      <c r="H1724" s="22" t="s">
        <v>205</v>
      </c>
      <c r="I1724" s="21">
        <v>1</v>
      </c>
      <c r="J1724" s="22" t="s">
        <v>940</v>
      </c>
      <c r="K1724" s="22" t="s">
        <v>1549</v>
      </c>
      <c r="L1724" s="22" t="s">
        <v>936</v>
      </c>
      <c r="M1724" s="22" t="s">
        <v>66</v>
      </c>
      <c r="N1724" s="22" t="s">
        <v>227</v>
      </c>
      <c r="O1724" s="22" t="s">
        <v>937</v>
      </c>
      <c r="P1724" s="22" t="s">
        <v>938</v>
      </c>
      <c r="Q1724" s="22" t="s">
        <v>51</v>
      </c>
      <c r="R1724" s="26">
        <v>46.924965</v>
      </c>
      <c r="S1724" s="26">
        <v>-116.452118</v>
      </c>
      <c r="T1724" s="22" t="s">
        <v>43</v>
      </c>
      <c r="U1724" s="22" t="s">
        <v>44</v>
      </c>
      <c r="V1724" s="27"/>
      <c r="W1724" s="22" t="s">
        <v>45</v>
      </c>
      <c r="X1724" s="21">
        <v>30</v>
      </c>
      <c r="Y1724" s="27">
        <v>2.8</v>
      </c>
      <c r="Z1724" s="27">
        <v>168.5</v>
      </c>
      <c r="AA1724" s="23">
        <v>0.187</v>
      </c>
      <c r="AB1724" s="27">
        <v>1.6619999999999999</v>
      </c>
      <c r="AC1724" s="37"/>
      <c r="AD1724" s="35"/>
      <c r="AE1724" s="35"/>
      <c r="AF1724" s="27">
        <v>5.46</v>
      </c>
      <c r="AG1724" s="27">
        <v>4.47</v>
      </c>
      <c r="AH1724" s="25">
        <v>2E-3</v>
      </c>
      <c r="AI1724" s="35"/>
      <c r="AJ1724" s="35"/>
      <c r="AK1724" s="27">
        <v>100</v>
      </c>
      <c r="AL1724" s="27">
        <v>100</v>
      </c>
      <c r="AM1724" s="29">
        <v>87</v>
      </c>
      <c r="AN1724" s="27">
        <v>45.24</v>
      </c>
      <c r="AO1724" s="27">
        <v>53.41</v>
      </c>
      <c r="AP1724" s="23">
        <v>1.98</v>
      </c>
    </row>
    <row r="1725" spans="1:42" customFormat="1" x14ac:dyDescent="0.25">
      <c r="A1725" s="21">
        <v>2008</v>
      </c>
      <c r="B1725" s="21">
        <v>6029</v>
      </c>
      <c r="C1725" s="22" t="s">
        <v>1548</v>
      </c>
      <c r="D1725" s="22" t="s">
        <v>43</v>
      </c>
      <c r="E1725" s="24">
        <v>40721</v>
      </c>
      <c r="F1725" s="21">
        <v>2011</v>
      </c>
      <c r="G1725" s="22" t="s">
        <v>204</v>
      </c>
      <c r="H1725" s="22" t="s">
        <v>205</v>
      </c>
      <c r="I1725" s="21">
        <v>1</v>
      </c>
      <c r="J1725" s="22" t="s">
        <v>940</v>
      </c>
      <c r="K1725" s="22" t="s">
        <v>1549</v>
      </c>
      <c r="L1725" s="22" t="s">
        <v>936</v>
      </c>
      <c r="M1725" s="22" t="s">
        <v>66</v>
      </c>
      <c r="N1725" s="22" t="s">
        <v>227</v>
      </c>
      <c r="O1725" s="22" t="s">
        <v>937</v>
      </c>
      <c r="P1725" s="22" t="s">
        <v>938</v>
      </c>
      <c r="Q1725" s="22" t="s">
        <v>51</v>
      </c>
      <c r="R1725" s="26">
        <v>46.924965</v>
      </c>
      <c r="S1725" s="26">
        <v>-116.452118</v>
      </c>
      <c r="T1725" s="22" t="s">
        <v>43</v>
      </c>
      <c r="U1725" s="22" t="s">
        <v>44</v>
      </c>
      <c r="V1725" s="27">
        <v>13.702590000000001</v>
      </c>
      <c r="W1725" s="22" t="s">
        <v>45</v>
      </c>
      <c r="X1725" s="21">
        <v>20</v>
      </c>
      <c r="Y1725" s="27">
        <v>2.9</v>
      </c>
      <c r="Z1725" s="27">
        <v>174</v>
      </c>
      <c r="AA1725" s="23">
        <v>0.13900000000000001</v>
      </c>
      <c r="AB1725" s="27">
        <v>1.758</v>
      </c>
      <c r="AC1725" s="23">
        <v>0.49230769047370326</v>
      </c>
      <c r="AD1725" s="27">
        <v>74.71264367816093</v>
      </c>
      <c r="AE1725" s="27">
        <v>62.873563273199672</v>
      </c>
      <c r="AF1725" s="27">
        <v>4.82</v>
      </c>
      <c r="AG1725" s="27">
        <v>3.86</v>
      </c>
      <c r="AH1725" s="25">
        <v>2E-3</v>
      </c>
      <c r="AI1725" s="27">
        <v>100</v>
      </c>
      <c r="AJ1725" s="27">
        <v>100</v>
      </c>
      <c r="AK1725" s="27">
        <v>93.1</v>
      </c>
      <c r="AL1725" s="27">
        <v>82.76</v>
      </c>
      <c r="AM1725" s="29">
        <v>88</v>
      </c>
      <c r="AN1725" s="27">
        <v>53.45</v>
      </c>
      <c r="AO1725" s="27">
        <v>74.709999999999994</v>
      </c>
      <c r="AP1725" s="23">
        <v>2.2970000000000002</v>
      </c>
    </row>
    <row r="1726" spans="1:42" customFormat="1" x14ac:dyDescent="0.25">
      <c r="A1726" s="21">
        <v>2008</v>
      </c>
      <c r="B1726" s="21">
        <v>9321</v>
      </c>
      <c r="C1726" s="22" t="s">
        <v>1548</v>
      </c>
      <c r="D1726" s="22" t="s">
        <v>43</v>
      </c>
      <c r="E1726" s="24">
        <v>42541</v>
      </c>
      <c r="F1726" s="21">
        <v>2016</v>
      </c>
      <c r="G1726" s="22" t="s">
        <v>204</v>
      </c>
      <c r="H1726" s="22" t="s">
        <v>205</v>
      </c>
      <c r="I1726" s="21">
        <v>1</v>
      </c>
      <c r="J1726" s="22" t="s">
        <v>940</v>
      </c>
      <c r="K1726" s="22" t="s">
        <v>1549</v>
      </c>
      <c r="L1726" s="22" t="s">
        <v>936</v>
      </c>
      <c r="M1726" s="22" t="s">
        <v>66</v>
      </c>
      <c r="N1726" s="22" t="s">
        <v>227</v>
      </c>
      <c r="O1726" s="22" t="s">
        <v>937</v>
      </c>
      <c r="P1726" s="22" t="s">
        <v>938</v>
      </c>
      <c r="Q1726" s="22" t="s">
        <v>51</v>
      </c>
      <c r="R1726" s="26">
        <v>46.924965</v>
      </c>
      <c r="S1726" s="26">
        <v>-116.452118</v>
      </c>
      <c r="T1726" s="22" t="s">
        <v>43</v>
      </c>
      <c r="U1726" s="22" t="s">
        <v>44</v>
      </c>
      <c r="V1726" s="27">
        <v>34.745840000000001</v>
      </c>
      <c r="W1726" s="22" t="s">
        <v>45</v>
      </c>
      <c r="X1726" s="30"/>
      <c r="Y1726" s="27">
        <v>2.1800000000000002</v>
      </c>
      <c r="Z1726" s="27">
        <v>177.2</v>
      </c>
      <c r="AA1726" s="23">
        <v>0.13500000000000001</v>
      </c>
      <c r="AB1726" s="27">
        <v>1.7010000000000001</v>
      </c>
      <c r="AC1726" s="23">
        <v>0.47833332750532365</v>
      </c>
      <c r="AD1726" s="27">
        <v>101.58013544018058</v>
      </c>
      <c r="AE1726" s="27">
        <v>82.731375912242228</v>
      </c>
      <c r="AF1726" s="27">
        <v>3.45</v>
      </c>
      <c r="AG1726" s="27">
        <v>4.09</v>
      </c>
      <c r="AH1726" s="25">
        <v>2E-3</v>
      </c>
      <c r="AI1726" s="27">
        <v>99.35</v>
      </c>
      <c r="AJ1726" s="27">
        <v>99.35</v>
      </c>
      <c r="AK1726" s="27">
        <v>100</v>
      </c>
      <c r="AL1726" s="27">
        <v>100</v>
      </c>
      <c r="AM1726" s="29">
        <v>61</v>
      </c>
      <c r="AN1726" s="27">
        <v>87.93</v>
      </c>
      <c r="AO1726" s="27">
        <v>73.36</v>
      </c>
      <c r="AP1726" s="23">
        <v>2.6440000000000001</v>
      </c>
    </row>
    <row r="1727" spans="1:42" customFormat="1" x14ac:dyDescent="0.25">
      <c r="A1727" s="21">
        <v>2008</v>
      </c>
      <c r="B1727" s="21">
        <v>10904</v>
      </c>
      <c r="C1727" s="22" t="s">
        <v>1548</v>
      </c>
      <c r="D1727" s="22" t="s">
        <v>43</v>
      </c>
      <c r="E1727" s="24">
        <v>43643</v>
      </c>
      <c r="F1727" s="21">
        <v>2019</v>
      </c>
      <c r="G1727" s="22" t="s">
        <v>204</v>
      </c>
      <c r="H1727" s="22" t="s">
        <v>205</v>
      </c>
      <c r="I1727" s="21">
        <v>1</v>
      </c>
      <c r="J1727" s="22" t="s">
        <v>940</v>
      </c>
      <c r="K1727" s="22" t="s">
        <v>1549</v>
      </c>
      <c r="L1727" s="22" t="s">
        <v>936</v>
      </c>
      <c r="M1727" s="22" t="s">
        <v>66</v>
      </c>
      <c r="N1727" s="22" t="s">
        <v>227</v>
      </c>
      <c r="O1727" s="22" t="s">
        <v>937</v>
      </c>
      <c r="P1727" s="22" t="s">
        <v>938</v>
      </c>
      <c r="Q1727" s="22" t="s">
        <v>51</v>
      </c>
      <c r="R1727" s="26">
        <v>46.924965</v>
      </c>
      <c r="S1727" s="26">
        <v>-116.452118</v>
      </c>
      <c r="T1727" s="22" t="s">
        <v>43</v>
      </c>
      <c r="U1727" s="22" t="s">
        <v>44</v>
      </c>
      <c r="V1727" s="27">
        <v>26.291302609660001</v>
      </c>
      <c r="W1727" s="22" t="s">
        <v>45</v>
      </c>
      <c r="X1727" s="33"/>
      <c r="Y1727" s="27">
        <v>2.72</v>
      </c>
      <c r="Z1727" s="27">
        <v>180.8</v>
      </c>
      <c r="AA1727" s="23">
        <v>0.19400000000000001</v>
      </c>
      <c r="AB1727" s="27">
        <v>1.8260000000000001</v>
      </c>
      <c r="AC1727" s="23">
        <v>0.61714286570038113</v>
      </c>
      <c r="AD1727" s="27">
        <v>77.43362831858407</v>
      </c>
      <c r="AE1727" s="27">
        <v>91.482299091541648</v>
      </c>
      <c r="AF1727" s="27">
        <v>4.16</v>
      </c>
      <c r="AG1727" s="27">
        <v>4.74</v>
      </c>
      <c r="AH1727" s="25">
        <v>2E-3</v>
      </c>
      <c r="AI1727" s="27">
        <v>97.87</v>
      </c>
      <c r="AJ1727" s="27">
        <v>100</v>
      </c>
      <c r="AK1727" s="27">
        <v>100</v>
      </c>
      <c r="AL1727" s="27">
        <v>96.61</v>
      </c>
      <c r="AM1727" s="29">
        <v>99</v>
      </c>
      <c r="AN1727" s="27">
        <v>38.6</v>
      </c>
      <c r="AO1727" s="27">
        <v>60.84</v>
      </c>
      <c r="AP1727" s="23">
        <v>5.2830000000000004</v>
      </c>
    </row>
    <row r="1728" spans="1:42" customFormat="1" x14ac:dyDescent="0.25">
      <c r="A1728" s="21">
        <v>2009</v>
      </c>
      <c r="B1728" s="21">
        <v>2222</v>
      </c>
      <c r="C1728" s="22" t="s">
        <v>944</v>
      </c>
      <c r="D1728" s="22" t="s">
        <v>43</v>
      </c>
      <c r="E1728" s="24">
        <v>38881</v>
      </c>
      <c r="F1728" s="21">
        <v>2006</v>
      </c>
      <c r="G1728" s="22" t="s">
        <v>204</v>
      </c>
      <c r="H1728" s="22" t="s">
        <v>205</v>
      </c>
      <c r="I1728" s="21">
        <v>1</v>
      </c>
      <c r="J1728" s="22" t="s">
        <v>945</v>
      </c>
      <c r="K1728" s="22" t="s">
        <v>1550</v>
      </c>
      <c r="L1728" s="22" t="s">
        <v>936</v>
      </c>
      <c r="M1728" s="22" t="s">
        <v>64</v>
      </c>
      <c r="N1728" s="22" t="s">
        <v>227</v>
      </c>
      <c r="O1728" s="22" t="s">
        <v>937</v>
      </c>
      <c r="P1728" s="22" t="s">
        <v>938</v>
      </c>
      <c r="Q1728" s="22" t="s">
        <v>51</v>
      </c>
      <c r="R1728" s="26">
        <v>46.842244999999998</v>
      </c>
      <c r="S1728" s="26">
        <v>-116.525683</v>
      </c>
      <c r="T1728" s="22" t="s">
        <v>43</v>
      </c>
      <c r="U1728" s="22" t="s">
        <v>44</v>
      </c>
      <c r="V1728" s="27"/>
      <c r="W1728" s="22" t="s">
        <v>45</v>
      </c>
      <c r="X1728" s="33"/>
      <c r="Y1728" s="27">
        <v>2.5499999999999998</v>
      </c>
      <c r="Z1728" s="27">
        <v>124</v>
      </c>
      <c r="AA1728" s="23">
        <v>0.41899999999999998</v>
      </c>
      <c r="AB1728" s="27">
        <v>1.4450000000000001</v>
      </c>
      <c r="AC1728" s="37"/>
      <c r="AD1728" s="35"/>
      <c r="AE1728" s="35"/>
      <c r="AF1728" s="35"/>
      <c r="AG1728" s="35"/>
      <c r="AH1728" s="39"/>
      <c r="AI1728" s="35"/>
      <c r="AJ1728" s="35"/>
      <c r="AK1728" s="27">
        <v>92.86</v>
      </c>
      <c r="AL1728" s="27">
        <v>90.48</v>
      </c>
      <c r="AM1728" s="29">
        <v>92</v>
      </c>
      <c r="AN1728" s="27">
        <v>54.76</v>
      </c>
      <c r="AO1728" s="35"/>
      <c r="AP1728" s="37"/>
    </row>
    <row r="1729" spans="1:42" customFormat="1" x14ac:dyDescent="0.25">
      <c r="A1729" s="21">
        <v>2009</v>
      </c>
      <c r="B1729" s="21">
        <v>6027</v>
      </c>
      <c r="C1729" s="22" t="s">
        <v>944</v>
      </c>
      <c r="D1729" s="22" t="s">
        <v>43</v>
      </c>
      <c r="E1729" s="24">
        <v>40718</v>
      </c>
      <c r="F1729" s="21">
        <v>2011</v>
      </c>
      <c r="G1729" s="22" t="s">
        <v>204</v>
      </c>
      <c r="H1729" s="22" t="s">
        <v>205</v>
      </c>
      <c r="I1729" s="21">
        <v>1</v>
      </c>
      <c r="J1729" s="22" t="s">
        <v>945</v>
      </c>
      <c r="K1729" s="22" t="s">
        <v>1550</v>
      </c>
      <c r="L1729" s="22" t="s">
        <v>936</v>
      </c>
      <c r="M1729" s="22" t="s">
        <v>64</v>
      </c>
      <c r="N1729" s="22" t="s">
        <v>227</v>
      </c>
      <c r="O1729" s="22" t="s">
        <v>937</v>
      </c>
      <c r="P1729" s="22" t="s">
        <v>938</v>
      </c>
      <c r="Q1729" s="22" t="s">
        <v>51</v>
      </c>
      <c r="R1729" s="26">
        <v>46.842244999999998</v>
      </c>
      <c r="S1729" s="26">
        <v>-116.525683</v>
      </c>
      <c r="T1729" s="22" t="s">
        <v>43</v>
      </c>
      <c r="U1729" s="22" t="s">
        <v>44</v>
      </c>
      <c r="V1729" s="27">
        <v>4.5284449999999996</v>
      </c>
      <c r="W1729" s="22" t="s">
        <v>45</v>
      </c>
      <c r="X1729" s="34">
        <v>30</v>
      </c>
      <c r="Y1729" s="27">
        <v>2.68</v>
      </c>
      <c r="Z1729" s="27">
        <v>123.4</v>
      </c>
      <c r="AA1729" s="23">
        <v>0.52700000000000002</v>
      </c>
      <c r="AB1729" s="27">
        <v>1.474</v>
      </c>
      <c r="AC1729" s="23">
        <v>0.24666666818989647</v>
      </c>
      <c r="AD1729" s="27">
        <v>145.86709886547811</v>
      </c>
      <c r="AE1729" s="27">
        <v>55.186386239779829</v>
      </c>
      <c r="AF1729" s="27">
        <v>6.79</v>
      </c>
      <c r="AG1729" s="27">
        <v>7.16</v>
      </c>
      <c r="AH1729" s="25">
        <v>2E-3</v>
      </c>
      <c r="AI1729" s="27">
        <v>66.819999999999993</v>
      </c>
      <c r="AJ1729" s="27">
        <v>88.39</v>
      </c>
      <c r="AK1729" s="27">
        <v>92.5</v>
      </c>
      <c r="AL1729" s="27">
        <v>70</v>
      </c>
      <c r="AM1729" s="29">
        <v>99</v>
      </c>
      <c r="AN1729" s="27">
        <v>50</v>
      </c>
      <c r="AO1729" s="27">
        <v>56.73</v>
      </c>
      <c r="AP1729" s="23">
        <v>2.8620000000000001</v>
      </c>
    </row>
    <row r="1730" spans="1:42" customFormat="1" x14ac:dyDescent="0.25">
      <c r="A1730" s="21">
        <v>2009</v>
      </c>
      <c r="B1730" s="21">
        <v>9322</v>
      </c>
      <c r="C1730" s="22" t="s">
        <v>944</v>
      </c>
      <c r="D1730" s="22" t="s">
        <v>43</v>
      </c>
      <c r="E1730" s="24">
        <v>42539</v>
      </c>
      <c r="F1730" s="21">
        <v>2016</v>
      </c>
      <c r="G1730" s="22" t="s">
        <v>204</v>
      </c>
      <c r="H1730" s="22" t="s">
        <v>205</v>
      </c>
      <c r="I1730" s="21">
        <v>1</v>
      </c>
      <c r="J1730" s="22" t="s">
        <v>945</v>
      </c>
      <c r="K1730" s="22" t="s">
        <v>1550</v>
      </c>
      <c r="L1730" s="22" t="s">
        <v>936</v>
      </c>
      <c r="M1730" s="22" t="s">
        <v>64</v>
      </c>
      <c r="N1730" s="22" t="s">
        <v>227</v>
      </c>
      <c r="O1730" s="22" t="s">
        <v>937</v>
      </c>
      <c r="P1730" s="22" t="s">
        <v>938</v>
      </c>
      <c r="Q1730" s="22" t="s">
        <v>51</v>
      </c>
      <c r="R1730" s="26">
        <v>46.842244999999998</v>
      </c>
      <c r="S1730" s="26">
        <v>-116.525683</v>
      </c>
      <c r="T1730" s="22" t="s">
        <v>43</v>
      </c>
      <c r="U1730" s="22" t="s">
        <v>44</v>
      </c>
      <c r="V1730" s="27">
        <v>27.688870000000001</v>
      </c>
      <c r="W1730" s="22" t="s">
        <v>45</v>
      </c>
      <c r="X1730" s="33"/>
      <c r="Y1730" s="27">
        <v>5.12</v>
      </c>
      <c r="Z1730" s="27">
        <v>128.30000000000001</v>
      </c>
      <c r="AA1730" s="23">
        <v>0.624</v>
      </c>
      <c r="AB1730" s="27">
        <v>1.458</v>
      </c>
      <c r="AC1730" s="23">
        <v>0.25000000117640747</v>
      </c>
      <c r="AD1730" s="27">
        <v>148.09041309431021</v>
      </c>
      <c r="AE1730" s="27">
        <v>75.448166924533851</v>
      </c>
      <c r="AF1730" s="27">
        <v>10.09</v>
      </c>
      <c r="AG1730" s="27">
        <v>10.1</v>
      </c>
      <c r="AH1730" s="25">
        <v>2E-3</v>
      </c>
      <c r="AI1730" s="27">
        <v>31.53</v>
      </c>
      <c r="AJ1730" s="27">
        <v>37.479999999999997</v>
      </c>
      <c r="AK1730" s="27">
        <v>92.86</v>
      </c>
      <c r="AL1730" s="27">
        <v>85.71</v>
      </c>
      <c r="AM1730" s="29">
        <v>97</v>
      </c>
      <c r="AN1730" s="27">
        <v>48.78</v>
      </c>
      <c r="AO1730" s="27">
        <v>23.38</v>
      </c>
      <c r="AP1730" s="23">
        <v>1.728</v>
      </c>
    </row>
    <row r="1731" spans="1:42" customFormat="1" x14ac:dyDescent="0.25">
      <c r="A1731" s="21">
        <v>2009</v>
      </c>
      <c r="B1731" s="21">
        <v>10905</v>
      </c>
      <c r="C1731" s="22" t="s">
        <v>944</v>
      </c>
      <c r="D1731" s="22" t="s">
        <v>43</v>
      </c>
      <c r="E1731" s="24">
        <v>43630</v>
      </c>
      <c r="F1731" s="21">
        <v>2019</v>
      </c>
      <c r="G1731" s="22" t="s">
        <v>204</v>
      </c>
      <c r="H1731" s="22" t="s">
        <v>205</v>
      </c>
      <c r="I1731" s="21">
        <v>1</v>
      </c>
      <c r="J1731" s="22" t="s">
        <v>945</v>
      </c>
      <c r="K1731" s="22" t="s">
        <v>1550</v>
      </c>
      <c r="L1731" s="22" t="s">
        <v>936</v>
      </c>
      <c r="M1731" s="22" t="s">
        <v>64</v>
      </c>
      <c r="N1731" s="22" t="s">
        <v>227</v>
      </c>
      <c r="O1731" s="22" t="s">
        <v>937</v>
      </c>
      <c r="P1731" s="22" t="s">
        <v>938</v>
      </c>
      <c r="Q1731" s="22" t="s">
        <v>51</v>
      </c>
      <c r="R1731" s="26">
        <v>46.842244999999998</v>
      </c>
      <c r="S1731" s="26">
        <v>-116.525683</v>
      </c>
      <c r="T1731" s="22" t="s">
        <v>43</v>
      </c>
      <c r="U1731" s="22" t="s">
        <v>44</v>
      </c>
      <c r="V1731" s="27">
        <v>21.335863786142198</v>
      </c>
      <c r="W1731" s="22" t="s">
        <v>45</v>
      </c>
      <c r="X1731" s="33"/>
      <c r="Y1731" s="27">
        <v>1.99</v>
      </c>
      <c r="Z1731" s="27">
        <v>124.3</v>
      </c>
      <c r="AA1731" s="23">
        <v>0.7</v>
      </c>
      <c r="AB1731" s="27">
        <v>1.494</v>
      </c>
      <c r="AC1731" s="23">
        <v>0.28647057975039764</v>
      </c>
      <c r="AD1731" s="27">
        <v>136.76588897827835</v>
      </c>
      <c r="AE1731" s="27">
        <v>74.979887407629704</v>
      </c>
      <c r="AF1731" s="27">
        <v>4.97</v>
      </c>
      <c r="AG1731" s="27">
        <v>7.96</v>
      </c>
      <c r="AH1731" s="25">
        <v>2E-3</v>
      </c>
      <c r="AI1731" s="27">
        <v>62.29</v>
      </c>
      <c r="AJ1731" s="27">
        <v>79.930000000000007</v>
      </c>
      <c r="AK1731" s="27">
        <v>97.5</v>
      </c>
      <c r="AL1731" s="27">
        <v>97.5</v>
      </c>
      <c r="AM1731" s="29">
        <v>81</v>
      </c>
      <c r="AN1731" s="27">
        <v>67.5</v>
      </c>
      <c r="AO1731" s="27">
        <v>16.09</v>
      </c>
      <c r="AP1731" s="23">
        <v>0.53</v>
      </c>
    </row>
    <row r="1732" spans="1:42" customFormat="1" x14ac:dyDescent="0.25">
      <c r="A1732" s="21">
        <v>2031</v>
      </c>
      <c r="B1732" s="21">
        <v>3996</v>
      </c>
      <c r="C1732" s="22" t="s">
        <v>1551</v>
      </c>
      <c r="D1732" s="22" t="s">
        <v>207</v>
      </c>
      <c r="E1732" s="24">
        <v>39317</v>
      </c>
      <c r="F1732" s="21">
        <v>2007</v>
      </c>
      <c r="G1732" s="22" t="s">
        <v>204</v>
      </c>
      <c r="H1732" s="22" t="s">
        <v>41</v>
      </c>
      <c r="I1732" s="21">
        <v>1</v>
      </c>
      <c r="J1732" s="22" t="s">
        <v>1552</v>
      </c>
      <c r="K1732" s="22" t="s">
        <v>1553</v>
      </c>
      <c r="L1732" s="22" t="s">
        <v>1048</v>
      </c>
      <c r="M1732" s="22" t="s">
        <v>49</v>
      </c>
      <c r="N1732" s="22" t="s">
        <v>227</v>
      </c>
      <c r="O1732" s="22" t="s">
        <v>937</v>
      </c>
      <c r="P1732" s="22" t="s">
        <v>953</v>
      </c>
      <c r="Q1732" s="22" t="s">
        <v>51</v>
      </c>
      <c r="R1732" s="26">
        <v>46.392823</v>
      </c>
      <c r="S1732" s="26">
        <v>-114.908462</v>
      </c>
      <c r="T1732" s="22" t="s">
        <v>207</v>
      </c>
      <c r="U1732" s="22" t="s">
        <v>44</v>
      </c>
      <c r="V1732" s="27">
        <v>39.45993</v>
      </c>
      <c r="W1732" s="22" t="s">
        <v>55</v>
      </c>
      <c r="X1732" s="21">
        <v>10</v>
      </c>
      <c r="Y1732" s="27">
        <v>5.67</v>
      </c>
      <c r="Z1732" s="27">
        <v>170</v>
      </c>
      <c r="AA1732" s="23">
        <v>1.0349999999999999</v>
      </c>
      <c r="AB1732" s="27">
        <v>1.7090000000000001</v>
      </c>
      <c r="AC1732" s="23">
        <v>0.31615383464556474</v>
      </c>
      <c r="AD1732" s="27">
        <v>76.47058823529413</v>
      </c>
      <c r="AE1732" s="27">
        <v>71.29411753486184</v>
      </c>
      <c r="AF1732" s="27">
        <v>15.4</v>
      </c>
      <c r="AG1732" s="27">
        <v>36.97</v>
      </c>
      <c r="AH1732" s="25">
        <v>4.4999999999999997E-3</v>
      </c>
      <c r="AI1732" s="27">
        <v>25.09</v>
      </c>
      <c r="AJ1732" s="27">
        <v>26.54</v>
      </c>
      <c r="AK1732" s="27">
        <v>100</v>
      </c>
      <c r="AL1732" s="27">
        <v>97.62</v>
      </c>
      <c r="AM1732" s="29">
        <v>90</v>
      </c>
      <c r="AN1732" s="27">
        <v>45.24</v>
      </c>
      <c r="AO1732" s="27">
        <v>917.65</v>
      </c>
      <c r="AP1732" s="23">
        <v>216.239</v>
      </c>
    </row>
    <row r="1733" spans="1:42" customFormat="1" x14ac:dyDescent="0.25">
      <c r="A1733" s="21">
        <v>2031</v>
      </c>
      <c r="B1733" s="21">
        <v>6063</v>
      </c>
      <c r="C1733" s="22" t="s">
        <v>1551</v>
      </c>
      <c r="D1733" s="22" t="s">
        <v>207</v>
      </c>
      <c r="E1733" s="24">
        <v>40777</v>
      </c>
      <c r="F1733" s="21">
        <v>2011</v>
      </c>
      <c r="G1733" s="22" t="s">
        <v>204</v>
      </c>
      <c r="H1733" s="22" t="s">
        <v>41</v>
      </c>
      <c r="I1733" s="21">
        <v>1</v>
      </c>
      <c r="J1733" s="22" t="s">
        <v>1552</v>
      </c>
      <c r="K1733" s="22" t="s">
        <v>1553</v>
      </c>
      <c r="L1733" s="22" t="s">
        <v>1048</v>
      </c>
      <c r="M1733" s="22" t="s">
        <v>49</v>
      </c>
      <c r="N1733" s="22" t="s">
        <v>227</v>
      </c>
      <c r="O1733" s="22" t="s">
        <v>937</v>
      </c>
      <c r="P1733" s="22" t="s">
        <v>953</v>
      </c>
      <c r="Q1733" s="22" t="s">
        <v>51</v>
      </c>
      <c r="R1733" s="26">
        <v>46.392823</v>
      </c>
      <c r="S1733" s="26">
        <v>-114.908462</v>
      </c>
      <c r="T1733" s="22" t="s">
        <v>207</v>
      </c>
      <c r="U1733" s="22" t="s">
        <v>44</v>
      </c>
      <c r="V1733" s="27">
        <v>30.227260000000001</v>
      </c>
      <c r="W1733" s="22" t="s">
        <v>55</v>
      </c>
      <c r="X1733" s="21">
        <v>10</v>
      </c>
      <c r="Y1733" s="27">
        <v>5.9</v>
      </c>
      <c r="Z1733" s="27">
        <v>163.6</v>
      </c>
      <c r="AA1733" s="23">
        <v>1.0149999999999999</v>
      </c>
      <c r="AB1733" s="27">
        <v>1.361</v>
      </c>
      <c r="AC1733" s="23">
        <v>0.30058823701213389</v>
      </c>
      <c r="AD1733" s="27">
        <v>103.91198044009781</v>
      </c>
      <c r="AE1733" s="27">
        <v>71.760390673406548</v>
      </c>
      <c r="AF1733" s="27">
        <v>11.81</v>
      </c>
      <c r="AG1733" s="27">
        <v>20.47</v>
      </c>
      <c r="AH1733" s="25">
        <v>8.9999999999999993E-3</v>
      </c>
      <c r="AI1733" s="27">
        <v>47.57</v>
      </c>
      <c r="AJ1733" s="27">
        <v>64.19</v>
      </c>
      <c r="AK1733" s="27">
        <v>97.5</v>
      </c>
      <c r="AL1733" s="27">
        <v>80</v>
      </c>
      <c r="AM1733" s="29">
        <v>95</v>
      </c>
      <c r="AN1733" s="27">
        <v>42.5</v>
      </c>
      <c r="AO1733" s="27">
        <v>1277.51</v>
      </c>
      <c r="AP1733" s="23">
        <v>332.18200000000002</v>
      </c>
    </row>
    <row r="1734" spans="1:42" customFormat="1" x14ac:dyDescent="0.25">
      <c r="A1734" s="21">
        <v>2031</v>
      </c>
      <c r="B1734" s="21">
        <v>9335</v>
      </c>
      <c r="C1734" s="22" t="s">
        <v>1551</v>
      </c>
      <c r="D1734" s="22" t="s">
        <v>207</v>
      </c>
      <c r="E1734" s="24">
        <v>42607</v>
      </c>
      <c r="F1734" s="21">
        <v>2016</v>
      </c>
      <c r="G1734" s="22" t="s">
        <v>204</v>
      </c>
      <c r="H1734" s="22" t="s">
        <v>41</v>
      </c>
      <c r="I1734" s="21">
        <v>1</v>
      </c>
      <c r="J1734" s="22" t="s">
        <v>1552</v>
      </c>
      <c r="K1734" s="22" t="s">
        <v>1553</v>
      </c>
      <c r="L1734" s="22" t="s">
        <v>1048</v>
      </c>
      <c r="M1734" s="22" t="s">
        <v>49</v>
      </c>
      <c r="N1734" s="22" t="s">
        <v>227</v>
      </c>
      <c r="O1734" s="22" t="s">
        <v>937</v>
      </c>
      <c r="P1734" s="22" t="s">
        <v>953</v>
      </c>
      <c r="Q1734" s="22" t="s">
        <v>51</v>
      </c>
      <c r="R1734" s="26">
        <v>46.392823</v>
      </c>
      <c r="S1734" s="26">
        <v>-114.908462</v>
      </c>
      <c r="T1734" s="22" t="s">
        <v>207</v>
      </c>
      <c r="U1734" s="22" t="s">
        <v>44</v>
      </c>
      <c r="V1734" s="27">
        <v>35.887459999999997</v>
      </c>
      <c r="W1734" s="22" t="s">
        <v>55</v>
      </c>
      <c r="X1734" s="21">
        <v>10</v>
      </c>
      <c r="Y1734" s="27">
        <v>5.39</v>
      </c>
      <c r="Z1734" s="27">
        <v>169</v>
      </c>
      <c r="AA1734" s="23">
        <v>0.63300000000000001</v>
      </c>
      <c r="AB1734" s="27">
        <v>1.296</v>
      </c>
      <c r="AC1734" s="23">
        <v>0.35499998927116394</v>
      </c>
      <c r="AD1734" s="27">
        <v>59.171597633136095</v>
      </c>
      <c r="AE1734" s="27">
        <v>72.781066076289974</v>
      </c>
      <c r="AF1734" s="27">
        <v>10.73</v>
      </c>
      <c r="AG1734" s="27">
        <v>18.329999999999998</v>
      </c>
      <c r="AH1734" s="25">
        <v>0.01</v>
      </c>
      <c r="AI1734" s="27">
        <v>22.2</v>
      </c>
      <c r="AJ1734" s="27">
        <v>43.66</v>
      </c>
      <c r="AK1734" s="27">
        <v>92.86</v>
      </c>
      <c r="AL1734" s="27">
        <v>90.48</v>
      </c>
      <c r="AM1734" s="29">
        <v>95</v>
      </c>
      <c r="AN1734" s="27">
        <v>42.86</v>
      </c>
      <c r="AO1734" s="27">
        <v>727.81</v>
      </c>
      <c r="AP1734" s="23">
        <v>195.95599999999999</v>
      </c>
    </row>
    <row r="1735" spans="1:42" customFormat="1" x14ac:dyDescent="0.25">
      <c r="A1735" s="21">
        <v>2051</v>
      </c>
      <c r="B1735" s="21">
        <v>2272</v>
      </c>
      <c r="C1735" s="22" t="s">
        <v>1536</v>
      </c>
      <c r="D1735" s="22" t="s">
        <v>43</v>
      </c>
      <c r="E1735" s="24">
        <v>38968</v>
      </c>
      <c r="F1735" s="21">
        <v>2006</v>
      </c>
      <c r="G1735" s="22" t="s">
        <v>204</v>
      </c>
      <c r="H1735" s="22" t="s">
        <v>205</v>
      </c>
      <c r="I1735" s="21">
        <v>1</v>
      </c>
      <c r="J1735" s="22" t="s">
        <v>1537</v>
      </c>
      <c r="K1735" s="22" t="s">
        <v>1554</v>
      </c>
      <c r="L1735" s="22" t="s">
        <v>1102</v>
      </c>
      <c r="M1735" s="22" t="s">
        <v>68</v>
      </c>
      <c r="N1735" s="22" t="s">
        <v>227</v>
      </c>
      <c r="O1735" s="22" t="s">
        <v>937</v>
      </c>
      <c r="P1735" s="22" t="s">
        <v>1090</v>
      </c>
      <c r="Q1735" s="22" t="s">
        <v>51</v>
      </c>
      <c r="R1735" s="26">
        <v>45.839357</v>
      </c>
      <c r="S1735" s="26">
        <v>-115.644007</v>
      </c>
      <c r="T1735" s="22" t="s">
        <v>43</v>
      </c>
      <c r="U1735" s="22" t="s">
        <v>44</v>
      </c>
      <c r="V1735" s="27"/>
      <c r="W1735" s="22" t="s">
        <v>55</v>
      </c>
      <c r="X1735" s="33"/>
      <c r="Y1735" s="27">
        <v>4.18</v>
      </c>
      <c r="Z1735" s="27">
        <v>122</v>
      </c>
      <c r="AA1735" s="23">
        <v>1.984</v>
      </c>
      <c r="AB1735" s="27">
        <v>1.359</v>
      </c>
      <c r="AC1735" s="37"/>
      <c r="AD1735" s="35"/>
      <c r="AE1735" s="35"/>
      <c r="AF1735" s="35"/>
      <c r="AG1735" s="35"/>
      <c r="AH1735" s="39"/>
      <c r="AI1735" s="35"/>
      <c r="AJ1735" s="35"/>
      <c r="AK1735" s="27">
        <v>100</v>
      </c>
      <c r="AL1735" s="27">
        <v>100</v>
      </c>
      <c r="AM1735" s="29">
        <v>103</v>
      </c>
      <c r="AN1735" s="27">
        <v>33.33</v>
      </c>
      <c r="AO1735" s="35"/>
      <c r="AP1735" s="37"/>
    </row>
    <row r="1736" spans="1:42" customFormat="1" x14ac:dyDescent="0.25">
      <c r="A1736" s="21">
        <v>2051</v>
      </c>
      <c r="B1736" s="21">
        <v>6074</v>
      </c>
      <c r="C1736" s="22" t="s">
        <v>1536</v>
      </c>
      <c r="D1736" s="22" t="s">
        <v>43</v>
      </c>
      <c r="E1736" s="24">
        <v>40757</v>
      </c>
      <c r="F1736" s="21">
        <v>2011</v>
      </c>
      <c r="G1736" s="22" t="s">
        <v>204</v>
      </c>
      <c r="H1736" s="22" t="s">
        <v>205</v>
      </c>
      <c r="I1736" s="21">
        <v>1</v>
      </c>
      <c r="J1736" s="22" t="s">
        <v>1537</v>
      </c>
      <c r="K1736" s="22" t="s">
        <v>1554</v>
      </c>
      <c r="L1736" s="22" t="s">
        <v>1102</v>
      </c>
      <c r="M1736" s="22" t="s">
        <v>68</v>
      </c>
      <c r="N1736" s="22" t="s">
        <v>227</v>
      </c>
      <c r="O1736" s="22" t="s">
        <v>937</v>
      </c>
      <c r="P1736" s="22" t="s">
        <v>1090</v>
      </c>
      <c r="Q1736" s="22" t="s">
        <v>51</v>
      </c>
      <c r="R1736" s="26">
        <v>45.839357</v>
      </c>
      <c r="S1736" s="26">
        <v>-115.644007</v>
      </c>
      <c r="T1736" s="22" t="s">
        <v>43</v>
      </c>
      <c r="U1736" s="22" t="s">
        <v>44</v>
      </c>
      <c r="V1736" s="27">
        <v>56.862830000000002</v>
      </c>
      <c r="W1736" s="22" t="s">
        <v>55</v>
      </c>
      <c r="X1736" s="21">
        <v>10</v>
      </c>
      <c r="Y1736" s="27">
        <v>4.7699999999999996</v>
      </c>
      <c r="Z1736" s="27">
        <v>90.8</v>
      </c>
      <c r="AA1736" s="23">
        <v>2.3130000000000002</v>
      </c>
      <c r="AB1736" s="27">
        <v>1.05</v>
      </c>
      <c r="AC1736" s="23">
        <v>0.24599999785423279</v>
      </c>
      <c r="AD1736" s="27">
        <v>55.066079295154189</v>
      </c>
      <c r="AE1736" s="27">
        <v>32.819382944821264</v>
      </c>
      <c r="AF1736" s="27">
        <v>12.44</v>
      </c>
      <c r="AG1736" s="27">
        <v>26.47</v>
      </c>
      <c r="AH1736" s="25">
        <v>4.0500000000000001E-2</v>
      </c>
      <c r="AI1736" s="27">
        <v>23.2</v>
      </c>
      <c r="AJ1736" s="27">
        <v>25.87</v>
      </c>
      <c r="AK1736" s="27">
        <v>100</v>
      </c>
      <c r="AL1736" s="27">
        <v>90</v>
      </c>
      <c r="AM1736" s="29">
        <v>87</v>
      </c>
      <c r="AN1736" s="27">
        <v>53.33</v>
      </c>
      <c r="AO1736" s="27">
        <v>385.46</v>
      </c>
      <c r="AP1736" s="23">
        <v>114.962</v>
      </c>
    </row>
    <row r="1737" spans="1:42" customFormat="1" x14ac:dyDescent="0.25">
      <c r="A1737" s="21">
        <v>2051</v>
      </c>
      <c r="B1737" s="21">
        <v>9348</v>
      </c>
      <c r="C1737" s="22" t="s">
        <v>1536</v>
      </c>
      <c r="D1737" s="22" t="s">
        <v>43</v>
      </c>
      <c r="E1737" s="24">
        <v>42609</v>
      </c>
      <c r="F1737" s="21">
        <v>2016</v>
      </c>
      <c r="G1737" s="22" t="s">
        <v>204</v>
      </c>
      <c r="H1737" s="22" t="s">
        <v>205</v>
      </c>
      <c r="I1737" s="21">
        <v>1</v>
      </c>
      <c r="J1737" s="22" t="s">
        <v>1537</v>
      </c>
      <c r="K1737" s="22" t="s">
        <v>1554</v>
      </c>
      <c r="L1737" s="22" t="s">
        <v>1102</v>
      </c>
      <c r="M1737" s="22" t="s">
        <v>68</v>
      </c>
      <c r="N1737" s="22" t="s">
        <v>227</v>
      </c>
      <c r="O1737" s="22" t="s">
        <v>937</v>
      </c>
      <c r="P1737" s="22" t="s">
        <v>1090</v>
      </c>
      <c r="Q1737" s="22" t="s">
        <v>51</v>
      </c>
      <c r="R1737" s="26">
        <v>45.839357</v>
      </c>
      <c r="S1737" s="26">
        <v>-115.644007</v>
      </c>
      <c r="T1737" s="22" t="s">
        <v>43</v>
      </c>
      <c r="U1737" s="22" t="s">
        <v>44</v>
      </c>
      <c r="V1737" s="27">
        <v>34.681989999999999</v>
      </c>
      <c r="W1737" s="22" t="s">
        <v>55</v>
      </c>
      <c r="X1737" s="21">
        <v>20</v>
      </c>
      <c r="Y1737" s="27">
        <v>4.43</v>
      </c>
      <c r="Z1737" s="27">
        <v>90</v>
      </c>
      <c r="AA1737" s="23">
        <v>2.3109999999999999</v>
      </c>
      <c r="AB1737" s="27">
        <v>1.456</v>
      </c>
      <c r="AC1737" s="23">
        <v>0.19750000163912773</v>
      </c>
      <c r="AD1737" s="27">
        <v>44.444444444444443</v>
      </c>
      <c r="AE1737" s="27">
        <v>28.111110793219673</v>
      </c>
      <c r="AF1737" s="27">
        <v>11.46</v>
      </c>
      <c r="AG1737" s="27">
        <v>33.96</v>
      </c>
      <c r="AH1737" s="25">
        <v>3.4500000000000003E-2</v>
      </c>
      <c r="AI1737" s="27">
        <v>20.38</v>
      </c>
      <c r="AJ1737" s="27">
        <v>34.28</v>
      </c>
      <c r="AK1737" s="27">
        <v>96.88</v>
      </c>
      <c r="AL1737" s="27">
        <v>90.62</v>
      </c>
      <c r="AM1737" s="29">
        <v>95</v>
      </c>
      <c r="AN1737" s="27">
        <v>46.88</v>
      </c>
      <c r="AO1737" s="27">
        <v>144.44</v>
      </c>
      <c r="AP1737" s="23">
        <v>85.927999999999997</v>
      </c>
    </row>
    <row r="1738" spans="1:42" customFormat="1" x14ac:dyDescent="0.25">
      <c r="A1738" s="21">
        <v>2054</v>
      </c>
      <c r="B1738" s="21">
        <v>2269</v>
      </c>
      <c r="C1738" s="22" t="s">
        <v>1103</v>
      </c>
      <c r="D1738" s="22" t="s">
        <v>43</v>
      </c>
      <c r="E1738" s="24">
        <v>38955</v>
      </c>
      <c r="F1738" s="21">
        <v>2006</v>
      </c>
      <c r="G1738" s="22" t="s">
        <v>204</v>
      </c>
      <c r="H1738" s="22" t="s">
        <v>205</v>
      </c>
      <c r="I1738" s="21">
        <v>1</v>
      </c>
      <c r="J1738" s="22" t="s">
        <v>1100</v>
      </c>
      <c r="K1738" s="22" t="s">
        <v>1555</v>
      </c>
      <c r="L1738" s="22" t="s">
        <v>1102</v>
      </c>
      <c r="M1738" s="22" t="s">
        <v>49</v>
      </c>
      <c r="N1738" s="22" t="s">
        <v>227</v>
      </c>
      <c r="O1738" s="22" t="s">
        <v>937</v>
      </c>
      <c r="P1738" s="22" t="s">
        <v>1090</v>
      </c>
      <c r="Q1738" s="22" t="s">
        <v>51</v>
      </c>
      <c r="R1738" s="26">
        <v>45.911084000000002</v>
      </c>
      <c r="S1738" s="26">
        <v>-115.63647</v>
      </c>
      <c r="T1738" s="22" t="s">
        <v>43</v>
      </c>
      <c r="U1738" s="22" t="s">
        <v>44</v>
      </c>
      <c r="V1738" s="27"/>
      <c r="W1738" s="22" t="s">
        <v>55</v>
      </c>
      <c r="X1738" s="33"/>
      <c r="Y1738" s="27">
        <v>3.48</v>
      </c>
      <c r="Z1738" s="27">
        <v>122</v>
      </c>
      <c r="AA1738" s="23">
        <v>1.2949999999999999</v>
      </c>
      <c r="AB1738" s="27">
        <v>1.208</v>
      </c>
      <c r="AC1738" s="37"/>
      <c r="AD1738" s="35"/>
      <c r="AE1738" s="35"/>
      <c r="AF1738" s="35"/>
      <c r="AG1738" s="35"/>
      <c r="AH1738" s="39"/>
      <c r="AI1738" s="35"/>
      <c r="AJ1738" s="35"/>
      <c r="AK1738" s="27">
        <v>97.62</v>
      </c>
      <c r="AL1738" s="27">
        <v>92.86</v>
      </c>
      <c r="AM1738" s="29">
        <v>122</v>
      </c>
      <c r="AN1738" s="27">
        <v>9.52</v>
      </c>
      <c r="AO1738" s="35"/>
      <c r="AP1738" s="37"/>
    </row>
    <row r="1739" spans="1:42" customFormat="1" x14ac:dyDescent="0.25">
      <c r="A1739" s="21">
        <v>2054</v>
      </c>
      <c r="B1739" s="21">
        <v>6072</v>
      </c>
      <c r="C1739" s="22" t="s">
        <v>1103</v>
      </c>
      <c r="D1739" s="22" t="s">
        <v>43</v>
      </c>
      <c r="E1739" s="24">
        <v>40757</v>
      </c>
      <c r="F1739" s="21">
        <v>2011</v>
      </c>
      <c r="G1739" s="22" t="s">
        <v>204</v>
      </c>
      <c r="H1739" s="22" t="s">
        <v>205</v>
      </c>
      <c r="I1739" s="21">
        <v>1</v>
      </c>
      <c r="J1739" s="22" t="s">
        <v>1100</v>
      </c>
      <c r="K1739" s="22" t="s">
        <v>1555</v>
      </c>
      <c r="L1739" s="22" t="s">
        <v>1102</v>
      </c>
      <c r="M1739" s="22" t="s">
        <v>49</v>
      </c>
      <c r="N1739" s="22" t="s">
        <v>227</v>
      </c>
      <c r="O1739" s="22" t="s">
        <v>937</v>
      </c>
      <c r="P1739" s="22" t="s">
        <v>1090</v>
      </c>
      <c r="Q1739" s="22" t="s">
        <v>51</v>
      </c>
      <c r="R1739" s="26">
        <v>45.911084000000002</v>
      </c>
      <c r="S1739" s="26">
        <v>-115.63647</v>
      </c>
      <c r="T1739" s="22" t="s">
        <v>43</v>
      </c>
      <c r="U1739" s="22" t="s">
        <v>44</v>
      </c>
      <c r="V1739" s="27">
        <v>35.482410000000002</v>
      </c>
      <c r="W1739" s="22" t="s">
        <v>55</v>
      </c>
      <c r="X1739" s="21">
        <v>10</v>
      </c>
      <c r="Y1739" s="27">
        <v>3.37</v>
      </c>
      <c r="Z1739" s="27">
        <v>110.2</v>
      </c>
      <c r="AA1739" s="23">
        <v>1.4430000000000001</v>
      </c>
      <c r="AB1739" s="35"/>
      <c r="AC1739" s="23">
        <v>0.26800000071525576</v>
      </c>
      <c r="AD1739" s="27">
        <v>45.372050816696913</v>
      </c>
      <c r="AE1739" s="27">
        <v>33.484573589262638</v>
      </c>
      <c r="AF1739" s="27">
        <v>8.82</v>
      </c>
      <c r="AG1739" s="27">
        <v>18.02</v>
      </c>
      <c r="AH1739" s="25">
        <v>0.03</v>
      </c>
      <c r="AI1739" s="27">
        <v>16.190000000000001</v>
      </c>
      <c r="AJ1739" s="27">
        <v>22.75</v>
      </c>
      <c r="AK1739" s="27">
        <v>97.22</v>
      </c>
      <c r="AL1739" s="27">
        <v>80.56</v>
      </c>
      <c r="AM1739" s="29">
        <v>118</v>
      </c>
      <c r="AN1739" s="27">
        <v>16.670000000000002</v>
      </c>
      <c r="AO1739" s="27">
        <v>127.04</v>
      </c>
      <c r="AP1739" s="23">
        <v>15.093999999999999</v>
      </c>
    </row>
    <row r="1740" spans="1:42" customFormat="1" x14ac:dyDescent="0.25">
      <c r="A1740" s="21">
        <v>2054</v>
      </c>
      <c r="B1740" s="21">
        <v>9350</v>
      </c>
      <c r="C1740" s="22" t="s">
        <v>1103</v>
      </c>
      <c r="D1740" s="22" t="s">
        <v>43</v>
      </c>
      <c r="E1740" s="24">
        <v>42611</v>
      </c>
      <c r="F1740" s="21">
        <v>2016</v>
      </c>
      <c r="G1740" s="22" t="s">
        <v>204</v>
      </c>
      <c r="H1740" s="22" t="s">
        <v>205</v>
      </c>
      <c r="I1740" s="21">
        <v>1</v>
      </c>
      <c r="J1740" s="22" t="s">
        <v>1100</v>
      </c>
      <c r="K1740" s="22" t="s">
        <v>1555</v>
      </c>
      <c r="L1740" s="22" t="s">
        <v>1102</v>
      </c>
      <c r="M1740" s="22" t="s">
        <v>49</v>
      </c>
      <c r="N1740" s="22" t="s">
        <v>227</v>
      </c>
      <c r="O1740" s="22" t="s">
        <v>937</v>
      </c>
      <c r="P1740" s="22" t="s">
        <v>1090</v>
      </c>
      <c r="Q1740" s="22" t="s">
        <v>51</v>
      </c>
      <c r="R1740" s="26">
        <v>45.911084000000002</v>
      </c>
      <c r="S1740" s="26">
        <v>-115.63647</v>
      </c>
      <c r="T1740" s="22" t="s">
        <v>43</v>
      </c>
      <c r="U1740" s="22" t="s">
        <v>44</v>
      </c>
      <c r="V1740" s="27">
        <v>60.435220000000001</v>
      </c>
      <c r="W1740" s="22" t="s">
        <v>55</v>
      </c>
      <c r="X1740" s="30"/>
      <c r="Y1740" s="27">
        <v>3.4</v>
      </c>
      <c r="Z1740" s="27">
        <v>121.6</v>
      </c>
      <c r="AA1740" s="23">
        <v>1.645</v>
      </c>
      <c r="AB1740" s="27">
        <v>1.1850000000000001</v>
      </c>
      <c r="AC1740" s="23">
        <v>0.24818182127042251</v>
      </c>
      <c r="AD1740" s="27">
        <v>90.46052631578948</v>
      </c>
      <c r="AE1740" s="27">
        <v>67.434210526315795</v>
      </c>
      <c r="AF1740" s="27">
        <v>8.81</v>
      </c>
      <c r="AG1740" s="27">
        <v>26.69</v>
      </c>
      <c r="AH1740" s="25">
        <v>3.3000000000000002E-2</v>
      </c>
      <c r="AI1740" s="27">
        <v>20.66</v>
      </c>
      <c r="AJ1740" s="27">
        <v>27.78</v>
      </c>
      <c r="AK1740" s="27">
        <v>100</v>
      </c>
      <c r="AL1740" s="27">
        <v>92.5</v>
      </c>
      <c r="AM1740" s="29">
        <v>99</v>
      </c>
      <c r="AN1740" s="27">
        <v>35</v>
      </c>
      <c r="AO1740" s="27">
        <v>197.37</v>
      </c>
      <c r="AP1740" s="23">
        <v>22.423999999999999</v>
      </c>
    </row>
    <row r="1741" spans="1:42" customFormat="1" x14ac:dyDescent="0.25">
      <c r="A1741" s="21">
        <v>2055</v>
      </c>
      <c r="B1741" s="21">
        <v>2265</v>
      </c>
      <c r="C1741" s="22" t="s">
        <v>1151</v>
      </c>
      <c r="D1741" s="22" t="s">
        <v>43</v>
      </c>
      <c r="E1741" s="24">
        <v>38952</v>
      </c>
      <c r="F1741" s="21">
        <v>2006</v>
      </c>
      <c r="G1741" s="22" t="s">
        <v>204</v>
      </c>
      <c r="H1741" s="22" t="s">
        <v>205</v>
      </c>
      <c r="I1741" s="21">
        <v>1</v>
      </c>
      <c r="J1741" s="22" t="s">
        <v>1535</v>
      </c>
      <c r="K1741" s="22" t="s">
        <v>1556</v>
      </c>
      <c r="L1741" s="22" t="s">
        <v>1102</v>
      </c>
      <c r="M1741" s="22" t="s">
        <v>47</v>
      </c>
      <c r="N1741" s="22" t="s">
        <v>227</v>
      </c>
      <c r="O1741" s="22" t="s">
        <v>937</v>
      </c>
      <c r="P1741" s="22" t="s">
        <v>1090</v>
      </c>
      <c r="Q1741" s="22" t="s">
        <v>51</v>
      </c>
      <c r="R1741" s="26">
        <v>45.842596</v>
      </c>
      <c r="S1741" s="26">
        <v>-115.59345399999999</v>
      </c>
      <c r="T1741" s="22" t="s">
        <v>43</v>
      </c>
      <c r="U1741" s="22" t="s">
        <v>44</v>
      </c>
      <c r="V1741" s="27"/>
      <c r="W1741" s="22" t="s">
        <v>45</v>
      </c>
      <c r="X1741" s="33"/>
      <c r="Y1741" s="27">
        <v>1</v>
      </c>
      <c r="Z1741" s="27">
        <v>122</v>
      </c>
      <c r="AA1741" s="23">
        <v>4.7949999999999999</v>
      </c>
      <c r="AB1741" s="27">
        <v>1.149</v>
      </c>
      <c r="AC1741" s="37"/>
      <c r="AD1741" s="35"/>
      <c r="AE1741" s="35"/>
      <c r="AF1741" s="35"/>
      <c r="AG1741" s="35"/>
      <c r="AH1741" s="39"/>
      <c r="AI1741" s="35"/>
      <c r="AJ1741" s="35"/>
      <c r="AK1741" s="27">
        <v>100</v>
      </c>
      <c r="AL1741" s="27">
        <v>100</v>
      </c>
      <c r="AM1741" s="29">
        <v>125</v>
      </c>
      <c r="AN1741" s="27">
        <v>9.52</v>
      </c>
      <c r="AO1741" s="35"/>
      <c r="AP1741" s="37"/>
    </row>
    <row r="1742" spans="1:42" customFormat="1" x14ac:dyDescent="0.25">
      <c r="A1742" s="21">
        <v>2055</v>
      </c>
      <c r="B1742" s="21">
        <v>6068</v>
      </c>
      <c r="C1742" s="22" t="s">
        <v>1151</v>
      </c>
      <c r="D1742" s="22" t="s">
        <v>43</v>
      </c>
      <c r="E1742" s="24">
        <v>40759</v>
      </c>
      <c r="F1742" s="21">
        <v>2011</v>
      </c>
      <c r="G1742" s="22" t="s">
        <v>204</v>
      </c>
      <c r="H1742" s="22" t="s">
        <v>205</v>
      </c>
      <c r="I1742" s="21">
        <v>1</v>
      </c>
      <c r="J1742" s="22" t="s">
        <v>1535</v>
      </c>
      <c r="K1742" s="22" t="s">
        <v>1556</v>
      </c>
      <c r="L1742" s="22" t="s">
        <v>1102</v>
      </c>
      <c r="M1742" s="22" t="s">
        <v>47</v>
      </c>
      <c r="N1742" s="22" t="s">
        <v>227</v>
      </c>
      <c r="O1742" s="22" t="s">
        <v>937</v>
      </c>
      <c r="P1742" s="22" t="s">
        <v>1090</v>
      </c>
      <c r="Q1742" s="22" t="s">
        <v>51</v>
      </c>
      <c r="R1742" s="26">
        <v>45.842596</v>
      </c>
      <c r="S1742" s="26">
        <v>-115.59345399999999</v>
      </c>
      <c r="T1742" s="22" t="s">
        <v>43</v>
      </c>
      <c r="U1742" s="22" t="s">
        <v>44</v>
      </c>
      <c r="V1742" s="27">
        <v>15.01333</v>
      </c>
      <c r="W1742" s="22" t="s">
        <v>45</v>
      </c>
      <c r="X1742" s="21">
        <v>40</v>
      </c>
      <c r="Y1742" s="27">
        <v>1.87</v>
      </c>
      <c r="Z1742" s="27">
        <v>124.1</v>
      </c>
      <c r="AA1742" s="23">
        <v>4.617</v>
      </c>
      <c r="AB1742" s="27">
        <v>1</v>
      </c>
      <c r="AC1742" s="23">
        <v>9.9374999757856131E-2</v>
      </c>
      <c r="AD1742" s="27">
        <v>128.92828364222402</v>
      </c>
      <c r="AE1742" s="27">
        <v>18.855761511492979</v>
      </c>
      <c r="AF1742" s="27">
        <v>7.74</v>
      </c>
      <c r="AG1742" s="27">
        <v>15.36</v>
      </c>
      <c r="AH1742" s="25">
        <v>2E-3</v>
      </c>
      <c r="AI1742" s="27">
        <v>42.19</v>
      </c>
      <c r="AJ1742" s="27">
        <v>54.62</v>
      </c>
      <c r="AK1742" s="27">
        <v>100</v>
      </c>
      <c r="AL1742" s="27">
        <v>82.5</v>
      </c>
      <c r="AM1742" s="29">
        <v>120</v>
      </c>
      <c r="AN1742" s="27">
        <v>12.82</v>
      </c>
      <c r="AO1742" s="27">
        <v>185.33</v>
      </c>
      <c r="AP1742" s="23">
        <v>29.35</v>
      </c>
    </row>
    <row r="1743" spans="1:42" customFormat="1" x14ac:dyDescent="0.25">
      <c r="A1743" s="21">
        <v>2055</v>
      </c>
      <c r="B1743" s="21">
        <v>9351</v>
      </c>
      <c r="C1743" s="22" t="s">
        <v>1151</v>
      </c>
      <c r="D1743" s="22" t="s">
        <v>43</v>
      </c>
      <c r="E1743" s="24">
        <v>42609</v>
      </c>
      <c r="F1743" s="21">
        <v>2016</v>
      </c>
      <c r="G1743" s="22" t="s">
        <v>204</v>
      </c>
      <c r="H1743" s="22" t="s">
        <v>205</v>
      </c>
      <c r="I1743" s="21">
        <v>1</v>
      </c>
      <c r="J1743" s="22" t="s">
        <v>1535</v>
      </c>
      <c r="K1743" s="22" t="s">
        <v>1556</v>
      </c>
      <c r="L1743" s="22" t="s">
        <v>1102</v>
      </c>
      <c r="M1743" s="22" t="s">
        <v>47</v>
      </c>
      <c r="N1743" s="22" t="s">
        <v>227</v>
      </c>
      <c r="O1743" s="22" t="s">
        <v>937</v>
      </c>
      <c r="P1743" s="22" t="s">
        <v>1090</v>
      </c>
      <c r="Q1743" s="22" t="s">
        <v>51</v>
      </c>
      <c r="R1743" s="26">
        <v>45.842596</v>
      </c>
      <c r="S1743" s="26">
        <v>-115.59345399999999</v>
      </c>
      <c r="T1743" s="22" t="s">
        <v>43</v>
      </c>
      <c r="U1743" s="22" t="s">
        <v>44</v>
      </c>
      <c r="V1743" s="27">
        <v>28.12921</v>
      </c>
      <c r="W1743" s="22" t="s">
        <v>45</v>
      </c>
      <c r="X1743" s="21">
        <v>0</v>
      </c>
      <c r="Y1743" s="27">
        <v>1.04</v>
      </c>
      <c r="Z1743" s="27">
        <v>120.6</v>
      </c>
      <c r="AA1743" s="23">
        <v>4.8179999999999996</v>
      </c>
      <c r="AB1743" s="27">
        <v>1.0629999999999999</v>
      </c>
      <c r="AC1743" s="23">
        <v>7.3333334410563111E-2</v>
      </c>
      <c r="AD1743" s="27">
        <v>199.00497512437812</v>
      </c>
      <c r="AE1743" s="27">
        <v>24.626865587621978</v>
      </c>
      <c r="AF1743" s="27">
        <v>4.42</v>
      </c>
      <c r="AG1743" s="27">
        <v>14.46</v>
      </c>
      <c r="AH1743" s="25">
        <v>6.0000000000000001E-3</v>
      </c>
      <c r="AI1743" s="27">
        <v>52.25</v>
      </c>
      <c r="AJ1743" s="27">
        <v>61.86</v>
      </c>
      <c r="AK1743" s="27">
        <v>100</v>
      </c>
      <c r="AL1743" s="27">
        <v>92.5</v>
      </c>
      <c r="AM1743" s="29">
        <v>97</v>
      </c>
      <c r="AN1743" s="27">
        <v>37.5</v>
      </c>
      <c r="AO1743" s="27">
        <v>248.76</v>
      </c>
      <c r="AP1743" s="23">
        <v>62.222000000000001</v>
      </c>
    </row>
    <row r="1744" spans="1:42" customFormat="1" x14ac:dyDescent="0.25">
      <c r="A1744" s="21">
        <v>2081</v>
      </c>
      <c r="B1744" s="21">
        <v>4414</v>
      </c>
      <c r="C1744" s="22" t="s">
        <v>1127</v>
      </c>
      <c r="D1744" s="22" t="s">
        <v>207</v>
      </c>
      <c r="E1744" s="24">
        <v>39695</v>
      </c>
      <c r="F1744" s="21">
        <v>2008</v>
      </c>
      <c r="G1744" s="22" t="s">
        <v>204</v>
      </c>
      <c r="H1744" s="22" t="s">
        <v>41</v>
      </c>
      <c r="I1744" s="21">
        <v>1</v>
      </c>
      <c r="J1744" s="22" t="s">
        <v>1557</v>
      </c>
      <c r="K1744" s="22" t="s">
        <v>1558</v>
      </c>
      <c r="L1744" s="22" t="s">
        <v>1037</v>
      </c>
      <c r="M1744" s="22" t="s">
        <v>60</v>
      </c>
      <c r="N1744" s="22" t="s">
        <v>227</v>
      </c>
      <c r="O1744" s="22" t="s">
        <v>937</v>
      </c>
      <c r="P1744" s="22" t="s">
        <v>953</v>
      </c>
      <c r="Q1744" s="22" t="s">
        <v>51</v>
      </c>
      <c r="R1744" s="26">
        <v>46.469217999999998</v>
      </c>
      <c r="S1744" s="26">
        <v>-114.541625</v>
      </c>
      <c r="T1744" s="22" t="s">
        <v>207</v>
      </c>
      <c r="U1744" s="22" t="s">
        <v>44</v>
      </c>
      <c r="V1744" s="27">
        <v>34.404699999999998</v>
      </c>
      <c r="W1744" s="22" t="s">
        <v>55</v>
      </c>
      <c r="X1744" s="21">
        <v>20</v>
      </c>
      <c r="Y1744" s="27">
        <v>15.31</v>
      </c>
      <c r="Z1744" s="27">
        <v>424.9</v>
      </c>
      <c r="AA1744" s="23">
        <v>1.8240000000000001</v>
      </c>
      <c r="AB1744" s="27">
        <v>1.139</v>
      </c>
      <c r="AC1744" s="23">
        <v>0.53750001639127731</v>
      </c>
      <c r="AD1744" s="27">
        <v>9.4139797599435173</v>
      </c>
      <c r="AE1744" s="27">
        <v>14.850553161089605</v>
      </c>
      <c r="AF1744" s="27">
        <v>26.35</v>
      </c>
      <c r="AG1744" s="27">
        <v>99.22</v>
      </c>
      <c r="AH1744" s="25">
        <v>0.30399999999999999</v>
      </c>
      <c r="AI1744" s="27">
        <v>0.33</v>
      </c>
      <c r="AJ1744" s="27">
        <v>2.67</v>
      </c>
      <c r="AK1744" s="27">
        <v>97.62</v>
      </c>
      <c r="AL1744" s="27">
        <v>80.95</v>
      </c>
      <c r="AM1744" s="29">
        <v>128</v>
      </c>
      <c r="AN1744" s="27">
        <v>9.52</v>
      </c>
      <c r="AO1744" s="27">
        <v>122.38</v>
      </c>
      <c r="AP1744" s="23">
        <v>49.59</v>
      </c>
    </row>
    <row r="1745" spans="1:42" customFormat="1" x14ac:dyDescent="0.25">
      <c r="A1745" s="21">
        <v>2081</v>
      </c>
      <c r="B1745" s="21">
        <v>7703</v>
      </c>
      <c r="C1745" s="22" t="s">
        <v>1127</v>
      </c>
      <c r="D1745" s="22" t="s">
        <v>207</v>
      </c>
      <c r="E1745" s="24">
        <v>41530</v>
      </c>
      <c r="F1745" s="21">
        <v>2013</v>
      </c>
      <c r="G1745" s="22" t="s">
        <v>204</v>
      </c>
      <c r="H1745" s="22" t="s">
        <v>41</v>
      </c>
      <c r="I1745" s="21">
        <v>1</v>
      </c>
      <c r="J1745" s="22" t="s">
        <v>1557</v>
      </c>
      <c r="K1745" s="22" t="s">
        <v>1558</v>
      </c>
      <c r="L1745" s="22" t="s">
        <v>1037</v>
      </c>
      <c r="M1745" s="22" t="s">
        <v>60</v>
      </c>
      <c r="N1745" s="22" t="s">
        <v>227</v>
      </c>
      <c r="O1745" s="22" t="s">
        <v>937</v>
      </c>
      <c r="P1745" s="22" t="s">
        <v>953</v>
      </c>
      <c r="Q1745" s="22" t="s">
        <v>51</v>
      </c>
      <c r="R1745" s="26">
        <v>46.469217999999998</v>
      </c>
      <c r="S1745" s="26">
        <v>-114.541625</v>
      </c>
      <c r="T1745" s="22" t="s">
        <v>207</v>
      </c>
      <c r="U1745" s="22" t="s">
        <v>44</v>
      </c>
      <c r="V1745" s="27">
        <v>40.935740000000003</v>
      </c>
      <c r="W1745" s="22" t="s">
        <v>55</v>
      </c>
      <c r="X1745" s="21">
        <v>50</v>
      </c>
      <c r="Y1745" s="27">
        <v>14.45</v>
      </c>
      <c r="Z1745" s="27">
        <v>425.7</v>
      </c>
      <c r="AA1745" s="23">
        <v>2.0649999999999999</v>
      </c>
      <c r="AB1745" s="27">
        <v>1.2190000000000001</v>
      </c>
      <c r="AC1745" s="23">
        <v>0.63000000715255733</v>
      </c>
      <c r="AD1745" s="27">
        <v>11.745360582569884</v>
      </c>
      <c r="AE1745" s="27">
        <v>19.896640838074635</v>
      </c>
      <c r="AF1745" s="27">
        <v>24.34</v>
      </c>
      <c r="AG1745" s="27">
        <v>40.659999999999997</v>
      </c>
      <c r="AH1745" s="25">
        <v>9.8000000000000004E-2</v>
      </c>
      <c r="AI1745" s="27">
        <v>0.67</v>
      </c>
      <c r="AJ1745" s="27">
        <v>3.75</v>
      </c>
      <c r="AK1745" s="27">
        <v>100</v>
      </c>
      <c r="AL1745" s="27">
        <v>97.62</v>
      </c>
      <c r="AM1745" s="29">
        <v>123</v>
      </c>
      <c r="AN1745" s="27">
        <v>26.19</v>
      </c>
      <c r="AO1745" s="27">
        <v>281.89</v>
      </c>
      <c r="AP1745" s="23">
        <v>235.82300000000001</v>
      </c>
    </row>
    <row r="1746" spans="1:42" customFormat="1" x14ac:dyDescent="0.25">
      <c r="A1746" s="21">
        <v>2081</v>
      </c>
      <c r="B1746" s="21">
        <v>9368</v>
      </c>
      <c r="C1746" s="22" t="s">
        <v>1127</v>
      </c>
      <c r="D1746" s="22" t="s">
        <v>207</v>
      </c>
      <c r="E1746" s="24">
        <v>42608</v>
      </c>
      <c r="F1746" s="21">
        <v>2016</v>
      </c>
      <c r="G1746" s="22" t="s">
        <v>204</v>
      </c>
      <c r="H1746" s="22" t="s">
        <v>41</v>
      </c>
      <c r="I1746" s="21">
        <v>1</v>
      </c>
      <c r="J1746" s="22" t="s">
        <v>1557</v>
      </c>
      <c r="K1746" s="22" t="s">
        <v>1558</v>
      </c>
      <c r="L1746" s="22" t="s">
        <v>1037</v>
      </c>
      <c r="M1746" s="22" t="s">
        <v>60</v>
      </c>
      <c r="N1746" s="22" t="s">
        <v>227</v>
      </c>
      <c r="O1746" s="22" t="s">
        <v>937</v>
      </c>
      <c r="P1746" s="22" t="s">
        <v>953</v>
      </c>
      <c r="Q1746" s="22" t="s">
        <v>51</v>
      </c>
      <c r="R1746" s="26">
        <v>46.469217999999998</v>
      </c>
      <c r="S1746" s="26">
        <v>-114.541625</v>
      </c>
      <c r="T1746" s="22" t="s">
        <v>207</v>
      </c>
      <c r="U1746" s="22" t="s">
        <v>44</v>
      </c>
      <c r="V1746" s="27">
        <v>42.89329</v>
      </c>
      <c r="W1746" s="22" t="s">
        <v>55</v>
      </c>
      <c r="X1746" s="21">
        <v>30</v>
      </c>
      <c r="Y1746" s="27">
        <v>17.41</v>
      </c>
      <c r="Z1746" s="27">
        <v>430.7</v>
      </c>
      <c r="AA1746" s="23">
        <v>2.008</v>
      </c>
      <c r="AB1746" s="27">
        <v>1.161</v>
      </c>
      <c r="AC1746" s="23">
        <v>0.49749999493360519</v>
      </c>
      <c r="AD1746" s="27">
        <v>9.287206872533087</v>
      </c>
      <c r="AE1746" s="27">
        <v>10.215927559786394</v>
      </c>
      <c r="AF1746" s="27">
        <v>20.11</v>
      </c>
      <c r="AG1746" s="27">
        <v>27.12</v>
      </c>
      <c r="AH1746" s="25">
        <v>0.25</v>
      </c>
      <c r="AI1746" s="27">
        <v>0.33</v>
      </c>
      <c r="AJ1746" s="27">
        <v>1.17</v>
      </c>
      <c r="AK1746" s="27">
        <v>100</v>
      </c>
      <c r="AL1746" s="27">
        <v>88.1</v>
      </c>
      <c r="AM1746" s="29">
        <v>120</v>
      </c>
      <c r="AN1746" s="27">
        <v>28.57</v>
      </c>
      <c r="AO1746" s="27">
        <v>438.82</v>
      </c>
      <c r="AP1746" s="23">
        <v>212.82599999999999</v>
      </c>
    </row>
    <row r="1747" spans="1:42" customFormat="1" x14ac:dyDescent="0.25">
      <c r="A1747" s="21">
        <v>2083</v>
      </c>
      <c r="B1747" s="21">
        <v>6694</v>
      </c>
      <c r="C1747" s="22" t="s">
        <v>1099</v>
      </c>
      <c r="D1747" s="22" t="s">
        <v>43</v>
      </c>
      <c r="E1747" s="24">
        <v>41123</v>
      </c>
      <c r="F1747" s="21">
        <v>2012</v>
      </c>
      <c r="G1747" s="22" t="s">
        <v>204</v>
      </c>
      <c r="H1747" s="22" t="s">
        <v>205</v>
      </c>
      <c r="I1747" s="21">
        <v>1</v>
      </c>
      <c r="J1747" s="22" t="s">
        <v>1100</v>
      </c>
      <c r="K1747" s="22" t="s">
        <v>1559</v>
      </c>
      <c r="L1747" s="22" t="s">
        <v>1102</v>
      </c>
      <c r="M1747" s="22" t="s">
        <v>48</v>
      </c>
      <c r="N1747" s="22" t="s">
        <v>227</v>
      </c>
      <c r="O1747" s="22" t="s">
        <v>937</v>
      </c>
      <c r="P1747" s="22" t="s">
        <v>1090</v>
      </c>
      <c r="Q1747" s="22" t="s">
        <v>51</v>
      </c>
      <c r="R1747" s="26">
        <v>45.956883333299999</v>
      </c>
      <c r="S1747" s="26">
        <v>-115.648177778</v>
      </c>
      <c r="T1747" s="22" t="s">
        <v>43</v>
      </c>
      <c r="U1747" s="22" t="s">
        <v>44</v>
      </c>
      <c r="V1747" s="27">
        <v>47.419179999999997</v>
      </c>
      <c r="W1747" s="22" t="s">
        <v>55</v>
      </c>
      <c r="X1747" s="21">
        <v>20</v>
      </c>
      <c r="Y1747" s="27">
        <v>6.56</v>
      </c>
      <c r="Z1747" s="27">
        <v>141</v>
      </c>
      <c r="AA1747" s="23">
        <v>1.78</v>
      </c>
      <c r="AB1747" s="27">
        <v>1.0669999999999999</v>
      </c>
      <c r="AC1747" s="23">
        <v>0.19199999570846557</v>
      </c>
      <c r="AD1747" s="27">
        <v>35.460992907801419</v>
      </c>
      <c r="AE1747" s="27">
        <v>20.992908071964344</v>
      </c>
      <c r="AF1747" s="27">
        <v>16.149999999999999</v>
      </c>
      <c r="AG1747" s="27">
        <v>29.9</v>
      </c>
      <c r="AH1747" s="25">
        <v>0.04</v>
      </c>
      <c r="AI1747" s="27">
        <v>8.8000000000000007</v>
      </c>
      <c r="AJ1747" s="27">
        <v>23.07</v>
      </c>
      <c r="AK1747" s="27">
        <v>100</v>
      </c>
      <c r="AL1747" s="27">
        <v>91.3</v>
      </c>
      <c r="AM1747" s="29">
        <v>99</v>
      </c>
      <c r="AN1747" s="27">
        <v>48.89</v>
      </c>
      <c r="AO1747" s="27">
        <v>709.22</v>
      </c>
      <c r="AP1747" s="23">
        <v>184.381</v>
      </c>
    </row>
    <row r="1748" spans="1:42" customFormat="1" x14ac:dyDescent="0.25">
      <c r="A1748" s="21">
        <v>2083</v>
      </c>
      <c r="B1748" s="21">
        <v>9941</v>
      </c>
      <c r="C1748" s="22" t="s">
        <v>1099</v>
      </c>
      <c r="D1748" s="22" t="s">
        <v>43</v>
      </c>
      <c r="E1748" s="24">
        <v>42973</v>
      </c>
      <c r="F1748" s="21">
        <v>2017</v>
      </c>
      <c r="G1748" s="22" t="s">
        <v>204</v>
      </c>
      <c r="H1748" s="22" t="s">
        <v>205</v>
      </c>
      <c r="I1748" s="21">
        <v>1</v>
      </c>
      <c r="J1748" s="22" t="s">
        <v>1100</v>
      </c>
      <c r="K1748" s="22" t="s">
        <v>1559</v>
      </c>
      <c r="L1748" s="22" t="s">
        <v>1102</v>
      </c>
      <c r="M1748" s="22" t="s">
        <v>48</v>
      </c>
      <c r="N1748" s="22" t="s">
        <v>227</v>
      </c>
      <c r="O1748" s="22" t="s">
        <v>937</v>
      </c>
      <c r="P1748" s="22" t="s">
        <v>1090</v>
      </c>
      <c r="Q1748" s="22" t="s">
        <v>51</v>
      </c>
      <c r="R1748" s="26">
        <v>45.956883333299999</v>
      </c>
      <c r="S1748" s="26">
        <v>-115.648177778</v>
      </c>
      <c r="T1748" s="22" t="s">
        <v>43</v>
      </c>
      <c r="U1748" s="22" t="s">
        <v>44</v>
      </c>
      <c r="V1748" s="27">
        <v>40.057096697435803</v>
      </c>
      <c r="W1748" s="22" t="s">
        <v>55</v>
      </c>
      <c r="X1748" s="33"/>
      <c r="Y1748" s="27">
        <v>4.54</v>
      </c>
      <c r="Z1748" s="27">
        <v>137.9</v>
      </c>
      <c r="AA1748" s="23">
        <v>1.8420000000000001</v>
      </c>
      <c r="AB1748" s="27">
        <v>1.2689999999999999</v>
      </c>
      <c r="AC1748" s="23">
        <v>0.25666666279236477</v>
      </c>
      <c r="AD1748" s="27">
        <v>43.509789702683101</v>
      </c>
      <c r="AE1748" s="27">
        <v>24.437998584252149</v>
      </c>
      <c r="AF1748" s="27">
        <v>13.34</v>
      </c>
      <c r="AG1748" s="27">
        <v>31.26</v>
      </c>
      <c r="AH1748" s="25">
        <v>2.5499999999999998E-2</v>
      </c>
      <c r="AI1748" s="27">
        <v>40.22</v>
      </c>
      <c r="AJ1748" s="27">
        <v>42.78</v>
      </c>
      <c r="AK1748" s="27">
        <v>100</v>
      </c>
      <c r="AL1748" s="27">
        <v>97.73</v>
      </c>
      <c r="AM1748" s="29">
        <v>104</v>
      </c>
      <c r="AN1748" s="27">
        <v>36.36</v>
      </c>
      <c r="AO1748" s="27">
        <v>667.15</v>
      </c>
      <c r="AP1748" s="23">
        <v>110.268</v>
      </c>
    </row>
    <row r="1749" spans="1:42" customFormat="1" x14ac:dyDescent="0.25">
      <c r="A1749" s="21">
        <v>2101</v>
      </c>
      <c r="B1749" s="21">
        <v>3868</v>
      </c>
      <c r="C1749" s="22" t="s">
        <v>1560</v>
      </c>
      <c r="D1749" s="22" t="s">
        <v>43</v>
      </c>
      <c r="E1749" s="24">
        <v>39290</v>
      </c>
      <c r="F1749" s="21">
        <v>2007</v>
      </c>
      <c r="G1749" s="22" t="s">
        <v>204</v>
      </c>
      <c r="H1749" s="22" t="s">
        <v>41</v>
      </c>
      <c r="I1749" s="21">
        <v>2</v>
      </c>
      <c r="J1749" s="22" t="s">
        <v>1561</v>
      </c>
      <c r="K1749" s="22" t="s">
        <v>1562</v>
      </c>
      <c r="L1749" s="22" t="s">
        <v>746</v>
      </c>
      <c r="M1749" s="22" t="s">
        <v>47</v>
      </c>
      <c r="N1749" s="22" t="s">
        <v>227</v>
      </c>
      <c r="O1749" s="22" t="s">
        <v>421</v>
      </c>
      <c r="P1749" s="22" t="s">
        <v>747</v>
      </c>
      <c r="Q1749" s="22" t="s">
        <v>61</v>
      </c>
      <c r="R1749" s="26">
        <v>46.779513999999999</v>
      </c>
      <c r="S1749" s="26">
        <v>-113.751023</v>
      </c>
      <c r="T1749" s="22" t="s">
        <v>43</v>
      </c>
      <c r="U1749" s="22" t="s">
        <v>44</v>
      </c>
      <c r="V1749" s="27">
        <v>41.807519999999997</v>
      </c>
      <c r="W1749" s="22" t="s">
        <v>55</v>
      </c>
      <c r="X1749" s="21">
        <v>120</v>
      </c>
      <c r="Y1749" s="27">
        <v>3.3</v>
      </c>
      <c r="Z1749" s="27">
        <v>162.5</v>
      </c>
      <c r="AA1749" s="23">
        <v>2.8860000000000001</v>
      </c>
      <c r="AB1749" s="27">
        <v>1.1140000000000001</v>
      </c>
      <c r="AC1749" s="23">
        <v>0.19166666517655054</v>
      </c>
      <c r="AD1749" s="27">
        <v>36.923076923076927</v>
      </c>
      <c r="AE1749" s="27">
        <v>16.061538402850811</v>
      </c>
      <c r="AF1749" s="27">
        <v>10.9</v>
      </c>
      <c r="AG1749" s="27">
        <v>27.17</v>
      </c>
      <c r="AH1749" s="25">
        <v>0.05</v>
      </c>
      <c r="AI1749" s="27">
        <v>2.33</v>
      </c>
      <c r="AJ1749" s="27">
        <v>3</v>
      </c>
      <c r="AK1749" s="27">
        <v>100</v>
      </c>
      <c r="AL1749" s="27">
        <v>85.71</v>
      </c>
      <c r="AM1749" s="29">
        <v>98</v>
      </c>
      <c r="AN1749" s="27">
        <v>35.71</v>
      </c>
      <c r="AO1749" s="27">
        <v>43.08</v>
      </c>
      <c r="AP1749" s="23">
        <v>2.0579999999999998</v>
      </c>
    </row>
    <row r="1750" spans="1:42" customFormat="1" x14ac:dyDescent="0.25">
      <c r="A1750" s="21">
        <v>2101</v>
      </c>
      <c r="B1750" s="21">
        <v>6701</v>
      </c>
      <c r="C1750" s="22" t="s">
        <v>1560</v>
      </c>
      <c r="D1750" s="22" t="s">
        <v>43</v>
      </c>
      <c r="E1750" s="24">
        <v>41085</v>
      </c>
      <c r="F1750" s="21">
        <v>2012</v>
      </c>
      <c r="G1750" s="22" t="s">
        <v>204</v>
      </c>
      <c r="H1750" s="22" t="s">
        <v>41</v>
      </c>
      <c r="I1750" s="21">
        <v>2</v>
      </c>
      <c r="J1750" s="22" t="s">
        <v>1561</v>
      </c>
      <c r="K1750" s="22" t="s">
        <v>1562</v>
      </c>
      <c r="L1750" s="22" t="s">
        <v>746</v>
      </c>
      <c r="M1750" s="22" t="s">
        <v>47</v>
      </c>
      <c r="N1750" s="22" t="s">
        <v>227</v>
      </c>
      <c r="O1750" s="22" t="s">
        <v>421</v>
      </c>
      <c r="P1750" s="22" t="s">
        <v>747</v>
      </c>
      <c r="Q1750" s="22" t="s">
        <v>61</v>
      </c>
      <c r="R1750" s="26">
        <v>46.779513999999999</v>
      </c>
      <c r="S1750" s="26">
        <v>-113.751023</v>
      </c>
      <c r="T1750" s="22" t="s">
        <v>43</v>
      </c>
      <c r="U1750" s="22" t="s">
        <v>44</v>
      </c>
      <c r="V1750" s="27">
        <v>34.58896</v>
      </c>
      <c r="W1750" s="22" t="s">
        <v>55</v>
      </c>
      <c r="X1750" s="21">
        <v>100</v>
      </c>
      <c r="Y1750" s="27">
        <v>3.31</v>
      </c>
      <c r="Z1750" s="27">
        <v>149.69999999999999</v>
      </c>
      <c r="AA1750" s="23">
        <v>3.113</v>
      </c>
      <c r="AB1750" s="27">
        <v>1.01</v>
      </c>
      <c r="AC1750" s="23">
        <v>0.23999999463558197</v>
      </c>
      <c r="AD1750" s="27">
        <v>20.040080160320645</v>
      </c>
      <c r="AE1750" s="27">
        <v>7.748830931618282</v>
      </c>
      <c r="AF1750" s="27">
        <v>9.94</v>
      </c>
      <c r="AG1750" s="27">
        <v>14.75</v>
      </c>
      <c r="AH1750" s="25">
        <v>6.0999999999999999E-2</v>
      </c>
      <c r="AI1750" s="27">
        <v>0.22</v>
      </c>
      <c r="AJ1750" s="27">
        <v>8.02</v>
      </c>
      <c r="AK1750" s="27">
        <v>100</v>
      </c>
      <c r="AL1750" s="27">
        <v>91.67</v>
      </c>
      <c r="AM1750" s="29">
        <v>110</v>
      </c>
      <c r="AN1750" s="27">
        <v>38.89</v>
      </c>
      <c r="AO1750" s="27">
        <v>46.76</v>
      </c>
      <c r="AP1750" s="23">
        <v>6.3280000000000003</v>
      </c>
    </row>
    <row r="1751" spans="1:42" customFormat="1" x14ac:dyDescent="0.25">
      <c r="A1751" s="21">
        <v>2101</v>
      </c>
      <c r="B1751" s="21">
        <v>9768</v>
      </c>
      <c r="C1751" s="22" t="s">
        <v>1560</v>
      </c>
      <c r="D1751" s="22" t="s">
        <v>43</v>
      </c>
      <c r="E1751" s="24">
        <v>42932</v>
      </c>
      <c r="F1751" s="21">
        <v>2017</v>
      </c>
      <c r="G1751" s="22" t="s">
        <v>204</v>
      </c>
      <c r="H1751" s="22" t="s">
        <v>41</v>
      </c>
      <c r="I1751" s="21">
        <v>2</v>
      </c>
      <c r="J1751" s="22" t="s">
        <v>1561</v>
      </c>
      <c r="K1751" s="22" t="s">
        <v>1562</v>
      </c>
      <c r="L1751" s="22" t="s">
        <v>746</v>
      </c>
      <c r="M1751" s="22" t="s">
        <v>47</v>
      </c>
      <c r="N1751" s="22" t="s">
        <v>227</v>
      </c>
      <c r="O1751" s="22" t="s">
        <v>421</v>
      </c>
      <c r="P1751" s="22" t="s">
        <v>747</v>
      </c>
      <c r="Q1751" s="22" t="s">
        <v>61</v>
      </c>
      <c r="R1751" s="26">
        <v>46.779513999999999</v>
      </c>
      <c r="S1751" s="26">
        <v>-113.751023</v>
      </c>
      <c r="T1751" s="22" t="s">
        <v>43</v>
      </c>
      <c r="U1751" s="22" t="s">
        <v>44</v>
      </c>
      <c r="V1751" s="27">
        <v>49.610115220559202</v>
      </c>
      <c r="W1751" s="22" t="s">
        <v>55</v>
      </c>
      <c r="X1751" s="21">
        <v>140</v>
      </c>
      <c r="Y1751" s="27">
        <v>3.21</v>
      </c>
      <c r="Z1751" s="27">
        <v>159.80000000000001</v>
      </c>
      <c r="AA1751" s="23">
        <v>2.9289999999999998</v>
      </c>
      <c r="AB1751" s="27">
        <v>1.02</v>
      </c>
      <c r="AC1751" s="23">
        <v>0.19571428639548166</v>
      </c>
      <c r="AD1751" s="27">
        <v>43.804755944931159</v>
      </c>
      <c r="AE1751" s="27">
        <v>17.209011114881989</v>
      </c>
      <c r="AF1751" s="27">
        <v>9.52</v>
      </c>
      <c r="AG1751" s="27">
        <v>17.559999999999999</v>
      </c>
      <c r="AH1751" s="25">
        <v>5.7000000000000002E-2</v>
      </c>
      <c r="AI1751" s="27">
        <v>0.35</v>
      </c>
      <c r="AJ1751" s="27">
        <v>1.25</v>
      </c>
      <c r="AK1751" s="27">
        <v>97.37</v>
      </c>
      <c r="AL1751" s="27">
        <v>55.26</v>
      </c>
      <c r="AM1751" s="29">
        <v>105</v>
      </c>
      <c r="AN1751" s="27">
        <v>34.21</v>
      </c>
      <c r="AO1751" s="27">
        <v>106.38</v>
      </c>
      <c r="AP1751" s="23">
        <v>8.0920000000000005</v>
      </c>
    </row>
    <row r="1752" spans="1:42" customFormat="1" x14ac:dyDescent="0.25">
      <c r="A1752" s="21">
        <v>2102</v>
      </c>
      <c r="B1752" s="21">
        <v>3806</v>
      </c>
      <c r="C1752" s="22" t="s">
        <v>1563</v>
      </c>
      <c r="D1752" s="22" t="s">
        <v>43</v>
      </c>
      <c r="E1752" s="24">
        <v>39278</v>
      </c>
      <c r="F1752" s="21">
        <v>2007</v>
      </c>
      <c r="G1752" s="22" t="s">
        <v>204</v>
      </c>
      <c r="H1752" s="22" t="s">
        <v>41</v>
      </c>
      <c r="I1752" s="21">
        <v>2</v>
      </c>
      <c r="J1752" s="22" t="s">
        <v>1564</v>
      </c>
      <c r="K1752" s="22" t="s">
        <v>1565</v>
      </c>
      <c r="L1752" s="22" t="s">
        <v>803</v>
      </c>
      <c r="M1752" s="22" t="s">
        <v>64</v>
      </c>
      <c r="N1752" s="22" t="s">
        <v>227</v>
      </c>
      <c r="O1752" s="22" t="s">
        <v>755</v>
      </c>
      <c r="P1752" s="22" t="s">
        <v>799</v>
      </c>
      <c r="Q1752" s="22" t="s">
        <v>61</v>
      </c>
      <c r="R1752" s="26">
        <v>46.013865000000003</v>
      </c>
      <c r="S1752" s="26">
        <v>-114.22551799999999</v>
      </c>
      <c r="T1752" s="22" t="s">
        <v>43</v>
      </c>
      <c r="U1752" s="22" t="s">
        <v>44</v>
      </c>
      <c r="V1752" s="27">
        <v>70.431700000000006</v>
      </c>
      <c r="W1752" s="22" t="s">
        <v>55</v>
      </c>
      <c r="X1752" s="21">
        <v>10</v>
      </c>
      <c r="Y1752" s="27">
        <v>14.66</v>
      </c>
      <c r="Z1752" s="27">
        <v>334.6</v>
      </c>
      <c r="AA1752" s="23">
        <v>1.0880000000000001</v>
      </c>
      <c r="AB1752" s="27">
        <v>1.5760000000000001</v>
      </c>
      <c r="AC1752" s="23">
        <v>0.61111110117700362</v>
      </c>
      <c r="AD1752" s="27">
        <v>26.897788404064553</v>
      </c>
      <c r="AE1752" s="27">
        <v>57.381949165376156</v>
      </c>
      <c r="AF1752" s="27">
        <v>29.13</v>
      </c>
      <c r="AG1752" s="27">
        <v>87.47</v>
      </c>
      <c r="AH1752" s="25">
        <v>0.21</v>
      </c>
      <c r="AI1752" s="27">
        <v>4.59</v>
      </c>
      <c r="AJ1752" s="27">
        <v>11.33</v>
      </c>
      <c r="AK1752" s="27">
        <v>100</v>
      </c>
      <c r="AL1752" s="27">
        <v>54.76</v>
      </c>
      <c r="AM1752" s="29">
        <v>98</v>
      </c>
      <c r="AN1752" s="27">
        <v>42.86</v>
      </c>
      <c r="AO1752" s="27">
        <v>194.26</v>
      </c>
      <c r="AP1752" s="23">
        <v>73.837000000000003</v>
      </c>
    </row>
    <row r="1753" spans="1:42" customFormat="1" x14ac:dyDescent="0.25">
      <c r="A1753" s="21">
        <v>2102</v>
      </c>
      <c r="B1753" s="21">
        <v>6702</v>
      </c>
      <c r="C1753" s="22" t="s">
        <v>1563</v>
      </c>
      <c r="D1753" s="22" t="s">
        <v>43</v>
      </c>
      <c r="E1753" s="24">
        <v>41109</v>
      </c>
      <c r="F1753" s="21">
        <v>2012</v>
      </c>
      <c r="G1753" s="22" t="s">
        <v>204</v>
      </c>
      <c r="H1753" s="22" t="s">
        <v>41</v>
      </c>
      <c r="I1753" s="21">
        <v>2</v>
      </c>
      <c r="J1753" s="22" t="s">
        <v>1564</v>
      </c>
      <c r="K1753" s="22" t="s">
        <v>1565</v>
      </c>
      <c r="L1753" s="22" t="s">
        <v>803</v>
      </c>
      <c r="M1753" s="22" t="s">
        <v>64</v>
      </c>
      <c r="N1753" s="22" t="s">
        <v>227</v>
      </c>
      <c r="O1753" s="22" t="s">
        <v>755</v>
      </c>
      <c r="P1753" s="22" t="s">
        <v>799</v>
      </c>
      <c r="Q1753" s="22" t="s">
        <v>61</v>
      </c>
      <c r="R1753" s="26">
        <v>46.013865000000003</v>
      </c>
      <c r="S1753" s="26">
        <v>-114.22551799999999</v>
      </c>
      <c r="T1753" s="22" t="s">
        <v>43</v>
      </c>
      <c r="U1753" s="22" t="s">
        <v>44</v>
      </c>
      <c r="V1753" s="27">
        <v>74.78783</v>
      </c>
      <c r="W1753" s="22" t="s">
        <v>55</v>
      </c>
      <c r="X1753" s="21">
        <v>0</v>
      </c>
      <c r="Y1753" s="27">
        <v>12.79</v>
      </c>
      <c r="Z1753" s="27">
        <v>301.10000000000002</v>
      </c>
      <c r="AA1753" s="23">
        <v>1.232</v>
      </c>
      <c r="AB1753" s="27">
        <v>1.5660000000000001</v>
      </c>
      <c r="AC1753" s="23">
        <v>0.72749997675418854</v>
      </c>
      <c r="AD1753" s="27">
        <v>26.56924609764198</v>
      </c>
      <c r="AE1753" s="27">
        <v>65.426767248522992</v>
      </c>
      <c r="AF1753" s="27">
        <v>16.760000000000002</v>
      </c>
      <c r="AG1753" s="27">
        <v>29.4</v>
      </c>
      <c r="AH1753" s="25">
        <v>0.17599999999999999</v>
      </c>
      <c r="AI1753" s="27">
        <v>1.75</v>
      </c>
      <c r="AJ1753" s="27">
        <v>3.92</v>
      </c>
      <c r="AK1753" s="27">
        <v>100</v>
      </c>
      <c r="AL1753" s="27">
        <v>91.67</v>
      </c>
      <c r="AM1753" s="29">
        <v>122</v>
      </c>
      <c r="AN1753" s="27">
        <v>8.33</v>
      </c>
      <c r="AO1753" s="27">
        <v>405.18</v>
      </c>
      <c r="AP1753" s="23">
        <v>171.95</v>
      </c>
    </row>
    <row r="1754" spans="1:42" customFormat="1" x14ac:dyDescent="0.25">
      <c r="A1754" s="21">
        <v>2102</v>
      </c>
      <c r="B1754" s="21">
        <v>9769</v>
      </c>
      <c r="C1754" s="22" t="s">
        <v>1563</v>
      </c>
      <c r="D1754" s="22" t="s">
        <v>43</v>
      </c>
      <c r="E1754" s="24">
        <v>42944</v>
      </c>
      <c r="F1754" s="21">
        <v>2017</v>
      </c>
      <c r="G1754" s="22" t="s">
        <v>204</v>
      </c>
      <c r="H1754" s="22" t="s">
        <v>41</v>
      </c>
      <c r="I1754" s="21">
        <v>2</v>
      </c>
      <c r="J1754" s="22" t="s">
        <v>1564</v>
      </c>
      <c r="K1754" s="22" t="s">
        <v>1565</v>
      </c>
      <c r="L1754" s="22" t="s">
        <v>803</v>
      </c>
      <c r="M1754" s="22" t="s">
        <v>64</v>
      </c>
      <c r="N1754" s="22" t="s">
        <v>227</v>
      </c>
      <c r="O1754" s="22" t="s">
        <v>755</v>
      </c>
      <c r="P1754" s="22" t="s">
        <v>799</v>
      </c>
      <c r="Q1754" s="22" t="s">
        <v>61</v>
      </c>
      <c r="R1754" s="26">
        <v>46.013865000000003</v>
      </c>
      <c r="S1754" s="26">
        <v>-114.22551799999999</v>
      </c>
      <c r="T1754" s="22" t="s">
        <v>43</v>
      </c>
      <c r="U1754" s="22" t="s">
        <v>44</v>
      </c>
      <c r="V1754" s="27">
        <v>77.378482588973597</v>
      </c>
      <c r="W1754" s="22" t="s">
        <v>55</v>
      </c>
      <c r="X1754" s="21">
        <v>10</v>
      </c>
      <c r="Y1754" s="27">
        <v>15.34</v>
      </c>
      <c r="Z1754" s="27">
        <v>303.7</v>
      </c>
      <c r="AA1754" s="23">
        <v>1.171</v>
      </c>
      <c r="AB1754" s="27">
        <v>1.544</v>
      </c>
      <c r="AC1754" s="23">
        <v>0.55500000715255737</v>
      </c>
      <c r="AD1754" s="27">
        <v>39.51267698386566</v>
      </c>
      <c r="AE1754" s="27">
        <v>67.731314204733835</v>
      </c>
      <c r="AF1754" s="27">
        <v>14.53</v>
      </c>
      <c r="AG1754" s="27">
        <v>36.119999999999997</v>
      </c>
      <c r="AH1754" s="25">
        <v>0.13</v>
      </c>
      <c r="AI1754" s="27">
        <v>0.73</v>
      </c>
      <c r="AJ1754" s="27">
        <v>0.95</v>
      </c>
      <c r="AK1754" s="27">
        <v>100</v>
      </c>
      <c r="AL1754" s="27">
        <v>75</v>
      </c>
      <c r="AM1754" s="29">
        <v>107</v>
      </c>
      <c r="AN1754" s="27">
        <v>22.22</v>
      </c>
      <c r="AO1754" s="27">
        <v>365.49</v>
      </c>
      <c r="AP1754" s="23">
        <v>168.32</v>
      </c>
    </row>
    <row r="1755" spans="1:42" customFormat="1" x14ac:dyDescent="0.25">
      <c r="A1755" s="21">
        <v>2104</v>
      </c>
      <c r="B1755" s="21">
        <v>3744</v>
      </c>
      <c r="C1755" s="22" t="s">
        <v>1148</v>
      </c>
      <c r="D1755" s="22" t="s">
        <v>43</v>
      </c>
      <c r="E1755" s="24">
        <v>39264</v>
      </c>
      <c r="F1755" s="21">
        <v>2007</v>
      </c>
      <c r="G1755" s="22" t="s">
        <v>204</v>
      </c>
      <c r="H1755" s="22" t="s">
        <v>41</v>
      </c>
      <c r="I1755" s="21">
        <v>2</v>
      </c>
      <c r="J1755" s="22" t="s">
        <v>1566</v>
      </c>
      <c r="K1755" s="22" t="s">
        <v>1567</v>
      </c>
      <c r="L1755" s="22" t="s">
        <v>1095</v>
      </c>
      <c r="M1755" s="22" t="s">
        <v>68</v>
      </c>
      <c r="N1755" s="22" t="s">
        <v>227</v>
      </c>
      <c r="O1755" s="22" t="s">
        <v>937</v>
      </c>
      <c r="P1755" s="22" t="s">
        <v>1056</v>
      </c>
      <c r="Q1755" s="22" t="s">
        <v>51</v>
      </c>
      <c r="R1755" s="26">
        <v>46.062272999999998</v>
      </c>
      <c r="S1755" s="26">
        <v>-115.73281</v>
      </c>
      <c r="T1755" s="22" t="s">
        <v>43</v>
      </c>
      <c r="U1755" s="22" t="s">
        <v>44</v>
      </c>
      <c r="V1755" s="27">
        <v>47.158549999999998</v>
      </c>
      <c r="W1755" s="22" t="s">
        <v>55</v>
      </c>
      <c r="X1755" s="21">
        <v>20</v>
      </c>
      <c r="Y1755" s="27">
        <v>6.34</v>
      </c>
      <c r="Z1755" s="27">
        <v>198</v>
      </c>
      <c r="AA1755" s="23">
        <v>2.4289999999999998</v>
      </c>
      <c r="AB1755" s="27">
        <v>1.212</v>
      </c>
      <c r="AC1755" s="23">
        <v>0.2637499924749136</v>
      </c>
      <c r="AD1755" s="27">
        <v>40.404040404040408</v>
      </c>
      <c r="AE1755" s="27">
        <v>31.363635954230723</v>
      </c>
      <c r="AF1755" s="27">
        <v>17.55</v>
      </c>
      <c r="AG1755" s="27">
        <v>36.01</v>
      </c>
      <c r="AH1755" s="25">
        <v>8.0500000000000002E-2</v>
      </c>
      <c r="AI1755" s="27">
        <v>10</v>
      </c>
      <c r="AJ1755" s="27">
        <v>12</v>
      </c>
      <c r="AK1755" s="27">
        <v>100</v>
      </c>
      <c r="AL1755" s="27">
        <v>96</v>
      </c>
      <c r="AM1755" s="29">
        <v>119</v>
      </c>
      <c r="AN1755" s="27">
        <v>22</v>
      </c>
      <c r="AO1755" s="27">
        <v>207.07</v>
      </c>
      <c r="AP1755" s="23">
        <v>91.328000000000003</v>
      </c>
    </row>
    <row r="1756" spans="1:42" customFormat="1" x14ac:dyDescent="0.25">
      <c r="A1756" s="21">
        <v>2104</v>
      </c>
      <c r="B1756" s="21">
        <v>6704</v>
      </c>
      <c r="C1756" s="22" t="s">
        <v>1148</v>
      </c>
      <c r="D1756" s="22" t="s">
        <v>43</v>
      </c>
      <c r="E1756" s="24">
        <v>41139</v>
      </c>
      <c r="F1756" s="21">
        <v>2012</v>
      </c>
      <c r="G1756" s="22" t="s">
        <v>204</v>
      </c>
      <c r="H1756" s="22" t="s">
        <v>41</v>
      </c>
      <c r="I1756" s="21">
        <v>2</v>
      </c>
      <c r="J1756" s="22" t="s">
        <v>1566</v>
      </c>
      <c r="K1756" s="22" t="s">
        <v>1567</v>
      </c>
      <c r="L1756" s="22" t="s">
        <v>1095</v>
      </c>
      <c r="M1756" s="22" t="s">
        <v>68</v>
      </c>
      <c r="N1756" s="22" t="s">
        <v>227</v>
      </c>
      <c r="O1756" s="22" t="s">
        <v>937</v>
      </c>
      <c r="P1756" s="22" t="s">
        <v>1056</v>
      </c>
      <c r="Q1756" s="22" t="s">
        <v>51</v>
      </c>
      <c r="R1756" s="26">
        <v>46.062272999999998</v>
      </c>
      <c r="S1756" s="26">
        <v>-115.73281</v>
      </c>
      <c r="T1756" s="22" t="s">
        <v>43</v>
      </c>
      <c r="U1756" s="22" t="s">
        <v>44</v>
      </c>
      <c r="V1756" s="27">
        <v>46.212539999999997</v>
      </c>
      <c r="W1756" s="22" t="s">
        <v>55</v>
      </c>
      <c r="X1756" s="21">
        <v>20</v>
      </c>
      <c r="Y1756" s="27">
        <v>7.33</v>
      </c>
      <c r="Z1756" s="27">
        <v>181.6</v>
      </c>
      <c r="AA1756" s="23">
        <v>2.5880000000000001</v>
      </c>
      <c r="AB1756" s="27">
        <v>1.028</v>
      </c>
      <c r="AC1756" s="23">
        <v>0.32571429014205933</v>
      </c>
      <c r="AD1756" s="27">
        <v>38.546255506607928</v>
      </c>
      <c r="AE1756" s="27">
        <v>40.914097448014999</v>
      </c>
      <c r="AF1756" s="27">
        <v>16.39</v>
      </c>
      <c r="AG1756" s="27">
        <v>26.05</v>
      </c>
      <c r="AH1756" s="25">
        <v>6.3E-2</v>
      </c>
      <c r="AI1756" s="27">
        <v>9.81</v>
      </c>
      <c r="AJ1756" s="27">
        <v>16.190000000000001</v>
      </c>
      <c r="AK1756" s="27">
        <v>95.45</v>
      </c>
      <c r="AL1756" s="27">
        <v>90.91</v>
      </c>
      <c r="AM1756" s="29">
        <v>123</v>
      </c>
      <c r="AN1756" s="27">
        <v>29.55</v>
      </c>
      <c r="AO1756" s="27">
        <v>115.64</v>
      </c>
      <c r="AP1756" s="23">
        <v>90.537999999999997</v>
      </c>
    </row>
    <row r="1757" spans="1:42" customFormat="1" x14ac:dyDescent="0.25">
      <c r="A1757" s="21">
        <v>2104</v>
      </c>
      <c r="B1757" s="21">
        <v>9771</v>
      </c>
      <c r="C1757" s="22" t="s">
        <v>1148</v>
      </c>
      <c r="D1757" s="22" t="s">
        <v>43</v>
      </c>
      <c r="E1757" s="24">
        <v>42944</v>
      </c>
      <c r="F1757" s="21">
        <v>2017</v>
      </c>
      <c r="G1757" s="22" t="s">
        <v>204</v>
      </c>
      <c r="H1757" s="22" t="s">
        <v>41</v>
      </c>
      <c r="I1757" s="21">
        <v>2</v>
      </c>
      <c r="J1757" s="22" t="s">
        <v>1566</v>
      </c>
      <c r="K1757" s="22" t="s">
        <v>1567</v>
      </c>
      <c r="L1757" s="22" t="s">
        <v>1095</v>
      </c>
      <c r="M1757" s="22" t="s">
        <v>68</v>
      </c>
      <c r="N1757" s="22" t="s">
        <v>227</v>
      </c>
      <c r="O1757" s="22" t="s">
        <v>937</v>
      </c>
      <c r="P1757" s="22" t="s">
        <v>1056</v>
      </c>
      <c r="Q1757" s="22" t="s">
        <v>51</v>
      </c>
      <c r="R1757" s="26">
        <v>46.062272999999998</v>
      </c>
      <c r="S1757" s="26">
        <v>-115.73281</v>
      </c>
      <c r="T1757" s="22" t="s">
        <v>43</v>
      </c>
      <c r="U1757" s="22" t="s">
        <v>44</v>
      </c>
      <c r="V1757" s="27">
        <v>33.5933363315145</v>
      </c>
      <c r="W1757" s="22" t="s">
        <v>55</v>
      </c>
      <c r="X1757" s="21">
        <v>30</v>
      </c>
      <c r="Y1757" s="27">
        <v>5.93</v>
      </c>
      <c r="Z1757" s="27">
        <v>178.4</v>
      </c>
      <c r="AA1757" s="23">
        <v>2.4860000000000002</v>
      </c>
      <c r="AB1757" s="27">
        <v>1.018</v>
      </c>
      <c r="AC1757" s="23">
        <v>0.35999998450279236</v>
      </c>
      <c r="AD1757" s="27">
        <v>16.816143497757846</v>
      </c>
      <c r="AE1757" s="27">
        <v>13.396860772718764</v>
      </c>
      <c r="AF1757" s="27">
        <v>16.77</v>
      </c>
      <c r="AG1757" s="27">
        <v>24.89</v>
      </c>
      <c r="AH1757" s="25">
        <v>7.0499999999999993E-2</v>
      </c>
      <c r="AI1757" s="27">
        <v>6.89</v>
      </c>
      <c r="AJ1757" s="27">
        <v>9.33</v>
      </c>
      <c r="AK1757" s="27">
        <v>100</v>
      </c>
      <c r="AL1757" s="27">
        <v>83.72</v>
      </c>
      <c r="AM1757" s="29">
        <v>147</v>
      </c>
      <c r="AN1757" s="27">
        <v>7.14</v>
      </c>
      <c r="AO1757" s="27">
        <v>156.94999999999999</v>
      </c>
      <c r="AP1757" s="23">
        <v>32.237000000000002</v>
      </c>
    </row>
    <row r="1758" spans="1:42" customFormat="1" x14ac:dyDescent="0.25">
      <c r="A1758" s="21">
        <v>2109</v>
      </c>
      <c r="B1758" s="21">
        <v>3862</v>
      </c>
      <c r="C1758" s="22" t="s">
        <v>1568</v>
      </c>
      <c r="D1758" s="22" t="s">
        <v>43</v>
      </c>
      <c r="E1758" s="24">
        <v>39291</v>
      </c>
      <c r="F1758" s="21">
        <v>2007</v>
      </c>
      <c r="G1758" s="22" t="s">
        <v>204</v>
      </c>
      <c r="H1758" s="22" t="s">
        <v>41</v>
      </c>
      <c r="I1758" s="21">
        <v>2</v>
      </c>
      <c r="J1758" s="22" t="s">
        <v>1569</v>
      </c>
      <c r="K1758" s="22" t="s">
        <v>1570</v>
      </c>
      <c r="L1758" s="22" t="s">
        <v>556</v>
      </c>
      <c r="M1758" s="22" t="s">
        <v>46</v>
      </c>
      <c r="N1758" s="22" t="s">
        <v>227</v>
      </c>
      <c r="O1758" s="22" t="s">
        <v>464</v>
      </c>
      <c r="P1758" s="22" t="s">
        <v>523</v>
      </c>
      <c r="Q1758" s="22" t="s">
        <v>61</v>
      </c>
      <c r="R1758" s="26">
        <v>47.948493999999997</v>
      </c>
      <c r="S1758" s="26">
        <v>-113.46903</v>
      </c>
      <c r="T1758" s="22" t="s">
        <v>43</v>
      </c>
      <c r="U1758" s="22" t="s">
        <v>44</v>
      </c>
      <c r="V1758" s="27">
        <v>44.485950000000003</v>
      </c>
      <c r="W1758" s="22" t="s">
        <v>55</v>
      </c>
      <c r="X1758" s="21">
        <v>190</v>
      </c>
      <c r="Y1758" s="27">
        <v>4.1900000000000004</v>
      </c>
      <c r="Z1758" s="27">
        <v>167.5</v>
      </c>
      <c r="AA1758" s="23">
        <v>2.6389999999999998</v>
      </c>
      <c r="AB1758" s="27">
        <v>1.3360000000000001</v>
      </c>
      <c r="AC1758" s="23">
        <v>0.22142857206719263</v>
      </c>
      <c r="AD1758" s="27">
        <v>41.791044776119406</v>
      </c>
      <c r="AE1758" s="27">
        <v>16.537313461303711</v>
      </c>
      <c r="AF1758" s="27">
        <v>17.54</v>
      </c>
      <c r="AG1758" s="27">
        <v>85.69</v>
      </c>
      <c r="AH1758" s="25">
        <v>3.5999999999999997E-2</v>
      </c>
      <c r="AI1758" s="27">
        <v>10</v>
      </c>
      <c r="AJ1758" s="27">
        <v>20.67</v>
      </c>
      <c r="AK1758" s="27">
        <v>95.24</v>
      </c>
      <c r="AL1758" s="27">
        <v>64.290000000000006</v>
      </c>
      <c r="AM1758" s="29">
        <v>100</v>
      </c>
      <c r="AN1758" s="27">
        <v>38.1</v>
      </c>
      <c r="AO1758" s="27">
        <v>495.52</v>
      </c>
      <c r="AP1758" s="23">
        <v>124.893</v>
      </c>
    </row>
    <row r="1759" spans="1:42" customFormat="1" x14ac:dyDescent="0.25">
      <c r="A1759" s="21">
        <v>2109</v>
      </c>
      <c r="B1759" s="21">
        <v>6709</v>
      </c>
      <c r="C1759" s="22" t="s">
        <v>1568</v>
      </c>
      <c r="D1759" s="22" t="s">
        <v>43</v>
      </c>
      <c r="E1759" s="24">
        <v>41121</v>
      </c>
      <c r="F1759" s="21">
        <v>2012</v>
      </c>
      <c r="G1759" s="22" t="s">
        <v>204</v>
      </c>
      <c r="H1759" s="22" t="s">
        <v>41</v>
      </c>
      <c r="I1759" s="21">
        <v>2</v>
      </c>
      <c r="J1759" s="22" t="s">
        <v>1569</v>
      </c>
      <c r="K1759" s="22" t="s">
        <v>1570</v>
      </c>
      <c r="L1759" s="22" t="s">
        <v>556</v>
      </c>
      <c r="M1759" s="22" t="s">
        <v>46</v>
      </c>
      <c r="N1759" s="22" t="s">
        <v>227</v>
      </c>
      <c r="O1759" s="22" t="s">
        <v>464</v>
      </c>
      <c r="P1759" s="22" t="s">
        <v>523</v>
      </c>
      <c r="Q1759" s="22" t="s">
        <v>61</v>
      </c>
      <c r="R1759" s="26">
        <v>47.948493999999997</v>
      </c>
      <c r="S1759" s="26">
        <v>-113.46903</v>
      </c>
      <c r="T1759" s="22" t="s">
        <v>43</v>
      </c>
      <c r="U1759" s="22" t="s">
        <v>44</v>
      </c>
      <c r="V1759" s="27">
        <v>61.0105</v>
      </c>
      <c r="W1759" s="22" t="s">
        <v>55</v>
      </c>
      <c r="X1759" s="21">
        <v>10</v>
      </c>
      <c r="Y1759" s="27">
        <v>3.65</v>
      </c>
      <c r="Z1759" s="27">
        <v>147.1</v>
      </c>
      <c r="AA1759" s="23">
        <v>3.4470000000000001</v>
      </c>
      <c r="AB1759" s="27">
        <v>1.161</v>
      </c>
      <c r="AC1759" s="23">
        <v>0.23375000059604645</v>
      </c>
      <c r="AD1759" s="27">
        <v>54.384772263766145</v>
      </c>
      <c r="AE1759" s="27">
        <v>19.510536919962703</v>
      </c>
      <c r="AF1759" s="27">
        <v>9.1999999999999993</v>
      </c>
      <c r="AG1759" s="27">
        <v>22.33</v>
      </c>
      <c r="AH1759" s="25">
        <v>5.5E-2</v>
      </c>
      <c r="AI1759" s="27">
        <v>0.17</v>
      </c>
      <c r="AJ1759" s="27">
        <v>14.88</v>
      </c>
      <c r="AK1759" s="27">
        <v>100</v>
      </c>
      <c r="AL1759" s="27">
        <v>61.11</v>
      </c>
      <c r="AM1759" s="29">
        <v>62</v>
      </c>
      <c r="AN1759" s="27">
        <v>85.71</v>
      </c>
      <c r="AO1759" s="27">
        <v>822.57</v>
      </c>
      <c r="AP1759" s="23">
        <v>191.536</v>
      </c>
    </row>
    <row r="1760" spans="1:42" customFormat="1" x14ac:dyDescent="0.25">
      <c r="A1760" s="21">
        <v>2109</v>
      </c>
      <c r="B1760" s="21">
        <v>9776</v>
      </c>
      <c r="C1760" s="22" t="s">
        <v>1568</v>
      </c>
      <c r="D1760" s="22" t="s">
        <v>43</v>
      </c>
      <c r="E1760" s="24">
        <v>42955</v>
      </c>
      <c r="F1760" s="21">
        <v>2017</v>
      </c>
      <c r="G1760" s="22" t="s">
        <v>204</v>
      </c>
      <c r="H1760" s="22" t="s">
        <v>41</v>
      </c>
      <c r="I1760" s="21">
        <v>2</v>
      </c>
      <c r="J1760" s="22" t="s">
        <v>1569</v>
      </c>
      <c r="K1760" s="22" t="s">
        <v>1570</v>
      </c>
      <c r="L1760" s="22" t="s">
        <v>556</v>
      </c>
      <c r="M1760" s="22" t="s">
        <v>46</v>
      </c>
      <c r="N1760" s="22" t="s">
        <v>227</v>
      </c>
      <c r="O1760" s="22" t="s">
        <v>464</v>
      </c>
      <c r="P1760" s="22" t="s">
        <v>523</v>
      </c>
      <c r="Q1760" s="22" t="s">
        <v>61</v>
      </c>
      <c r="R1760" s="26">
        <v>47.948493999999997</v>
      </c>
      <c r="S1760" s="26">
        <v>-113.46903</v>
      </c>
      <c r="T1760" s="22" t="s">
        <v>43</v>
      </c>
      <c r="U1760" s="22" t="s">
        <v>44</v>
      </c>
      <c r="V1760" s="27">
        <v>49.207835345439698</v>
      </c>
      <c r="W1760" s="22" t="s">
        <v>55</v>
      </c>
      <c r="X1760" s="21">
        <v>230</v>
      </c>
      <c r="Y1760" s="27">
        <v>3.56</v>
      </c>
      <c r="Z1760" s="27">
        <v>180.4</v>
      </c>
      <c r="AA1760" s="23">
        <v>2.9020000000000001</v>
      </c>
      <c r="AB1760" s="35"/>
      <c r="AC1760" s="23">
        <v>0.18875000067055225</v>
      </c>
      <c r="AD1760" s="27">
        <v>44.345898004434588</v>
      </c>
      <c r="AE1760" s="27">
        <v>14.467849105001818</v>
      </c>
      <c r="AF1760" s="27">
        <v>10.89</v>
      </c>
      <c r="AG1760" s="27">
        <v>26.61</v>
      </c>
      <c r="AH1760" s="25">
        <v>4.3499999999999997E-2</v>
      </c>
      <c r="AI1760" s="27">
        <v>2.89</v>
      </c>
      <c r="AJ1760" s="27">
        <v>14.79</v>
      </c>
      <c r="AK1760" s="27">
        <v>100</v>
      </c>
      <c r="AL1760" s="27">
        <v>88.64</v>
      </c>
      <c r="AM1760" s="29">
        <v>84</v>
      </c>
      <c r="AN1760" s="27">
        <v>54.55</v>
      </c>
      <c r="AO1760" s="27">
        <v>532.15</v>
      </c>
      <c r="AP1760" s="23">
        <v>89.387</v>
      </c>
    </row>
    <row r="1761" spans="1:42" customFormat="1" x14ac:dyDescent="0.25">
      <c r="A1761" s="21">
        <v>2116</v>
      </c>
      <c r="B1761" s="21">
        <v>3762</v>
      </c>
      <c r="C1761" s="22" t="s">
        <v>1571</v>
      </c>
      <c r="D1761" s="22" t="s">
        <v>207</v>
      </c>
      <c r="E1761" s="24">
        <v>39275</v>
      </c>
      <c r="F1761" s="21">
        <v>2007</v>
      </c>
      <c r="G1761" s="22" t="s">
        <v>204</v>
      </c>
      <c r="H1761" s="22" t="s">
        <v>41</v>
      </c>
      <c r="I1761" s="21">
        <v>2</v>
      </c>
      <c r="J1761" s="22" t="s">
        <v>1572</v>
      </c>
      <c r="K1761" s="22" t="s">
        <v>1573</v>
      </c>
      <c r="L1761" s="22" t="s">
        <v>1095</v>
      </c>
      <c r="M1761" s="22" t="s">
        <v>65</v>
      </c>
      <c r="N1761" s="22" t="s">
        <v>227</v>
      </c>
      <c r="O1761" s="22" t="s">
        <v>937</v>
      </c>
      <c r="P1761" s="22" t="s">
        <v>959</v>
      </c>
      <c r="Q1761" s="22" t="s">
        <v>51</v>
      </c>
      <c r="R1761" s="26">
        <v>45.662067</v>
      </c>
      <c r="S1761" s="26">
        <v>-115.792435</v>
      </c>
      <c r="T1761" s="22" t="s">
        <v>207</v>
      </c>
      <c r="U1761" s="22" t="s">
        <v>44</v>
      </c>
      <c r="V1761" s="27">
        <v>58.414929999999998</v>
      </c>
      <c r="W1761" s="22" t="s">
        <v>55</v>
      </c>
      <c r="X1761" s="21">
        <v>10</v>
      </c>
      <c r="Y1761" s="27">
        <v>7.05</v>
      </c>
      <c r="Z1761" s="27">
        <v>167</v>
      </c>
      <c r="AA1761" s="23">
        <v>3.024</v>
      </c>
      <c r="AB1761" s="27">
        <v>1.056</v>
      </c>
      <c r="AC1761" s="23">
        <v>0.30666667222976685</v>
      </c>
      <c r="AD1761" s="27">
        <v>35.928143712574851</v>
      </c>
      <c r="AE1761" s="27">
        <v>23.353293413173652</v>
      </c>
      <c r="AF1761" s="27">
        <v>16.11</v>
      </c>
      <c r="AG1761" s="27">
        <v>72.260000000000005</v>
      </c>
      <c r="AH1761" s="25">
        <v>4.1000000000000002E-2</v>
      </c>
      <c r="AI1761" s="27">
        <v>18.559999999999999</v>
      </c>
      <c r="AJ1761" s="27">
        <v>23.11</v>
      </c>
      <c r="AK1761" s="27">
        <v>100</v>
      </c>
      <c r="AL1761" s="27">
        <v>100</v>
      </c>
      <c r="AM1761" s="29">
        <v>83</v>
      </c>
      <c r="AN1761" s="27">
        <v>52.38</v>
      </c>
      <c r="AO1761" s="27">
        <v>640.72</v>
      </c>
      <c r="AP1761" s="23">
        <v>117.67100000000001</v>
      </c>
    </row>
    <row r="1762" spans="1:42" customFormat="1" x14ac:dyDescent="0.25">
      <c r="A1762" s="21">
        <v>2116</v>
      </c>
      <c r="B1762" s="21">
        <v>9704</v>
      </c>
      <c r="C1762" s="22" t="s">
        <v>1571</v>
      </c>
      <c r="D1762" s="22" t="s">
        <v>207</v>
      </c>
      <c r="E1762" s="24">
        <v>42930</v>
      </c>
      <c r="F1762" s="21">
        <v>2017</v>
      </c>
      <c r="G1762" s="22" t="s">
        <v>204</v>
      </c>
      <c r="H1762" s="22" t="s">
        <v>41</v>
      </c>
      <c r="I1762" s="21">
        <v>2</v>
      </c>
      <c r="J1762" s="22" t="s">
        <v>1572</v>
      </c>
      <c r="K1762" s="22" t="s">
        <v>1573</v>
      </c>
      <c r="L1762" s="22" t="s">
        <v>1095</v>
      </c>
      <c r="M1762" s="22" t="s">
        <v>65</v>
      </c>
      <c r="N1762" s="22" t="s">
        <v>227</v>
      </c>
      <c r="O1762" s="22" t="s">
        <v>937</v>
      </c>
      <c r="P1762" s="22" t="s">
        <v>959</v>
      </c>
      <c r="Q1762" s="22" t="s">
        <v>51</v>
      </c>
      <c r="R1762" s="26">
        <v>45.662067</v>
      </c>
      <c r="S1762" s="26">
        <v>-115.792435</v>
      </c>
      <c r="T1762" s="22" t="s">
        <v>207</v>
      </c>
      <c r="U1762" s="22" t="s">
        <v>44</v>
      </c>
      <c r="V1762" s="27">
        <v>55.203816984820001</v>
      </c>
      <c r="W1762" s="22" t="s">
        <v>55</v>
      </c>
      <c r="X1762" s="21">
        <v>10</v>
      </c>
      <c r="Y1762" s="27">
        <v>8.42</v>
      </c>
      <c r="Z1762" s="27">
        <v>170.4</v>
      </c>
      <c r="AA1762" s="23">
        <v>2.8370000000000002</v>
      </c>
      <c r="AB1762" s="27">
        <v>1.0680000000000001</v>
      </c>
      <c r="AC1762" s="23">
        <v>0.29214284994772505</v>
      </c>
      <c r="AD1762" s="27">
        <v>82.159624413145536</v>
      </c>
      <c r="AE1762" s="27">
        <v>58.392018639425714</v>
      </c>
      <c r="AF1762" s="27">
        <v>11.15</v>
      </c>
      <c r="AG1762" s="27">
        <v>21.96</v>
      </c>
      <c r="AH1762" s="25">
        <v>3.2500000000000001E-2</v>
      </c>
      <c r="AI1762" s="27">
        <v>23.48</v>
      </c>
      <c r="AJ1762" s="27">
        <v>24.23</v>
      </c>
      <c r="AK1762" s="27">
        <v>100</v>
      </c>
      <c r="AL1762" s="27">
        <v>92.86</v>
      </c>
      <c r="AM1762" s="29">
        <v>104</v>
      </c>
      <c r="AN1762" s="27">
        <v>42.86</v>
      </c>
      <c r="AO1762" s="27">
        <v>516.42999999999995</v>
      </c>
      <c r="AP1762" s="23">
        <v>110.496</v>
      </c>
    </row>
    <row r="1763" spans="1:42" customFormat="1" x14ac:dyDescent="0.25">
      <c r="A1763" s="21">
        <v>2124</v>
      </c>
      <c r="B1763" s="21">
        <v>3885</v>
      </c>
      <c r="C1763" s="22" t="s">
        <v>1157</v>
      </c>
      <c r="D1763" s="22" t="s">
        <v>43</v>
      </c>
      <c r="E1763" s="24">
        <v>39290</v>
      </c>
      <c r="F1763" s="21">
        <v>2007</v>
      </c>
      <c r="G1763" s="22" t="s">
        <v>204</v>
      </c>
      <c r="H1763" s="22" t="s">
        <v>41</v>
      </c>
      <c r="I1763" s="21">
        <v>2</v>
      </c>
      <c r="J1763" s="22" t="s">
        <v>561</v>
      </c>
      <c r="K1763" s="22" t="s">
        <v>1574</v>
      </c>
      <c r="L1763" s="22" t="s">
        <v>556</v>
      </c>
      <c r="M1763" s="22" t="s">
        <v>58</v>
      </c>
      <c r="N1763" s="22" t="s">
        <v>227</v>
      </c>
      <c r="O1763" s="22" t="s">
        <v>464</v>
      </c>
      <c r="P1763" s="22" t="s">
        <v>523</v>
      </c>
      <c r="Q1763" s="22" t="s">
        <v>61</v>
      </c>
      <c r="R1763" s="26">
        <v>47.828718000000002</v>
      </c>
      <c r="S1763" s="26">
        <v>-113.586719</v>
      </c>
      <c r="T1763" s="22" t="s">
        <v>43</v>
      </c>
      <c r="U1763" s="22" t="s">
        <v>44</v>
      </c>
      <c r="V1763" s="27">
        <v>65.764600000000002</v>
      </c>
      <c r="W1763" s="22" t="s">
        <v>55</v>
      </c>
      <c r="X1763" s="21">
        <v>80</v>
      </c>
      <c r="Y1763" s="27">
        <v>8.5399999999999991</v>
      </c>
      <c r="Z1763" s="27">
        <v>201</v>
      </c>
      <c r="AA1763" s="23">
        <v>2.6920000000000002</v>
      </c>
      <c r="AB1763" s="36">
        <v>1.0669999999999999</v>
      </c>
      <c r="AC1763" s="23">
        <v>0.46999999384085339</v>
      </c>
      <c r="AD1763" s="27">
        <v>29.850746268656717</v>
      </c>
      <c r="AE1763" s="27">
        <v>34.726368016864527</v>
      </c>
      <c r="AF1763" s="27">
        <v>16.52</v>
      </c>
      <c r="AG1763" s="27">
        <v>47.88</v>
      </c>
      <c r="AH1763" s="25">
        <v>0.158</v>
      </c>
      <c r="AI1763" s="27">
        <v>5.56</v>
      </c>
      <c r="AJ1763" s="27">
        <v>11.89</v>
      </c>
      <c r="AK1763" s="27">
        <v>100</v>
      </c>
      <c r="AL1763" s="27">
        <v>76.19</v>
      </c>
      <c r="AM1763" s="29">
        <v>100</v>
      </c>
      <c r="AN1763" s="27">
        <v>51.22</v>
      </c>
      <c r="AO1763" s="27">
        <v>129.35</v>
      </c>
      <c r="AP1763" s="23">
        <v>47.9</v>
      </c>
    </row>
    <row r="1764" spans="1:42" customFormat="1" x14ac:dyDescent="0.25">
      <c r="A1764" s="21">
        <v>2124</v>
      </c>
      <c r="B1764" s="21">
        <v>6721</v>
      </c>
      <c r="C1764" s="22" t="s">
        <v>1157</v>
      </c>
      <c r="D1764" s="22" t="s">
        <v>43</v>
      </c>
      <c r="E1764" s="24">
        <v>41152</v>
      </c>
      <c r="F1764" s="21">
        <v>2012</v>
      </c>
      <c r="G1764" s="22" t="s">
        <v>204</v>
      </c>
      <c r="H1764" s="22" t="s">
        <v>41</v>
      </c>
      <c r="I1764" s="21">
        <v>2</v>
      </c>
      <c r="J1764" s="22" t="s">
        <v>561</v>
      </c>
      <c r="K1764" s="22" t="s">
        <v>1574</v>
      </c>
      <c r="L1764" s="22" t="s">
        <v>556</v>
      </c>
      <c r="M1764" s="22" t="s">
        <v>58</v>
      </c>
      <c r="N1764" s="22" t="s">
        <v>227</v>
      </c>
      <c r="O1764" s="22" t="s">
        <v>464</v>
      </c>
      <c r="P1764" s="22" t="s">
        <v>523</v>
      </c>
      <c r="Q1764" s="22" t="s">
        <v>61</v>
      </c>
      <c r="R1764" s="26">
        <v>47.828718000000002</v>
      </c>
      <c r="S1764" s="26">
        <v>-113.586719</v>
      </c>
      <c r="T1764" s="22" t="s">
        <v>43</v>
      </c>
      <c r="U1764" s="22" t="s">
        <v>44</v>
      </c>
      <c r="V1764" s="27">
        <v>67.614530000000002</v>
      </c>
      <c r="W1764" s="22" t="s">
        <v>55</v>
      </c>
      <c r="X1764" s="21">
        <v>90</v>
      </c>
      <c r="Y1764" s="27">
        <v>8.4700000000000006</v>
      </c>
      <c r="Z1764" s="27">
        <v>192.6</v>
      </c>
      <c r="AA1764" s="23">
        <v>3.4630000000000001</v>
      </c>
      <c r="AB1764" s="27">
        <v>1.177</v>
      </c>
      <c r="AC1764" s="23">
        <v>0.31899999678134916</v>
      </c>
      <c r="AD1764" s="27">
        <v>103.84215991692628</v>
      </c>
      <c r="AE1764" s="27">
        <v>51.142263759086191</v>
      </c>
      <c r="AF1764" s="27">
        <v>14.5</v>
      </c>
      <c r="AG1764" s="27">
        <v>41.94</v>
      </c>
      <c r="AH1764" s="25">
        <v>0.1</v>
      </c>
      <c r="AI1764" s="27">
        <v>0.91</v>
      </c>
      <c r="AJ1764" s="27">
        <v>2.77</v>
      </c>
      <c r="AK1764" s="27">
        <v>97.37</v>
      </c>
      <c r="AL1764" s="27">
        <v>34.21</v>
      </c>
      <c r="AM1764" s="29">
        <v>92</v>
      </c>
      <c r="AN1764" s="27">
        <v>47.37</v>
      </c>
      <c r="AO1764" s="27">
        <v>244.03</v>
      </c>
      <c r="AP1764" s="23">
        <v>90.265000000000001</v>
      </c>
    </row>
    <row r="1765" spans="1:42" customFormat="1" x14ac:dyDescent="0.25">
      <c r="A1765" s="21">
        <v>2124</v>
      </c>
      <c r="B1765" s="21">
        <v>9711</v>
      </c>
      <c r="C1765" s="22" t="s">
        <v>1157</v>
      </c>
      <c r="D1765" s="22" t="s">
        <v>43</v>
      </c>
      <c r="E1765" s="24">
        <v>42957</v>
      </c>
      <c r="F1765" s="21">
        <v>2017</v>
      </c>
      <c r="G1765" s="22" t="s">
        <v>204</v>
      </c>
      <c r="H1765" s="22" t="s">
        <v>41</v>
      </c>
      <c r="I1765" s="21">
        <v>2</v>
      </c>
      <c r="J1765" s="22" t="s">
        <v>561</v>
      </c>
      <c r="K1765" s="22" t="s">
        <v>1574</v>
      </c>
      <c r="L1765" s="22" t="s">
        <v>556</v>
      </c>
      <c r="M1765" s="22" t="s">
        <v>58</v>
      </c>
      <c r="N1765" s="22" t="s">
        <v>227</v>
      </c>
      <c r="O1765" s="22" t="s">
        <v>464</v>
      </c>
      <c r="P1765" s="22" t="s">
        <v>523</v>
      </c>
      <c r="Q1765" s="22" t="s">
        <v>61</v>
      </c>
      <c r="R1765" s="26">
        <v>47.828718000000002</v>
      </c>
      <c r="S1765" s="26">
        <v>-113.586719</v>
      </c>
      <c r="T1765" s="22" t="s">
        <v>43</v>
      </c>
      <c r="U1765" s="22" t="s">
        <v>44</v>
      </c>
      <c r="V1765" s="27">
        <v>64.635751813969307</v>
      </c>
      <c r="W1765" s="22" t="s">
        <v>55</v>
      </c>
      <c r="X1765" s="21">
        <v>90</v>
      </c>
      <c r="Y1765" s="27">
        <v>7.26</v>
      </c>
      <c r="Z1765" s="27">
        <v>203.9</v>
      </c>
      <c r="AA1765" s="23">
        <v>3.2490000000000001</v>
      </c>
      <c r="AB1765" s="27">
        <v>1.1140000000000001</v>
      </c>
      <c r="AC1765" s="23">
        <v>0.42899999767541885</v>
      </c>
      <c r="AD1765" s="27">
        <v>49.043648847474252</v>
      </c>
      <c r="AE1765" s="27">
        <v>32.908288446812719</v>
      </c>
      <c r="AF1765" s="27">
        <v>14</v>
      </c>
      <c r="AG1765" s="27">
        <v>22.2</v>
      </c>
      <c r="AH1765" s="25">
        <v>9.5500000000000002E-2</v>
      </c>
      <c r="AI1765" s="27">
        <v>0.5</v>
      </c>
      <c r="AJ1765" s="27">
        <v>4.3899999999999997</v>
      </c>
      <c r="AK1765" s="27">
        <v>100</v>
      </c>
      <c r="AL1765" s="27">
        <v>74.36</v>
      </c>
      <c r="AM1765" s="29">
        <v>105</v>
      </c>
      <c r="AN1765" s="27">
        <v>35.9</v>
      </c>
      <c r="AO1765" s="27">
        <v>171.65</v>
      </c>
      <c r="AP1765" s="23">
        <v>47.476999999999997</v>
      </c>
    </row>
    <row r="1766" spans="1:42" customFormat="1" x14ac:dyDescent="0.25">
      <c r="A1766" s="21">
        <v>2128</v>
      </c>
      <c r="B1766" s="21">
        <v>3750</v>
      </c>
      <c r="C1766" s="22" t="s">
        <v>1575</v>
      </c>
      <c r="D1766" s="22" t="s">
        <v>207</v>
      </c>
      <c r="E1766" s="24">
        <v>39277</v>
      </c>
      <c r="F1766" s="21">
        <v>2007</v>
      </c>
      <c r="G1766" s="22" t="s">
        <v>204</v>
      </c>
      <c r="H1766" s="22" t="s">
        <v>41</v>
      </c>
      <c r="I1766" s="21">
        <v>2</v>
      </c>
      <c r="J1766" s="22" t="s">
        <v>1572</v>
      </c>
      <c r="K1766" s="22" t="s">
        <v>1576</v>
      </c>
      <c r="L1766" s="22" t="s">
        <v>1095</v>
      </c>
      <c r="M1766" s="22" t="s">
        <v>67</v>
      </c>
      <c r="N1766" s="22" t="s">
        <v>227</v>
      </c>
      <c r="O1766" s="22" t="s">
        <v>937</v>
      </c>
      <c r="P1766" s="22" t="s">
        <v>959</v>
      </c>
      <c r="Q1766" s="22" t="s">
        <v>51</v>
      </c>
      <c r="R1766" s="26">
        <v>45.709828999999999</v>
      </c>
      <c r="S1766" s="26">
        <v>-115.802212</v>
      </c>
      <c r="T1766" s="22" t="s">
        <v>207</v>
      </c>
      <c r="U1766" s="22" t="s">
        <v>44</v>
      </c>
      <c r="V1766" s="27">
        <v>40.373939999999997</v>
      </c>
      <c r="W1766" s="22" t="s">
        <v>55</v>
      </c>
      <c r="X1766" s="21">
        <v>10</v>
      </c>
      <c r="Y1766" s="27">
        <v>4.4000000000000004</v>
      </c>
      <c r="Z1766" s="27">
        <v>165.2</v>
      </c>
      <c r="AA1766" s="23">
        <v>2.1190000000000002</v>
      </c>
      <c r="AB1766" s="27">
        <v>1.2849999999999999</v>
      </c>
      <c r="AC1766" s="23">
        <v>0.2936363640156659</v>
      </c>
      <c r="AD1766" s="27">
        <v>66.585956416464896</v>
      </c>
      <c r="AE1766" s="27">
        <v>40.920096938892947</v>
      </c>
      <c r="AF1766" s="27">
        <v>18.78</v>
      </c>
      <c r="AG1766" s="27">
        <v>45.77</v>
      </c>
      <c r="AH1766" s="25">
        <v>1.0999999999999999E-2</v>
      </c>
      <c r="AI1766" s="27">
        <v>31.15</v>
      </c>
      <c r="AJ1766" s="27">
        <v>33.36</v>
      </c>
      <c r="AK1766" s="27">
        <v>100</v>
      </c>
      <c r="AL1766" s="27">
        <v>92.86</v>
      </c>
      <c r="AM1766" s="29">
        <v>100</v>
      </c>
      <c r="AN1766" s="27">
        <v>37.5</v>
      </c>
      <c r="AO1766" s="27">
        <v>792.98</v>
      </c>
      <c r="AP1766" s="23">
        <v>120.1</v>
      </c>
    </row>
    <row r="1767" spans="1:42" customFormat="1" x14ac:dyDescent="0.25">
      <c r="A1767" s="21">
        <v>2128</v>
      </c>
      <c r="B1767" s="21">
        <v>6725</v>
      </c>
      <c r="C1767" s="22" t="s">
        <v>1575</v>
      </c>
      <c r="D1767" s="22" t="s">
        <v>207</v>
      </c>
      <c r="E1767" s="24">
        <v>41121</v>
      </c>
      <c r="F1767" s="21">
        <v>2012</v>
      </c>
      <c r="G1767" s="22" t="s">
        <v>204</v>
      </c>
      <c r="H1767" s="22" t="s">
        <v>41</v>
      </c>
      <c r="I1767" s="21">
        <v>2</v>
      </c>
      <c r="J1767" s="22" t="s">
        <v>1572</v>
      </c>
      <c r="K1767" s="22" t="s">
        <v>1576</v>
      </c>
      <c r="L1767" s="22" t="s">
        <v>1095</v>
      </c>
      <c r="M1767" s="22" t="s">
        <v>67</v>
      </c>
      <c r="N1767" s="22" t="s">
        <v>227</v>
      </c>
      <c r="O1767" s="22" t="s">
        <v>937</v>
      </c>
      <c r="P1767" s="22" t="s">
        <v>959</v>
      </c>
      <c r="Q1767" s="22" t="s">
        <v>51</v>
      </c>
      <c r="R1767" s="26">
        <v>45.709828999999999</v>
      </c>
      <c r="S1767" s="26">
        <v>-115.802212</v>
      </c>
      <c r="T1767" s="22" t="s">
        <v>207</v>
      </c>
      <c r="U1767" s="22" t="s">
        <v>44</v>
      </c>
      <c r="V1767" s="27">
        <v>55.430610000000001</v>
      </c>
      <c r="W1767" s="22" t="s">
        <v>55</v>
      </c>
      <c r="X1767" s="21">
        <v>10</v>
      </c>
      <c r="Y1767" s="27">
        <v>4.49</v>
      </c>
      <c r="Z1767" s="27">
        <v>157.69999999999999</v>
      </c>
      <c r="AA1767" s="23">
        <v>2.2189999999999999</v>
      </c>
      <c r="AB1767" s="27">
        <v>1.34</v>
      </c>
      <c r="AC1767" s="23">
        <v>0.2733333279689153</v>
      </c>
      <c r="AD1767" s="27">
        <v>95.11731135066583</v>
      </c>
      <c r="AE1767" s="27">
        <v>53.329106441538933</v>
      </c>
      <c r="AF1767" s="27">
        <v>11.2</v>
      </c>
      <c r="AG1767" s="27">
        <v>25.48</v>
      </c>
      <c r="AH1767" s="25">
        <v>2.5999999999999999E-2</v>
      </c>
      <c r="AI1767" s="27">
        <v>8.18</v>
      </c>
      <c r="AJ1767" s="27">
        <v>17.48</v>
      </c>
      <c r="AK1767" s="27">
        <v>100</v>
      </c>
      <c r="AL1767" s="27">
        <v>100</v>
      </c>
      <c r="AM1767" s="29">
        <v>113</v>
      </c>
      <c r="AN1767" s="27">
        <v>29.73</v>
      </c>
      <c r="AO1767" s="27">
        <v>963.86</v>
      </c>
      <c r="AP1767" s="23">
        <v>104.39</v>
      </c>
    </row>
    <row r="1768" spans="1:42" customFormat="1" x14ac:dyDescent="0.25">
      <c r="A1768" s="21">
        <v>2128</v>
      </c>
      <c r="B1768" s="21">
        <v>9715</v>
      </c>
      <c r="C1768" s="22" t="s">
        <v>1575</v>
      </c>
      <c r="D1768" s="22" t="s">
        <v>207</v>
      </c>
      <c r="E1768" s="24">
        <v>42931</v>
      </c>
      <c r="F1768" s="21">
        <v>2017</v>
      </c>
      <c r="G1768" s="22" t="s">
        <v>204</v>
      </c>
      <c r="H1768" s="22" t="s">
        <v>41</v>
      </c>
      <c r="I1768" s="21">
        <v>2</v>
      </c>
      <c r="J1768" s="22" t="s">
        <v>1572</v>
      </c>
      <c r="K1768" s="22" t="s">
        <v>1576</v>
      </c>
      <c r="L1768" s="22" t="s">
        <v>1095</v>
      </c>
      <c r="M1768" s="22" t="s">
        <v>67</v>
      </c>
      <c r="N1768" s="22" t="s">
        <v>227</v>
      </c>
      <c r="O1768" s="22" t="s">
        <v>937</v>
      </c>
      <c r="P1768" s="22" t="s">
        <v>959</v>
      </c>
      <c r="Q1768" s="22" t="s">
        <v>51</v>
      </c>
      <c r="R1768" s="26">
        <v>45.709828999999999</v>
      </c>
      <c r="S1768" s="26">
        <v>-115.802212</v>
      </c>
      <c r="T1768" s="22" t="s">
        <v>207</v>
      </c>
      <c r="U1768" s="22" t="s">
        <v>44</v>
      </c>
      <c r="V1768" s="27">
        <v>49.246373480074602</v>
      </c>
      <c r="W1768" s="22" t="s">
        <v>55</v>
      </c>
      <c r="X1768" s="21">
        <v>10</v>
      </c>
      <c r="Y1768" s="27">
        <v>5.1100000000000003</v>
      </c>
      <c r="Z1768" s="27">
        <v>157.9</v>
      </c>
      <c r="AA1768" s="23">
        <v>2.3719999999999999</v>
      </c>
      <c r="AB1768" s="27">
        <v>1.2090000000000001</v>
      </c>
      <c r="AC1768" s="23">
        <v>0.34083333238959312</v>
      </c>
      <c r="AD1768" s="27">
        <v>75.997466751108306</v>
      </c>
      <c r="AE1768" s="27">
        <v>53.071564401985349</v>
      </c>
      <c r="AF1768" s="27">
        <v>13.17</v>
      </c>
      <c r="AG1768" s="27">
        <v>24.08</v>
      </c>
      <c r="AH1768" s="25">
        <v>2.1999999999999999E-2</v>
      </c>
      <c r="AI1768" s="27">
        <v>13.37</v>
      </c>
      <c r="AJ1768" s="27">
        <v>18.09</v>
      </c>
      <c r="AK1768" s="27">
        <v>100</v>
      </c>
      <c r="AL1768" s="27">
        <v>84.21</v>
      </c>
      <c r="AM1768" s="29">
        <v>127</v>
      </c>
      <c r="AN1768" s="27">
        <v>18.920000000000002</v>
      </c>
      <c r="AO1768" s="27">
        <v>601.65</v>
      </c>
      <c r="AP1768" s="23">
        <v>114.637</v>
      </c>
    </row>
    <row r="1769" spans="1:42" customFormat="1" x14ac:dyDescent="0.25">
      <c r="A1769" s="21">
        <v>2130</v>
      </c>
      <c r="B1769" s="21">
        <v>3813</v>
      </c>
      <c r="C1769" s="22" t="s">
        <v>1148</v>
      </c>
      <c r="D1769" s="22" t="s">
        <v>43</v>
      </c>
      <c r="E1769" s="24">
        <v>39274</v>
      </c>
      <c r="F1769" s="21">
        <v>2007</v>
      </c>
      <c r="G1769" s="22" t="s">
        <v>204</v>
      </c>
      <c r="H1769" s="22" t="s">
        <v>41</v>
      </c>
      <c r="I1769" s="21">
        <v>2</v>
      </c>
      <c r="J1769" s="22" t="s">
        <v>1577</v>
      </c>
      <c r="K1769" s="22" t="s">
        <v>1578</v>
      </c>
      <c r="L1769" s="22" t="s">
        <v>420</v>
      </c>
      <c r="M1769" s="22" t="s">
        <v>67</v>
      </c>
      <c r="N1769" s="22" t="s">
        <v>227</v>
      </c>
      <c r="O1769" s="22" t="s">
        <v>421</v>
      </c>
      <c r="P1769" s="22" t="s">
        <v>422</v>
      </c>
      <c r="Q1769" s="22" t="s">
        <v>61</v>
      </c>
      <c r="R1769" s="26">
        <v>47.606028000000002</v>
      </c>
      <c r="S1769" s="26">
        <v>-115.468951</v>
      </c>
      <c r="T1769" s="22" t="s">
        <v>43</v>
      </c>
      <c r="U1769" s="22" t="s">
        <v>209</v>
      </c>
      <c r="V1769" s="27"/>
      <c r="W1769" s="22" t="s">
        <v>55</v>
      </c>
      <c r="X1769" s="33"/>
      <c r="Y1769" s="27">
        <v>8.36</v>
      </c>
      <c r="Z1769" s="27">
        <v>194</v>
      </c>
      <c r="AA1769" s="23">
        <v>1.5669999999999999</v>
      </c>
      <c r="AB1769" s="27">
        <v>1.2090000000000001</v>
      </c>
      <c r="AC1769" s="23">
        <v>0</v>
      </c>
      <c r="AD1769" s="27">
        <v>0</v>
      </c>
      <c r="AE1769" s="27">
        <v>0</v>
      </c>
      <c r="AF1769" s="27">
        <v>24.9</v>
      </c>
      <c r="AG1769" s="35"/>
      <c r="AH1769" s="25">
        <v>6.6000000000000003E-2</v>
      </c>
      <c r="AI1769" s="35"/>
      <c r="AJ1769" s="35"/>
      <c r="AK1769" s="27">
        <v>96</v>
      </c>
      <c r="AL1769" s="27">
        <v>28</v>
      </c>
      <c r="AM1769" s="29">
        <v>131</v>
      </c>
      <c r="AN1769" s="27">
        <v>18</v>
      </c>
      <c r="AO1769" s="27">
        <v>144.33000000000001</v>
      </c>
      <c r="AP1769" s="23">
        <v>27.513000000000002</v>
      </c>
    </row>
    <row r="1770" spans="1:42" customFormat="1" x14ac:dyDescent="0.25">
      <c r="A1770" s="21">
        <v>2130</v>
      </c>
      <c r="B1770" s="21">
        <v>6727</v>
      </c>
      <c r="C1770" s="22" t="s">
        <v>1148</v>
      </c>
      <c r="D1770" s="22" t="s">
        <v>43</v>
      </c>
      <c r="E1770" s="24">
        <v>41097</v>
      </c>
      <c r="F1770" s="21">
        <v>2012</v>
      </c>
      <c r="G1770" s="22" t="s">
        <v>204</v>
      </c>
      <c r="H1770" s="22" t="s">
        <v>41</v>
      </c>
      <c r="I1770" s="21">
        <v>2</v>
      </c>
      <c r="J1770" s="22" t="s">
        <v>1577</v>
      </c>
      <c r="K1770" s="22" t="s">
        <v>1578</v>
      </c>
      <c r="L1770" s="22" t="s">
        <v>420</v>
      </c>
      <c r="M1770" s="22" t="s">
        <v>67</v>
      </c>
      <c r="N1770" s="22" t="s">
        <v>227</v>
      </c>
      <c r="O1770" s="22" t="s">
        <v>421</v>
      </c>
      <c r="P1770" s="22" t="s">
        <v>422</v>
      </c>
      <c r="Q1770" s="22" t="s">
        <v>61</v>
      </c>
      <c r="R1770" s="26">
        <v>47.606028000000002</v>
      </c>
      <c r="S1770" s="26">
        <v>-115.468951</v>
      </c>
      <c r="T1770" s="22" t="s">
        <v>43</v>
      </c>
      <c r="U1770" s="22" t="s">
        <v>44</v>
      </c>
      <c r="V1770" s="27">
        <v>31.435179999999999</v>
      </c>
      <c r="W1770" s="22" t="s">
        <v>55</v>
      </c>
      <c r="X1770" s="21">
        <v>10</v>
      </c>
      <c r="Y1770" s="27">
        <v>11.02</v>
      </c>
      <c r="Z1770" s="27">
        <v>164.7</v>
      </c>
      <c r="AA1770" s="23">
        <v>1.87</v>
      </c>
      <c r="AB1770" s="27">
        <v>1</v>
      </c>
      <c r="AC1770" s="23">
        <v>0.47499999403953552</v>
      </c>
      <c r="AD1770" s="27">
        <v>12.143290831815424</v>
      </c>
      <c r="AE1770" s="27">
        <v>7.1038251655638831</v>
      </c>
      <c r="AF1770" s="27">
        <v>24.46</v>
      </c>
      <c r="AG1770" s="27">
        <v>49.7</v>
      </c>
      <c r="AH1770" s="25">
        <v>6.2E-2</v>
      </c>
      <c r="AI1770" s="27">
        <v>2</v>
      </c>
      <c r="AJ1770" s="27">
        <v>6.33</v>
      </c>
      <c r="AK1770" s="27">
        <v>100</v>
      </c>
      <c r="AL1770" s="27">
        <v>74.36</v>
      </c>
      <c r="AM1770" s="29">
        <v>135</v>
      </c>
      <c r="AN1770" s="27">
        <v>2.63</v>
      </c>
      <c r="AO1770" s="27">
        <v>303.58</v>
      </c>
      <c r="AP1770" s="23">
        <v>47.399000000000001</v>
      </c>
    </row>
    <row r="1771" spans="1:42" customFormat="1" x14ac:dyDescent="0.25">
      <c r="A1771" s="21">
        <v>2130</v>
      </c>
      <c r="B1771" s="21">
        <v>9717</v>
      </c>
      <c r="C1771" s="22" t="s">
        <v>1148</v>
      </c>
      <c r="D1771" s="22" t="s">
        <v>43</v>
      </c>
      <c r="E1771" s="24">
        <v>42932</v>
      </c>
      <c r="F1771" s="21">
        <v>2017</v>
      </c>
      <c r="G1771" s="22" t="s">
        <v>204</v>
      </c>
      <c r="H1771" s="22" t="s">
        <v>41</v>
      </c>
      <c r="I1771" s="21">
        <v>2</v>
      </c>
      <c r="J1771" s="22" t="s">
        <v>1577</v>
      </c>
      <c r="K1771" s="22" t="s">
        <v>1578</v>
      </c>
      <c r="L1771" s="22" t="s">
        <v>420</v>
      </c>
      <c r="M1771" s="22" t="s">
        <v>67</v>
      </c>
      <c r="N1771" s="22" t="s">
        <v>227</v>
      </c>
      <c r="O1771" s="22" t="s">
        <v>421</v>
      </c>
      <c r="P1771" s="22" t="s">
        <v>422</v>
      </c>
      <c r="Q1771" s="22" t="s">
        <v>61</v>
      </c>
      <c r="R1771" s="26">
        <v>47.606028000000002</v>
      </c>
      <c r="S1771" s="26">
        <v>-115.468951</v>
      </c>
      <c r="T1771" s="22" t="s">
        <v>43</v>
      </c>
      <c r="U1771" s="22" t="s">
        <v>62</v>
      </c>
      <c r="V1771" s="27"/>
      <c r="W1771" s="22" t="s">
        <v>55</v>
      </c>
      <c r="X1771" s="33"/>
      <c r="Y1771" s="27">
        <v>12</v>
      </c>
      <c r="Z1771" s="27">
        <v>174.4</v>
      </c>
      <c r="AA1771" s="23">
        <v>1.843</v>
      </c>
      <c r="AB1771" s="27">
        <v>1.0549999999999999</v>
      </c>
      <c r="AC1771" s="23">
        <v>0</v>
      </c>
      <c r="AD1771" s="27">
        <v>0</v>
      </c>
      <c r="AE1771" s="27">
        <v>0</v>
      </c>
      <c r="AF1771" s="27">
        <v>22.51</v>
      </c>
      <c r="AG1771" s="35"/>
      <c r="AH1771" s="39"/>
      <c r="AI1771" s="35"/>
      <c r="AJ1771" s="35"/>
      <c r="AK1771" s="27">
        <v>97.62</v>
      </c>
      <c r="AL1771" s="27">
        <v>16.670000000000002</v>
      </c>
      <c r="AM1771" s="29">
        <v>113</v>
      </c>
      <c r="AN1771" s="27">
        <v>39.020000000000003</v>
      </c>
      <c r="AO1771" s="27">
        <v>355.5</v>
      </c>
      <c r="AP1771" s="23">
        <v>82.454999999999998</v>
      </c>
    </row>
    <row r="1772" spans="1:42" customFormat="1" x14ac:dyDescent="0.25">
      <c r="A1772" s="21">
        <v>2135</v>
      </c>
      <c r="B1772" s="21">
        <v>3843</v>
      </c>
      <c r="C1772" s="22" t="s">
        <v>1579</v>
      </c>
      <c r="D1772" s="22" t="s">
        <v>43</v>
      </c>
      <c r="E1772" s="24">
        <v>39290</v>
      </c>
      <c r="F1772" s="21">
        <v>2007</v>
      </c>
      <c r="G1772" s="22" t="s">
        <v>204</v>
      </c>
      <c r="H1772" s="22" t="s">
        <v>41</v>
      </c>
      <c r="I1772" s="21">
        <v>2</v>
      </c>
      <c r="J1772" s="22" t="s">
        <v>1580</v>
      </c>
      <c r="K1772" s="22" t="s">
        <v>1581</v>
      </c>
      <c r="L1772" s="22" t="s">
        <v>1095</v>
      </c>
      <c r="M1772" s="22" t="s">
        <v>49</v>
      </c>
      <c r="N1772" s="22" t="s">
        <v>227</v>
      </c>
      <c r="O1772" s="22" t="s">
        <v>937</v>
      </c>
      <c r="P1772" s="22" t="s">
        <v>1056</v>
      </c>
      <c r="Q1772" s="22" t="s">
        <v>51</v>
      </c>
      <c r="R1772" s="26">
        <v>45.998202999999997</v>
      </c>
      <c r="S1772" s="26">
        <v>-115.71784700000001</v>
      </c>
      <c r="T1772" s="22" t="s">
        <v>43</v>
      </c>
      <c r="U1772" s="22" t="s">
        <v>44</v>
      </c>
      <c r="V1772" s="27"/>
      <c r="W1772" s="22" t="s">
        <v>55</v>
      </c>
      <c r="X1772" s="21">
        <v>20</v>
      </c>
      <c r="Y1772" s="27">
        <v>3.06</v>
      </c>
      <c r="Z1772" s="27">
        <v>165.7</v>
      </c>
      <c r="AA1772" s="37"/>
      <c r="AB1772" s="27">
        <v>1.575</v>
      </c>
      <c r="AC1772" s="23">
        <v>0.20095238018603551</v>
      </c>
      <c r="AD1772" s="27">
        <v>126.73506336753168</v>
      </c>
      <c r="AE1772" s="27">
        <v>72.238985716613143</v>
      </c>
      <c r="AF1772" s="27">
        <v>9.49</v>
      </c>
      <c r="AG1772" s="27">
        <v>22.52</v>
      </c>
      <c r="AH1772" s="25">
        <v>0.01</v>
      </c>
      <c r="AI1772" s="27">
        <v>15.05</v>
      </c>
      <c r="AJ1772" s="27">
        <v>18.32</v>
      </c>
      <c r="AK1772" s="27">
        <v>97.62</v>
      </c>
      <c r="AL1772" s="27">
        <v>92.86</v>
      </c>
      <c r="AM1772" s="29">
        <v>87</v>
      </c>
      <c r="AN1772" s="27">
        <v>56.41</v>
      </c>
      <c r="AO1772" s="27">
        <v>30.18</v>
      </c>
      <c r="AP1772" s="23">
        <v>2.577</v>
      </c>
    </row>
    <row r="1773" spans="1:42" customFormat="1" x14ac:dyDescent="0.25">
      <c r="A1773" s="21">
        <v>2135</v>
      </c>
      <c r="B1773" s="21">
        <v>6730</v>
      </c>
      <c r="C1773" s="22" t="s">
        <v>1579</v>
      </c>
      <c r="D1773" s="22" t="s">
        <v>43</v>
      </c>
      <c r="E1773" s="24">
        <v>41125</v>
      </c>
      <c r="F1773" s="21">
        <v>2012</v>
      </c>
      <c r="G1773" s="22" t="s">
        <v>204</v>
      </c>
      <c r="H1773" s="22" t="s">
        <v>41</v>
      </c>
      <c r="I1773" s="21">
        <v>2</v>
      </c>
      <c r="J1773" s="22" t="s">
        <v>1580</v>
      </c>
      <c r="K1773" s="22" t="s">
        <v>1581</v>
      </c>
      <c r="L1773" s="22" t="s">
        <v>1095</v>
      </c>
      <c r="M1773" s="22" t="s">
        <v>49</v>
      </c>
      <c r="N1773" s="22" t="s">
        <v>227</v>
      </c>
      <c r="O1773" s="22" t="s">
        <v>937</v>
      </c>
      <c r="P1773" s="22" t="s">
        <v>1056</v>
      </c>
      <c r="Q1773" s="22" t="s">
        <v>51</v>
      </c>
      <c r="R1773" s="26">
        <v>45.998202999999997</v>
      </c>
      <c r="S1773" s="26">
        <v>-115.71784700000001</v>
      </c>
      <c r="T1773" s="22" t="s">
        <v>43</v>
      </c>
      <c r="U1773" s="22" t="s">
        <v>44</v>
      </c>
      <c r="V1773" s="27">
        <v>51.135109999999997</v>
      </c>
      <c r="W1773" s="22" t="s">
        <v>55</v>
      </c>
      <c r="X1773" s="21">
        <v>0</v>
      </c>
      <c r="Y1773" s="27">
        <v>2.86</v>
      </c>
      <c r="Z1773" s="27">
        <v>162.19999999999999</v>
      </c>
      <c r="AA1773" s="23">
        <v>0.78300000000000003</v>
      </c>
      <c r="AB1773" s="27">
        <v>1.5609999999999999</v>
      </c>
      <c r="AC1773" s="23">
        <v>0.2336363595995036</v>
      </c>
      <c r="AD1773" s="27">
        <v>135.63501849568436</v>
      </c>
      <c r="AE1773" s="27">
        <v>72.811343960932533</v>
      </c>
      <c r="AF1773" s="27">
        <v>6.68</v>
      </c>
      <c r="AG1773" s="27">
        <v>13.38</v>
      </c>
      <c r="AH1773" s="25">
        <v>0.02</v>
      </c>
      <c r="AI1773" s="27">
        <v>19.04</v>
      </c>
      <c r="AJ1773" s="27">
        <v>48.96</v>
      </c>
      <c r="AK1773" s="27">
        <v>97.5</v>
      </c>
      <c r="AL1773" s="27">
        <v>95</v>
      </c>
      <c r="AM1773" s="29">
        <v>92</v>
      </c>
      <c r="AN1773" s="27">
        <v>35</v>
      </c>
      <c r="AO1773" s="27">
        <v>197.29</v>
      </c>
      <c r="AP1773" s="23">
        <v>14.368</v>
      </c>
    </row>
    <row r="1774" spans="1:42" customFormat="1" x14ac:dyDescent="0.25">
      <c r="A1774" s="21">
        <v>2135</v>
      </c>
      <c r="B1774" s="21">
        <v>9720</v>
      </c>
      <c r="C1774" s="22" t="s">
        <v>1579</v>
      </c>
      <c r="D1774" s="22" t="s">
        <v>43</v>
      </c>
      <c r="E1774" s="24">
        <v>42942</v>
      </c>
      <c r="F1774" s="21">
        <v>2017</v>
      </c>
      <c r="G1774" s="22" t="s">
        <v>204</v>
      </c>
      <c r="H1774" s="22" t="s">
        <v>41</v>
      </c>
      <c r="I1774" s="21">
        <v>2</v>
      </c>
      <c r="J1774" s="22" t="s">
        <v>1580</v>
      </c>
      <c r="K1774" s="22" t="s">
        <v>1581</v>
      </c>
      <c r="L1774" s="22" t="s">
        <v>1095</v>
      </c>
      <c r="M1774" s="22" t="s">
        <v>49</v>
      </c>
      <c r="N1774" s="22" t="s">
        <v>227</v>
      </c>
      <c r="O1774" s="22" t="s">
        <v>937</v>
      </c>
      <c r="P1774" s="22" t="s">
        <v>1056</v>
      </c>
      <c r="Q1774" s="22" t="s">
        <v>51</v>
      </c>
      <c r="R1774" s="26">
        <v>45.998202999999997</v>
      </c>
      <c r="S1774" s="26">
        <v>-115.71784700000001</v>
      </c>
      <c r="T1774" s="22" t="s">
        <v>43</v>
      </c>
      <c r="U1774" s="22" t="s">
        <v>53</v>
      </c>
      <c r="V1774" s="27">
        <v>29.1629677563729</v>
      </c>
      <c r="W1774" s="22" t="s">
        <v>55</v>
      </c>
      <c r="X1774" s="21">
        <v>20</v>
      </c>
      <c r="Y1774" s="27">
        <v>4.3</v>
      </c>
      <c r="Z1774" s="27">
        <v>146.6</v>
      </c>
      <c r="AA1774" s="23">
        <v>0.44700000000000001</v>
      </c>
      <c r="AB1774" s="27">
        <v>1.3859999999999999</v>
      </c>
      <c r="AC1774" s="23">
        <v>0.63199999332427981</v>
      </c>
      <c r="AD1774" s="27">
        <v>34.106412005457024</v>
      </c>
      <c r="AE1774" s="27">
        <v>66.439291627475384</v>
      </c>
      <c r="AF1774" s="27">
        <v>10.09</v>
      </c>
      <c r="AG1774" s="27">
        <v>12.2</v>
      </c>
      <c r="AH1774" s="25">
        <v>2E-3</v>
      </c>
      <c r="AI1774" s="27">
        <v>35.299999999999997</v>
      </c>
      <c r="AJ1774" s="27">
        <v>42.09</v>
      </c>
      <c r="AK1774" s="27">
        <v>97.22</v>
      </c>
      <c r="AL1774" s="27">
        <v>86.11</v>
      </c>
      <c r="AM1774" s="29">
        <v>116</v>
      </c>
      <c r="AN1774" s="27">
        <v>30.56</v>
      </c>
      <c r="AO1774" s="27">
        <v>109.14</v>
      </c>
      <c r="AP1774" s="23">
        <v>12.321</v>
      </c>
    </row>
    <row r="1775" spans="1:42" customFormat="1" x14ac:dyDescent="0.25">
      <c r="A1775" s="21">
        <v>2137</v>
      </c>
      <c r="B1775" s="21">
        <v>3754</v>
      </c>
      <c r="C1775" s="22" t="s">
        <v>1582</v>
      </c>
      <c r="D1775" s="22" t="s">
        <v>207</v>
      </c>
      <c r="E1775" s="24">
        <v>39274</v>
      </c>
      <c r="F1775" s="21">
        <v>2007</v>
      </c>
      <c r="G1775" s="22" t="s">
        <v>204</v>
      </c>
      <c r="H1775" s="22" t="s">
        <v>41</v>
      </c>
      <c r="I1775" s="21">
        <v>2</v>
      </c>
      <c r="J1775" s="22" t="s">
        <v>1572</v>
      </c>
      <c r="K1775" s="22" t="s">
        <v>1583</v>
      </c>
      <c r="L1775" s="22" t="s">
        <v>1095</v>
      </c>
      <c r="M1775" s="22" t="s">
        <v>66</v>
      </c>
      <c r="N1775" s="22" t="s">
        <v>227</v>
      </c>
      <c r="O1775" s="22" t="s">
        <v>937</v>
      </c>
      <c r="P1775" s="22" t="s">
        <v>959</v>
      </c>
      <c r="Q1775" s="22" t="s">
        <v>51</v>
      </c>
      <c r="R1775" s="26">
        <v>45.646239000000001</v>
      </c>
      <c r="S1775" s="26">
        <v>-115.865782</v>
      </c>
      <c r="T1775" s="22" t="s">
        <v>207</v>
      </c>
      <c r="U1775" s="22" t="s">
        <v>44</v>
      </c>
      <c r="V1775" s="27">
        <v>70.252579999999995</v>
      </c>
      <c r="W1775" s="22" t="s">
        <v>55</v>
      </c>
      <c r="X1775" s="21">
        <v>30</v>
      </c>
      <c r="Y1775" s="27">
        <v>4.9800000000000004</v>
      </c>
      <c r="Z1775" s="27">
        <v>167.9</v>
      </c>
      <c r="AA1775" s="23">
        <v>1.7270000000000001</v>
      </c>
      <c r="AB1775" s="27">
        <v>1.333</v>
      </c>
      <c r="AC1775" s="23">
        <v>0.30999999425627967</v>
      </c>
      <c r="AD1775" s="27">
        <v>65.51518761167361</v>
      </c>
      <c r="AE1775" s="27">
        <v>51.280523780700058</v>
      </c>
      <c r="AF1775" s="27">
        <v>14.48</v>
      </c>
      <c r="AG1775" s="27">
        <v>63.7</v>
      </c>
      <c r="AH1775" s="25">
        <v>3.7999999999999999E-2</v>
      </c>
      <c r="AI1775" s="27">
        <v>6.37</v>
      </c>
      <c r="AJ1775" s="27">
        <v>7.78</v>
      </c>
      <c r="AK1775" s="27">
        <v>100</v>
      </c>
      <c r="AL1775" s="27">
        <v>90.48</v>
      </c>
      <c r="AM1775" s="29">
        <v>87</v>
      </c>
      <c r="AN1775" s="27">
        <v>58.54</v>
      </c>
      <c r="AO1775" s="27">
        <v>774.27</v>
      </c>
      <c r="AP1775" s="23">
        <v>111.52800000000001</v>
      </c>
    </row>
    <row r="1776" spans="1:42" customFormat="1" x14ac:dyDescent="0.25">
      <c r="A1776" s="21">
        <v>2137</v>
      </c>
      <c r="B1776" s="21">
        <v>6732</v>
      </c>
      <c r="C1776" s="22" t="s">
        <v>1582</v>
      </c>
      <c r="D1776" s="22" t="s">
        <v>207</v>
      </c>
      <c r="E1776" s="24">
        <v>41123</v>
      </c>
      <c r="F1776" s="21">
        <v>2012</v>
      </c>
      <c r="G1776" s="22" t="s">
        <v>204</v>
      </c>
      <c r="H1776" s="22" t="s">
        <v>41</v>
      </c>
      <c r="I1776" s="21">
        <v>2</v>
      </c>
      <c r="J1776" s="22" t="s">
        <v>1572</v>
      </c>
      <c r="K1776" s="22" t="s">
        <v>1583</v>
      </c>
      <c r="L1776" s="22" t="s">
        <v>1095</v>
      </c>
      <c r="M1776" s="22" t="s">
        <v>66</v>
      </c>
      <c r="N1776" s="22" t="s">
        <v>227</v>
      </c>
      <c r="O1776" s="22" t="s">
        <v>937</v>
      </c>
      <c r="P1776" s="22" t="s">
        <v>959</v>
      </c>
      <c r="Q1776" s="22" t="s">
        <v>51</v>
      </c>
      <c r="R1776" s="26">
        <v>45.646239000000001</v>
      </c>
      <c r="S1776" s="26">
        <v>-115.865782</v>
      </c>
      <c r="T1776" s="22" t="s">
        <v>207</v>
      </c>
      <c r="U1776" s="22" t="s">
        <v>44</v>
      </c>
      <c r="V1776" s="27">
        <v>63.062170000000002</v>
      </c>
      <c r="W1776" s="22" t="s">
        <v>55</v>
      </c>
      <c r="X1776" s="21">
        <v>30</v>
      </c>
      <c r="Y1776" s="27">
        <v>4.54</v>
      </c>
      <c r="Z1776" s="27">
        <v>160.6</v>
      </c>
      <c r="AA1776" s="23">
        <v>1.5820000000000001</v>
      </c>
      <c r="AB1776" s="27">
        <v>1.3660000000000001</v>
      </c>
      <c r="AC1776" s="23">
        <v>0.30846154002042919</v>
      </c>
      <c r="AD1776" s="27">
        <v>80.946450809464508</v>
      </c>
      <c r="AE1776" s="27">
        <v>54.296388721109778</v>
      </c>
      <c r="AF1776" s="27">
        <v>10.84</v>
      </c>
      <c r="AG1776" s="27">
        <v>24.13</v>
      </c>
      <c r="AH1776" s="25">
        <v>2.5000000000000001E-2</v>
      </c>
      <c r="AI1776" s="36">
        <v>15.05</v>
      </c>
      <c r="AJ1776" s="36">
        <v>26.32</v>
      </c>
      <c r="AK1776" s="27">
        <v>97.5</v>
      </c>
      <c r="AL1776" s="27">
        <v>95</v>
      </c>
      <c r="AM1776" s="29">
        <v>80</v>
      </c>
      <c r="AN1776" s="27">
        <v>66.67</v>
      </c>
      <c r="AO1776" s="27">
        <v>1189.29</v>
      </c>
      <c r="AP1776" s="23">
        <v>123.79600000000001</v>
      </c>
    </row>
    <row r="1777" spans="1:42" customFormat="1" x14ac:dyDescent="0.25">
      <c r="A1777" s="21">
        <v>2137</v>
      </c>
      <c r="B1777" s="21">
        <v>9722</v>
      </c>
      <c r="C1777" s="22" t="s">
        <v>1582</v>
      </c>
      <c r="D1777" s="22" t="s">
        <v>207</v>
      </c>
      <c r="E1777" s="24">
        <v>42928</v>
      </c>
      <c r="F1777" s="21">
        <v>2017</v>
      </c>
      <c r="G1777" s="22" t="s">
        <v>204</v>
      </c>
      <c r="H1777" s="22" t="s">
        <v>41</v>
      </c>
      <c r="I1777" s="21">
        <v>2</v>
      </c>
      <c r="J1777" s="22" t="s">
        <v>1572</v>
      </c>
      <c r="K1777" s="22" t="s">
        <v>1583</v>
      </c>
      <c r="L1777" s="22" t="s">
        <v>1095</v>
      </c>
      <c r="M1777" s="22" t="s">
        <v>66</v>
      </c>
      <c r="N1777" s="22" t="s">
        <v>227</v>
      </c>
      <c r="O1777" s="22" t="s">
        <v>937</v>
      </c>
      <c r="P1777" s="22" t="s">
        <v>959</v>
      </c>
      <c r="Q1777" s="22" t="s">
        <v>51</v>
      </c>
      <c r="R1777" s="26">
        <v>45.646239000000001</v>
      </c>
      <c r="S1777" s="26">
        <v>-115.865782</v>
      </c>
      <c r="T1777" s="22" t="s">
        <v>207</v>
      </c>
      <c r="U1777" s="22" t="s">
        <v>44</v>
      </c>
      <c r="V1777" s="27">
        <v>65.078440430634799</v>
      </c>
      <c r="W1777" s="22" t="s">
        <v>55</v>
      </c>
      <c r="X1777" s="21">
        <v>30</v>
      </c>
      <c r="Y1777" s="27">
        <v>6</v>
      </c>
      <c r="Z1777" s="27">
        <v>157.80000000000001</v>
      </c>
      <c r="AA1777" s="23">
        <v>1.581</v>
      </c>
      <c r="AB1777" s="27">
        <v>1.141</v>
      </c>
      <c r="AC1777" s="23">
        <v>0.30153845709103805</v>
      </c>
      <c r="AD1777" s="27">
        <v>82.382762991128004</v>
      </c>
      <c r="AE1777" s="27">
        <v>59.885931861113527</v>
      </c>
      <c r="AF1777" s="27">
        <v>11.11</v>
      </c>
      <c r="AG1777" s="27">
        <v>23.81</v>
      </c>
      <c r="AH1777" s="25">
        <v>2.8500000000000001E-2</v>
      </c>
      <c r="AI1777" s="27">
        <v>5.66</v>
      </c>
      <c r="AJ1777" s="27">
        <v>8.33</v>
      </c>
      <c r="AK1777" s="27">
        <v>94.74</v>
      </c>
      <c r="AL1777" s="27">
        <v>81.58</v>
      </c>
      <c r="AM1777" s="29">
        <v>91</v>
      </c>
      <c r="AN1777" s="27">
        <v>54.05</v>
      </c>
      <c r="AO1777" s="27">
        <v>576.67999999999995</v>
      </c>
      <c r="AP1777" s="23">
        <v>98.665000000000006</v>
      </c>
    </row>
    <row r="1778" spans="1:42" customFormat="1" x14ac:dyDescent="0.25">
      <c r="A1778" s="21">
        <v>2141</v>
      </c>
      <c r="B1778" s="21">
        <v>3955</v>
      </c>
      <c r="C1778" s="22" t="s">
        <v>1172</v>
      </c>
      <c r="D1778" s="22" t="s">
        <v>43</v>
      </c>
      <c r="E1778" s="24">
        <v>39302</v>
      </c>
      <c r="F1778" s="21">
        <v>2007</v>
      </c>
      <c r="G1778" s="22" t="s">
        <v>204</v>
      </c>
      <c r="H1778" s="22" t="s">
        <v>41</v>
      </c>
      <c r="I1778" s="21">
        <v>2</v>
      </c>
      <c r="J1778" s="22" t="s">
        <v>1584</v>
      </c>
      <c r="K1778" s="22" t="s">
        <v>1585</v>
      </c>
      <c r="L1778" s="22" t="s">
        <v>874</v>
      </c>
      <c r="M1778" s="22" t="s">
        <v>68</v>
      </c>
      <c r="N1778" s="22" t="s">
        <v>227</v>
      </c>
      <c r="O1778" s="22" t="s">
        <v>421</v>
      </c>
      <c r="P1778" s="22" t="s">
        <v>885</v>
      </c>
      <c r="Q1778" s="22" t="s">
        <v>61</v>
      </c>
      <c r="R1778" s="26">
        <v>47.019925000000001</v>
      </c>
      <c r="S1778" s="26">
        <v>-114.981229</v>
      </c>
      <c r="T1778" s="22" t="s">
        <v>43</v>
      </c>
      <c r="U1778" s="22" t="s">
        <v>44</v>
      </c>
      <c r="V1778" s="27">
        <v>55.335250000000002</v>
      </c>
      <c r="W1778" s="22" t="s">
        <v>55</v>
      </c>
      <c r="X1778" s="21">
        <v>80</v>
      </c>
      <c r="Y1778" s="27">
        <v>13.61</v>
      </c>
      <c r="Z1778" s="27">
        <v>305.2</v>
      </c>
      <c r="AA1778" s="23">
        <v>1.379</v>
      </c>
      <c r="AB1778" s="27">
        <v>1.0580000000000001</v>
      </c>
      <c r="AC1778" s="23">
        <v>0.46714286719049725</v>
      </c>
      <c r="AD1778" s="27">
        <v>22.935779816513762</v>
      </c>
      <c r="AE1778" s="27">
        <v>27.031454783748366</v>
      </c>
      <c r="AF1778" s="27">
        <v>25.18</v>
      </c>
      <c r="AG1778" s="27">
        <v>62.85</v>
      </c>
      <c r="AH1778" s="25">
        <v>0.113</v>
      </c>
      <c r="AI1778" s="27">
        <v>0.48</v>
      </c>
      <c r="AJ1778" s="27">
        <v>1.81</v>
      </c>
      <c r="AK1778" s="27">
        <v>100</v>
      </c>
      <c r="AL1778" s="27">
        <v>93.18</v>
      </c>
      <c r="AM1778" s="29">
        <v>108</v>
      </c>
      <c r="AN1778" s="27">
        <v>38.64</v>
      </c>
      <c r="AO1778" s="27">
        <v>229.36</v>
      </c>
      <c r="AP1778" s="23">
        <v>98.164000000000001</v>
      </c>
    </row>
    <row r="1779" spans="1:42" customFormat="1" x14ac:dyDescent="0.25">
      <c r="A1779" s="21">
        <v>2141</v>
      </c>
      <c r="B1779" s="21">
        <v>6735</v>
      </c>
      <c r="C1779" s="22" t="s">
        <v>1172</v>
      </c>
      <c r="D1779" s="22" t="s">
        <v>43</v>
      </c>
      <c r="E1779" s="24">
        <v>41127</v>
      </c>
      <c r="F1779" s="21">
        <v>2012</v>
      </c>
      <c r="G1779" s="22" t="s">
        <v>204</v>
      </c>
      <c r="H1779" s="22" t="s">
        <v>41</v>
      </c>
      <c r="I1779" s="21">
        <v>2</v>
      </c>
      <c r="J1779" s="22" t="s">
        <v>1584</v>
      </c>
      <c r="K1779" s="22" t="s">
        <v>1585</v>
      </c>
      <c r="L1779" s="22" t="s">
        <v>874</v>
      </c>
      <c r="M1779" s="22" t="s">
        <v>68</v>
      </c>
      <c r="N1779" s="22" t="s">
        <v>227</v>
      </c>
      <c r="O1779" s="22" t="s">
        <v>421</v>
      </c>
      <c r="P1779" s="22" t="s">
        <v>885</v>
      </c>
      <c r="Q1779" s="22" t="s">
        <v>61</v>
      </c>
      <c r="R1779" s="26">
        <v>47.019925000000001</v>
      </c>
      <c r="S1779" s="26">
        <v>-114.981229</v>
      </c>
      <c r="T1779" s="22" t="s">
        <v>43</v>
      </c>
      <c r="U1779" s="22" t="s">
        <v>44</v>
      </c>
      <c r="V1779" s="27">
        <v>63.436010000000003</v>
      </c>
      <c r="W1779" s="22" t="s">
        <v>55</v>
      </c>
      <c r="X1779" s="21">
        <v>60</v>
      </c>
      <c r="Y1779" s="27">
        <v>14.5</v>
      </c>
      <c r="Z1779" s="27">
        <v>314.7</v>
      </c>
      <c r="AA1779" s="23">
        <v>1.363</v>
      </c>
      <c r="AB1779" s="27">
        <v>1.139</v>
      </c>
      <c r="AC1779" s="23">
        <v>0.55857142380305702</v>
      </c>
      <c r="AD1779" s="27">
        <v>22.243406418811571</v>
      </c>
      <c r="AE1779" s="27">
        <v>32.856688334292592</v>
      </c>
      <c r="AF1779" s="27">
        <v>21.96</v>
      </c>
      <c r="AG1779" s="27">
        <v>54.8</v>
      </c>
      <c r="AH1779" s="25">
        <v>7.8E-2</v>
      </c>
      <c r="AI1779" s="27">
        <v>0.1</v>
      </c>
      <c r="AJ1779" s="27">
        <v>3.43</v>
      </c>
      <c r="AK1779" s="27">
        <v>100</v>
      </c>
      <c r="AL1779" s="27">
        <v>100</v>
      </c>
      <c r="AM1779" s="29">
        <v>89</v>
      </c>
      <c r="AN1779" s="27">
        <v>59.09</v>
      </c>
      <c r="AO1779" s="27">
        <v>270.10000000000002</v>
      </c>
      <c r="AP1779" s="23">
        <v>51.731999999999999</v>
      </c>
    </row>
    <row r="1780" spans="1:42" customFormat="1" x14ac:dyDescent="0.25">
      <c r="A1780" s="21">
        <v>2141</v>
      </c>
      <c r="B1780" s="21">
        <v>10423</v>
      </c>
      <c r="C1780" s="22" t="s">
        <v>1172</v>
      </c>
      <c r="D1780" s="22" t="s">
        <v>43</v>
      </c>
      <c r="E1780" s="24">
        <v>43326</v>
      </c>
      <c r="F1780" s="21">
        <v>2018</v>
      </c>
      <c r="G1780" s="22" t="s">
        <v>204</v>
      </c>
      <c r="H1780" s="22" t="s">
        <v>41</v>
      </c>
      <c r="I1780" s="21">
        <v>2</v>
      </c>
      <c r="J1780" s="22" t="s">
        <v>1584</v>
      </c>
      <c r="K1780" s="22" t="s">
        <v>1585</v>
      </c>
      <c r="L1780" s="22" t="s">
        <v>874</v>
      </c>
      <c r="M1780" s="22" t="s">
        <v>68</v>
      </c>
      <c r="N1780" s="22" t="s">
        <v>227</v>
      </c>
      <c r="O1780" s="22" t="s">
        <v>421</v>
      </c>
      <c r="P1780" s="22" t="s">
        <v>885</v>
      </c>
      <c r="Q1780" s="22" t="s">
        <v>61</v>
      </c>
      <c r="R1780" s="26">
        <v>47.019925000000001</v>
      </c>
      <c r="S1780" s="26">
        <v>-114.981229</v>
      </c>
      <c r="T1780" s="22" t="s">
        <v>43</v>
      </c>
      <c r="U1780" s="22" t="s">
        <v>44</v>
      </c>
      <c r="V1780" s="27">
        <v>68.272061593006597</v>
      </c>
      <c r="W1780" s="22" t="s">
        <v>55</v>
      </c>
      <c r="X1780" s="21">
        <v>80</v>
      </c>
      <c r="Y1780" s="27">
        <v>13.73</v>
      </c>
      <c r="Z1780" s="27">
        <v>316.7</v>
      </c>
      <c r="AA1780" s="23">
        <v>1.3740000000000001</v>
      </c>
      <c r="AB1780" s="27">
        <v>1.123</v>
      </c>
      <c r="AC1780" s="23">
        <v>0.54333332843250703</v>
      </c>
      <c r="AD1780" s="27">
        <v>28.418061256709823</v>
      </c>
      <c r="AE1780" s="27">
        <v>31.670351001340808</v>
      </c>
      <c r="AF1780" s="27">
        <v>24.8</v>
      </c>
      <c r="AG1780" s="27">
        <v>65.3</v>
      </c>
      <c r="AH1780" s="25">
        <v>0.23</v>
      </c>
      <c r="AI1780" s="27">
        <v>7.0000000000000007E-2</v>
      </c>
      <c r="AJ1780" s="27">
        <v>0.37</v>
      </c>
      <c r="AK1780" s="27">
        <v>97.73</v>
      </c>
      <c r="AL1780" s="27">
        <v>95.45</v>
      </c>
      <c r="AM1780" s="29">
        <v>113</v>
      </c>
      <c r="AN1780" s="27">
        <v>27.27</v>
      </c>
      <c r="AO1780" s="27">
        <v>233.66</v>
      </c>
      <c r="AP1780" s="23">
        <v>48.905000000000001</v>
      </c>
    </row>
    <row r="1781" spans="1:42" customFormat="1" x14ac:dyDescent="0.25">
      <c r="A1781" s="21">
        <v>2142</v>
      </c>
      <c r="B1781" s="21">
        <v>3646</v>
      </c>
      <c r="C1781" s="22" t="s">
        <v>1586</v>
      </c>
      <c r="D1781" s="22" t="s">
        <v>43</v>
      </c>
      <c r="E1781" s="24">
        <v>39263</v>
      </c>
      <c r="F1781" s="21">
        <v>2007</v>
      </c>
      <c r="G1781" s="22" t="s">
        <v>204</v>
      </c>
      <c r="H1781" s="22" t="s">
        <v>41</v>
      </c>
      <c r="I1781" s="21">
        <v>2</v>
      </c>
      <c r="J1781" s="22" t="s">
        <v>1587</v>
      </c>
      <c r="K1781" s="22" t="s">
        <v>1588</v>
      </c>
      <c r="L1781" s="22" t="s">
        <v>677</v>
      </c>
      <c r="M1781" s="22" t="s">
        <v>60</v>
      </c>
      <c r="N1781" s="22" t="s">
        <v>227</v>
      </c>
      <c r="O1781" s="22" t="s">
        <v>618</v>
      </c>
      <c r="P1781" s="22" t="s">
        <v>618</v>
      </c>
      <c r="Q1781" s="22" t="s">
        <v>61</v>
      </c>
      <c r="R1781" s="26">
        <v>46.445245999999997</v>
      </c>
      <c r="S1781" s="26">
        <v>-112.393726</v>
      </c>
      <c r="T1781" s="22" t="s">
        <v>43</v>
      </c>
      <c r="U1781" s="22" t="s">
        <v>44</v>
      </c>
      <c r="V1781" s="27">
        <v>70.648390000000006</v>
      </c>
      <c r="W1781" s="22" t="s">
        <v>55</v>
      </c>
      <c r="X1781" s="21">
        <v>20</v>
      </c>
      <c r="Y1781" s="27">
        <v>6.85</v>
      </c>
      <c r="Z1781" s="27">
        <v>184.2</v>
      </c>
      <c r="AA1781" s="23">
        <v>0.57499999999999996</v>
      </c>
      <c r="AB1781" s="36">
        <v>1.806</v>
      </c>
      <c r="AC1781" s="23">
        <v>0.56833333770434058</v>
      </c>
      <c r="AD1781" s="27">
        <v>32.573289902280131</v>
      </c>
      <c r="AE1781" s="27">
        <v>75.081431257349408</v>
      </c>
      <c r="AF1781" s="27">
        <v>25.16</v>
      </c>
      <c r="AG1781" s="27">
        <v>32.99</v>
      </c>
      <c r="AH1781" s="25">
        <v>5.6000000000000001E-2</v>
      </c>
      <c r="AI1781" s="27">
        <v>3.67</v>
      </c>
      <c r="AJ1781" s="27">
        <v>5.89</v>
      </c>
      <c r="AK1781" s="27">
        <v>100</v>
      </c>
      <c r="AL1781" s="27">
        <v>78.260000000000005</v>
      </c>
      <c r="AM1781" s="29">
        <v>96</v>
      </c>
      <c r="AN1781" s="27">
        <v>47.5</v>
      </c>
      <c r="AO1781" s="27">
        <v>59.72</v>
      </c>
      <c r="AP1781" s="23">
        <v>3.907</v>
      </c>
    </row>
    <row r="1782" spans="1:42" customFormat="1" x14ac:dyDescent="0.25">
      <c r="A1782" s="21">
        <v>2142</v>
      </c>
      <c r="B1782" s="21">
        <v>6736</v>
      </c>
      <c r="C1782" s="22" t="s">
        <v>1586</v>
      </c>
      <c r="D1782" s="22" t="s">
        <v>43</v>
      </c>
      <c r="E1782" s="24">
        <v>41108</v>
      </c>
      <c r="F1782" s="21">
        <v>2012</v>
      </c>
      <c r="G1782" s="22" t="s">
        <v>204</v>
      </c>
      <c r="H1782" s="22" t="s">
        <v>41</v>
      </c>
      <c r="I1782" s="21">
        <v>2</v>
      </c>
      <c r="J1782" s="22" t="s">
        <v>1587</v>
      </c>
      <c r="K1782" s="22" t="s">
        <v>1588</v>
      </c>
      <c r="L1782" s="22" t="s">
        <v>677</v>
      </c>
      <c r="M1782" s="22" t="s">
        <v>60</v>
      </c>
      <c r="N1782" s="22" t="s">
        <v>227</v>
      </c>
      <c r="O1782" s="22" t="s">
        <v>618</v>
      </c>
      <c r="P1782" s="22" t="s">
        <v>618</v>
      </c>
      <c r="Q1782" s="22" t="s">
        <v>61</v>
      </c>
      <c r="R1782" s="26">
        <v>46.445245999999997</v>
      </c>
      <c r="S1782" s="26">
        <v>-112.393726</v>
      </c>
      <c r="T1782" s="22" t="s">
        <v>43</v>
      </c>
      <c r="U1782" s="22" t="s">
        <v>44</v>
      </c>
      <c r="V1782" s="27">
        <v>57.1706</v>
      </c>
      <c r="W1782" s="22" t="s">
        <v>55</v>
      </c>
      <c r="X1782" s="21">
        <v>20</v>
      </c>
      <c r="Y1782" s="27">
        <v>7.83</v>
      </c>
      <c r="Z1782" s="27">
        <v>203</v>
      </c>
      <c r="AA1782" s="23">
        <v>0.53200000000000003</v>
      </c>
      <c r="AB1782" s="27">
        <v>1.9039999999999999</v>
      </c>
      <c r="AC1782" s="23">
        <v>0.50000001490116119</v>
      </c>
      <c r="AD1782" s="27">
        <v>39.408866995073893</v>
      </c>
      <c r="AE1782" s="27">
        <v>65.172414591746957</v>
      </c>
      <c r="AF1782" s="27">
        <v>17.649999999999999</v>
      </c>
      <c r="AG1782" s="27">
        <v>22.51</v>
      </c>
      <c r="AH1782" s="25">
        <v>3.6999999999999998E-2</v>
      </c>
      <c r="AI1782" s="27">
        <v>3.04</v>
      </c>
      <c r="AJ1782" s="27">
        <v>5.89</v>
      </c>
      <c r="AK1782" s="27">
        <v>98</v>
      </c>
      <c r="AL1782" s="27">
        <v>88</v>
      </c>
      <c r="AM1782" s="29">
        <v>104</v>
      </c>
      <c r="AN1782" s="27">
        <v>40.82</v>
      </c>
      <c r="AO1782" s="27">
        <v>68.97</v>
      </c>
      <c r="AP1782" s="23">
        <v>6.4329999999999998</v>
      </c>
    </row>
    <row r="1783" spans="1:42" customFormat="1" x14ac:dyDescent="0.25">
      <c r="A1783" s="21">
        <v>2142</v>
      </c>
      <c r="B1783" s="21">
        <v>9726</v>
      </c>
      <c r="C1783" s="22" t="s">
        <v>1586</v>
      </c>
      <c r="D1783" s="22" t="s">
        <v>43</v>
      </c>
      <c r="E1783" s="24">
        <v>42914</v>
      </c>
      <c r="F1783" s="21">
        <v>2017</v>
      </c>
      <c r="G1783" s="22" t="s">
        <v>204</v>
      </c>
      <c r="H1783" s="22" t="s">
        <v>41</v>
      </c>
      <c r="I1783" s="21">
        <v>2</v>
      </c>
      <c r="J1783" s="22" t="s">
        <v>1587</v>
      </c>
      <c r="K1783" s="22" t="s">
        <v>1588</v>
      </c>
      <c r="L1783" s="22" t="s">
        <v>677</v>
      </c>
      <c r="M1783" s="22" t="s">
        <v>60</v>
      </c>
      <c r="N1783" s="22" t="s">
        <v>227</v>
      </c>
      <c r="O1783" s="22" t="s">
        <v>618</v>
      </c>
      <c r="P1783" s="22" t="s">
        <v>618</v>
      </c>
      <c r="Q1783" s="22" t="s">
        <v>61</v>
      </c>
      <c r="R1783" s="26">
        <v>46.445245999999997</v>
      </c>
      <c r="S1783" s="26">
        <v>-112.393726</v>
      </c>
      <c r="T1783" s="22" t="s">
        <v>43</v>
      </c>
      <c r="U1783" s="22" t="s">
        <v>44</v>
      </c>
      <c r="V1783" s="27">
        <v>46.229641999884798</v>
      </c>
      <c r="W1783" s="22" t="s">
        <v>55</v>
      </c>
      <c r="X1783" s="21">
        <v>30</v>
      </c>
      <c r="Y1783" s="27">
        <v>8.5</v>
      </c>
      <c r="Z1783" s="27">
        <v>209.3</v>
      </c>
      <c r="AA1783" s="23">
        <v>0.51800000000000002</v>
      </c>
      <c r="AB1783" s="27">
        <v>2.089</v>
      </c>
      <c r="AC1783" s="23">
        <v>0.5299999969346183</v>
      </c>
      <c r="AD1783" s="27">
        <v>33.444816053511701</v>
      </c>
      <c r="AE1783" s="27">
        <v>63.162924624833536</v>
      </c>
      <c r="AF1783" s="27">
        <v>19.850000000000001</v>
      </c>
      <c r="AG1783" s="27">
        <v>21.52</v>
      </c>
      <c r="AH1783" s="25">
        <v>0.05</v>
      </c>
      <c r="AI1783" s="27">
        <v>14.92</v>
      </c>
      <c r="AJ1783" s="27">
        <v>18.63</v>
      </c>
      <c r="AK1783" s="27">
        <v>100</v>
      </c>
      <c r="AL1783" s="27">
        <v>63.46</v>
      </c>
      <c r="AM1783" s="29">
        <v>117</v>
      </c>
      <c r="AN1783" s="27">
        <v>28.57</v>
      </c>
      <c r="AO1783" s="27">
        <v>52.56</v>
      </c>
      <c r="AP1783" s="23">
        <v>11.364000000000001</v>
      </c>
    </row>
    <row r="1784" spans="1:42" customFormat="1" x14ac:dyDescent="0.25">
      <c r="A1784" s="21">
        <v>2145</v>
      </c>
      <c r="B1784" s="21">
        <v>3760</v>
      </c>
      <c r="C1784" s="22" t="s">
        <v>1589</v>
      </c>
      <c r="D1784" s="22" t="s">
        <v>43</v>
      </c>
      <c r="E1784" s="24">
        <v>39279</v>
      </c>
      <c r="F1784" s="21">
        <v>2007</v>
      </c>
      <c r="G1784" s="22" t="s">
        <v>204</v>
      </c>
      <c r="H1784" s="22" t="s">
        <v>41</v>
      </c>
      <c r="I1784" s="21">
        <v>2</v>
      </c>
      <c r="J1784" s="22" t="s">
        <v>1590</v>
      </c>
      <c r="K1784" s="22" t="s">
        <v>1591</v>
      </c>
      <c r="L1784" s="22" t="s">
        <v>319</v>
      </c>
      <c r="M1784" s="22" t="s">
        <v>46</v>
      </c>
      <c r="N1784" s="22" t="s">
        <v>227</v>
      </c>
      <c r="O1784" s="22" t="s">
        <v>228</v>
      </c>
      <c r="P1784" s="22" t="s">
        <v>242</v>
      </c>
      <c r="Q1784" s="22" t="s">
        <v>51</v>
      </c>
      <c r="R1784" s="26">
        <v>48.672884000000003</v>
      </c>
      <c r="S1784" s="26">
        <v>-116.160364</v>
      </c>
      <c r="T1784" s="22" t="s">
        <v>43</v>
      </c>
      <c r="U1784" s="22" t="s">
        <v>44</v>
      </c>
      <c r="V1784" s="27">
        <v>53.669519999999999</v>
      </c>
      <c r="W1784" s="22" t="s">
        <v>55</v>
      </c>
      <c r="X1784" s="21">
        <v>20</v>
      </c>
      <c r="Y1784" s="27">
        <v>3.72</v>
      </c>
      <c r="Z1784" s="27">
        <v>169.8</v>
      </c>
      <c r="AA1784" s="23">
        <v>3.18</v>
      </c>
      <c r="AB1784" s="27">
        <v>1.7889999999999999</v>
      </c>
      <c r="AC1784" s="23">
        <v>0.21842104745538612</v>
      </c>
      <c r="AD1784" s="27">
        <v>111.89634864546524</v>
      </c>
      <c r="AE1784" s="27">
        <v>36.336866860114505</v>
      </c>
      <c r="AF1784" s="27">
        <v>13.77</v>
      </c>
      <c r="AG1784" s="27">
        <v>46.22</v>
      </c>
      <c r="AH1784" s="25">
        <v>3.2500000000000001E-2</v>
      </c>
      <c r="AI1784" s="27">
        <v>29.82</v>
      </c>
      <c r="AJ1784" s="27">
        <v>35.5</v>
      </c>
      <c r="AK1784" s="27">
        <v>100</v>
      </c>
      <c r="AL1784" s="27">
        <v>63.41</v>
      </c>
      <c r="AM1784" s="29">
        <v>94</v>
      </c>
      <c r="AN1784" s="27">
        <v>51.22</v>
      </c>
      <c r="AO1784" s="27">
        <v>559.48</v>
      </c>
      <c r="AP1784" s="23">
        <v>412.661</v>
      </c>
    </row>
    <row r="1785" spans="1:42" customFormat="1" x14ac:dyDescent="0.25">
      <c r="A1785" s="21">
        <v>2145</v>
      </c>
      <c r="B1785" s="21">
        <v>6739</v>
      </c>
      <c r="C1785" s="22" t="s">
        <v>1589</v>
      </c>
      <c r="D1785" s="22" t="s">
        <v>43</v>
      </c>
      <c r="E1785" s="24">
        <v>41121</v>
      </c>
      <c r="F1785" s="21">
        <v>2012</v>
      </c>
      <c r="G1785" s="22" t="s">
        <v>204</v>
      </c>
      <c r="H1785" s="22" t="s">
        <v>41</v>
      </c>
      <c r="I1785" s="21">
        <v>2</v>
      </c>
      <c r="J1785" s="22" t="s">
        <v>1590</v>
      </c>
      <c r="K1785" s="22" t="s">
        <v>1591</v>
      </c>
      <c r="L1785" s="22" t="s">
        <v>319</v>
      </c>
      <c r="M1785" s="22" t="s">
        <v>46</v>
      </c>
      <c r="N1785" s="22" t="s">
        <v>227</v>
      </c>
      <c r="O1785" s="22" t="s">
        <v>228</v>
      </c>
      <c r="P1785" s="22" t="s">
        <v>242</v>
      </c>
      <c r="Q1785" s="22" t="s">
        <v>51</v>
      </c>
      <c r="R1785" s="26">
        <v>48.672884000000003</v>
      </c>
      <c r="S1785" s="26">
        <v>-116.160364</v>
      </c>
      <c r="T1785" s="22" t="s">
        <v>43</v>
      </c>
      <c r="U1785" s="22" t="s">
        <v>44</v>
      </c>
      <c r="V1785" s="27">
        <v>59.60622</v>
      </c>
      <c r="W1785" s="22" t="s">
        <v>55</v>
      </c>
      <c r="X1785" s="21">
        <v>20</v>
      </c>
      <c r="Y1785" s="27">
        <v>3.38</v>
      </c>
      <c r="Z1785" s="27">
        <v>174.6</v>
      </c>
      <c r="AA1785" s="23">
        <v>3.1040000000000001</v>
      </c>
      <c r="AB1785" s="27">
        <v>1</v>
      </c>
      <c r="AC1785" s="23">
        <v>0.24095237716322854</v>
      </c>
      <c r="AD1785" s="27">
        <v>120.27491408934708</v>
      </c>
      <c r="AE1785" s="27">
        <v>39.690721963552541</v>
      </c>
      <c r="AF1785" s="27">
        <v>10.25</v>
      </c>
      <c r="AG1785" s="27">
        <v>16.309999999999999</v>
      </c>
      <c r="AH1785" s="25">
        <v>4.2999999999999997E-2</v>
      </c>
      <c r="AI1785" s="27">
        <v>18.649999999999999</v>
      </c>
      <c r="AJ1785" s="27">
        <v>22.02</v>
      </c>
      <c r="AK1785" s="27">
        <v>100</v>
      </c>
      <c r="AL1785" s="27">
        <v>80.95</v>
      </c>
      <c r="AM1785" s="29">
        <v>104</v>
      </c>
      <c r="AN1785" s="27">
        <v>42.86</v>
      </c>
      <c r="AO1785" s="27">
        <v>400.92</v>
      </c>
      <c r="AP1785" s="23">
        <v>82.742999999999995</v>
      </c>
    </row>
    <row r="1786" spans="1:42" customFormat="1" x14ac:dyDescent="0.25">
      <c r="A1786" s="21">
        <v>2145</v>
      </c>
      <c r="B1786" s="21">
        <v>9729</v>
      </c>
      <c r="C1786" s="22" t="s">
        <v>1589</v>
      </c>
      <c r="D1786" s="22" t="s">
        <v>43</v>
      </c>
      <c r="E1786" s="24">
        <v>42931</v>
      </c>
      <c r="F1786" s="21">
        <v>2017</v>
      </c>
      <c r="G1786" s="22" t="s">
        <v>204</v>
      </c>
      <c r="H1786" s="22" t="s">
        <v>41</v>
      </c>
      <c r="I1786" s="21">
        <v>2</v>
      </c>
      <c r="J1786" s="22" t="s">
        <v>1590</v>
      </c>
      <c r="K1786" s="22" t="s">
        <v>1591</v>
      </c>
      <c r="L1786" s="22" t="s">
        <v>319</v>
      </c>
      <c r="M1786" s="22" t="s">
        <v>46</v>
      </c>
      <c r="N1786" s="22" t="s">
        <v>227</v>
      </c>
      <c r="O1786" s="22" t="s">
        <v>228</v>
      </c>
      <c r="P1786" s="22" t="s">
        <v>242</v>
      </c>
      <c r="Q1786" s="22" t="s">
        <v>51</v>
      </c>
      <c r="R1786" s="26">
        <v>48.672884000000003</v>
      </c>
      <c r="S1786" s="26">
        <v>-116.160364</v>
      </c>
      <c r="T1786" s="22" t="s">
        <v>43</v>
      </c>
      <c r="U1786" s="22" t="s">
        <v>44</v>
      </c>
      <c r="V1786" s="27">
        <v>61.923751758670299</v>
      </c>
      <c r="W1786" s="22" t="s">
        <v>55</v>
      </c>
      <c r="X1786" s="21">
        <v>20</v>
      </c>
      <c r="Y1786" s="27">
        <v>3.65</v>
      </c>
      <c r="Z1786" s="27">
        <v>168.4</v>
      </c>
      <c r="AA1786" s="23">
        <v>3.2360000000000002</v>
      </c>
      <c r="AB1786" s="27">
        <v>1.3049999999999999</v>
      </c>
      <c r="AC1786" s="23">
        <v>0.33583332598209381</v>
      </c>
      <c r="AD1786" s="27">
        <v>71.258907363420434</v>
      </c>
      <c r="AE1786" s="27">
        <v>36.46080751600288</v>
      </c>
      <c r="AF1786" s="27">
        <v>9.0399999999999991</v>
      </c>
      <c r="AG1786" s="27">
        <v>24.21</v>
      </c>
      <c r="AH1786" s="25">
        <v>2.3E-2</v>
      </c>
      <c r="AI1786" s="27">
        <v>13.96</v>
      </c>
      <c r="AJ1786" s="27">
        <v>20.149999999999999</v>
      </c>
      <c r="AK1786" s="27">
        <v>97.62</v>
      </c>
      <c r="AL1786" s="27">
        <v>50</v>
      </c>
      <c r="AM1786" s="29">
        <v>104</v>
      </c>
      <c r="AN1786" s="27">
        <v>42.86</v>
      </c>
      <c r="AO1786" s="27">
        <v>540.38</v>
      </c>
      <c r="AP1786" s="23">
        <v>144.596</v>
      </c>
    </row>
    <row r="1787" spans="1:42" customFormat="1" x14ac:dyDescent="0.25">
      <c r="A1787" s="21">
        <v>2146</v>
      </c>
      <c r="B1787" s="21">
        <v>3808</v>
      </c>
      <c r="C1787" s="22" t="s">
        <v>1592</v>
      </c>
      <c r="D1787" s="22" t="s">
        <v>43</v>
      </c>
      <c r="E1787" s="24">
        <v>39276</v>
      </c>
      <c r="F1787" s="21">
        <v>2007</v>
      </c>
      <c r="G1787" s="22" t="s">
        <v>204</v>
      </c>
      <c r="H1787" s="22" t="s">
        <v>41</v>
      </c>
      <c r="I1787" s="21">
        <v>2</v>
      </c>
      <c r="J1787" s="22" t="s">
        <v>1593</v>
      </c>
      <c r="K1787" s="22" t="s">
        <v>1594</v>
      </c>
      <c r="L1787" s="22" t="s">
        <v>677</v>
      </c>
      <c r="M1787" s="22" t="s">
        <v>66</v>
      </c>
      <c r="N1787" s="22" t="s">
        <v>227</v>
      </c>
      <c r="O1787" s="22" t="s">
        <v>654</v>
      </c>
      <c r="P1787" s="22" t="s">
        <v>655</v>
      </c>
      <c r="Q1787" s="22" t="s">
        <v>61</v>
      </c>
      <c r="R1787" s="26">
        <v>46.489939999999997</v>
      </c>
      <c r="S1787" s="26">
        <v>-113.046356</v>
      </c>
      <c r="T1787" s="22" t="s">
        <v>43</v>
      </c>
      <c r="U1787" s="22" t="s">
        <v>44</v>
      </c>
      <c r="V1787" s="27">
        <v>43.558450000000001</v>
      </c>
      <c r="W1787" s="22" t="s">
        <v>55</v>
      </c>
      <c r="X1787" s="21">
        <v>100</v>
      </c>
      <c r="Y1787" s="27">
        <v>3.29</v>
      </c>
      <c r="Z1787" s="27">
        <v>167.5</v>
      </c>
      <c r="AA1787" s="23">
        <v>0.88400000000000001</v>
      </c>
      <c r="AB1787" s="27">
        <v>1.538</v>
      </c>
      <c r="AC1787" s="23">
        <v>0.19166667055752543</v>
      </c>
      <c r="AD1787" s="27">
        <v>107.46268656716418</v>
      </c>
      <c r="AE1787" s="27">
        <v>70.68656693643598</v>
      </c>
      <c r="AF1787" s="27">
        <v>9.31</v>
      </c>
      <c r="AG1787" s="27">
        <v>82.71</v>
      </c>
      <c r="AH1787" s="25">
        <v>3.2000000000000001E-2</v>
      </c>
      <c r="AI1787" s="27">
        <v>12.81</v>
      </c>
      <c r="AJ1787" s="27">
        <v>29.26</v>
      </c>
      <c r="AK1787" s="27">
        <v>95.24</v>
      </c>
      <c r="AL1787" s="27">
        <v>80.95</v>
      </c>
      <c r="AM1787" s="29">
        <v>86</v>
      </c>
      <c r="AN1787" s="27">
        <v>57.14</v>
      </c>
      <c r="AO1787" s="27">
        <v>5.97</v>
      </c>
      <c r="AP1787" s="23">
        <v>0.22700000000000001</v>
      </c>
    </row>
    <row r="1788" spans="1:42" customFormat="1" x14ac:dyDescent="0.25">
      <c r="A1788" s="21">
        <v>2146</v>
      </c>
      <c r="B1788" s="21">
        <v>6740</v>
      </c>
      <c r="C1788" s="22" t="s">
        <v>1592</v>
      </c>
      <c r="D1788" s="22" t="s">
        <v>43</v>
      </c>
      <c r="E1788" s="24">
        <v>41083</v>
      </c>
      <c r="F1788" s="21">
        <v>2012</v>
      </c>
      <c r="G1788" s="22" t="s">
        <v>204</v>
      </c>
      <c r="H1788" s="22" t="s">
        <v>41</v>
      </c>
      <c r="I1788" s="21">
        <v>2</v>
      </c>
      <c r="J1788" s="22" t="s">
        <v>1593</v>
      </c>
      <c r="K1788" s="22" t="s">
        <v>1594</v>
      </c>
      <c r="L1788" s="22" t="s">
        <v>677</v>
      </c>
      <c r="M1788" s="22" t="s">
        <v>66</v>
      </c>
      <c r="N1788" s="22" t="s">
        <v>227</v>
      </c>
      <c r="O1788" s="22" t="s">
        <v>654</v>
      </c>
      <c r="P1788" s="22" t="s">
        <v>655</v>
      </c>
      <c r="Q1788" s="22" t="s">
        <v>61</v>
      </c>
      <c r="R1788" s="26">
        <v>46.489939999999997</v>
      </c>
      <c r="S1788" s="26">
        <v>-113.046356</v>
      </c>
      <c r="T1788" s="22" t="s">
        <v>43</v>
      </c>
      <c r="U1788" s="22" t="s">
        <v>44</v>
      </c>
      <c r="V1788" s="27">
        <v>44.817639999999997</v>
      </c>
      <c r="W1788" s="22" t="s">
        <v>55</v>
      </c>
      <c r="X1788" s="21">
        <v>60</v>
      </c>
      <c r="Y1788" s="27">
        <v>2.37</v>
      </c>
      <c r="Z1788" s="27">
        <v>144</v>
      </c>
      <c r="AA1788" s="23">
        <v>1.0349999999999999</v>
      </c>
      <c r="AB1788" s="27">
        <v>1.395</v>
      </c>
      <c r="AC1788" s="23">
        <v>0.29846153809474063</v>
      </c>
      <c r="AD1788" s="27">
        <v>90.277777777777771</v>
      </c>
      <c r="AE1788" s="27">
        <v>46.736111802359417</v>
      </c>
      <c r="AF1788" s="27">
        <v>5.56</v>
      </c>
      <c r="AG1788" s="27">
        <v>6.51</v>
      </c>
      <c r="AH1788" s="25">
        <v>2.4500000000000001E-2</v>
      </c>
      <c r="AI1788" s="27">
        <v>1.27</v>
      </c>
      <c r="AJ1788" s="27">
        <v>18.239999999999998</v>
      </c>
      <c r="AK1788" s="27">
        <v>100</v>
      </c>
      <c r="AL1788" s="27">
        <v>97.22</v>
      </c>
      <c r="AM1788" s="29">
        <v>87</v>
      </c>
      <c r="AN1788" s="27">
        <v>52.78</v>
      </c>
      <c r="AO1788" s="27">
        <v>6.94</v>
      </c>
      <c r="AP1788" s="23">
        <v>9.4E-2</v>
      </c>
    </row>
    <row r="1789" spans="1:42" customFormat="1" x14ac:dyDescent="0.25">
      <c r="A1789" s="21">
        <v>2146</v>
      </c>
      <c r="B1789" s="21">
        <v>9730</v>
      </c>
      <c r="C1789" s="22" t="s">
        <v>1592</v>
      </c>
      <c r="D1789" s="22" t="s">
        <v>43</v>
      </c>
      <c r="E1789" s="24">
        <v>42929</v>
      </c>
      <c r="F1789" s="21">
        <v>2017</v>
      </c>
      <c r="G1789" s="22" t="s">
        <v>204</v>
      </c>
      <c r="H1789" s="22" t="s">
        <v>41</v>
      </c>
      <c r="I1789" s="21">
        <v>2</v>
      </c>
      <c r="J1789" s="22" t="s">
        <v>1593</v>
      </c>
      <c r="K1789" s="22" t="s">
        <v>1594</v>
      </c>
      <c r="L1789" s="22" t="s">
        <v>677</v>
      </c>
      <c r="M1789" s="22" t="s">
        <v>66</v>
      </c>
      <c r="N1789" s="22" t="s">
        <v>227</v>
      </c>
      <c r="O1789" s="22" t="s">
        <v>654</v>
      </c>
      <c r="P1789" s="22" t="s">
        <v>655</v>
      </c>
      <c r="Q1789" s="22" t="s">
        <v>61</v>
      </c>
      <c r="R1789" s="26">
        <v>46.489939999999997</v>
      </c>
      <c r="S1789" s="26">
        <v>-113.046356</v>
      </c>
      <c r="T1789" s="22" t="s">
        <v>43</v>
      </c>
      <c r="U1789" s="22" t="s">
        <v>44</v>
      </c>
      <c r="V1789" s="27">
        <v>40.4805006209819</v>
      </c>
      <c r="W1789" s="22" t="s">
        <v>55</v>
      </c>
      <c r="X1789" s="21">
        <v>100</v>
      </c>
      <c r="Y1789" s="27">
        <v>2.37</v>
      </c>
      <c r="Z1789" s="27">
        <v>152.19999999999999</v>
      </c>
      <c r="AA1789" s="23">
        <v>0.97199999999999998</v>
      </c>
      <c r="AB1789" s="27">
        <v>1.39</v>
      </c>
      <c r="AC1789" s="23">
        <v>0.30555555389987099</v>
      </c>
      <c r="AD1789" s="27">
        <v>59.132720105124839</v>
      </c>
      <c r="AE1789" s="27">
        <v>42.904074026000018</v>
      </c>
      <c r="AF1789" s="27">
        <v>5.75</v>
      </c>
      <c r="AG1789" s="27">
        <v>9.35</v>
      </c>
      <c r="AH1789" s="25">
        <v>3.15E-2</v>
      </c>
      <c r="AI1789" s="27">
        <v>1.19</v>
      </c>
      <c r="AJ1789" s="27">
        <v>2.37</v>
      </c>
      <c r="AK1789" s="27">
        <v>89.47</v>
      </c>
      <c r="AL1789" s="27">
        <v>84.21</v>
      </c>
      <c r="AM1789" s="29">
        <v>110</v>
      </c>
      <c r="AN1789" s="27">
        <v>34.21</v>
      </c>
      <c r="AO1789" s="27">
        <v>0</v>
      </c>
      <c r="AP1789" s="23">
        <v>0</v>
      </c>
    </row>
    <row r="1790" spans="1:42" customFormat="1" x14ac:dyDescent="0.25">
      <c r="A1790" s="21">
        <v>2149</v>
      </c>
      <c r="B1790" s="21">
        <v>3877</v>
      </c>
      <c r="C1790" s="22" t="s">
        <v>1595</v>
      </c>
      <c r="D1790" s="22" t="s">
        <v>43</v>
      </c>
      <c r="E1790" s="24">
        <v>39288</v>
      </c>
      <c r="F1790" s="21">
        <v>2007</v>
      </c>
      <c r="G1790" s="22" t="s">
        <v>204</v>
      </c>
      <c r="H1790" s="22" t="s">
        <v>41</v>
      </c>
      <c r="I1790" s="21">
        <v>2</v>
      </c>
      <c r="J1790" s="22" t="s">
        <v>1596</v>
      </c>
      <c r="K1790" s="22" t="s">
        <v>1597</v>
      </c>
      <c r="L1790" s="22" t="s">
        <v>803</v>
      </c>
      <c r="M1790" s="22" t="s">
        <v>58</v>
      </c>
      <c r="N1790" s="22" t="s">
        <v>227</v>
      </c>
      <c r="O1790" s="22" t="s">
        <v>755</v>
      </c>
      <c r="P1790" s="22" t="s">
        <v>799</v>
      </c>
      <c r="Q1790" s="22" t="s">
        <v>61</v>
      </c>
      <c r="R1790" s="26">
        <v>45.964126</v>
      </c>
      <c r="S1790" s="26">
        <v>-113.998818</v>
      </c>
      <c r="T1790" s="22" t="s">
        <v>43</v>
      </c>
      <c r="U1790" s="22" t="s">
        <v>44</v>
      </c>
      <c r="V1790" s="27"/>
      <c r="W1790" s="22" t="s">
        <v>55</v>
      </c>
      <c r="X1790" s="21">
        <v>50</v>
      </c>
      <c r="Y1790" s="27">
        <v>4.3099999999999996</v>
      </c>
      <c r="Z1790" s="27">
        <v>163.9</v>
      </c>
      <c r="AA1790" s="23">
        <v>1.897</v>
      </c>
      <c r="AB1790" s="27">
        <v>1.246</v>
      </c>
      <c r="AC1790" s="23">
        <v>0.25923076730508071</v>
      </c>
      <c r="AD1790" s="27">
        <v>79.316656497864557</v>
      </c>
      <c r="AE1790" s="27">
        <v>50.579621487815906</v>
      </c>
      <c r="AF1790" s="27">
        <v>13.09</v>
      </c>
      <c r="AG1790" s="27">
        <v>42.66</v>
      </c>
      <c r="AH1790" s="25">
        <v>2E-3</v>
      </c>
      <c r="AI1790" s="35"/>
      <c r="AJ1790" s="35"/>
      <c r="AK1790" s="27">
        <v>97.56</v>
      </c>
      <c r="AL1790" s="27">
        <v>85.37</v>
      </c>
      <c r="AM1790" s="29">
        <v>115</v>
      </c>
      <c r="AN1790" s="27">
        <v>26.83</v>
      </c>
      <c r="AO1790" s="27">
        <v>469.8</v>
      </c>
      <c r="AP1790" s="23">
        <v>137.108</v>
      </c>
    </row>
    <row r="1791" spans="1:42" customFormat="1" x14ac:dyDescent="0.25">
      <c r="A1791" s="21">
        <v>2149</v>
      </c>
      <c r="B1791" s="21">
        <v>6743</v>
      </c>
      <c r="C1791" s="22" t="s">
        <v>1595</v>
      </c>
      <c r="D1791" s="22" t="s">
        <v>43</v>
      </c>
      <c r="E1791" s="24">
        <v>41096</v>
      </c>
      <c r="F1791" s="21">
        <v>2012</v>
      </c>
      <c r="G1791" s="22" t="s">
        <v>204</v>
      </c>
      <c r="H1791" s="22" t="s">
        <v>41</v>
      </c>
      <c r="I1791" s="21">
        <v>2</v>
      </c>
      <c r="J1791" s="22" t="s">
        <v>1596</v>
      </c>
      <c r="K1791" s="22" t="s">
        <v>1597</v>
      </c>
      <c r="L1791" s="22" t="s">
        <v>803</v>
      </c>
      <c r="M1791" s="22" t="s">
        <v>58</v>
      </c>
      <c r="N1791" s="22" t="s">
        <v>227</v>
      </c>
      <c r="O1791" s="22" t="s">
        <v>755</v>
      </c>
      <c r="P1791" s="22" t="s">
        <v>799</v>
      </c>
      <c r="Q1791" s="22" t="s">
        <v>61</v>
      </c>
      <c r="R1791" s="26">
        <v>45.964126</v>
      </c>
      <c r="S1791" s="26">
        <v>-113.998818</v>
      </c>
      <c r="T1791" s="22" t="s">
        <v>43</v>
      </c>
      <c r="U1791" s="22" t="s">
        <v>44</v>
      </c>
      <c r="V1791" s="27">
        <v>29.587630000000001</v>
      </c>
      <c r="W1791" s="22" t="s">
        <v>55</v>
      </c>
      <c r="X1791" s="21">
        <v>30</v>
      </c>
      <c r="Y1791" s="27">
        <v>5.08</v>
      </c>
      <c r="Z1791" s="27">
        <v>164</v>
      </c>
      <c r="AA1791" s="23">
        <v>1.9510000000000001</v>
      </c>
      <c r="AB1791" s="27">
        <v>1.155</v>
      </c>
      <c r="AC1791" s="23">
        <v>0.29090908440676605</v>
      </c>
      <c r="AD1791" s="27">
        <v>67.073170731707322</v>
      </c>
      <c r="AE1791" s="27">
        <v>57.621950638003462</v>
      </c>
      <c r="AF1791" s="27">
        <v>9.6999999999999993</v>
      </c>
      <c r="AG1791" s="27">
        <v>17.79</v>
      </c>
      <c r="AH1791" s="25">
        <v>1.2999999999999999E-2</v>
      </c>
      <c r="AI1791" s="27">
        <v>39.93</v>
      </c>
      <c r="AJ1791" s="27">
        <v>50.73</v>
      </c>
      <c r="AK1791" s="27">
        <v>100</v>
      </c>
      <c r="AL1791" s="27">
        <v>80</v>
      </c>
      <c r="AM1791" s="29">
        <v>123</v>
      </c>
      <c r="AN1791" s="27">
        <v>19.440000000000001</v>
      </c>
      <c r="AO1791" s="27">
        <v>615.85</v>
      </c>
      <c r="AP1791" s="23">
        <v>350.28199999999998</v>
      </c>
    </row>
    <row r="1792" spans="1:42" customFormat="1" x14ac:dyDescent="0.25">
      <c r="A1792" s="21">
        <v>2149</v>
      </c>
      <c r="B1792" s="21">
        <v>9733</v>
      </c>
      <c r="C1792" s="22" t="s">
        <v>1595</v>
      </c>
      <c r="D1792" s="22" t="s">
        <v>43</v>
      </c>
      <c r="E1792" s="24">
        <v>42941</v>
      </c>
      <c r="F1792" s="21">
        <v>2017</v>
      </c>
      <c r="G1792" s="22" t="s">
        <v>204</v>
      </c>
      <c r="H1792" s="22" t="s">
        <v>41</v>
      </c>
      <c r="I1792" s="21">
        <v>2</v>
      </c>
      <c r="J1792" s="22" t="s">
        <v>1596</v>
      </c>
      <c r="K1792" s="22" t="s">
        <v>1597</v>
      </c>
      <c r="L1792" s="22" t="s">
        <v>803</v>
      </c>
      <c r="M1792" s="22" t="s">
        <v>58</v>
      </c>
      <c r="N1792" s="22" t="s">
        <v>227</v>
      </c>
      <c r="O1792" s="22" t="s">
        <v>755</v>
      </c>
      <c r="P1792" s="22" t="s">
        <v>799</v>
      </c>
      <c r="Q1792" s="22" t="s">
        <v>61</v>
      </c>
      <c r="R1792" s="26">
        <v>45.964126</v>
      </c>
      <c r="S1792" s="26">
        <v>-113.998818</v>
      </c>
      <c r="T1792" s="22" t="s">
        <v>43</v>
      </c>
      <c r="U1792" s="22" t="s">
        <v>44</v>
      </c>
      <c r="V1792" s="27">
        <v>37.982912778661699</v>
      </c>
      <c r="W1792" s="22" t="s">
        <v>55</v>
      </c>
      <c r="X1792" s="21">
        <v>60</v>
      </c>
      <c r="Y1792" s="27">
        <v>5.22</v>
      </c>
      <c r="Z1792" s="27">
        <v>164.3</v>
      </c>
      <c r="AA1792" s="23">
        <v>2.1789999999999998</v>
      </c>
      <c r="AB1792" s="27">
        <v>1.1910000000000001</v>
      </c>
      <c r="AC1792" s="23">
        <v>0.25461538136005402</v>
      </c>
      <c r="AD1792" s="27">
        <v>79.123554473524038</v>
      </c>
      <c r="AE1792" s="27">
        <v>61.716372112058238</v>
      </c>
      <c r="AF1792" s="27">
        <v>9.2799999999999994</v>
      </c>
      <c r="AG1792" s="27">
        <v>20.77</v>
      </c>
      <c r="AH1792" s="25">
        <v>0.01</v>
      </c>
      <c r="AI1792" s="27">
        <v>24.03</v>
      </c>
      <c r="AJ1792" s="27">
        <v>29.04</v>
      </c>
      <c r="AK1792" s="27">
        <v>100</v>
      </c>
      <c r="AL1792" s="27">
        <v>66.67</v>
      </c>
      <c r="AM1792" s="29">
        <v>120</v>
      </c>
      <c r="AN1792" s="27">
        <v>18.420000000000002</v>
      </c>
      <c r="AO1792" s="27">
        <v>559.95000000000005</v>
      </c>
      <c r="AP1792" s="23">
        <v>241.63800000000001</v>
      </c>
    </row>
    <row r="1793" spans="1:42" customFormat="1" x14ac:dyDescent="0.25">
      <c r="A1793" s="21">
        <v>2155</v>
      </c>
      <c r="B1793" s="21">
        <v>3747</v>
      </c>
      <c r="C1793" s="22" t="s">
        <v>1173</v>
      </c>
      <c r="D1793" s="22" t="s">
        <v>43</v>
      </c>
      <c r="E1793" s="24">
        <v>39279</v>
      </c>
      <c r="F1793" s="21">
        <v>2007</v>
      </c>
      <c r="G1793" s="22" t="s">
        <v>204</v>
      </c>
      <c r="H1793" s="22" t="s">
        <v>41</v>
      </c>
      <c r="I1793" s="21">
        <v>2</v>
      </c>
      <c r="J1793" s="22" t="s">
        <v>1598</v>
      </c>
      <c r="K1793" s="22" t="s">
        <v>1599</v>
      </c>
      <c r="L1793" s="22" t="s">
        <v>420</v>
      </c>
      <c r="M1793" s="22" t="s">
        <v>218</v>
      </c>
      <c r="N1793" s="22" t="s">
        <v>227</v>
      </c>
      <c r="O1793" s="22" t="s">
        <v>421</v>
      </c>
      <c r="P1793" s="22" t="s">
        <v>422</v>
      </c>
      <c r="Q1793" s="22" t="s">
        <v>61</v>
      </c>
      <c r="R1793" s="26">
        <v>47.540418000000003</v>
      </c>
      <c r="S1793" s="26">
        <v>-115.257475</v>
      </c>
      <c r="T1793" s="22" t="s">
        <v>43</v>
      </c>
      <c r="U1793" s="22" t="s">
        <v>44</v>
      </c>
      <c r="V1793" s="27">
        <v>52.410350000000001</v>
      </c>
      <c r="W1793" s="22" t="s">
        <v>55</v>
      </c>
      <c r="X1793" s="21">
        <v>20</v>
      </c>
      <c r="Y1793" s="27">
        <v>8.32</v>
      </c>
      <c r="Z1793" s="27">
        <v>212.9</v>
      </c>
      <c r="AA1793" s="38">
        <v>2.4609999999999999</v>
      </c>
      <c r="AB1793" s="27">
        <v>1.371</v>
      </c>
      <c r="AC1793" s="23">
        <v>0.27699999809265136</v>
      </c>
      <c r="AD1793" s="27">
        <v>46.970408642555185</v>
      </c>
      <c r="AE1793" s="27">
        <v>29.215594086080383</v>
      </c>
      <c r="AF1793" s="27">
        <v>19.12</v>
      </c>
      <c r="AG1793" s="27">
        <v>31.21</v>
      </c>
      <c r="AH1793" s="25">
        <v>6.9000000000000006E-2</v>
      </c>
      <c r="AI1793" s="27">
        <v>4.55</v>
      </c>
      <c r="AJ1793" s="27">
        <v>8.17</v>
      </c>
      <c r="AK1793" s="27">
        <v>97.62</v>
      </c>
      <c r="AL1793" s="27">
        <v>57.14</v>
      </c>
      <c r="AM1793" s="29">
        <v>102</v>
      </c>
      <c r="AN1793" s="27">
        <v>34.15</v>
      </c>
      <c r="AO1793" s="27">
        <v>798.5</v>
      </c>
      <c r="AP1793" s="23">
        <v>308.642</v>
      </c>
    </row>
    <row r="1794" spans="1:42" customFormat="1" x14ac:dyDescent="0.25">
      <c r="A1794" s="21">
        <v>2155</v>
      </c>
      <c r="B1794" s="21">
        <v>6748</v>
      </c>
      <c r="C1794" s="22" t="s">
        <v>1173</v>
      </c>
      <c r="D1794" s="22" t="s">
        <v>43</v>
      </c>
      <c r="E1794" s="24">
        <v>41096</v>
      </c>
      <c r="F1794" s="21">
        <v>2012</v>
      </c>
      <c r="G1794" s="22" t="s">
        <v>204</v>
      </c>
      <c r="H1794" s="22" t="s">
        <v>41</v>
      </c>
      <c r="I1794" s="21">
        <v>2</v>
      </c>
      <c r="J1794" s="22" t="s">
        <v>1598</v>
      </c>
      <c r="K1794" s="22" t="s">
        <v>1599</v>
      </c>
      <c r="L1794" s="22" t="s">
        <v>420</v>
      </c>
      <c r="M1794" s="22" t="s">
        <v>218</v>
      </c>
      <c r="N1794" s="22" t="s">
        <v>227</v>
      </c>
      <c r="O1794" s="22" t="s">
        <v>421</v>
      </c>
      <c r="P1794" s="22" t="s">
        <v>422</v>
      </c>
      <c r="Q1794" s="22" t="s">
        <v>61</v>
      </c>
      <c r="R1794" s="26">
        <v>47.540418000000003</v>
      </c>
      <c r="S1794" s="26">
        <v>-115.257475</v>
      </c>
      <c r="T1794" s="22" t="s">
        <v>43</v>
      </c>
      <c r="U1794" s="22" t="s">
        <v>44</v>
      </c>
      <c r="V1794" s="27">
        <v>58.561459999999997</v>
      </c>
      <c r="W1794" s="22" t="s">
        <v>55</v>
      </c>
      <c r="X1794" s="21">
        <v>20</v>
      </c>
      <c r="Y1794" s="27">
        <v>9.06</v>
      </c>
      <c r="Z1794" s="27">
        <v>200.6</v>
      </c>
      <c r="AA1794" s="23">
        <v>2.129</v>
      </c>
      <c r="AB1794" s="27">
        <v>1.194</v>
      </c>
      <c r="AC1794" s="23">
        <v>0.48222221930821735</v>
      </c>
      <c r="AD1794" s="27">
        <v>44.865403788634097</v>
      </c>
      <c r="AE1794" s="27">
        <v>40.029911077390992</v>
      </c>
      <c r="AF1794" s="27">
        <v>16.45</v>
      </c>
      <c r="AG1794" s="27">
        <v>27.74</v>
      </c>
      <c r="AH1794" s="25">
        <v>8.8499999999999995E-2</v>
      </c>
      <c r="AI1794" s="27">
        <v>4.07</v>
      </c>
      <c r="AJ1794" s="27">
        <v>10.81</v>
      </c>
      <c r="AK1794" s="27">
        <v>95</v>
      </c>
      <c r="AL1794" s="27">
        <v>57.5</v>
      </c>
      <c r="AM1794" s="29">
        <v>120</v>
      </c>
      <c r="AN1794" s="27">
        <v>20</v>
      </c>
      <c r="AO1794" s="27">
        <v>777.67</v>
      </c>
      <c r="AP1794" s="23">
        <v>394.65600000000001</v>
      </c>
    </row>
    <row r="1795" spans="1:42" customFormat="1" x14ac:dyDescent="0.25">
      <c r="A1795" s="21">
        <v>2155</v>
      </c>
      <c r="B1795" s="21">
        <v>9738</v>
      </c>
      <c r="C1795" s="22" t="s">
        <v>1173</v>
      </c>
      <c r="D1795" s="22" t="s">
        <v>43</v>
      </c>
      <c r="E1795" s="24">
        <v>42947</v>
      </c>
      <c r="F1795" s="21">
        <v>2017</v>
      </c>
      <c r="G1795" s="22" t="s">
        <v>204</v>
      </c>
      <c r="H1795" s="22" t="s">
        <v>41</v>
      </c>
      <c r="I1795" s="21">
        <v>2</v>
      </c>
      <c r="J1795" s="22" t="s">
        <v>1598</v>
      </c>
      <c r="K1795" s="22" t="s">
        <v>1599</v>
      </c>
      <c r="L1795" s="22" t="s">
        <v>420</v>
      </c>
      <c r="M1795" s="22" t="s">
        <v>218</v>
      </c>
      <c r="N1795" s="22" t="s">
        <v>227</v>
      </c>
      <c r="O1795" s="22" t="s">
        <v>421</v>
      </c>
      <c r="P1795" s="22" t="s">
        <v>422</v>
      </c>
      <c r="Q1795" s="22" t="s">
        <v>61</v>
      </c>
      <c r="R1795" s="26">
        <v>47.540418000000003</v>
      </c>
      <c r="S1795" s="26">
        <v>-115.257475</v>
      </c>
      <c r="T1795" s="22" t="s">
        <v>43</v>
      </c>
      <c r="U1795" s="22" t="s">
        <v>44</v>
      </c>
      <c r="V1795" s="27">
        <v>48.697112058311099</v>
      </c>
      <c r="W1795" s="22" t="s">
        <v>55</v>
      </c>
      <c r="X1795" s="21">
        <v>40</v>
      </c>
      <c r="Y1795" s="27">
        <v>6.77</v>
      </c>
      <c r="Z1795" s="27">
        <v>197.1</v>
      </c>
      <c r="AA1795" s="23">
        <v>1.8919999999999999</v>
      </c>
      <c r="AB1795" s="27">
        <v>1.2450000000000001</v>
      </c>
      <c r="AC1795" s="23">
        <v>0.46833332379659015</v>
      </c>
      <c r="AD1795" s="27">
        <v>30.441400304414003</v>
      </c>
      <c r="AE1795" s="27">
        <v>24.96194815284888</v>
      </c>
      <c r="AF1795" s="27">
        <v>17.98</v>
      </c>
      <c r="AG1795" s="27">
        <v>27.15</v>
      </c>
      <c r="AH1795" s="25">
        <v>8.8999999999999996E-2</v>
      </c>
      <c r="AI1795" s="27">
        <v>3.67</v>
      </c>
      <c r="AJ1795" s="27">
        <v>10.33</v>
      </c>
      <c r="AK1795" s="27">
        <v>100</v>
      </c>
      <c r="AL1795" s="27">
        <v>26.32</v>
      </c>
      <c r="AM1795" s="29">
        <v>113</v>
      </c>
      <c r="AN1795" s="27">
        <v>37.840000000000003</v>
      </c>
      <c r="AO1795" s="27">
        <v>390.66</v>
      </c>
      <c r="AP1795" s="23">
        <v>174.87200000000001</v>
      </c>
    </row>
    <row r="1796" spans="1:42" customFormat="1" x14ac:dyDescent="0.25">
      <c r="A1796" s="21">
        <v>2158</v>
      </c>
      <c r="B1796" s="21">
        <v>3838</v>
      </c>
      <c r="C1796" s="22" t="s">
        <v>216</v>
      </c>
      <c r="D1796" s="22" t="s">
        <v>43</v>
      </c>
      <c r="E1796" s="24">
        <v>39294</v>
      </c>
      <c r="F1796" s="21">
        <v>2007</v>
      </c>
      <c r="G1796" s="22" t="s">
        <v>204</v>
      </c>
      <c r="H1796" s="22" t="s">
        <v>41</v>
      </c>
      <c r="I1796" s="21">
        <v>2</v>
      </c>
      <c r="J1796" s="22" t="s">
        <v>1600</v>
      </c>
      <c r="K1796" s="22" t="s">
        <v>1601</v>
      </c>
      <c r="L1796" s="22" t="s">
        <v>874</v>
      </c>
      <c r="M1796" s="22" t="s">
        <v>49</v>
      </c>
      <c r="N1796" s="22" t="s">
        <v>227</v>
      </c>
      <c r="O1796" s="22" t="s">
        <v>421</v>
      </c>
      <c r="P1796" s="22" t="s">
        <v>885</v>
      </c>
      <c r="Q1796" s="22" t="s">
        <v>61</v>
      </c>
      <c r="R1796" s="26">
        <v>47.103651999999997</v>
      </c>
      <c r="S1796" s="26">
        <v>-114.739974</v>
      </c>
      <c r="T1796" s="22" t="s">
        <v>43</v>
      </c>
      <c r="U1796" s="22" t="s">
        <v>44</v>
      </c>
      <c r="V1796" s="27">
        <v>38.971179999999997</v>
      </c>
      <c r="W1796" s="22" t="s">
        <v>55</v>
      </c>
      <c r="X1796" s="21">
        <v>50</v>
      </c>
      <c r="Y1796" s="27">
        <v>2.4</v>
      </c>
      <c r="Z1796" s="27">
        <v>166.8</v>
      </c>
      <c r="AA1796" s="23">
        <v>2.59</v>
      </c>
      <c r="AB1796" s="27">
        <v>1.1659999999999999</v>
      </c>
      <c r="AC1796" s="23">
        <v>0.19000001065433025</v>
      </c>
      <c r="AD1796" s="27">
        <v>47.961630695443645</v>
      </c>
      <c r="AE1796" s="27">
        <v>18.645083875678996</v>
      </c>
      <c r="AF1796" s="27">
        <v>13.6</v>
      </c>
      <c r="AG1796" s="27">
        <v>69.650000000000006</v>
      </c>
      <c r="AH1796" s="25">
        <v>0.06</v>
      </c>
      <c r="AI1796" s="27">
        <v>3</v>
      </c>
      <c r="AJ1796" s="27">
        <v>3.33</v>
      </c>
      <c r="AK1796" s="27">
        <v>100</v>
      </c>
      <c r="AL1796" s="27">
        <v>83.33</v>
      </c>
      <c r="AM1796" s="29">
        <v>106</v>
      </c>
      <c r="AN1796" s="27">
        <v>28.57</v>
      </c>
      <c r="AO1796" s="27">
        <v>77.94</v>
      </c>
      <c r="AP1796" s="23">
        <v>6.2089999999999996</v>
      </c>
    </row>
    <row r="1797" spans="1:42" customFormat="1" x14ac:dyDescent="0.25">
      <c r="A1797" s="21">
        <v>2158</v>
      </c>
      <c r="B1797" s="21">
        <v>6750</v>
      </c>
      <c r="C1797" s="22" t="s">
        <v>216</v>
      </c>
      <c r="D1797" s="22" t="s">
        <v>43</v>
      </c>
      <c r="E1797" s="24">
        <v>41154</v>
      </c>
      <c r="F1797" s="21">
        <v>2012</v>
      </c>
      <c r="G1797" s="22" t="s">
        <v>204</v>
      </c>
      <c r="H1797" s="22" t="s">
        <v>41</v>
      </c>
      <c r="I1797" s="21">
        <v>2</v>
      </c>
      <c r="J1797" s="22" t="s">
        <v>1600</v>
      </c>
      <c r="K1797" s="22" t="s">
        <v>1601</v>
      </c>
      <c r="L1797" s="22" t="s">
        <v>874</v>
      </c>
      <c r="M1797" s="22" t="s">
        <v>49</v>
      </c>
      <c r="N1797" s="22" t="s">
        <v>227</v>
      </c>
      <c r="O1797" s="22" t="s">
        <v>421</v>
      </c>
      <c r="P1797" s="22" t="s">
        <v>885</v>
      </c>
      <c r="Q1797" s="22" t="s">
        <v>61</v>
      </c>
      <c r="R1797" s="26">
        <v>47.103651999999997</v>
      </c>
      <c r="S1797" s="26">
        <v>-114.739974</v>
      </c>
      <c r="T1797" s="22" t="s">
        <v>43</v>
      </c>
      <c r="U1797" s="22" t="s">
        <v>44</v>
      </c>
      <c r="V1797" s="27">
        <v>41.815770000000001</v>
      </c>
      <c r="W1797" s="22" t="s">
        <v>55</v>
      </c>
      <c r="X1797" s="21">
        <v>60</v>
      </c>
      <c r="Y1797" s="27">
        <v>2.5299999999999998</v>
      </c>
      <c r="Z1797" s="27">
        <v>166.4</v>
      </c>
      <c r="AA1797" s="23">
        <v>2.6320000000000001</v>
      </c>
      <c r="AB1797" s="27">
        <v>1.5669999999999999</v>
      </c>
      <c r="AC1797" s="23">
        <v>7.9024390203923711E-2</v>
      </c>
      <c r="AD1797" s="27">
        <v>246.39423076923075</v>
      </c>
      <c r="AE1797" s="27">
        <v>42.36778830034801</v>
      </c>
      <c r="AF1797" s="27">
        <v>9</v>
      </c>
      <c r="AG1797" s="27">
        <v>29.84</v>
      </c>
      <c r="AH1797" s="25">
        <v>3.9E-2</v>
      </c>
      <c r="AI1797" s="27">
        <v>0.2</v>
      </c>
      <c r="AJ1797" s="27">
        <v>1.1299999999999999</v>
      </c>
      <c r="AK1797" s="27">
        <v>97.5</v>
      </c>
      <c r="AL1797" s="35"/>
      <c r="AM1797" s="29">
        <v>107</v>
      </c>
      <c r="AN1797" s="27">
        <v>35</v>
      </c>
      <c r="AO1797" s="27">
        <v>90.14</v>
      </c>
      <c r="AP1797" s="23">
        <v>5.2750000000000004</v>
      </c>
    </row>
    <row r="1798" spans="1:42" customFormat="1" x14ac:dyDescent="0.25">
      <c r="A1798" s="21">
        <v>2158</v>
      </c>
      <c r="B1798" s="21">
        <v>9740</v>
      </c>
      <c r="C1798" s="22" t="s">
        <v>216</v>
      </c>
      <c r="D1798" s="22" t="s">
        <v>43</v>
      </c>
      <c r="E1798" s="24">
        <v>42946</v>
      </c>
      <c r="F1798" s="21">
        <v>2017</v>
      </c>
      <c r="G1798" s="22" t="s">
        <v>204</v>
      </c>
      <c r="H1798" s="22" t="s">
        <v>41</v>
      </c>
      <c r="I1798" s="21">
        <v>2</v>
      </c>
      <c r="J1798" s="22" t="s">
        <v>1600</v>
      </c>
      <c r="K1798" s="22" t="s">
        <v>1601</v>
      </c>
      <c r="L1798" s="22" t="s">
        <v>874</v>
      </c>
      <c r="M1798" s="22" t="s">
        <v>49</v>
      </c>
      <c r="N1798" s="22" t="s">
        <v>227</v>
      </c>
      <c r="O1798" s="22" t="s">
        <v>421</v>
      </c>
      <c r="P1798" s="22" t="s">
        <v>885</v>
      </c>
      <c r="Q1798" s="22" t="s">
        <v>61</v>
      </c>
      <c r="R1798" s="26">
        <v>47.103651999999997</v>
      </c>
      <c r="S1798" s="26">
        <v>-114.739974</v>
      </c>
      <c r="T1798" s="22" t="s">
        <v>43</v>
      </c>
      <c r="U1798" s="22" t="s">
        <v>44</v>
      </c>
      <c r="V1798" s="27">
        <v>31.9271039395184</v>
      </c>
      <c r="W1798" s="22" t="s">
        <v>55</v>
      </c>
      <c r="X1798" s="21">
        <v>60</v>
      </c>
      <c r="Y1798" s="27">
        <v>2.57</v>
      </c>
      <c r="Z1798" s="27">
        <v>161.19999999999999</v>
      </c>
      <c r="AA1798" s="23">
        <v>2.1459999999999999</v>
      </c>
      <c r="AB1798" s="35"/>
      <c r="AC1798" s="23">
        <v>0.23090909218246286</v>
      </c>
      <c r="AD1798" s="27">
        <v>68.238213399503721</v>
      </c>
      <c r="AE1798" s="27">
        <v>22.456575490109088</v>
      </c>
      <c r="AF1798" s="27">
        <v>10.119999999999999</v>
      </c>
      <c r="AG1798" s="27">
        <v>30.61</v>
      </c>
      <c r="AH1798" s="25">
        <v>0.03</v>
      </c>
      <c r="AI1798" s="27">
        <v>5.94</v>
      </c>
      <c r="AJ1798" s="27">
        <v>6.62</v>
      </c>
      <c r="AK1798" s="27">
        <v>100</v>
      </c>
      <c r="AL1798" s="27">
        <v>47.5</v>
      </c>
      <c r="AM1798" s="29">
        <v>110</v>
      </c>
      <c r="AN1798" s="27">
        <v>35</v>
      </c>
      <c r="AO1798" s="27">
        <v>99.26</v>
      </c>
      <c r="AP1798" s="23">
        <v>18.425000000000001</v>
      </c>
    </row>
    <row r="1799" spans="1:42" customFormat="1" x14ac:dyDescent="0.25">
      <c r="A1799" s="21">
        <v>2168</v>
      </c>
      <c r="B1799" s="21">
        <v>3874</v>
      </c>
      <c r="C1799" s="22" t="s">
        <v>1602</v>
      </c>
      <c r="D1799" s="22" t="s">
        <v>207</v>
      </c>
      <c r="E1799" s="24">
        <v>39290</v>
      </c>
      <c r="F1799" s="21">
        <v>2007</v>
      </c>
      <c r="G1799" s="22" t="s">
        <v>204</v>
      </c>
      <c r="H1799" s="22" t="s">
        <v>41</v>
      </c>
      <c r="I1799" s="21">
        <v>2</v>
      </c>
      <c r="J1799" s="22" t="s">
        <v>1603</v>
      </c>
      <c r="K1799" s="22" t="s">
        <v>1604</v>
      </c>
      <c r="L1799" s="22" t="s">
        <v>803</v>
      </c>
      <c r="M1799" s="22" t="s">
        <v>52</v>
      </c>
      <c r="N1799" s="22" t="s">
        <v>227</v>
      </c>
      <c r="O1799" s="22" t="s">
        <v>755</v>
      </c>
      <c r="P1799" s="22" t="s">
        <v>799</v>
      </c>
      <c r="Q1799" s="22" t="s">
        <v>61</v>
      </c>
      <c r="R1799" s="26">
        <v>46.101053999999998</v>
      </c>
      <c r="S1799" s="26">
        <v>-114.283574</v>
      </c>
      <c r="T1799" s="22" t="s">
        <v>207</v>
      </c>
      <c r="U1799" s="22" t="s">
        <v>44</v>
      </c>
      <c r="V1799" s="27">
        <v>70.882289999999998</v>
      </c>
      <c r="W1799" s="22" t="s">
        <v>55</v>
      </c>
      <c r="X1799" s="21">
        <v>10</v>
      </c>
      <c r="Y1799" s="27">
        <v>10.76</v>
      </c>
      <c r="Z1799" s="27">
        <v>223.9</v>
      </c>
      <c r="AA1799" s="23">
        <v>0.875</v>
      </c>
      <c r="AB1799" s="27">
        <v>1.1120000000000001</v>
      </c>
      <c r="AC1799" s="23">
        <v>0.46000001827875775</v>
      </c>
      <c r="AD1799" s="27">
        <v>26.797677534613666</v>
      </c>
      <c r="AE1799" s="27">
        <v>44.082180098158382</v>
      </c>
      <c r="AF1799" s="27">
        <v>18.079999999999998</v>
      </c>
      <c r="AG1799" s="36">
        <v>108.61</v>
      </c>
      <c r="AH1799" s="25">
        <v>0.104</v>
      </c>
      <c r="AI1799" s="27">
        <v>5.1100000000000003</v>
      </c>
      <c r="AJ1799" s="27">
        <v>7.44</v>
      </c>
      <c r="AK1799" s="27">
        <v>97.73</v>
      </c>
      <c r="AL1799" s="27">
        <v>68.180000000000007</v>
      </c>
      <c r="AM1799" s="29">
        <v>79</v>
      </c>
      <c r="AN1799" s="27">
        <v>54.55</v>
      </c>
      <c r="AO1799" s="27">
        <v>317.11</v>
      </c>
      <c r="AP1799" s="23">
        <v>79.346999999999994</v>
      </c>
    </row>
    <row r="1800" spans="1:42" customFormat="1" x14ac:dyDescent="0.25">
      <c r="A1800" s="21">
        <v>2168</v>
      </c>
      <c r="B1800" s="21">
        <v>6758</v>
      </c>
      <c r="C1800" s="22" t="s">
        <v>1602</v>
      </c>
      <c r="D1800" s="22" t="s">
        <v>207</v>
      </c>
      <c r="E1800" s="24">
        <v>41110</v>
      </c>
      <c r="F1800" s="21">
        <v>2012</v>
      </c>
      <c r="G1800" s="22" t="s">
        <v>204</v>
      </c>
      <c r="H1800" s="22" t="s">
        <v>41</v>
      </c>
      <c r="I1800" s="21">
        <v>2</v>
      </c>
      <c r="J1800" s="22" t="s">
        <v>1603</v>
      </c>
      <c r="K1800" s="22" t="s">
        <v>1604</v>
      </c>
      <c r="L1800" s="22" t="s">
        <v>803</v>
      </c>
      <c r="M1800" s="22" t="s">
        <v>52</v>
      </c>
      <c r="N1800" s="22" t="s">
        <v>227</v>
      </c>
      <c r="O1800" s="22" t="s">
        <v>755</v>
      </c>
      <c r="P1800" s="22" t="s">
        <v>799</v>
      </c>
      <c r="Q1800" s="22" t="s">
        <v>61</v>
      </c>
      <c r="R1800" s="26">
        <v>46.101053999999998</v>
      </c>
      <c r="S1800" s="26">
        <v>-114.283574</v>
      </c>
      <c r="T1800" s="22" t="s">
        <v>207</v>
      </c>
      <c r="U1800" s="22" t="s">
        <v>44</v>
      </c>
      <c r="V1800" s="27">
        <v>70.114919999999998</v>
      </c>
      <c r="W1800" s="22" t="s">
        <v>55</v>
      </c>
      <c r="X1800" s="21">
        <v>0</v>
      </c>
      <c r="Y1800" s="27">
        <v>11.04</v>
      </c>
      <c r="Z1800" s="27">
        <v>224.2</v>
      </c>
      <c r="AA1800" s="23">
        <v>0.85599999999999998</v>
      </c>
      <c r="AB1800" s="27">
        <v>1.135</v>
      </c>
      <c r="AC1800" s="23">
        <v>0.53333332637945807</v>
      </c>
      <c r="AD1800" s="27">
        <v>26.761819803746654</v>
      </c>
      <c r="AE1800" s="27">
        <v>51.293488382548759</v>
      </c>
      <c r="AF1800" s="27">
        <v>13.76</v>
      </c>
      <c r="AG1800" s="27">
        <v>27.03</v>
      </c>
      <c r="AH1800" s="25">
        <v>9.7000000000000003E-2</v>
      </c>
      <c r="AI1800" s="27">
        <v>5.67</v>
      </c>
      <c r="AJ1800" s="27">
        <v>12.11</v>
      </c>
      <c r="AK1800" s="27">
        <v>100</v>
      </c>
      <c r="AL1800" s="27">
        <v>72.73</v>
      </c>
      <c r="AM1800" s="29">
        <v>86</v>
      </c>
      <c r="AN1800" s="27">
        <v>54.55</v>
      </c>
      <c r="AO1800" s="27">
        <v>276.54000000000002</v>
      </c>
      <c r="AP1800" s="23">
        <v>59.570999999999998</v>
      </c>
    </row>
    <row r="1801" spans="1:42" customFormat="1" x14ac:dyDescent="0.25">
      <c r="A1801" s="21">
        <v>2168</v>
      </c>
      <c r="B1801" s="21">
        <v>9748</v>
      </c>
      <c r="C1801" s="22" t="s">
        <v>1602</v>
      </c>
      <c r="D1801" s="22" t="s">
        <v>207</v>
      </c>
      <c r="E1801" s="24">
        <v>42945</v>
      </c>
      <c r="F1801" s="21">
        <v>2017</v>
      </c>
      <c r="G1801" s="22" t="s">
        <v>204</v>
      </c>
      <c r="H1801" s="22" t="s">
        <v>41</v>
      </c>
      <c r="I1801" s="21">
        <v>2</v>
      </c>
      <c r="J1801" s="22" t="s">
        <v>1603</v>
      </c>
      <c r="K1801" s="22" t="s">
        <v>1604</v>
      </c>
      <c r="L1801" s="22" t="s">
        <v>803</v>
      </c>
      <c r="M1801" s="22" t="s">
        <v>52</v>
      </c>
      <c r="N1801" s="22" t="s">
        <v>227</v>
      </c>
      <c r="O1801" s="22" t="s">
        <v>755</v>
      </c>
      <c r="P1801" s="22" t="s">
        <v>799</v>
      </c>
      <c r="Q1801" s="22" t="s">
        <v>61</v>
      </c>
      <c r="R1801" s="26">
        <v>46.101053999999998</v>
      </c>
      <c r="S1801" s="26">
        <v>-114.283574</v>
      </c>
      <c r="T1801" s="22" t="s">
        <v>207</v>
      </c>
      <c r="U1801" s="22" t="s">
        <v>44</v>
      </c>
      <c r="V1801" s="27">
        <v>62.950448905540298</v>
      </c>
      <c r="W1801" s="22" t="s">
        <v>55</v>
      </c>
      <c r="X1801" s="21">
        <v>10</v>
      </c>
      <c r="Y1801" s="27">
        <v>12.14</v>
      </c>
      <c r="Z1801" s="27">
        <v>227</v>
      </c>
      <c r="AA1801" s="23">
        <v>0.86599999999999999</v>
      </c>
      <c r="AB1801" s="27">
        <v>1.2050000000000001</v>
      </c>
      <c r="AC1801" s="23">
        <v>0.39500000327825546</v>
      </c>
      <c r="AD1801" s="27">
        <v>35.242290748898682</v>
      </c>
      <c r="AE1801" s="27">
        <v>59.779734758553523</v>
      </c>
      <c r="AF1801" s="27">
        <v>12.26</v>
      </c>
      <c r="AG1801" s="27">
        <v>40.659999999999997</v>
      </c>
      <c r="AH1801" s="25">
        <v>7.7499999999999999E-2</v>
      </c>
      <c r="AI1801" s="27">
        <v>1.5</v>
      </c>
      <c r="AJ1801" s="27">
        <v>9.66</v>
      </c>
      <c r="AK1801" s="27">
        <v>100</v>
      </c>
      <c r="AL1801" s="27">
        <v>68.180000000000007</v>
      </c>
      <c r="AM1801" s="29">
        <v>88</v>
      </c>
      <c r="AN1801" s="27">
        <v>47.73</v>
      </c>
      <c r="AO1801" s="27">
        <v>176.21</v>
      </c>
      <c r="AP1801" s="23">
        <v>84.522000000000006</v>
      </c>
    </row>
    <row r="1802" spans="1:42" customFormat="1" x14ac:dyDescent="0.25">
      <c r="A1802" s="21">
        <v>2177</v>
      </c>
      <c r="B1802" s="21">
        <v>3751</v>
      </c>
      <c r="C1802" s="22" t="s">
        <v>1158</v>
      </c>
      <c r="D1802" s="22" t="s">
        <v>207</v>
      </c>
      <c r="E1802" s="24">
        <v>39278</v>
      </c>
      <c r="F1802" s="21">
        <v>2007</v>
      </c>
      <c r="G1802" s="22" t="s">
        <v>204</v>
      </c>
      <c r="H1802" s="22" t="s">
        <v>41</v>
      </c>
      <c r="I1802" s="21">
        <v>2</v>
      </c>
      <c r="J1802" s="22" t="s">
        <v>1540</v>
      </c>
      <c r="K1802" s="22" t="s">
        <v>1605</v>
      </c>
      <c r="L1802" s="22" t="s">
        <v>1110</v>
      </c>
      <c r="M1802" s="22" t="s">
        <v>42</v>
      </c>
      <c r="N1802" s="22" t="s">
        <v>227</v>
      </c>
      <c r="O1802" s="22" t="s">
        <v>937</v>
      </c>
      <c r="P1802" s="22" t="s">
        <v>1090</v>
      </c>
      <c r="Q1802" s="22" t="s">
        <v>51</v>
      </c>
      <c r="R1802" s="26">
        <v>45.686858000000001</v>
      </c>
      <c r="S1802" s="26">
        <v>-115.70156900000001</v>
      </c>
      <c r="T1802" s="22" t="s">
        <v>207</v>
      </c>
      <c r="U1802" s="22" t="s">
        <v>44</v>
      </c>
      <c r="V1802" s="27">
        <v>79.05659</v>
      </c>
      <c r="W1802" s="22" t="s">
        <v>55</v>
      </c>
      <c r="X1802" s="33"/>
      <c r="Y1802" s="27">
        <v>9.27</v>
      </c>
      <c r="Z1802" s="27">
        <v>229.4</v>
      </c>
      <c r="AA1802" s="23">
        <v>0.44500000000000001</v>
      </c>
      <c r="AB1802" s="27">
        <v>1.5069999999999999</v>
      </c>
      <c r="AC1802" s="23">
        <v>1.2359999775886537</v>
      </c>
      <c r="AD1802" s="27">
        <v>21.795989537925021</v>
      </c>
      <c r="AE1802" s="27">
        <v>76.503923278116829</v>
      </c>
      <c r="AF1802" s="27">
        <v>16.52</v>
      </c>
      <c r="AG1802" s="27">
        <v>73.02</v>
      </c>
      <c r="AH1802" s="25">
        <v>0.01</v>
      </c>
      <c r="AI1802" s="27">
        <v>16.04</v>
      </c>
      <c r="AJ1802" s="27">
        <v>17.29</v>
      </c>
      <c r="AK1802" s="27">
        <v>100</v>
      </c>
      <c r="AL1802" s="27">
        <v>100</v>
      </c>
      <c r="AM1802" s="29">
        <v>74</v>
      </c>
      <c r="AN1802" s="27">
        <v>58.7</v>
      </c>
      <c r="AO1802" s="27">
        <v>754.14</v>
      </c>
      <c r="AP1802" s="23">
        <v>173.16</v>
      </c>
    </row>
    <row r="1803" spans="1:42" customFormat="1" x14ac:dyDescent="0.25">
      <c r="A1803" s="21">
        <v>2177</v>
      </c>
      <c r="B1803" s="21">
        <v>9756</v>
      </c>
      <c r="C1803" s="22" t="s">
        <v>1158</v>
      </c>
      <c r="D1803" s="22" t="s">
        <v>207</v>
      </c>
      <c r="E1803" s="24">
        <v>42928</v>
      </c>
      <c r="F1803" s="21">
        <v>2017</v>
      </c>
      <c r="G1803" s="22" t="s">
        <v>204</v>
      </c>
      <c r="H1803" s="22" t="s">
        <v>41</v>
      </c>
      <c r="I1803" s="21">
        <v>2</v>
      </c>
      <c r="J1803" s="22" t="s">
        <v>1540</v>
      </c>
      <c r="K1803" s="22" t="s">
        <v>1605</v>
      </c>
      <c r="L1803" s="22" t="s">
        <v>1110</v>
      </c>
      <c r="M1803" s="22" t="s">
        <v>42</v>
      </c>
      <c r="N1803" s="22" t="s">
        <v>227</v>
      </c>
      <c r="O1803" s="22" t="s">
        <v>937</v>
      </c>
      <c r="P1803" s="22" t="s">
        <v>1090</v>
      </c>
      <c r="Q1803" s="22" t="s">
        <v>51</v>
      </c>
      <c r="R1803" s="26">
        <v>45.686858000000001</v>
      </c>
      <c r="S1803" s="26">
        <v>-115.70156900000001</v>
      </c>
      <c r="T1803" s="22" t="s">
        <v>207</v>
      </c>
      <c r="U1803" s="22" t="s">
        <v>44</v>
      </c>
      <c r="V1803" s="27">
        <v>76.467852684966701</v>
      </c>
      <c r="W1803" s="22" t="s">
        <v>55</v>
      </c>
      <c r="X1803" s="21">
        <v>20</v>
      </c>
      <c r="Y1803" s="27">
        <v>10.19</v>
      </c>
      <c r="Z1803" s="27">
        <v>238.8</v>
      </c>
      <c r="AA1803" s="23">
        <v>0.42299999999999999</v>
      </c>
      <c r="AB1803" s="27">
        <v>1.5389999999999999</v>
      </c>
      <c r="AC1803" s="23">
        <v>0.83888887034522164</v>
      </c>
      <c r="AD1803" s="27">
        <v>37.688442211055275</v>
      </c>
      <c r="AE1803" s="27">
        <v>84.128978064711163</v>
      </c>
      <c r="AF1803" s="27">
        <v>11.7</v>
      </c>
      <c r="AG1803" s="27">
        <v>19.62</v>
      </c>
      <c r="AH1803" s="25">
        <v>8.9999999999999993E-3</v>
      </c>
      <c r="AI1803" s="27">
        <v>14.48</v>
      </c>
      <c r="AJ1803" s="27">
        <v>21.13</v>
      </c>
      <c r="AK1803" s="27">
        <v>95.65</v>
      </c>
      <c r="AL1803" s="27">
        <v>60.87</v>
      </c>
      <c r="AM1803" s="29">
        <v>85</v>
      </c>
      <c r="AN1803" s="27">
        <v>60.87</v>
      </c>
      <c r="AO1803" s="27">
        <v>1021.78</v>
      </c>
      <c r="AP1803" s="23">
        <v>136.041</v>
      </c>
    </row>
    <row r="1804" spans="1:42" customFormat="1" x14ac:dyDescent="0.25">
      <c r="A1804" s="21">
        <v>2180</v>
      </c>
      <c r="B1804" s="21">
        <v>3803</v>
      </c>
      <c r="C1804" s="22" t="s">
        <v>1606</v>
      </c>
      <c r="D1804" s="22" t="s">
        <v>43</v>
      </c>
      <c r="E1804" s="24">
        <v>39276</v>
      </c>
      <c r="F1804" s="21">
        <v>2007</v>
      </c>
      <c r="G1804" s="22" t="s">
        <v>204</v>
      </c>
      <c r="H1804" s="22" t="s">
        <v>41</v>
      </c>
      <c r="I1804" s="21">
        <v>2</v>
      </c>
      <c r="J1804" s="22" t="s">
        <v>1607</v>
      </c>
      <c r="K1804" s="22" t="s">
        <v>1608</v>
      </c>
      <c r="L1804" s="22" t="s">
        <v>420</v>
      </c>
      <c r="M1804" s="22" t="s">
        <v>54</v>
      </c>
      <c r="N1804" s="22" t="s">
        <v>227</v>
      </c>
      <c r="O1804" s="22" t="s">
        <v>421</v>
      </c>
      <c r="P1804" s="22" t="s">
        <v>422</v>
      </c>
      <c r="Q1804" s="22" t="s">
        <v>61</v>
      </c>
      <c r="R1804" s="26">
        <v>47.553615000000001</v>
      </c>
      <c r="S1804" s="26">
        <v>-115.42125900000001</v>
      </c>
      <c r="T1804" s="22" t="s">
        <v>43</v>
      </c>
      <c r="U1804" s="22" t="s">
        <v>209</v>
      </c>
      <c r="V1804" s="27"/>
      <c r="W1804" s="22" t="s">
        <v>55</v>
      </c>
      <c r="X1804" s="33"/>
      <c r="Y1804" s="27">
        <v>4.7699999999999996</v>
      </c>
      <c r="Z1804" s="27">
        <v>165.7</v>
      </c>
      <c r="AA1804" s="23">
        <v>1.611</v>
      </c>
      <c r="AB1804" s="27">
        <v>1.4810000000000001</v>
      </c>
      <c r="AC1804" s="23">
        <v>0</v>
      </c>
      <c r="AD1804" s="27">
        <v>0</v>
      </c>
      <c r="AE1804" s="27">
        <v>0</v>
      </c>
      <c r="AF1804" s="27">
        <v>16.61</v>
      </c>
      <c r="AG1804" s="35"/>
      <c r="AH1804" s="25">
        <v>6.8000000000000005E-2</v>
      </c>
      <c r="AI1804" s="35"/>
      <c r="AJ1804" s="35"/>
      <c r="AK1804" s="27">
        <v>95.24</v>
      </c>
      <c r="AL1804" s="27">
        <v>88.1</v>
      </c>
      <c r="AM1804" s="29">
        <v>116</v>
      </c>
      <c r="AN1804" s="27">
        <v>29.27</v>
      </c>
      <c r="AO1804" s="27">
        <v>42.25</v>
      </c>
      <c r="AP1804" s="23">
        <v>17.899000000000001</v>
      </c>
    </row>
    <row r="1805" spans="1:42" customFormat="1" x14ac:dyDescent="0.25">
      <c r="A1805" s="21">
        <v>2180</v>
      </c>
      <c r="B1805" s="21">
        <v>6769</v>
      </c>
      <c r="C1805" s="22" t="s">
        <v>1606</v>
      </c>
      <c r="D1805" s="22" t="s">
        <v>43</v>
      </c>
      <c r="E1805" s="24">
        <v>41094</v>
      </c>
      <c r="F1805" s="21">
        <v>2012</v>
      </c>
      <c r="G1805" s="22" t="s">
        <v>204</v>
      </c>
      <c r="H1805" s="22" t="s">
        <v>41</v>
      </c>
      <c r="I1805" s="21">
        <v>2</v>
      </c>
      <c r="J1805" s="22" t="s">
        <v>1607</v>
      </c>
      <c r="K1805" s="22" t="s">
        <v>1608</v>
      </c>
      <c r="L1805" s="22" t="s">
        <v>420</v>
      </c>
      <c r="M1805" s="22" t="s">
        <v>54</v>
      </c>
      <c r="N1805" s="22" t="s">
        <v>227</v>
      </c>
      <c r="O1805" s="22" t="s">
        <v>421</v>
      </c>
      <c r="P1805" s="22" t="s">
        <v>422</v>
      </c>
      <c r="Q1805" s="22" t="s">
        <v>61</v>
      </c>
      <c r="R1805" s="26">
        <v>47.553615000000001</v>
      </c>
      <c r="S1805" s="26">
        <v>-115.42125900000001</v>
      </c>
      <c r="T1805" s="22" t="s">
        <v>43</v>
      </c>
      <c r="U1805" s="22" t="s">
        <v>44</v>
      </c>
      <c r="V1805" s="27">
        <v>35.266869999999997</v>
      </c>
      <c r="W1805" s="22" t="s">
        <v>55</v>
      </c>
      <c r="X1805" s="21">
        <v>60</v>
      </c>
      <c r="Y1805" s="27">
        <v>4.96</v>
      </c>
      <c r="Z1805" s="27">
        <v>160.5</v>
      </c>
      <c r="AA1805" s="23">
        <v>1.919</v>
      </c>
      <c r="AB1805" s="27">
        <v>1.446</v>
      </c>
      <c r="AC1805" s="23">
        <v>0.24599999487400054</v>
      </c>
      <c r="AD1805" s="27">
        <v>62.305295950155767</v>
      </c>
      <c r="AE1805" s="27">
        <v>33.333333630428136</v>
      </c>
      <c r="AF1805" s="27">
        <v>15.62</v>
      </c>
      <c r="AG1805" s="27">
        <v>22.56</v>
      </c>
      <c r="AH1805" s="25">
        <v>0.04</v>
      </c>
      <c r="AI1805" s="27">
        <v>1</v>
      </c>
      <c r="AJ1805" s="27">
        <v>5.2</v>
      </c>
      <c r="AK1805" s="27">
        <v>90</v>
      </c>
      <c r="AL1805" s="27">
        <v>80</v>
      </c>
      <c r="AM1805" s="29">
        <v>115</v>
      </c>
      <c r="AN1805" s="27">
        <v>23.08</v>
      </c>
      <c r="AO1805" s="27">
        <v>112.15</v>
      </c>
      <c r="AP1805" s="23">
        <v>21.667999999999999</v>
      </c>
    </row>
    <row r="1806" spans="1:42" customFormat="1" x14ac:dyDescent="0.25">
      <c r="A1806" s="21">
        <v>2180</v>
      </c>
      <c r="B1806" s="21">
        <v>9759</v>
      </c>
      <c r="C1806" s="22" t="s">
        <v>1606</v>
      </c>
      <c r="D1806" s="22" t="s">
        <v>43</v>
      </c>
      <c r="E1806" s="24">
        <v>42947</v>
      </c>
      <c r="F1806" s="21">
        <v>2017</v>
      </c>
      <c r="G1806" s="22" t="s">
        <v>204</v>
      </c>
      <c r="H1806" s="22" t="s">
        <v>41</v>
      </c>
      <c r="I1806" s="21">
        <v>2</v>
      </c>
      <c r="J1806" s="22" t="s">
        <v>1607</v>
      </c>
      <c r="K1806" s="22" t="s">
        <v>1608</v>
      </c>
      <c r="L1806" s="22" t="s">
        <v>420</v>
      </c>
      <c r="M1806" s="22" t="s">
        <v>54</v>
      </c>
      <c r="N1806" s="22" t="s">
        <v>227</v>
      </c>
      <c r="O1806" s="22" t="s">
        <v>421</v>
      </c>
      <c r="P1806" s="22" t="s">
        <v>422</v>
      </c>
      <c r="Q1806" s="22" t="s">
        <v>61</v>
      </c>
      <c r="R1806" s="26">
        <v>47.553615000000001</v>
      </c>
      <c r="S1806" s="26">
        <v>-115.42125900000001</v>
      </c>
      <c r="T1806" s="22" t="s">
        <v>43</v>
      </c>
      <c r="U1806" s="22" t="s">
        <v>62</v>
      </c>
      <c r="V1806" s="27"/>
      <c r="W1806" s="22" t="s">
        <v>55</v>
      </c>
      <c r="X1806" s="33"/>
      <c r="Y1806" s="27">
        <v>6.26</v>
      </c>
      <c r="Z1806" s="27">
        <v>166.4</v>
      </c>
      <c r="AA1806" s="23">
        <v>1.911</v>
      </c>
      <c r="AB1806" s="27">
        <v>1.552</v>
      </c>
      <c r="AC1806" s="23">
        <v>0</v>
      </c>
      <c r="AD1806" s="27">
        <v>0</v>
      </c>
      <c r="AE1806" s="27">
        <v>0</v>
      </c>
      <c r="AF1806" s="27">
        <v>15.63</v>
      </c>
      <c r="AG1806" s="35"/>
      <c r="AH1806" s="25">
        <v>6.6000000000000003E-2</v>
      </c>
      <c r="AI1806" s="35"/>
      <c r="AJ1806" s="35"/>
      <c r="AK1806" s="27">
        <v>95</v>
      </c>
      <c r="AL1806" s="27">
        <v>77.5</v>
      </c>
      <c r="AM1806" s="29">
        <v>114</v>
      </c>
      <c r="AN1806" s="27">
        <v>27.5</v>
      </c>
      <c r="AO1806" s="27">
        <v>48.08</v>
      </c>
      <c r="AP1806" s="23">
        <v>11.387</v>
      </c>
    </row>
    <row r="1807" spans="1:42" customFormat="1" x14ac:dyDescent="0.25">
      <c r="A1807" s="21">
        <v>2181</v>
      </c>
      <c r="B1807" s="21">
        <v>4021</v>
      </c>
      <c r="C1807" s="22" t="s">
        <v>1609</v>
      </c>
      <c r="D1807" s="22" t="s">
        <v>43</v>
      </c>
      <c r="E1807" s="24">
        <v>39334</v>
      </c>
      <c r="F1807" s="21">
        <v>2007</v>
      </c>
      <c r="G1807" s="22" t="s">
        <v>204</v>
      </c>
      <c r="H1807" s="22" t="s">
        <v>41</v>
      </c>
      <c r="I1807" s="21">
        <v>2</v>
      </c>
      <c r="J1807" s="22" t="s">
        <v>1610</v>
      </c>
      <c r="K1807" s="22" t="s">
        <v>1611</v>
      </c>
      <c r="L1807" s="22" t="s">
        <v>1114</v>
      </c>
      <c r="M1807" s="22" t="s">
        <v>52</v>
      </c>
      <c r="N1807" s="22" t="s">
        <v>227</v>
      </c>
      <c r="O1807" s="22" t="s">
        <v>937</v>
      </c>
      <c r="P1807" s="22" t="s">
        <v>1090</v>
      </c>
      <c r="Q1807" s="22" t="s">
        <v>51</v>
      </c>
      <c r="R1807" s="26">
        <v>45.837716999999998</v>
      </c>
      <c r="S1807" s="26">
        <v>-114.93577999999999</v>
      </c>
      <c r="T1807" s="22" t="s">
        <v>43</v>
      </c>
      <c r="U1807" s="22" t="s">
        <v>44</v>
      </c>
      <c r="V1807" s="27">
        <v>43.415790000000001</v>
      </c>
      <c r="W1807" s="22" t="s">
        <v>55</v>
      </c>
      <c r="X1807" s="21">
        <v>30</v>
      </c>
      <c r="Y1807" s="27">
        <v>6.27</v>
      </c>
      <c r="Z1807" s="27">
        <v>165</v>
      </c>
      <c r="AA1807" s="23">
        <v>1.994</v>
      </c>
      <c r="AB1807" s="36">
        <v>1.3160000000000001</v>
      </c>
      <c r="AC1807" s="23">
        <v>0.22555555899937949</v>
      </c>
      <c r="AD1807" s="27">
        <v>54.54545454545454</v>
      </c>
      <c r="AE1807" s="27">
        <v>37.696969870365024</v>
      </c>
      <c r="AF1807" s="27">
        <v>13.65</v>
      </c>
      <c r="AG1807" s="27">
        <v>27.83</v>
      </c>
      <c r="AH1807" s="25">
        <v>7.4999999999999997E-3</v>
      </c>
      <c r="AI1807" s="27">
        <v>13.85</v>
      </c>
      <c r="AJ1807" s="27">
        <v>19.63</v>
      </c>
      <c r="AK1807" s="27">
        <v>100</v>
      </c>
      <c r="AL1807" s="27">
        <v>100</v>
      </c>
      <c r="AM1807" s="29">
        <v>88</v>
      </c>
      <c r="AN1807" s="27">
        <v>50</v>
      </c>
      <c r="AO1807" s="27">
        <v>969.7</v>
      </c>
      <c r="AP1807" s="23">
        <v>278.57799999999997</v>
      </c>
    </row>
    <row r="1808" spans="1:42" customFormat="1" x14ac:dyDescent="0.25">
      <c r="A1808" s="21">
        <v>2181</v>
      </c>
      <c r="B1808" s="21">
        <v>9760</v>
      </c>
      <c r="C1808" s="22" t="s">
        <v>1609</v>
      </c>
      <c r="D1808" s="22" t="s">
        <v>43</v>
      </c>
      <c r="E1808" s="24">
        <v>42970</v>
      </c>
      <c r="F1808" s="21">
        <v>2017</v>
      </c>
      <c r="G1808" s="22" t="s">
        <v>204</v>
      </c>
      <c r="H1808" s="22" t="s">
        <v>41</v>
      </c>
      <c r="I1808" s="21">
        <v>2</v>
      </c>
      <c r="J1808" s="22" t="s">
        <v>1610</v>
      </c>
      <c r="K1808" s="22" t="s">
        <v>1611</v>
      </c>
      <c r="L1808" s="22" t="s">
        <v>1114</v>
      </c>
      <c r="M1808" s="22" t="s">
        <v>52</v>
      </c>
      <c r="N1808" s="22" t="s">
        <v>227</v>
      </c>
      <c r="O1808" s="22" t="s">
        <v>937</v>
      </c>
      <c r="P1808" s="22" t="s">
        <v>1090</v>
      </c>
      <c r="Q1808" s="22" t="s">
        <v>51</v>
      </c>
      <c r="R1808" s="26">
        <v>45.837716999999998</v>
      </c>
      <c r="S1808" s="26">
        <v>-114.93577999999999</v>
      </c>
      <c r="T1808" s="22" t="s">
        <v>43</v>
      </c>
      <c r="U1808" s="22" t="s">
        <v>44</v>
      </c>
      <c r="V1808" s="27">
        <v>27.677284902948699</v>
      </c>
      <c r="W1808" s="22" t="s">
        <v>55</v>
      </c>
      <c r="X1808" s="21">
        <v>30</v>
      </c>
      <c r="Y1808" s="27">
        <v>5.24</v>
      </c>
      <c r="Z1808" s="27">
        <v>161.19999999999999</v>
      </c>
      <c r="AA1808" s="23">
        <v>1.917</v>
      </c>
      <c r="AB1808" s="27">
        <v>1.375</v>
      </c>
      <c r="AC1808" s="23">
        <v>0.25666665699746871</v>
      </c>
      <c r="AD1808" s="27">
        <v>55.831265508684872</v>
      </c>
      <c r="AE1808" s="27">
        <v>34.677419413999651</v>
      </c>
      <c r="AF1808" s="27">
        <v>12.64</v>
      </c>
      <c r="AG1808" s="27">
        <v>28.09</v>
      </c>
      <c r="AH1808" s="25">
        <v>3.0000000000000001E-3</v>
      </c>
      <c r="AI1808" s="27">
        <v>35.28</v>
      </c>
      <c r="AJ1808" s="27">
        <v>57.06</v>
      </c>
      <c r="AK1808" s="27">
        <v>100</v>
      </c>
      <c r="AL1808" s="27">
        <v>72.5</v>
      </c>
      <c r="AM1808" s="29">
        <v>84</v>
      </c>
      <c r="AN1808" s="27">
        <v>61.54</v>
      </c>
      <c r="AO1808" s="27">
        <v>862.28</v>
      </c>
      <c r="AP1808" s="23">
        <v>318.899</v>
      </c>
    </row>
    <row r="1809" spans="1:42" customFormat="1" x14ac:dyDescent="0.25">
      <c r="A1809" s="21">
        <v>2186</v>
      </c>
      <c r="B1809" s="21">
        <v>3626</v>
      </c>
      <c r="C1809" s="22" t="s">
        <v>1071</v>
      </c>
      <c r="D1809" s="22" t="s">
        <v>43</v>
      </c>
      <c r="E1809" s="24">
        <v>39260</v>
      </c>
      <c r="F1809" s="21">
        <v>2007</v>
      </c>
      <c r="G1809" s="22" t="s">
        <v>204</v>
      </c>
      <c r="H1809" s="22" t="s">
        <v>41</v>
      </c>
      <c r="I1809" s="21">
        <v>2</v>
      </c>
      <c r="J1809" s="22" t="s">
        <v>1612</v>
      </c>
      <c r="K1809" s="22" t="s">
        <v>1613</v>
      </c>
      <c r="L1809" s="22" t="s">
        <v>252</v>
      </c>
      <c r="M1809" s="22" t="s">
        <v>63</v>
      </c>
      <c r="N1809" s="22" t="s">
        <v>227</v>
      </c>
      <c r="O1809" s="22" t="s">
        <v>228</v>
      </c>
      <c r="P1809" s="22" t="s">
        <v>229</v>
      </c>
      <c r="Q1809" s="22" t="s">
        <v>51</v>
      </c>
      <c r="R1809" s="26">
        <v>48.369278000000001</v>
      </c>
      <c r="S1809" s="26">
        <v>-116.80843</v>
      </c>
      <c r="T1809" s="22" t="s">
        <v>43</v>
      </c>
      <c r="U1809" s="22" t="s">
        <v>44</v>
      </c>
      <c r="V1809" s="27">
        <v>53.694809999999997</v>
      </c>
      <c r="W1809" s="22" t="s">
        <v>55</v>
      </c>
      <c r="X1809" s="21">
        <v>10</v>
      </c>
      <c r="Y1809" s="27">
        <v>5.53</v>
      </c>
      <c r="Z1809" s="27">
        <v>163.19999999999999</v>
      </c>
      <c r="AA1809" s="23">
        <v>2.5179999999999998</v>
      </c>
      <c r="AB1809" s="27">
        <v>1.4319999999999999</v>
      </c>
      <c r="AC1809" s="23">
        <v>0.29461537874661958</v>
      </c>
      <c r="AD1809" s="27">
        <v>79.656862745098053</v>
      </c>
      <c r="AE1809" s="27">
        <v>48.774509453306017</v>
      </c>
      <c r="AF1809" s="27">
        <v>12.25</v>
      </c>
      <c r="AG1809" s="27">
        <v>28.75</v>
      </c>
      <c r="AH1809" s="25">
        <v>3.5000000000000003E-2</v>
      </c>
      <c r="AI1809" s="27">
        <v>21.81</v>
      </c>
      <c r="AJ1809" s="27">
        <v>28.79</v>
      </c>
      <c r="AK1809" s="27">
        <v>100</v>
      </c>
      <c r="AL1809" s="27">
        <v>76.19</v>
      </c>
      <c r="AM1809" s="29">
        <v>94</v>
      </c>
      <c r="AN1809" s="27">
        <v>42.86</v>
      </c>
      <c r="AO1809" s="27">
        <v>520.83000000000004</v>
      </c>
      <c r="AP1809" s="23">
        <v>179.80799999999999</v>
      </c>
    </row>
    <row r="1810" spans="1:42" customFormat="1" x14ac:dyDescent="0.25">
      <c r="A1810" s="21">
        <v>2186</v>
      </c>
      <c r="B1810" s="21">
        <v>6772</v>
      </c>
      <c r="C1810" s="22" t="s">
        <v>1071</v>
      </c>
      <c r="D1810" s="22" t="s">
        <v>43</v>
      </c>
      <c r="E1810" s="24">
        <v>41107</v>
      </c>
      <c r="F1810" s="21">
        <v>2012</v>
      </c>
      <c r="G1810" s="22" t="s">
        <v>204</v>
      </c>
      <c r="H1810" s="22" t="s">
        <v>41</v>
      </c>
      <c r="I1810" s="21">
        <v>2</v>
      </c>
      <c r="J1810" s="22" t="s">
        <v>1612</v>
      </c>
      <c r="K1810" s="22" t="s">
        <v>1613</v>
      </c>
      <c r="L1810" s="22" t="s">
        <v>252</v>
      </c>
      <c r="M1810" s="22" t="s">
        <v>63</v>
      </c>
      <c r="N1810" s="22" t="s">
        <v>227</v>
      </c>
      <c r="O1810" s="22" t="s">
        <v>228</v>
      </c>
      <c r="P1810" s="22" t="s">
        <v>229</v>
      </c>
      <c r="Q1810" s="22" t="s">
        <v>51</v>
      </c>
      <c r="R1810" s="26">
        <v>48.369278000000001</v>
      </c>
      <c r="S1810" s="26">
        <v>-116.80843</v>
      </c>
      <c r="T1810" s="22" t="s">
        <v>43</v>
      </c>
      <c r="U1810" s="22" t="s">
        <v>44</v>
      </c>
      <c r="V1810" s="27">
        <v>72.039490000000001</v>
      </c>
      <c r="W1810" s="22" t="s">
        <v>55</v>
      </c>
      <c r="X1810" s="21">
        <v>20</v>
      </c>
      <c r="Y1810" s="27">
        <v>5.27</v>
      </c>
      <c r="Z1810" s="27">
        <v>157.5</v>
      </c>
      <c r="AA1810" s="23">
        <v>2.4889999999999999</v>
      </c>
      <c r="AB1810" s="27">
        <v>1.5029999999999999</v>
      </c>
      <c r="AC1810" s="23">
        <v>0.23157894611358643</v>
      </c>
      <c r="AD1810" s="27">
        <v>120.63492063492063</v>
      </c>
      <c r="AE1810" s="27">
        <v>58.412698601919509</v>
      </c>
      <c r="AF1810" s="27">
        <v>12.49</v>
      </c>
      <c r="AG1810" s="27">
        <v>26.02</v>
      </c>
      <c r="AH1810" s="25">
        <v>2.1999999999999999E-2</v>
      </c>
      <c r="AI1810" s="27">
        <v>1.39</v>
      </c>
      <c r="AJ1810" s="27">
        <v>5.19</v>
      </c>
      <c r="AK1810" s="27">
        <v>100</v>
      </c>
      <c r="AL1810" s="27">
        <v>78.95</v>
      </c>
      <c r="AM1810" s="29">
        <v>78</v>
      </c>
      <c r="AN1810" s="27">
        <v>68.42</v>
      </c>
      <c r="AO1810" s="27">
        <v>920.63</v>
      </c>
      <c r="AP1810" s="23">
        <v>303.63400000000001</v>
      </c>
    </row>
    <row r="1811" spans="1:42" customFormat="1" x14ac:dyDescent="0.25">
      <c r="A1811" s="21">
        <v>2186</v>
      </c>
      <c r="B1811" s="21">
        <v>9778</v>
      </c>
      <c r="C1811" s="22" t="s">
        <v>1071</v>
      </c>
      <c r="D1811" s="22" t="s">
        <v>43</v>
      </c>
      <c r="E1811" s="24">
        <v>42903</v>
      </c>
      <c r="F1811" s="21">
        <v>2017</v>
      </c>
      <c r="G1811" s="22" t="s">
        <v>204</v>
      </c>
      <c r="H1811" s="22" t="s">
        <v>41</v>
      </c>
      <c r="I1811" s="21">
        <v>2</v>
      </c>
      <c r="J1811" s="22" t="s">
        <v>1612</v>
      </c>
      <c r="K1811" s="22" t="s">
        <v>1613</v>
      </c>
      <c r="L1811" s="22" t="s">
        <v>252</v>
      </c>
      <c r="M1811" s="22" t="s">
        <v>63</v>
      </c>
      <c r="N1811" s="22" t="s">
        <v>227</v>
      </c>
      <c r="O1811" s="22" t="s">
        <v>228</v>
      </c>
      <c r="P1811" s="22" t="s">
        <v>229</v>
      </c>
      <c r="Q1811" s="22" t="s">
        <v>51</v>
      </c>
      <c r="R1811" s="26">
        <v>48.369278000000001</v>
      </c>
      <c r="S1811" s="26">
        <v>-116.80843</v>
      </c>
      <c r="T1811" s="22" t="s">
        <v>43</v>
      </c>
      <c r="U1811" s="22" t="s">
        <v>44</v>
      </c>
      <c r="V1811" s="27">
        <v>55.169342580682603</v>
      </c>
      <c r="W1811" s="22" t="s">
        <v>55</v>
      </c>
      <c r="X1811" s="21">
        <v>10</v>
      </c>
      <c r="Y1811" s="27">
        <v>4.9800000000000004</v>
      </c>
      <c r="Z1811" s="27">
        <v>163.5</v>
      </c>
      <c r="AA1811" s="23">
        <v>2.407</v>
      </c>
      <c r="AB1811" s="27">
        <v>1.734</v>
      </c>
      <c r="AC1811" s="23">
        <v>0.22799999564886092</v>
      </c>
      <c r="AD1811" s="27">
        <v>61.162079510703364</v>
      </c>
      <c r="AE1811" s="27">
        <v>29.357798019315855</v>
      </c>
      <c r="AF1811" s="27">
        <v>12.39</v>
      </c>
      <c r="AG1811" s="27">
        <v>19.14</v>
      </c>
      <c r="AH1811" s="25">
        <v>3.2500000000000001E-2</v>
      </c>
      <c r="AI1811" s="27">
        <v>5.4</v>
      </c>
      <c r="AJ1811" s="27">
        <v>8.1300000000000008</v>
      </c>
      <c r="AK1811" s="27">
        <v>95</v>
      </c>
      <c r="AL1811" s="27">
        <v>65</v>
      </c>
      <c r="AM1811" s="29">
        <v>90</v>
      </c>
      <c r="AN1811" s="27">
        <v>56.41</v>
      </c>
      <c r="AO1811" s="27">
        <v>892.97</v>
      </c>
      <c r="AP1811" s="23">
        <v>705.99900000000002</v>
      </c>
    </row>
    <row r="1812" spans="1:42" customFormat="1" x14ac:dyDescent="0.25">
      <c r="A1812" s="21">
        <v>2188</v>
      </c>
      <c r="B1812" s="21">
        <v>3856</v>
      </c>
      <c r="C1812" s="22" t="s">
        <v>1159</v>
      </c>
      <c r="D1812" s="22" t="s">
        <v>43</v>
      </c>
      <c r="E1812" s="24">
        <v>39292</v>
      </c>
      <c r="F1812" s="21">
        <v>2007</v>
      </c>
      <c r="G1812" s="22" t="s">
        <v>204</v>
      </c>
      <c r="H1812" s="22" t="s">
        <v>41</v>
      </c>
      <c r="I1812" s="21">
        <v>2</v>
      </c>
      <c r="J1812" s="22" t="s">
        <v>1614</v>
      </c>
      <c r="K1812" s="22" t="s">
        <v>1615</v>
      </c>
      <c r="L1812" s="22" t="s">
        <v>874</v>
      </c>
      <c r="M1812" s="22" t="s">
        <v>67</v>
      </c>
      <c r="N1812" s="22" t="s">
        <v>227</v>
      </c>
      <c r="O1812" s="22" t="s">
        <v>421</v>
      </c>
      <c r="P1812" s="22" t="s">
        <v>854</v>
      </c>
      <c r="Q1812" s="22" t="s">
        <v>61</v>
      </c>
      <c r="R1812" s="26">
        <v>46.799339000000003</v>
      </c>
      <c r="S1812" s="26">
        <v>-114.65539699999999</v>
      </c>
      <c r="T1812" s="22" t="s">
        <v>43</v>
      </c>
      <c r="U1812" s="22" t="s">
        <v>44</v>
      </c>
      <c r="V1812" s="27">
        <v>52.086239999999997</v>
      </c>
      <c r="W1812" s="22" t="s">
        <v>55</v>
      </c>
      <c r="X1812" s="21">
        <v>50</v>
      </c>
      <c r="Y1812" s="27">
        <v>13.23</v>
      </c>
      <c r="Z1812" s="27">
        <v>361.7</v>
      </c>
      <c r="AA1812" s="23">
        <v>1.7749999999999999</v>
      </c>
      <c r="AB1812" s="27">
        <v>1.089</v>
      </c>
      <c r="AC1812" s="23">
        <v>0.41250000149011612</v>
      </c>
      <c r="AD1812" s="27">
        <v>22.117777163395079</v>
      </c>
      <c r="AE1812" s="27">
        <v>40.752004054425207</v>
      </c>
      <c r="AF1812" s="27">
        <v>30</v>
      </c>
      <c r="AG1812" s="27">
        <v>85.85</v>
      </c>
      <c r="AH1812" s="25">
        <v>0.14699999999999999</v>
      </c>
      <c r="AI1812" s="27">
        <v>4.38</v>
      </c>
      <c r="AJ1812" s="27">
        <v>14.86</v>
      </c>
      <c r="AK1812" s="27">
        <v>100</v>
      </c>
      <c r="AL1812" s="27">
        <v>50</v>
      </c>
      <c r="AM1812" s="29">
        <v>100</v>
      </c>
      <c r="AN1812" s="27">
        <v>45.65</v>
      </c>
      <c r="AO1812" s="27">
        <v>273.70999999999998</v>
      </c>
      <c r="AP1812" s="23">
        <v>171.14</v>
      </c>
    </row>
    <row r="1813" spans="1:42" customFormat="1" x14ac:dyDescent="0.25">
      <c r="A1813" s="21">
        <v>2188</v>
      </c>
      <c r="B1813" s="21">
        <v>6774</v>
      </c>
      <c r="C1813" s="22" t="s">
        <v>1159</v>
      </c>
      <c r="D1813" s="22" t="s">
        <v>43</v>
      </c>
      <c r="E1813" s="24">
        <v>41113</v>
      </c>
      <c r="F1813" s="21">
        <v>2012</v>
      </c>
      <c r="G1813" s="22" t="s">
        <v>204</v>
      </c>
      <c r="H1813" s="22" t="s">
        <v>41</v>
      </c>
      <c r="I1813" s="21">
        <v>2</v>
      </c>
      <c r="J1813" s="22" t="s">
        <v>1614</v>
      </c>
      <c r="K1813" s="22" t="s">
        <v>1615</v>
      </c>
      <c r="L1813" s="22" t="s">
        <v>874</v>
      </c>
      <c r="M1813" s="22" t="s">
        <v>67</v>
      </c>
      <c r="N1813" s="22" t="s">
        <v>227</v>
      </c>
      <c r="O1813" s="22" t="s">
        <v>421</v>
      </c>
      <c r="P1813" s="22" t="s">
        <v>854</v>
      </c>
      <c r="Q1813" s="22" t="s">
        <v>61</v>
      </c>
      <c r="R1813" s="26">
        <v>46.799339000000003</v>
      </c>
      <c r="S1813" s="26">
        <v>-114.65539699999999</v>
      </c>
      <c r="T1813" s="22" t="s">
        <v>43</v>
      </c>
      <c r="U1813" s="22" t="s">
        <v>44</v>
      </c>
      <c r="V1813" s="27">
        <v>57.893560000000001</v>
      </c>
      <c r="W1813" s="22" t="s">
        <v>55</v>
      </c>
      <c r="X1813" s="21">
        <v>50</v>
      </c>
      <c r="Y1813" s="27">
        <v>15.08</v>
      </c>
      <c r="Z1813" s="27">
        <v>356.5</v>
      </c>
      <c r="AA1813" s="23">
        <v>1.8009999999999999</v>
      </c>
      <c r="AB1813" s="27">
        <v>1.0860000000000001</v>
      </c>
      <c r="AC1813" s="23">
        <v>0.56499999761581421</v>
      </c>
      <c r="AD1813" s="27">
        <v>11.220196353436185</v>
      </c>
      <c r="AE1813" s="27">
        <v>16.381486836523028</v>
      </c>
      <c r="AF1813" s="27">
        <v>17.87</v>
      </c>
      <c r="AG1813" s="27">
        <v>31.27</v>
      </c>
      <c r="AH1813" s="25">
        <v>0.122</v>
      </c>
      <c r="AI1813" s="27">
        <v>0.33</v>
      </c>
      <c r="AJ1813" s="27">
        <v>2.67</v>
      </c>
      <c r="AK1813" s="27">
        <v>100</v>
      </c>
      <c r="AL1813" s="27">
        <v>88.64</v>
      </c>
      <c r="AM1813" s="29">
        <v>95</v>
      </c>
      <c r="AN1813" s="27">
        <v>50</v>
      </c>
      <c r="AO1813" s="27">
        <v>516.13</v>
      </c>
      <c r="AP1813" s="23">
        <v>251.25800000000001</v>
      </c>
    </row>
    <row r="1814" spans="1:42" customFormat="1" x14ac:dyDescent="0.25">
      <c r="A1814" s="21">
        <v>2188</v>
      </c>
      <c r="B1814" s="21">
        <v>9780</v>
      </c>
      <c r="C1814" s="22" t="s">
        <v>1159</v>
      </c>
      <c r="D1814" s="22" t="s">
        <v>43</v>
      </c>
      <c r="E1814" s="24">
        <v>42959</v>
      </c>
      <c r="F1814" s="21">
        <v>2017</v>
      </c>
      <c r="G1814" s="22" t="s">
        <v>204</v>
      </c>
      <c r="H1814" s="22" t="s">
        <v>41</v>
      </c>
      <c r="I1814" s="21">
        <v>2</v>
      </c>
      <c r="J1814" s="22" t="s">
        <v>1614</v>
      </c>
      <c r="K1814" s="22" t="s">
        <v>1615</v>
      </c>
      <c r="L1814" s="22" t="s">
        <v>874</v>
      </c>
      <c r="M1814" s="22" t="s">
        <v>67</v>
      </c>
      <c r="N1814" s="22" t="s">
        <v>227</v>
      </c>
      <c r="O1814" s="22" t="s">
        <v>421</v>
      </c>
      <c r="P1814" s="22" t="s">
        <v>854</v>
      </c>
      <c r="Q1814" s="22" t="s">
        <v>61</v>
      </c>
      <c r="R1814" s="26">
        <v>46.799339000000003</v>
      </c>
      <c r="S1814" s="26">
        <v>-114.65539699999999</v>
      </c>
      <c r="T1814" s="22" t="s">
        <v>43</v>
      </c>
      <c r="U1814" s="22" t="s">
        <v>44</v>
      </c>
      <c r="V1814" s="27">
        <v>56.996011854408003</v>
      </c>
      <c r="W1814" s="22" t="s">
        <v>55</v>
      </c>
      <c r="X1814" s="21">
        <v>60</v>
      </c>
      <c r="Y1814" s="27">
        <v>13.26</v>
      </c>
      <c r="Z1814" s="27">
        <v>353.5</v>
      </c>
      <c r="AA1814" s="23">
        <v>2.089</v>
      </c>
      <c r="AB1814" s="27">
        <v>1.1559999999999999</v>
      </c>
      <c r="AC1814" s="23">
        <v>0.48999998966852826</v>
      </c>
      <c r="AD1814" s="27">
        <v>8.4865629420084865</v>
      </c>
      <c r="AE1814" s="27">
        <v>11.570014306139912</v>
      </c>
      <c r="AF1814" s="27">
        <v>21.04</v>
      </c>
      <c r="AG1814" s="27">
        <v>38.5</v>
      </c>
      <c r="AH1814" s="25">
        <v>0.1</v>
      </c>
      <c r="AI1814" s="27">
        <v>0</v>
      </c>
      <c r="AJ1814" s="27">
        <v>0</v>
      </c>
      <c r="AK1814" s="27">
        <v>100</v>
      </c>
      <c r="AL1814" s="27">
        <v>88.37</v>
      </c>
      <c r="AM1814" s="29">
        <v>82</v>
      </c>
      <c r="AN1814" s="27">
        <v>65.12</v>
      </c>
      <c r="AO1814" s="27">
        <v>545.97</v>
      </c>
      <c r="AP1814" s="23">
        <v>203.59299999999999</v>
      </c>
    </row>
    <row r="1815" spans="1:42" customFormat="1" x14ac:dyDescent="0.25">
      <c r="A1815" s="21">
        <v>2189</v>
      </c>
      <c r="B1815" s="21">
        <v>3869</v>
      </c>
      <c r="C1815" s="22" t="s">
        <v>1616</v>
      </c>
      <c r="D1815" s="22" t="s">
        <v>43</v>
      </c>
      <c r="E1815" s="24">
        <v>39291</v>
      </c>
      <c r="F1815" s="21">
        <v>2007</v>
      </c>
      <c r="G1815" s="22" t="s">
        <v>204</v>
      </c>
      <c r="H1815" s="22" t="s">
        <v>41</v>
      </c>
      <c r="I1815" s="21">
        <v>2</v>
      </c>
      <c r="J1815" s="22" t="s">
        <v>1617</v>
      </c>
      <c r="K1815" s="22" t="s">
        <v>1618</v>
      </c>
      <c r="L1815" s="22" t="s">
        <v>746</v>
      </c>
      <c r="M1815" s="22" t="s">
        <v>52</v>
      </c>
      <c r="N1815" s="22" t="s">
        <v>227</v>
      </c>
      <c r="O1815" s="22" t="s">
        <v>421</v>
      </c>
      <c r="P1815" s="22" t="s">
        <v>747</v>
      </c>
      <c r="Q1815" s="22" t="s">
        <v>61</v>
      </c>
      <c r="R1815" s="26">
        <v>46.721451000000002</v>
      </c>
      <c r="S1815" s="26">
        <v>-113.905159</v>
      </c>
      <c r="T1815" s="22" t="s">
        <v>43</v>
      </c>
      <c r="U1815" s="22" t="s">
        <v>44</v>
      </c>
      <c r="V1815" s="27">
        <v>42.176349999999999</v>
      </c>
      <c r="W1815" s="22" t="s">
        <v>55</v>
      </c>
      <c r="X1815" s="21">
        <v>170</v>
      </c>
      <c r="Y1815" s="27">
        <v>2.34</v>
      </c>
      <c r="Z1815" s="27">
        <v>178.4</v>
      </c>
      <c r="AA1815" s="23">
        <v>2.2589999999999999</v>
      </c>
      <c r="AB1815" s="27">
        <v>1.1890000000000001</v>
      </c>
      <c r="AC1815" s="23">
        <v>0.30818183313716541</v>
      </c>
      <c r="AD1815" s="27">
        <v>61.659192825112108</v>
      </c>
      <c r="AE1815" s="27">
        <v>24.047085054786749</v>
      </c>
      <c r="AF1815" s="27">
        <v>10.32</v>
      </c>
      <c r="AG1815" s="27">
        <v>29.56</v>
      </c>
      <c r="AH1815" s="25">
        <v>1.7500000000000002E-2</v>
      </c>
      <c r="AI1815" s="27">
        <v>11.24</v>
      </c>
      <c r="AJ1815" s="27">
        <v>13.04</v>
      </c>
      <c r="AK1815" s="27">
        <v>100</v>
      </c>
      <c r="AL1815" s="27">
        <v>93.18</v>
      </c>
      <c r="AM1815" s="29">
        <v>85</v>
      </c>
      <c r="AN1815" s="27">
        <v>47.73</v>
      </c>
      <c r="AO1815" s="27">
        <v>67.260000000000005</v>
      </c>
      <c r="AP1815" s="23">
        <v>10.488</v>
      </c>
    </row>
    <row r="1816" spans="1:42" customFormat="1" x14ac:dyDescent="0.25">
      <c r="A1816" s="21">
        <v>2189</v>
      </c>
      <c r="B1816" s="21">
        <v>6775</v>
      </c>
      <c r="C1816" s="22" t="s">
        <v>1616</v>
      </c>
      <c r="D1816" s="22" t="s">
        <v>43</v>
      </c>
      <c r="E1816" s="24">
        <v>41086</v>
      </c>
      <c r="F1816" s="21">
        <v>2012</v>
      </c>
      <c r="G1816" s="22" t="s">
        <v>204</v>
      </c>
      <c r="H1816" s="22" t="s">
        <v>41</v>
      </c>
      <c r="I1816" s="21">
        <v>2</v>
      </c>
      <c r="J1816" s="22" t="s">
        <v>1617</v>
      </c>
      <c r="K1816" s="22" t="s">
        <v>1618</v>
      </c>
      <c r="L1816" s="22" t="s">
        <v>746</v>
      </c>
      <c r="M1816" s="22" t="s">
        <v>52</v>
      </c>
      <c r="N1816" s="22" t="s">
        <v>227</v>
      </c>
      <c r="O1816" s="22" t="s">
        <v>421</v>
      </c>
      <c r="P1816" s="22" t="s">
        <v>747</v>
      </c>
      <c r="Q1816" s="22" t="s">
        <v>61</v>
      </c>
      <c r="R1816" s="26">
        <v>46.721451000000002</v>
      </c>
      <c r="S1816" s="26">
        <v>-113.905159</v>
      </c>
      <c r="T1816" s="22" t="s">
        <v>43</v>
      </c>
      <c r="U1816" s="22" t="s">
        <v>44</v>
      </c>
      <c r="V1816" s="27">
        <v>5.1164100000000001</v>
      </c>
      <c r="W1816" s="22" t="s">
        <v>55</v>
      </c>
      <c r="X1816" s="21">
        <v>150</v>
      </c>
      <c r="Y1816" s="27">
        <v>2.2599999999999998</v>
      </c>
      <c r="Z1816" s="27">
        <v>167.4</v>
      </c>
      <c r="AA1816" s="23">
        <v>2.4249999999999998</v>
      </c>
      <c r="AB1816" s="27">
        <v>1.0680000000000001</v>
      </c>
      <c r="AC1816" s="23">
        <v>0.16923077060626104</v>
      </c>
      <c r="AD1816" s="27">
        <v>77.658303464755079</v>
      </c>
      <c r="AE1816" s="27">
        <v>18.817204372287506</v>
      </c>
      <c r="AF1816" s="27">
        <v>8.0299999999999994</v>
      </c>
      <c r="AG1816" s="27">
        <v>14.49</v>
      </c>
      <c r="AH1816" s="25">
        <v>1.0500000000000001E-2</v>
      </c>
      <c r="AI1816" s="27">
        <v>7.27</v>
      </c>
      <c r="AJ1816" s="27">
        <v>45.32</v>
      </c>
      <c r="AK1816" s="27">
        <v>100</v>
      </c>
      <c r="AL1816" s="27">
        <v>92.5</v>
      </c>
      <c r="AM1816" s="29">
        <v>100</v>
      </c>
      <c r="AN1816" s="27">
        <v>40</v>
      </c>
      <c r="AO1816" s="27">
        <v>125.45</v>
      </c>
      <c r="AP1816" s="23">
        <v>10.494999999999999</v>
      </c>
    </row>
    <row r="1817" spans="1:42" customFormat="1" x14ac:dyDescent="0.25">
      <c r="A1817" s="21">
        <v>2189</v>
      </c>
      <c r="B1817" s="21">
        <v>9781</v>
      </c>
      <c r="C1817" s="22" t="s">
        <v>1616</v>
      </c>
      <c r="D1817" s="22" t="s">
        <v>43</v>
      </c>
      <c r="E1817" s="24">
        <v>42933</v>
      </c>
      <c r="F1817" s="21">
        <v>2017</v>
      </c>
      <c r="G1817" s="22" t="s">
        <v>204</v>
      </c>
      <c r="H1817" s="22" t="s">
        <v>41</v>
      </c>
      <c r="I1817" s="21">
        <v>2</v>
      </c>
      <c r="J1817" s="22" t="s">
        <v>1617</v>
      </c>
      <c r="K1817" s="22" t="s">
        <v>1618</v>
      </c>
      <c r="L1817" s="22" t="s">
        <v>746</v>
      </c>
      <c r="M1817" s="22" t="s">
        <v>52</v>
      </c>
      <c r="N1817" s="22" t="s">
        <v>227</v>
      </c>
      <c r="O1817" s="22" t="s">
        <v>421</v>
      </c>
      <c r="P1817" s="22" t="s">
        <v>747</v>
      </c>
      <c r="Q1817" s="22" t="s">
        <v>61</v>
      </c>
      <c r="R1817" s="26">
        <v>46.721451000000002</v>
      </c>
      <c r="S1817" s="26">
        <v>-113.905159</v>
      </c>
      <c r="T1817" s="22" t="s">
        <v>43</v>
      </c>
      <c r="U1817" s="22" t="s">
        <v>44</v>
      </c>
      <c r="V1817" s="27">
        <v>6.8094762429743803</v>
      </c>
      <c r="W1817" s="22" t="s">
        <v>55</v>
      </c>
      <c r="X1817" s="21">
        <v>230</v>
      </c>
      <c r="Y1817" s="27">
        <v>2.27</v>
      </c>
      <c r="Z1817" s="27">
        <v>182</v>
      </c>
      <c r="AA1817" s="23">
        <v>2.2549999999999999</v>
      </c>
      <c r="AB1817" s="27">
        <v>1.161</v>
      </c>
      <c r="AC1817" s="23">
        <v>0.1418749988079071</v>
      </c>
      <c r="AD1817" s="27">
        <v>87.912087912087912</v>
      </c>
      <c r="AE1817" s="27">
        <v>22.032967046066954</v>
      </c>
      <c r="AF1817" s="27">
        <v>7.72</v>
      </c>
      <c r="AG1817" s="27">
        <v>12.4</v>
      </c>
      <c r="AH1817" s="25">
        <v>0.01</v>
      </c>
      <c r="AI1817" s="27">
        <v>12.49</v>
      </c>
      <c r="AJ1817" s="27">
        <v>34.99</v>
      </c>
      <c r="AK1817" s="27">
        <v>97.73</v>
      </c>
      <c r="AL1817" s="27">
        <v>52.27</v>
      </c>
      <c r="AM1817" s="29">
        <v>97</v>
      </c>
      <c r="AN1817" s="27">
        <v>50</v>
      </c>
      <c r="AO1817" s="27">
        <v>120.88</v>
      </c>
      <c r="AP1817" s="23">
        <v>12.747</v>
      </c>
    </row>
    <row r="1818" spans="1:42" customFormat="1" x14ac:dyDescent="0.25">
      <c r="A1818" s="21">
        <v>2197</v>
      </c>
      <c r="B1818" s="21">
        <v>3884</v>
      </c>
      <c r="C1818" s="22" t="s">
        <v>1619</v>
      </c>
      <c r="D1818" s="22" t="s">
        <v>43</v>
      </c>
      <c r="E1818" s="24">
        <v>39293</v>
      </c>
      <c r="F1818" s="21">
        <v>2007</v>
      </c>
      <c r="G1818" s="22" t="s">
        <v>204</v>
      </c>
      <c r="H1818" s="22" t="s">
        <v>41</v>
      </c>
      <c r="I1818" s="21">
        <v>2</v>
      </c>
      <c r="J1818" s="22" t="s">
        <v>876</v>
      </c>
      <c r="K1818" s="22" t="s">
        <v>1620</v>
      </c>
      <c r="L1818" s="22" t="s">
        <v>874</v>
      </c>
      <c r="M1818" s="22" t="s">
        <v>65</v>
      </c>
      <c r="N1818" s="22" t="s">
        <v>227</v>
      </c>
      <c r="O1818" s="22" t="s">
        <v>421</v>
      </c>
      <c r="P1818" s="22" t="s">
        <v>854</v>
      </c>
      <c r="Q1818" s="22" t="s">
        <v>61</v>
      </c>
      <c r="R1818" s="26">
        <v>46.910722</v>
      </c>
      <c r="S1818" s="26">
        <v>-114.81763599999999</v>
      </c>
      <c r="T1818" s="22" t="s">
        <v>43</v>
      </c>
      <c r="U1818" s="22" t="s">
        <v>44</v>
      </c>
      <c r="V1818" s="27">
        <v>59.100920000000002</v>
      </c>
      <c r="W1818" s="22" t="s">
        <v>55</v>
      </c>
      <c r="X1818" s="21">
        <v>90</v>
      </c>
      <c r="Y1818" s="27">
        <v>9.35</v>
      </c>
      <c r="Z1818" s="27">
        <v>238.8</v>
      </c>
      <c r="AA1818" s="23">
        <v>2.2109999999999999</v>
      </c>
      <c r="AB1818" s="27">
        <v>1.831</v>
      </c>
      <c r="AC1818" s="23">
        <v>0.33874998986721039</v>
      </c>
      <c r="AD1818" s="27">
        <v>33.50083752093802</v>
      </c>
      <c r="AE1818" s="27">
        <v>52.219430006528825</v>
      </c>
      <c r="AF1818" s="27">
        <v>27.23</v>
      </c>
      <c r="AG1818" s="27">
        <v>53.76</v>
      </c>
      <c r="AH1818" s="25">
        <v>0.14699999999999999</v>
      </c>
      <c r="AI1818" s="27">
        <v>0.75</v>
      </c>
      <c r="AJ1818" s="27">
        <v>6.25</v>
      </c>
      <c r="AK1818" s="27">
        <v>100</v>
      </c>
      <c r="AL1818" s="27">
        <v>35.42</v>
      </c>
      <c r="AM1818" s="29">
        <v>128</v>
      </c>
      <c r="AN1818" s="27">
        <v>21.28</v>
      </c>
      <c r="AO1818" s="27">
        <v>159.13</v>
      </c>
      <c r="AP1818" s="23">
        <v>31.491</v>
      </c>
    </row>
    <row r="1819" spans="1:42" customFormat="1" x14ac:dyDescent="0.25">
      <c r="A1819" s="21">
        <v>2197</v>
      </c>
      <c r="B1819" s="21">
        <v>6782</v>
      </c>
      <c r="C1819" s="22" t="s">
        <v>1619</v>
      </c>
      <c r="D1819" s="22" t="s">
        <v>43</v>
      </c>
      <c r="E1819" s="24">
        <v>41140</v>
      </c>
      <c r="F1819" s="21">
        <v>2012</v>
      </c>
      <c r="G1819" s="22" t="s">
        <v>204</v>
      </c>
      <c r="H1819" s="22" t="s">
        <v>41</v>
      </c>
      <c r="I1819" s="21">
        <v>2</v>
      </c>
      <c r="J1819" s="22" t="s">
        <v>876</v>
      </c>
      <c r="K1819" s="22" t="s">
        <v>1620</v>
      </c>
      <c r="L1819" s="22" t="s">
        <v>874</v>
      </c>
      <c r="M1819" s="22" t="s">
        <v>65</v>
      </c>
      <c r="N1819" s="22" t="s">
        <v>227</v>
      </c>
      <c r="O1819" s="22" t="s">
        <v>421</v>
      </c>
      <c r="P1819" s="22" t="s">
        <v>854</v>
      </c>
      <c r="Q1819" s="22" t="s">
        <v>61</v>
      </c>
      <c r="R1819" s="26">
        <v>46.910722</v>
      </c>
      <c r="S1819" s="26">
        <v>-114.81763599999999</v>
      </c>
      <c r="T1819" s="22" t="s">
        <v>43</v>
      </c>
      <c r="U1819" s="22" t="s">
        <v>44</v>
      </c>
      <c r="V1819" s="27">
        <v>74.297489999999996</v>
      </c>
      <c r="W1819" s="22" t="s">
        <v>55</v>
      </c>
      <c r="X1819" s="34">
        <v>100</v>
      </c>
      <c r="Y1819" s="27">
        <v>11.35</v>
      </c>
      <c r="Z1819" s="27">
        <v>207.6</v>
      </c>
      <c r="AA1819" s="23">
        <v>2.4950000000000001</v>
      </c>
      <c r="AB1819" s="27">
        <v>1.3140000000000001</v>
      </c>
      <c r="AC1819" s="23">
        <v>0.33099999725818635</v>
      </c>
      <c r="AD1819" s="27">
        <v>48.169556840077071</v>
      </c>
      <c r="AE1819" s="27">
        <v>51.685934810969179</v>
      </c>
      <c r="AF1819" s="27">
        <v>29.27</v>
      </c>
      <c r="AG1819" s="27">
        <v>27.3</v>
      </c>
      <c r="AH1819" s="25">
        <v>6.0499999999999998E-2</v>
      </c>
      <c r="AI1819" s="27">
        <v>0</v>
      </c>
      <c r="AJ1819" s="27">
        <v>0.93</v>
      </c>
      <c r="AK1819" s="27">
        <v>100</v>
      </c>
      <c r="AL1819" s="27">
        <v>70</v>
      </c>
      <c r="AM1819" s="29">
        <v>105</v>
      </c>
      <c r="AN1819" s="27">
        <v>50</v>
      </c>
      <c r="AO1819" s="27">
        <v>568.4</v>
      </c>
      <c r="AP1819" s="23">
        <v>121.70699999999999</v>
      </c>
    </row>
    <row r="1820" spans="1:42" customFormat="1" x14ac:dyDescent="0.25">
      <c r="A1820" s="21">
        <v>2197</v>
      </c>
      <c r="B1820" s="21">
        <v>10426</v>
      </c>
      <c r="C1820" s="22" t="s">
        <v>1619</v>
      </c>
      <c r="D1820" s="22" t="s">
        <v>43</v>
      </c>
      <c r="E1820" s="24">
        <v>43325</v>
      </c>
      <c r="F1820" s="21">
        <v>2018</v>
      </c>
      <c r="G1820" s="22" t="s">
        <v>204</v>
      </c>
      <c r="H1820" s="22" t="s">
        <v>41</v>
      </c>
      <c r="I1820" s="21">
        <v>2</v>
      </c>
      <c r="J1820" s="22" t="s">
        <v>876</v>
      </c>
      <c r="K1820" s="22" t="s">
        <v>1620</v>
      </c>
      <c r="L1820" s="22" t="s">
        <v>874</v>
      </c>
      <c r="M1820" s="22" t="s">
        <v>65</v>
      </c>
      <c r="N1820" s="22" t="s">
        <v>227</v>
      </c>
      <c r="O1820" s="22" t="s">
        <v>421</v>
      </c>
      <c r="P1820" s="22" t="s">
        <v>854</v>
      </c>
      <c r="Q1820" s="22" t="s">
        <v>61</v>
      </c>
      <c r="R1820" s="26">
        <v>46.910722</v>
      </c>
      <c r="S1820" s="26">
        <v>-114.81763599999999</v>
      </c>
      <c r="T1820" s="22" t="s">
        <v>43</v>
      </c>
      <c r="U1820" s="22" t="s">
        <v>44</v>
      </c>
      <c r="V1820" s="27">
        <v>57.781757367996399</v>
      </c>
      <c r="W1820" s="22" t="s">
        <v>55</v>
      </c>
      <c r="X1820" s="34">
        <v>110</v>
      </c>
      <c r="Y1820" s="27">
        <v>9.33</v>
      </c>
      <c r="Z1820" s="27">
        <v>214.9</v>
      </c>
      <c r="AA1820" s="23">
        <v>2.3889999999999998</v>
      </c>
      <c r="AB1820" s="27">
        <v>1.3240000000000001</v>
      </c>
      <c r="AC1820" s="23">
        <v>0.41299999654293063</v>
      </c>
      <c r="AD1820" s="27">
        <v>46.533271288971612</v>
      </c>
      <c r="AE1820" s="27">
        <v>44.671940437412751</v>
      </c>
      <c r="AF1820" s="27">
        <v>19.579999999999998</v>
      </c>
      <c r="AG1820" s="27">
        <v>27.06</v>
      </c>
      <c r="AH1820" s="40">
        <v>5.8000000000000003E-2</v>
      </c>
      <c r="AI1820" s="36">
        <v>0</v>
      </c>
      <c r="AJ1820" s="36">
        <v>0.14000000000000001</v>
      </c>
      <c r="AK1820" s="27">
        <v>97.62</v>
      </c>
      <c r="AL1820" s="27">
        <v>76.19</v>
      </c>
      <c r="AM1820" s="29">
        <v>129</v>
      </c>
      <c r="AN1820" s="27">
        <v>20.51</v>
      </c>
      <c r="AO1820" s="36">
        <v>153.56</v>
      </c>
      <c r="AP1820" s="38">
        <v>36.276000000000003</v>
      </c>
    </row>
    <row r="1821" spans="1:42" customFormat="1" x14ac:dyDescent="0.25">
      <c r="A1821" s="21">
        <v>2199</v>
      </c>
      <c r="B1821" s="21">
        <v>3637</v>
      </c>
      <c r="C1821" s="22" t="s">
        <v>1621</v>
      </c>
      <c r="D1821" s="22" t="s">
        <v>43</v>
      </c>
      <c r="E1821" s="24">
        <v>39245</v>
      </c>
      <c r="F1821" s="21">
        <v>2007</v>
      </c>
      <c r="G1821" s="22" t="s">
        <v>204</v>
      </c>
      <c r="H1821" s="22" t="s">
        <v>41</v>
      </c>
      <c r="I1821" s="21">
        <v>2</v>
      </c>
      <c r="J1821" s="22" t="s">
        <v>292</v>
      </c>
      <c r="K1821" s="22" t="s">
        <v>1622</v>
      </c>
      <c r="L1821" s="22" t="s">
        <v>310</v>
      </c>
      <c r="M1821" s="22" t="s">
        <v>212</v>
      </c>
      <c r="N1821" s="22" t="s">
        <v>227</v>
      </c>
      <c r="O1821" s="22" t="s">
        <v>228</v>
      </c>
      <c r="P1821" s="22" t="s">
        <v>270</v>
      </c>
      <c r="Q1821" s="22" t="s">
        <v>51</v>
      </c>
      <c r="R1821" s="26">
        <v>47.717426000000003</v>
      </c>
      <c r="S1821" s="26">
        <v>-116.199938</v>
      </c>
      <c r="T1821" s="22" t="s">
        <v>43</v>
      </c>
      <c r="U1821" s="22" t="s">
        <v>44</v>
      </c>
      <c r="V1821" s="27">
        <v>49.427860000000003</v>
      </c>
      <c r="W1821" s="22" t="s">
        <v>55</v>
      </c>
      <c r="X1821" s="21">
        <v>40</v>
      </c>
      <c r="Y1821" s="27">
        <v>6.86</v>
      </c>
      <c r="Z1821" s="27">
        <v>198</v>
      </c>
      <c r="AA1821" s="23">
        <v>1.879</v>
      </c>
      <c r="AB1821" s="27">
        <v>1.0369999999999999</v>
      </c>
      <c r="AC1821" s="23">
        <v>0.25125000067055225</v>
      </c>
      <c r="AD1821" s="27">
        <v>40.404040404040408</v>
      </c>
      <c r="AE1821" s="27">
        <v>27.878787541630288</v>
      </c>
      <c r="AF1821" s="27">
        <v>24.24</v>
      </c>
      <c r="AG1821" s="27">
        <v>57.32</v>
      </c>
      <c r="AH1821" s="25">
        <v>0.10100000000000001</v>
      </c>
      <c r="AI1821" s="27">
        <v>1.43</v>
      </c>
      <c r="AJ1821" s="27">
        <v>3.81</v>
      </c>
      <c r="AK1821" s="27">
        <v>100</v>
      </c>
      <c r="AL1821" s="27">
        <v>96</v>
      </c>
      <c r="AM1821" s="29">
        <v>113</v>
      </c>
      <c r="AN1821" s="27">
        <v>30</v>
      </c>
      <c r="AO1821" s="27">
        <v>141.41</v>
      </c>
      <c r="AP1821" s="23">
        <v>62.418999999999997</v>
      </c>
    </row>
    <row r="1822" spans="1:42" customFormat="1" x14ac:dyDescent="0.25">
      <c r="A1822" s="21">
        <v>2199</v>
      </c>
      <c r="B1822" s="21">
        <v>5126</v>
      </c>
      <c r="C1822" s="22" t="s">
        <v>1621</v>
      </c>
      <c r="D1822" s="22" t="s">
        <v>43</v>
      </c>
      <c r="E1822" s="24">
        <v>39992</v>
      </c>
      <c r="F1822" s="21">
        <v>2009</v>
      </c>
      <c r="G1822" s="22" t="s">
        <v>204</v>
      </c>
      <c r="H1822" s="22" t="s">
        <v>41</v>
      </c>
      <c r="I1822" s="21">
        <v>2</v>
      </c>
      <c r="J1822" s="22" t="s">
        <v>292</v>
      </c>
      <c r="K1822" s="22" t="s">
        <v>1622</v>
      </c>
      <c r="L1822" s="22" t="s">
        <v>310</v>
      </c>
      <c r="M1822" s="22" t="s">
        <v>212</v>
      </c>
      <c r="N1822" s="22" t="s">
        <v>227</v>
      </c>
      <c r="O1822" s="22" t="s">
        <v>228</v>
      </c>
      <c r="P1822" s="22" t="s">
        <v>270</v>
      </c>
      <c r="Q1822" s="22" t="s">
        <v>51</v>
      </c>
      <c r="R1822" s="26">
        <v>47.717426000000003</v>
      </c>
      <c r="S1822" s="26">
        <v>-116.199938</v>
      </c>
      <c r="T1822" s="22" t="s">
        <v>43</v>
      </c>
      <c r="U1822" s="22" t="s">
        <v>44</v>
      </c>
      <c r="V1822" s="27">
        <v>50.573070000000001</v>
      </c>
      <c r="W1822" s="22" t="s">
        <v>55</v>
      </c>
      <c r="X1822" s="21">
        <v>30</v>
      </c>
      <c r="Y1822" s="27">
        <v>6.98</v>
      </c>
      <c r="Z1822" s="27">
        <v>187.5</v>
      </c>
      <c r="AA1822" s="23">
        <v>2.016</v>
      </c>
      <c r="AB1822" s="27">
        <v>1</v>
      </c>
      <c r="AC1822" s="23">
        <v>0.32333332300186157</v>
      </c>
      <c r="AD1822" s="27">
        <v>16</v>
      </c>
      <c r="AE1822" s="27">
        <v>7.4133333841959637</v>
      </c>
      <c r="AF1822" s="27">
        <v>16.5</v>
      </c>
      <c r="AG1822" s="27">
        <v>32.700000000000003</v>
      </c>
      <c r="AH1822" s="25">
        <v>7.9000000000000001E-2</v>
      </c>
      <c r="AI1822" s="27">
        <v>0</v>
      </c>
      <c r="AJ1822" s="27">
        <v>3.11</v>
      </c>
      <c r="AK1822" s="27">
        <v>91.67</v>
      </c>
      <c r="AL1822" s="27">
        <v>60.42</v>
      </c>
      <c r="AM1822" s="29">
        <v>107</v>
      </c>
      <c r="AN1822" s="27">
        <v>29.17</v>
      </c>
      <c r="AO1822" s="27">
        <v>117.33</v>
      </c>
      <c r="AP1822" s="23">
        <v>83.759</v>
      </c>
    </row>
    <row r="1823" spans="1:42" customFormat="1" x14ac:dyDescent="0.25">
      <c r="A1823" s="21">
        <v>2199</v>
      </c>
      <c r="B1823" s="21">
        <v>6784</v>
      </c>
      <c r="C1823" s="22" t="s">
        <v>1621</v>
      </c>
      <c r="D1823" s="22" t="s">
        <v>43</v>
      </c>
      <c r="E1823" s="24">
        <v>41084</v>
      </c>
      <c r="F1823" s="21">
        <v>2012</v>
      </c>
      <c r="G1823" s="22" t="s">
        <v>204</v>
      </c>
      <c r="H1823" s="22" t="s">
        <v>41</v>
      </c>
      <c r="I1823" s="21">
        <v>2</v>
      </c>
      <c r="J1823" s="22" t="s">
        <v>292</v>
      </c>
      <c r="K1823" s="22" t="s">
        <v>1622</v>
      </c>
      <c r="L1823" s="22" t="s">
        <v>310</v>
      </c>
      <c r="M1823" s="22" t="s">
        <v>212</v>
      </c>
      <c r="N1823" s="22" t="s">
        <v>227</v>
      </c>
      <c r="O1823" s="22" t="s">
        <v>228</v>
      </c>
      <c r="P1823" s="22" t="s">
        <v>270</v>
      </c>
      <c r="Q1823" s="22" t="s">
        <v>51</v>
      </c>
      <c r="R1823" s="26">
        <v>47.717426000000003</v>
      </c>
      <c r="S1823" s="26">
        <v>-116.199938</v>
      </c>
      <c r="T1823" s="22" t="s">
        <v>43</v>
      </c>
      <c r="U1823" s="22" t="s">
        <v>44</v>
      </c>
      <c r="V1823" s="27">
        <v>40.718649999999997</v>
      </c>
      <c r="W1823" s="22" t="s">
        <v>55</v>
      </c>
      <c r="X1823" s="21">
        <v>30</v>
      </c>
      <c r="Y1823" s="27">
        <v>8</v>
      </c>
      <c r="Z1823" s="27">
        <v>192.4</v>
      </c>
      <c r="AA1823" s="23">
        <v>1.9179999999999999</v>
      </c>
      <c r="AB1823" s="27">
        <v>1.151</v>
      </c>
      <c r="AC1823" s="23">
        <v>0.29000000655651093</v>
      </c>
      <c r="AD1823" s="27">
        <v>20.790020790020787</v>
      </c>
      <c r="AE1823" s="27">
        <v>13.201663251230473</v>
      </c>
      <c r="AF1823" s="27">
        <v>13.99</v>
      </c>
      <c r="AG1823" s="27">
        <v>26.22</v>
      </c>
      <c r="AH1823" s="25">
        <v>6.2E-2</v>
      </c>
      <c r="AI1823" s="27">
        <v>2</v>
      </c>
      <c r="AJ1823" s="27">
        <v>6.34</v>
      </c>
      <c r="AK1823" s="27">
        <v>100</v>
      </c>
      <c r="AL1823" s="27">
        <v>100</v>
      </c>
      <c r="AM1823" s="29">
        <v>114</v>
      </c>
      <c r="AN1823" s="27">
        <v>29.17</v>
      </c>
      <c r="AO1823" s="27">
        <v>135.13999999999999</v>
      </c>
      <c r="AP1823" s="23">
        <v>78.480999999999995</v>
      </c>
    </row>
    <row r="1824" spans="1:42" customFormat="1" x14ac:dyDescent="0.25">
      <c r="A1824" s="21">
        <v>2199</v>
      </c>
      <c r="B1824" s="21">
        <v>9790</v>
      </c>
      <c r="C1824" s="22" t="s">
        <v>1621</v>
      </c>
      <c r="D1824" s="22" t="s">
        <v>43</v>
      </c>
      <c r="E1824" s="24">
        <v>42918</v>
      </c>
      <c r="F1824" s="21">
        <v>2017</v>
      </c>
      <c r="G1824" s="22" t="s">
        <v>204</v>
      </c>
      <c r="H1824" s="22" t="s">
        <v>41</v>
      </c>
      <c r="I1824" s="34">
        <v>2</v>
      </c>
      <c r="J1824" s="22" t="s">
        <v>292</v>
      </c>
      <c r="K1824" s="22" t="s">
        <v>1622</v>
      </c>
      <c r="L1824" s="22" t="s">
        <v>310</v>
      </c>
      <c r="M1824" s="22" t="s">
        <v>212</v>
      </c>
      <c r="N1824" s="22" t="s">
        <v>227</v>
      </c>
      <c r="O1824" s="22" t="s">
        <v>228</v>
      </c>
      <c r="P1824" s="22" t="s">
        <v>270</v>
      </c>
      <c r="Q1824" s="22" t="s">
        <v>51</v>
      </c>
      <c r="R1824" s="26">
        <v>47.717426000000003</v>
      </c>
      <c r="S1824" s="26">
        <v>-116.199938</v>
      </c>
      <c r="T1824" s="22" t="s">
        <v>43</v>
      </c>
      <c r="U1824" s="22" t="s">
        <v>44</v>
      </c>
      <c r="V1824" s="27">
        <v>47.078085819137897</v>
      </c>
      <c r="W1824" s="22" t="s">
        <v>55</v>
      </c>
      <c r="X1824" s="21">
        <v>40</v>
      </c>
      <c r="Y1824" s="27">
        <v>7.62</v>
      </c>
      <c r="Z1824" s="27">
        <v>190.9</v>
      </c>
      <c r="AA1824" s="23">
        <v>1.9570000000000001</v>
      </c>
      <c r="AB1824" s="27">
        <v>1.1519999999999999</v>
      </c>
      <c r="AC1824" s="23">
        <v>0.32599999308586119</v>
      </c>
      <c r="AD1824" s="27">
        <v>26.19172341540073</v>
      </c>
      <c r="AE1824" s="27">
        <v>17.129386763974843</v>
      </c>
      <c r="AF1824" s="27">
        <v>15.18</v>
      </c>
      <c r="AG1824" s="27">
        <v>29.32</v>
      </c>
      <c r="AH1824" s="25">
        <v>6.4500000000000002E-2</v>
      </c>
      <c r="AI1824" s="27">
        <v>0.67</v>
      </c>
      <c r="AJ1824" s="27">
        <v>3.2</v>
      </c>
      <c r="AK1824" s="27">
        <v>100</v>
      </c>
      <c r="AL1824" s="27">
        <v>97.83</v>
      </c>
      <c r="AM1824" s="29">
        <v>117</v>
      </c>
      <c r="AN1824" s="27">
        <v>28.26</v>
      </c>
      <c r="AO1824" s="27">
        <v>188.58</v>
      </c>
      <c r="AP1824" s="23">
        <v>100.375</v>
      </c>
    </row>
    <row r="1825" spans="1:42" customFormat="1" ht="30" x14ac:dyDescent="0.25">
      <c r="A1825" s="21">
        <v>2205</v>
      </c>
      <c r="B1825" s="21">
        <v>3878</v>
      </c>
      <c r="C1825" s="22" t="s">
        <v>1623</v>
      </c>
      <c r="D1825" s="22" t="s">
        <v>43</v>
      </c>
      <c r="E1825" s="24">
        <v>39287</v>
      </c>
      <c r="F1825" s="21">
        <v>2007</v>
      </c>
      <c r="G1825" s="22" t="s">
        <v>204</v>
      </c>
      <c r="H1825" s="22" t="s">
        <v>41</v>
      </c>
      <c r="I1825" s="21">
        <v>2</v>
      </c>
      <c r="J1825" s="22" t="s">
        <v>1624</v>
      </c>
      <c r="K1825" s="22" t="s">
        <v>1625</v>
      </c>
      <c r="L1825" s="22" t="s">
        <v>803</v>
      </c>
      <c r="M1825" s="22" t="s">
        <v>48</v>
      </c>
      <c r="N1825" s="22" t="s">
        <v>227</v>
      </c>
      <c r="O1825" s="22" t="s">
        <v>755</v>
      </c>
      <c r="P1825" s="22" t="s">
        <v>799</v>
      </c>
      <c r="Q1825" s="22" t="s">
        <v>61</v>
      </c>
      <c r="R1825" s="26">
        <v>46.100616000000002</v>
      </c>
      <c r="S1825" s="26">
        <v>-114.098134</v>
      </c>
      <c r="T1825" s="22" t="s">
        <v>43</v>
      </c>
      <c r="U1825" s="22" t="s">
        <v>44</v>
      </c>
      <c r="V1825" s="27">
        <v>39.543309999999998</v>
      </c>
      <c r="W1825" s="22" t="s">
        <v>55</v>
      </c>
      <c r="X1825" s="21">
        <v>120</v>
      </c>
      <c r="Y1825" s="27">
        <v>3.9</v>
      </c>
      <c r="Z1825" s="27">
        <v>166.1</v>
      </c>
      <c r="AA1825" s="23">
        <v>1.6559999999999999</v>
      </c>
      <c r="AB1825" s="27">
        <v>1.2390000000000001</v>
      </c>
      <c r="AC1825" s="23">
        <v>0.21631579257939992</v>
      </c>
      <c r="AD1825" s="27">
        <v>114.38892233594221</v>
      </c>
      <c r="AE1825" s="27">
        <v>45.755568934376882</v>
      </c>
      <c r="AF1825" s="27">
        <v>11.69</v>
      </c>
      <c r="AG1825" s="27">
        <v>49.31</v>
      </c>
      <c r="AH1825" s="25">
        <v>1.6500000000000001E-2</v>
      </c>
      <c r="AI1825" s="27">
        <v>24.13</v>
      </c>
      <c r="AJ1825" s="27">
        <v>33.64</v>
      </c>
      <c r="AK1825" s="27">
        <v>97.62</v>
      </c>
      <c r="AL1825" s="27">
        <v>92.86</v>
      </c>
      <c r="AM1825" s="29">
        <v>93</v>
      </c>
      <c r="AN1825" s="27">
        <v>48.78</v>
      </c>
      <c r="AO1825" s="27">
        <v>282.95999999999998</v>
      </c>
      <c r="AP1825" s="23">
        <v>70.271000000000001</v>
      </c>
    </row>
    <row r="1826" spans="1:42" customFormat="1" ht="30" x14ac:dyDescent="0.25">
      <c r="A1826" s="21">
        <v>2205</v>
      </c>
      <c r="B1826" s="21">
        <v>6787</v>
      </c>
      <c r="C1826" s="22" t="s">
        <v>1623</v>
      </c>
      <c r="D1826" s="22" t="s">
        <v>43</v>
      </c>
      <c r="E1826" s="24">
        <v>41113</v>
      </c>
      <c r="F1826" s="21">
        <v>2012</v>
      </c>
      <c r="G1826" s="22" t="s">
        <v>204</v>
      </c>
      <c r="H1826" s="22" t="s">
        <v>41</v>
      </c>
      <c r="I1826" s="21">
        <v>2</v>
      </c>
      <c r="J1826" s="22" t="s">
        <v>1624</v>
      </c>
      <c r="K1826" s="22" t="s">
        <v>1625</v>
      </c>
      <c r="L1826" s="22" t="s">
        <v>803</v>
      </c>
      <c r="M1826" s="22" t="s">
        <v>48</v>
      </c>
      <c r="N1826" s="22" t="s">
        <v>227</v>
      </c>
      <c r="O1826" s="22" t="s">
        <v>755</v>
      </c>
      <c r="P1826" s="22" t="s">
        <v>799</v>
      </c>
      <c r="Q1826" s="22" t="s">
        <v>61</v>
      </c>
      <c r="R1826" s="26">
        <v>46.100616000000002</v>
      </c>
      <c r="S1826" s="26">
        <v>-114.098134</v>
      </c>
      <c r="T1826" s="22" t="s">
        <v>43</v>
      </c>
      <c r="U1826" s="22" t="s">
        <v>44</v>
      </c>
      <c r="V1826" s="27">
        <v>38.095820000000003</v>
      </c>
      <c r="W1826" s="22" t="s">
        <v>55</v>
      </c>
      <c r="X1826" s="21">
        <v>100</v>
      </c>
      <c r="Y1826" s="27">
        <v>4.43</v>
      </c>
      <c r="Z1826" s="27">
        <v>155.6</v>
      </c>
      <c r="AA1826" s="23">
        <v>1.754</v>
      </c>
      <c r="AB1826" s="27">
        <v>1.1180000000000001</v>
      </c>
      <c r="AC1826" s="23">
        <v>0.28277777549293304</v>
      </c>
      <c r="AD1826" s="27">
        <v>115.68123393316196</v>
      </c>
      <c r="AE1826" s="27">
        <v>52.313624510115396</v>
      </c>
      <c r="AF1826" s="27">
        <v>15.55</v>
      </c>
      <c r="AG1826" s="27">
        <v>24.02</v>
      </c>
      <c r="AH1826" s="25">
        <v>0.02</v>
      </c>
      <c r="AI1826" s="27">
        <v>15.35</v>
      </c>
      <c r="AJ1826" s="27">
        <v>35.1</v>
      </c>
      <c r="AK1826" s="27">
        <v>100</v>
      </c>
      <c r="AL1826" s="27">
        <v>92.11</v>
      </c>
      <c r="AM1826" s="29">
        <v>121</v>
      </c>
      <c r="AN1826" s="27">
        <v>18.420000000000002</v>
      </c>
      <c r="AO1826" s="27">
        <v>385.6</v>
      </c>
      <c r="AP1826" s="23">
        <v>72.587999999999994</v>
      </c>
    </row>
    <row r="1827" spans="1:42" customFormat="1" ht="30" x14ac:dyDescent="0.25">
      <c r="A1827" s="21">
        <v>2205</v>
      </c>
      <c r="B1827" s="21">
        <v>9793</v>
      </c>
      <c r="C1827" s="22" t="s">
        <v>1623</v>
      </c>
      <c r="D1827" s="22" t="s">
        <v>43</v>
      </c>
      <c r="E1827" s="24">
        <v>42944</v>
      </c>
      <c r="F1827" s="21">
        <v>2017</v>
      </c>
      <c r="G1827" s="22" t="s">
        <v>204</v>
      </c>
      <c r="H1827" s="22" t="s">
        <v>41</v>
      </c>
      <c r="I1827" s="21">
        <v>2</v>
      </c>
      <c r="J1827" s="22" t="s">
        <v>1624</v>
      </c>
      <c r="K1827" s="22" t="s">
        <v>1625</v>
      </c>
      <c r="L1827" s="22" t="s">
        <v>803</v>
      </c>
      <c r="M1827" s="22" t="s">
        <v>48</v>
      </c>
      <c r="N1827" s="22" t="s">
        <v>227</v>
      </c>
      <c r="O1827" s="22" t="s">
        <v>755</v>
      </c>
      <c r="P1827" s="22" t="s">
        <v>799</v>
      </c>
      <c r="Q1827" s="22" t="s">
        <v>61</v>
      </c>
      <c r="R1827" s="26">
        <v>46.100616000000002</v>
      </c>
      <c r="S1827" s="26">
        <v>-114.098134</v>
      </c>
      <c r="T1827" s="22" t="s">
        <v>43</v>
      </c>
      <c r="U1827" s="22" t="s">
        <v>44</v>
      </c>
      <c r="V1827" s="27">
        <v>19.268622141173999</v>
      </c>
      <c r="W1827" s="22" t="s">
        <v>55</v>
      </c>
      <c r="X1827" s="33"/>
      <c r="Y1827" s="27">
        <v>3.82</v>
      </c>
      <c r="Z1827" s="27">
        <v>154.19999999999999</v>
      </c>
      <c r="AA1827" s="23">
        <v>1.8160000000000001</v>
      </c>
      <c r="AB1827" s="27">
        <v>1.0740000000000001</v>
      </c>
      <c r="AC1827" s="23">
        <v>0.26500000059604645</v>
      </c>
      <c r="AD1827" s="27">
        <v>77.821011673151759</v>
      </c>
      <c r="AE1827" s="27">
        <v>31.90661489422374</v>
      </c>
      <c r="AF1827" s="27">
        <v>10.96</v>
      </c>
      <c r="AG1827" s="27">
        <v>33.69</v>
      </c>
      <c r="AH1827" s="25">
        <v>1.7000000000000001E-2</v>
      </c>
      <c r="AI1827" s="27">
        <v>53.38</v>
      </c>
      <c r="AJ1827" s="27">
        <v>58.41</v>
      </c>
      <c r="AK1827" s="27">
        <v>100</v>
      </c>
      <c r="AL1827" s="27">
        <v>65.790000000000006</v>
      </c>
      <c r="AM1827" s="29">
        <v>104</v>
      </c>
      <c r="AN1827" s="27">
        <v>36.840000000000003</v>
      </c>
      <c r="AO1827" s="27">
        <v>136.19</v>
      </c>
      <c r="AP1827" s="23">
        <v>112.705</v>
      </c>
    </row>
    <row r="1828" spans="1:42" customFormat="1" x14ac:dyDescent="0.25">
      <c r="A1828" s="21">
        <v>2207</v>
      </c>
      <c r="B1828" s="21">
        <v>3636</v>
      </c>
      <c r="C1828" s="22" t="s">
        <v>1626</v>
      </c>
      <c r="D1828" s="22" t="s">
        <v>207</v>
      </c>
      <c r="E1828" s="24">
        <v>39246</v>
      </c>
      <c r="F1828" s="21">
        <v>2007</v>
      </c>
      <c r="G1828" s="22" t="s">
        <v>204</v>
      </c>
      <c r="H1828" s="22" t="s">
        <v>41</v>
      </c>
      <c r="I1828" s="21">
        <v>2</v>
      </c>
      <c r="J1828" s="22" t="s">
        <v>1627</v>
      </c>
      <c r="K1828" s="22" t="s">
        <v>1628</v>
      </c>
      <c r="L1828" s="22" t="s">
        <v>310</v>
      </c>
      <c r="M1828" s="22" t="s">
        <v>218</v>
      </c>
      <c r="N1828" s="22" t="s">
        <v>227</v>
      </c>
      <c r="O1828" s="22" t="s">
        <v>228</v>
      </c>
      <c r="P1828" s="22" t="s">
        <v>270</v>
      </c>
      <c r="Q1828" s="22" t="s">
        <v>51</v>
      </c>
      <c r="R1828" s="26">
        <v>47.633477999999997</v>
      </c>
      <c r="S1828" s="26">
        <v>-116.092583</v>
      </c>
      <c r="T1828" s="22" t="s">
        <v>207</v>
      </c>
      <c r="U1828" s="22" t="s">
        <v>44</v>
      </c>
      <c r="V1828" s="27">
        <v>60.995910000000002</v>
      </c>
      <c r="W1828" s="22" t="s">
        <v>55</v>
      </c>
      <c r="X1828" s="21">
        <v>10</v>
      </c>
      <c r="Y1828" s="27">
        <v>6.62</v>
      </c>
      <c r="Z1828" s="27">
        <v>167.8</v>
      </c>
      <c r="AA1828" s="23">
        <v>2.694</v>
      </c>
      <c r="AB1828" s="27">
        <v>1.119</v>
      </c>
      <c r="AC1828" s="23">
        <v>0.17916666467984518</v>
      </c>
      <c r="AD1828" s="27">
        <v>71.513706793802143</v>
      </c>
      <c r="AE1828" s="27">
        <v>35.101310857288595</v>
      </c>
      <c r="AF1828" s="27">
        <v>18.16</v>
      </c>
      <c r="AG1828" s="27">
        <v>52.34</v>
      </c>
      <c r="AH1828" s="25">
        <v>9.0499999999999997E-2</v>
      </c>
      <c r="AI1828" s="27">
        <v>0.15</v>
      </c>
      <c r="AJ1828" s="27">
        <v>3.95</v>
      </c>
      <c r="AK1828" s="27">
        <v>97.5</v>
      </c>
      <c r="AL1828" s="27">
        <v>72.5</v>
      </c>
      <c r="AM1828" s="29">
        <v>108</v>
      </c>
      <c r="AN1828" s="27">
        <v>30</v>
      </c>
      <c r="AO1828" s="27">
        <v>399.28</v>
      </c>
      <c r="AP1828" s="23">
        <v>123.74</v>
      </c>
    </row>
    <row r="1829" spans="1:42" customFormat="1" x14ac:dyDescent="0.25">
      <c r="A1829" s="21">
        <v>2207</v>
      </c>
      <c r="B1829" s="21">
        <v>6789</v>
      </c>
      <c r="C1829" s="22" t="s">
        <v>1626</v>
      </c>
      <c r="D1829" s="22" t="s">
        <v>207</v>
      </c>
      <c r="E1829" s="24">
        <v>41085</v>
      </c>
      <c r="F1829" s="21">
        <v>2012</v>
      </c>
      <c r="G1829" s="22" t="s">
        <v>204</v>
      </c>
      <c r="H1829" s="22" t="s">
        <v>41</v>
      </c>
      <c r="I1829" s="21">
        <v>2</v>
      </c>
      <c r="J1829" s="22" t="s">
        <v>1627</v>
      </c>
      <c r="K1829" s="22" t="s">
        <v>1628</v>
      </c>
      <c r="L1829" s="22" t="s">
        <v>310</v>
      </c>
      <c r="M1829" s="22" t="s">
        <v>218</v>
      </c>
      <c r="N1829" s="22" t="s">
        <v>227</v>
      </c>
      <c r="O1829" s="22" t="s">
        <v>228</v>
      </c>
      <c r="P1829" s="22" t="s">
        <v>270</v>
      </c>
      <c r="Q1829" s="22" t="s">
        <v>51</v>
      </c>
      <c r="R1829" s="26">
        <v>47.633477999999997</v>
      </c>
      <c r="S1829" s="26">
        <v>-116.092583</v>
      </c>
      <c r="T1829" s="22" t="s">
        <v>207</v>
      </c>
      <c r="U1829" s="22" t="s">
        <v>44</v>
      </c>
      <c r="V1829" s="27">
        <v>57.364460000000001</v>
      </c>
      <c r="W1829" s="22" t="s">
        <v>55</v>
      </c>
      <c r="X1829" s="21">
        <v>10</v>
      </c>
      <c r="Y1829" s="27">
        <v>8.02</v>
      </c>
      <c r="Z1829" s="27">
        <v>178.1</v>
      </c>
      <c r="AA1829" s="23">
        <v>2.8919999999999999</v>
      </c>
      <c r="AB1829" s="27">
        <v>1</v>
      </c>
      <c r="AC1829" s="23">
        <v>0.3242857115609305</v>
      </c>
      <c r="AD1829" s="27">
        <v>39.30376193149916</v>
      </c>
      <c r="AE1829" s="27">
        <v>19.202695008009623</v>
      </c>
      <c r="AF1829" s="27">
        <v>17.8</v>
      </c>
      <c r="AG1829" s="27">
        <v>23.8</v>
      </c>
      <c r="AH1829" s="25">
        <v>5.8000000000000003E-2</v>
      </c>
      <c r="AI1829" s="27">
        <v>2.52</v>
      </c>
      <c r="AJ1829" s="27">
        <v>5.33</v>
      </c>
      <c r="AK1829" s="27">
        <v>97.73</v>
      </c>
      <c r="AL1829" s="27">
        <v>75</v>
      </c>
      <c r="AM1829" s="29">
        <v>111</v>
      </c>
      <c r="AN1829" s="27">
        <v>29.55</v>
      </c>
      <c r="AO1829" s="27">
        <v>331.27</v>
      </c>
      <c r="AP1829" s="23">
        <v>102.107</v>
      </c>
    </row>
    <row r="1830" spans="1:42" customFormat="1" x14ac:dyDescent="0.25">
      <c r="A1830" s="21">
        <v>2207</v>
      </c>
      <c r="B1830" s="21">
        <v>9795</v>
      </c>
      <c r="C1830" s="22" t="s">
        <v>1626</v>
      </c>
      <c r="D1830" s="22" t="s">
        <v>207</v>
      </c>
      <c r="E1830" s="24">
        <v>42918</v>
      </c>
      <c r="F1830" s="21">
        <v>2017</v>
      </c>
      <c r="G1830" s="22" t="s">
        <v>204</v>
      </c>
      <c r="H1830" s="22" t="s">
        <v>41</v>
      </c>
      <c r="I1830" s="21">
        <v>2</v>
      </c>
      <c r="J1830" s="22" t="s">
        <v>1627</v>
      </c>
      <c r="K1830" s="22" t="s">
        <v>1628</v>
      </c>
      <c r="L1830" s="22" t="s">
        <v>310</v>
      </c>
      <c r="M1830" s="22" t="s">
        <v>218</v>
      </c>
      <c r="N1830" s="22" t="s">
        <v>227</v>
      </c>
      <c r="O1830" s="22" t="s">
        <v>228</v>
      </c>
      <c r="P1830" s="22" t="s">
        <v>270</v>
      </c>
      <c r="Q1830" s="22" t="s">
        <v>51</v>
      </c>
      <c r="R1830" s="26">
        <v>47.633477999999997</v>
      </c>
      <c r="S1830" s="26">
        <v>-116.092583</v>
      </c>
      <c r="T1830" s="22" t="s">
        <v>207</v>
      </c>
      <c r="U1830" s="22" t="s">
        <v>44</v>
      </c>
      <c r="V1830" s="27">
        <v>59.9426144914571</v>
      </c>
      <c r="W1830" s="22" t="s">
        <v>55</v>
      </c>
      <c r="X1830" s="21">
        <v>10</v>
      </c>
      <c r="Y1830" s="27">
        <v>7.56</v>
      </c>
      <c r="Z1830" s="27">
        <v>181.8</v>
      </c>
      <c r="AA1830" s="23">
        <v>2.8410000000000002</v>
      </c>
      <c r="AB1830" s="27">
        <v>1.2629999999999999</v>
      </c>
      <c r="AC1830" s="23">
        <v>0.26857142789023264</v>
      </c>
      <c r="AD1830" s="27">
        <v>38.503850385038497</v>
      </c>
      <c r="AE1830" s="27">
        <v>23.652365105380319</v>
      </c>
      <c r="AF1830" s="27">
        <v>17.57</v>
      </c>
      <c r="AG1830" s="27">
        <v>33.17</v>
      </c>
      <c r="AH1830" s="25">
        <v>9.2499999999999999E-2</v>
      </c>
      <c r="AI1830" s="27">
        <v>0.28999999999999998</v>
      </c>
      <c r="AJ1830" s="27">
        <v>1.81</v>
      </c>
      <c r="AK1830" s="27">
        <v>97.73</v>
      </c>
      <c r="AL1830" s="27">
        <v>68.180000000000007</v>
      </c>
      <c r="AM1830" s="29">
        <v>120</v>
      </c>
      <c r="AN1830" s="27">
        <v>20.45</v>
      </c>
      <c r="AO1830" s="27">
        <v>324.52999999999997</v>
      </c>
      <c r="AP1830" s="23">
        <v>114.16200000000001</v>
      </c>
    </row>
    <row r="1831" spans="1:42" customFormat="1" x14ac:dyDescent="0.25">
      <c r="A1831" s="21">
        <v>2213</v>
      </c>
      <c r="B1831" s="21">
        <v>3881</v>
      </c>
      <c r="C1831" s="22" t="s">
        <v>523</v>
      </c>
      <c r="D1831" s="22" t="s">
        <v>207</v>
      </c>
      <c r="E1831" s="24">
        <v>39288</v>
      </c>
      <c r="F1831" s="21">
        <v>2007</v>
      </c>
      <c r="G1831" s="22" t="s">
        <v>204</v>
      </c>
      <c r="H1831" s="22" t="s">
        <v>41</v>
      </c>
      <c r="I1831" s="21">
        <v>2</v>
      </c>
      <c r="J1831" s="22" t="s">
        <v>1629</v>
      </c>
      <c r="K1831" s="22" t="s">
        <v>1630</v>
      </c>
      <c r="L1831" s="22" t="s">
        <v>556</v>
      </c>
      <c r="M1831" s="22" t="s">
        <v>64</v>
      </c>
      <c r="N1831" s="22" t="s">
        <v>227</v>
      </c>
      <c r="O1831" s="22" t="s">
        <v>464</v>
      </c>
      <c r="P1831" s="22" t="s">
        <v>523</v>
      </c>
      <c r="Q1831" s="22" t="s">
        <v>61</v>
      </c>
      <c r="R1831" s="26">
        <v>47.839894999999999</v>
      </c>
      <c r="S1831" s="26">
        <v>-113.122277</v>
      </c>
      <c r="T1831" s="22" t="s">
        <v>207</v>
      </c>
      <c r="U1831" s="22" t="s">
        <v>44</v>
      </c>
      <c r="V1831" s="27">
        <v>34.51079</v>
      </c>
      <c r="W1831" s="22" t="s">
        <v>55</v>
      </c>
      <c r="X1831" s="21">
        <v>160</v>
      </c>
      <c r="Y1831" s="27">
        <v>10.29</v>
      </c>
      <c r="Z1831" s="27">
        <v>289</v>
      </c>
      <c r="AA1831" s="23">
        <v>1.0349999999999999</v>
      </c>
      <c r="AB1831" s="27">
        <v>1.3180000000000001</v>
      </c>
      <c r="AC1831" s="23">
        <v>0.37999999523162842</v>
      </c>
      <c r="AD1831" s="27">
        <v>20.761245674740483</v>
      </c>
      <c r="AE1831" s="27">
        <v>34.290657571442814</v>
      </c>
      <c r="AF1831" s="27">
        <v>22.61</v>
      </c>
      <c r="AG1831" s="27">
        <v>41.13</v>
      </c>
      <c r="AH1831" s="25">
        <v>4.8000000000000001E-2</v>
      </c>
      <c r="AI1831" s="27">
        <v>1.1599999999999999</v>
      </c>
      <c r="AJ1831" s="27">
        <v>3.85</v>
      </c>
      <c r="AK1831" s="27">
        <v>98</v>
      </c>
      <c r="AL1831" s="27">
        <v>88</v>
      </c>
      <c r="AM1831" s="29">
        <v>134</v>
      </c>
      <c r="AN1831" s="27">
        <v>12.5</v>
      </c>
      <c r="AO1831" s="27">
        <v>228.37</v>
      </c>
      <c r="AP1831" s="23">
        <v>135.79499999999999</v>
      </c>
    </row>
    <row r="1832" spans="1:42" customFormat="1" x14ac:dyDescent="0.25">
      <c r="A1832" s="21">
        <v>2213</v>
      </c>
      <c r="B1832" s="21">
        <v>6794</v>
      </c>
      <c r="C1832" s="22" t="s">
        <v>523</v>
      </c>
      <c r="D1832" s="22" t="s">
        <v>207</v>
      </c>
      <c r="E1832" s="24">
        <v>41124</v>
      </c>
      <c r="F1832" s="21">
        <v>2012</v>
      </c>
      <c r="G1832" s="22" t="s">
        <v>204</v>
      </c>
      <c r="H1832" s="22" t="s">
        <v>41</v>
      </c>
      <c r="I1832" s="21">
        <v>2</v>
      </c>
      <c r="J1832" s="22" t="s">
        <v>1629</v>
      </c>
      <c r="K1832" s="22" t="s">
        <v>1630</v>
      </c>
      <c r="L1832" s="22" t="s">
        <v>556</v>
      </c>
      <c r="M1832" s="22" t="s">
        <v>64</v>
      </c>
      <c r="N1832" s="22" t="s">
        <v>227</v>
      </c>
      <c r="O1832" s="22" t="s">
        <v>464</v>
      </c>
      <c r="P1832" s="22" t="s">
        <v>523</v>
      </c>
      <c r="Q1832" s="22" t="s">
        <v>61</v>
      </c>
      <c r="R1832" s="26">
        <v>47.839894999999999</v>
      </c>
      <c r="S1832" s="26">
        <v>-113.122277</v>
      </c>
      <c r="T1832" s="22" t="s">
        <v>207</v>
      </c>
      <c r="U1832" s="22" t="s">
        <v>44</v>
      </c>
      <c r="V1832" s="27">
        <v>42.809530000000002</v>
      </c>
      <c r="W1832" s="22" t="s">
        <v>55</v>
      </c>
      <c r="X1832" s="21">
        <v>130</v>
      </c>
      <c r="Y1832" s="27">
        <v>9.36</v>
      </c>
      <c r="Z1832" s="27">
        <v>263.8</v>
      </c>
      <c r="AA1832" s="23">
        <v>1.0840000000000001</v>
      </c>
      <c r="AB1832" s="27">
        <v>1.2410000000000001</v>
      </c>
      <c r="AC1832" s="23">
        <v>0.40875000134110451</v>
      </c>
      <c r="AD1832" s="27">
        <v>30.326004548900681</v>
      </c>
      <c r="AE1832" s="27">
        <v>43.934799126371274</v>
      </c>
      <c r="AF1832" s="27">
        <v>29.61</v>
      </c>
      <c r="AG1832" s="27">
        <v>29.98</v>
      </c>
      <c r="AH1832" s="25">
        <v>7.2999999999999995E-2</v>
      </c>
      <c r="AI1832" s="27">
        <v>2.58</v>
      </c>
      <c r="AJ1832" s="27">
        <v>12.13</v>
      </c>
      <c r="AK1832" s="27">
        <v>100</v>
      </c>
      <c r="AL1832" s="27">
        <v>52.38</v>
      </c>
      <c r="AM1832" s="29">
        <v>119</v>
      </c>
      <c r="AN1832" s="27">
        <v>30.95</v>
      </c>
      <c r="AO1832" s="27">
        <v>125.09</v>
      </c>
      <c r="AP1832" s="23">
        <v>83.293999999999997</v>
      </c>
    </row>
    <row r="1833" spans="1:42" customFormat="1" x14ac:dyDescent="0.25">
      <c r="A1833" s="21">
        <v>2213</v>
      </c>
      <c r="B1833" s="21">
        <v>9800</v>
      </c>
      <c r="C1833" s="22" t="s">
        <v>523</v>
      </c>
      <c r="D1833" s="22" t="s">
        <v>207</v>
      </c>
      <c r="E1833" s="24">
        <v>42943</v>
      </c>
      <c r="F1833" s="21">
        <v>2017</v>
      </c>
      <c r="G1833" s="22" t="s">
        <v>204</v>
      </c>
      <c r="H1833" s="22" t="s">
        <v>41</v>
      </c>
      <c r="I1833" s="21">
        <v>2</v>
      </c>
      <c r="J1833" s="22" t="s">
        <v>1629</v>
      </c>
      <c r="K1833" s="22" t="s">
        <v>1630</v>
      </c>
      <c r="L1833" s="22" t="s">
        <v>556</v>
      </c>
      <c r="M1833" s="22" t="s">
        <v>64</v>
      </c>
      <c r="N1833" s="22" t="s">
        <v>227</v>
      </c>
      <c r="O1833" s="22" t="s">
        <v>464</v>
      </c>
      <c r="P1833" s="22" t="s">
        <v>523</v>
      </c>
      <c r="Q1833" s="22" t="s">
        <v>61</v>
      </c>
      <c r="R1833" s="26">
        <v>47.839894999999999</v>
      </c>
      <c r="S1833" s="26">
        <v>-113.122277</v>
      </c>
      <c r="T1833" s="22" t="s">
        <v>207</v>
      </c>
      <c r="U1833" s="22" t="s">
        <v>44</v>
      </c>
      <c r="V1833" s="27">
        <v>47.419904531070699</v>
      </c>
      <c r="W1833" s="22" t="s">
        <v>55</v>
      </c>
      <c r="X1833" s="21">
        <v>160</v>
      </c>
      <c r="Y1833" s="27">
        <v>10.51</v>
      </c>
      <c r="Z1833" s="27">
        <v>275.7</v>
      </c>
      <c r="AA1833" s="23">
        <v>0.98699999999999999</v>
      </c>
      <c r="AB1833" s="27">
        <v>1.3149999999999999</v>
      </c>
      <c r="AC1833" s="23">
        <v>0.37500000558793545</v>
      </c>
      <c r="AD1833" s="27">
        <v>29.017047515415307</v>
      </c>
      <c r="AE1833" s="27">
        <v>44.867609651528888</v>
      </c>
      <c r="AF1833" s="27">
        <v>26.15</v>
      </c>
      <c r="AG1833" s="27">
        <v>30.14</v>
      </c>
      <c r="AH1833" s="25">
        <v>6.2E-2</v>
      </c>
      <c r="AI1833" s="27">
        <v>0</v>
      </c>
      <c r="AJ1833" s="27">
        <v>5.42</v>
      </c>
      <c r="AK1833" s="27">
        <v>90.91</v>
      </c>
      <c r="AL1833" s="27">
        <v>65.91</v>
      </c>
      <c r="AM1833" s="29">
        <v>117</v>
      </c>
      <c r="AN1833" s="27">
        <v>34.090000000000003</v>
      </c>
      <c r="AO1833" s="27">
        <v>184.98</v>
      </c>
      <c r="AP1833" s="23">
        <v>73.247</v>
      </c>
    </row>
    <row r="1834" spans="1:42" customFormat="1" x14ac:dyDescent="0.25">
      <c r="A1834" s="21">
        <v>2215</v>
      </c>
      <c r="B1834" s="21">
        <v>3625</v>
      </c>
      <c r="C1834" s="22" t="s">
        <v>1582</v>
      </c>
      <c r="D1834" s="22" t="s">
        <v>43</v>
      </c>
      <c r="E1834" s="24">
        <v>39245</v>
      </c>
      <c r="F1834" s="21">
        <v>2007</v>
      </c>
      <c r="G1834" s="22" t="s">
        <v>204</v>
      </c>
      <c r="H1834" s="22" t="s">
        <v>41</v>
      </c>
      <c r="I1834" s="21">
        <v>2</v>
      </c>
      <c r="J1834" s="22" t="s">
        <v>1631</v>
      </c>
      <c r="K1834" s="22" t="s">
        <v>1632</v>
      </c>
      <c r="L1834" s="22" t="s">
        <v>223</v>
      </c>
      <c r="M1834" s="22" t="s">
        <v>208</v>
      </c>
      <c r="N1834" s="22" t="s">
        <v>227</v>
      </c>
      <c r="O1834" s="22" t="s">
        <v>228</v>
      </c>
      <c r="P1834" s="22" t="s">
        <v>229</v>
      </c>
      <c r="Q1834" s="22" t="s">
        <v>51</v>
      </c>
      <c r="R1834" s="26">
        <v>48.326234999999997</v>
      </c>
      <c r="S1834" s="26">
        <v>-116.98498499999999</v>
      </c>
      <c r="T1834" s="22" t="s">
        <v>43</v>
      </c>
      <c r="U1834" s="22" t="s">
        <v>44</v>
      </c>
      <c r="V1834" s="27">
        <v>53.296860000000002</v>
      </c>
      <c r="W1834" s="22" t="s">
        <v>55</v>
      </c>
      <c r="X1834" s="21">
        <v>40</v>
      </c>
      <c r="Y1834" s="27">
        <v>3.98</v>
      </c>
      <c r="Z1834" s="27">
        <v>161.4</v>
      </c>
      <c r="AA1834" s="23">
        <v>0.39700000000000002</v>
      </c>
      <c r="AB1834" s="27">
        <v>1.68</v>
      </c>
      <c r="AC1834" s="23">
        <v>0.6472727331248197</v>
      </c>
      <c r="AD1834" s="27">
        <v>68.153655514250303</v>
      </c>
      <c r="AE1834" s="27">
        <v>89.714995990455364</v>
      </c>
      <c r="AF1834" s="27">
        <v>10.36</v>
      </c>
      <c r="AG1834" s="27">
        <v>7.71</v>
      </c>
      <c r="AH1834" s="25">
        <v>4.0000000000000001E-3</v>
      </c>
      <c r="AI1834" s="27">
        <v>24.29</v>
      </c>
      <c r="AJ1834" s="27">
        <v>33.229999999999997</v>
      </c>
      <c r="AK1834" s="27">
        <v>100</v>
      </c>
      <c r="AL1834" s="27">
        <v>100</v>
      </c>
      <c r="AM1834" s="29">
        <v>83</v>
      </c>
      <c r="AN1834" s="27">
        <v>57.14</v>
      </c>
      <c r="AO1834" s="27">
        <v>61.96</v>
      </c>
      <c r="AP1834" s="23">
        <v>6.43</v>
      </c>
    </row>
    <row r="1835" spans="1:42" customFormat="1" x14ac:dyDescent="0.25">
      <c r="A1835" s="21">
        <v>2215</v>
      </c>
      <c r="B1835" s="21">
        <v>6796</v>
      </c>
      <c r="C1835" s="22" t="s">
        <v>1582</v>
      </c>
      <c r="D1835" s="22" t="s">
        <v>43</v>
      </c>
      <c r="E1835" s="24">
        <v>41085</v>
      </c>
      <c r="F1835" s="21">
        <v>2012</v>
      </c>
      <c r="G1835" s="22" t="s">
        <v>204</v>
      </c>
      <c r="H1835" s="22" t="s">
        <v>41</v>
      </c>
      <c r="I1835" s="21">
        <v>2</v>
      </c>
      <c r="J1835" s="22" t="s">
        <v>1631</v>
      </c>
      <c r="K1835" s="22" t="s">
        <v>1632</v>
      </c>
      <c r="L1835" s="22" t="s">
        <v>223</v>
      </c>
      <c r="M1835" s="22" t="s">
        <v>208</v>
      </c>
      <c r="N1835" s="22" t="s">
        <v>227</v>
      </c>
      <c r="O1835" s="22" t="s">
        <v>228</v>
      </c>
      <c r="P1835" s="22" t="s">
        <v>229</v>
      </c>
      <c r="Q1835" s="22" t="s">
        <v>51</v>
      </c>
      <c r="R1835" s="26">
        <v>48.326234999999997</v>
      </c>
      <c r="S1835" s="26">
        <v>-116.98498499999999</v>
      </c>
      <c r="T1835" s="22" t="s">
        <v>43</v>
      </c>
      <c r="U1835" s="22" t="s">
        <v>44</v>
      </c>
      <c r="V1835" s="27">
        <v>48.773470000000003</v>
      </c>
      <c r="W1835" s="22" t="s">
        <v>55</v>
      </c>
      <c r="X1835" s="21">
        <v>50</v>
      </c>
      <c r="Y1835" s="27">
        <v>5</v>
      </c>
      <c r="Z1835" s="27">
        <v>169.5</v>
      </c>
      <c r="AA1835" s="23">
        <v>0.40100000000000002</v>
      </c>
      <c r="AB1835" s="27">
        <v>1.7729999999999999</v>
      </c>
      <c r="AC1835" s="23">
        <v>0.59444444378217065</v>
      </c>
      <c r="AD1835" s="27">
        <v>53.097345132743364</v>
      </c>
      <c r="AE1835" s="27">
        <v>80.88495541462855</v>
      </c>
      <c r="AF1835" s="27">
        <v>5.4</v>
      </c>
      <c r="AG1835" s="27">
        <v>4.83</v>
      </c>
      <c r="AH1835" s="25">
        <v>1.0999999999999999E-2</v>
      </c>
      <c r="AI1835" s="27">
        <v>6.67</v>
      </c>
      <c r="AJ1835" s="27">
        <v>17.559999999999999</v>
      </c>
      <c r="AK1835" s="27">
        <v>100</v>
      </c>
      <c r="AL1835" s="27">
        <v>100</v>
      </c>
      <c r="AM1835" s="29">
        <v>95</v>
      </c>
      <c r="AN1835" s="27">
        <v>40.479999999999997</v>
      </c>
      <c r="AO1835" s="27">
        <v>17.7</v>
      </c>
      <c r="AP1835" s="23">
        <v>1.901</v>
      </c>
    </row>
    <row r="1836" spans="1:42" customFormat="1" x14ac:dyDescent="0.25">
      <c r="A1836" s="21">
        <v>2215</v>
      </c>
      <c r="B1836" s="21">
        <v>9802</v>
      </c>
      <c r="C1836" s="22" t="s">
        <v>1582</v>
      </c>
      <c r="D1836" s="22" t="s">
        <v>43</v>
      </c>
      <c r="E1836" s="24">
        <v>42914</v>
      </c>
      <c r="F1836" s="21">
        <v>2017</v>
      </c>
      <c r="G1836" s="22" t="s">
        <v>204</v>
      </c>
      <c r="H1836" s="22" t="s">
        <v>41</v>
      </c>
      <c r="I1836" s="21">
        <v>2</v>
      </c>
      <c r="J1836" s="22" t="s">
        <v>1631</v>
      </c>
      <c r="K1836" s="22" t="s">
        <v>1632</v>
      </c>
      <c r="L1836" s="22" t="s">
        <v>223</v>
      </c>
      <c r="M1836" s="22" t="s">
        <v>208</v>
      </c>
      <c r="N1836" s="22" t="s">
        <v>227</v>
      </c>
      <c r="O1836" s="22" t="s">
        <v>228</v>
      </c>
      <c r="P1836" s="22" t="s">
        <v>229</v>
      </c>
      <c r="Q1836" s="22" t="s">
        <v>51</v>
      </c>
      <c r="R1836" s="26">
        <v>48.326234999999997</v>
      </c>
      <c r="S1836" s="26">
        <v>-116.98498499999999</v>
      </c>
      <c r="T1836" s="22" t="s">
        <v>43</v>
      </c>
      <c r="U1836" s="22" t="s">
        <v>44</v>
      </c>
      <c r="V1836" s="27">
        <v>54.109037744666303</v>
      </c>
      <c r="W1836" s="22" t="s">
        <v>55</v>
      </c>
      <c r="X1836" s="21">
        <v>70</v>
      </c>
      <c r="Y1836" s="27">
        <v>3.81</v>
      </c>
      <c r="Z1836" s="27">
        <v>181</v>
      </c>
      <c r="AA1836" s="23">
        <v>0.29799999999999999</v>
      </c>
      <c r="AB1836" s="27">
        <v>1.9359999999999999</v>
      </c>
      <c r="AC1836" s="23">
        <v>0.61933334072430923</v>
      </c>
      <c r="AD1836" s="27">
        <v>82.872928176795583</v>
      </c>
      <c r="AE1836" s="27">
        <v>82.375690291599682</v>
      </c>
      <c r="AF1836" s="27">
        <v>6.27</v>
      </c>
      <c r="AG1836" s="27">
        <v>5.81</v>
      </c>
      <c r="AH1836" s="25">
        <v>2E-3</v>
      </c>
      <c r="AI1836" s="27">
        <v>12.3</v>
      </c>
      <c r="AJ1836" s="27">
        <v>15.6</v>
      </c>
      <c r="AK1836" s="27">
        <v>100</v>
      </c>
      <c r="AL1836" s="27">
        <v>100</v>
      </c>
      <c r="AM1836" s="29">
        <v>81</v>
      </c>
      <c r="AN1836" s="27">
        <v>56.82</v>
      </c>
      <c r="AO1836" s="27">
        <v>55.25</v>
      </c>
      <c r="AP1836" s="23">
        <v>4.3620000000000001</v>
      </c>
    </row>
    <row r="1837" spans="1:42" customFormat="1" x14ac:dyDescent="0.25">
      <c r="A1837" s="21">
        <v>2229</v>
      </c>
      <c r="B1837" s="21">
        <v>3801</v>
      </c>
      <c r="C1837" s="22" t="s">
        <v>1633</v>
      </c>
      <c r="D1837" s="22" t="s">
        <v>207</v>
      </c>
      <c r="E1837" s="24">
        <v>39279</v>
      </c>
      <c r="F1837" s="21">
        <v>2007</v>
      </c>
      <c r="G1837" s="22" t="s">
        <v>204</v>
      </c>
      <c r="H1837" s="22" t="s">
        <v>41</v>
      </c>
      <c r="I1837" s="21">
        <v>2</v>
      </c>
      <c r="J1837" s="22" t="s">
        <v>1634</v>
      </c>
      <c r="K1837" s="22" t="s">
        <v>1635</v>
      </c>
      <c r="L1837" s="22" t="s">
        <v>803</v>
      </c>
      <c r="M1837" s="22" t="s">
        <v>49</v>
      </c>
      <c r="N1837" s="22" t="s">
        <v>227</v>
      </c>
      <c r="O1837" s="22" t="s">
        <v>755</v>
      </c>
      <c r="P1837" s="22" t="s">
        <v>799</v>
      </c>
      <c r="Q1837" s="22" t="s">
        <v>61</v>
      </c>
      <c r="R1837" s="26">
        <v>46.194529000000003</v>
      </c>
      <c r="S1837" s="26">
        <v>-114.27090699999999</v>
      </c>
      <c r="T1837" s="22" t="s">
        <v>207</v>
      </c>
      <c r="U1837" s="22" t="s">
        <v>44</v>
      </c>
      <c r="V1837" s="27">
        <v>100</v>
      </c>
      <c r="W1837" s="22" t="s">
        <v>55</v>
      </c>
      <c r="X1837" s="21">
        <v>10</v>
      </c>
      <c r="Y1837" s="27">
        <v>11.8</v>
      </c>
      <c r="Z1837" s="27">
        <v>289</v>
      </c>
      <c r="AA1837" s="23">
        <v>0.36699999999999999</v>
      </c>
      <c r="AB1837" s="27">
        <v>1.1419999999999999</v>
      </c>
      <c r="AC1837" s="23">
        <v>1.0759999871253967</v>
      </c>
      <c r="AD1837" s="27">
        <v>17.301038062283737</v>
      </c>
      <c r="AE1837" s="27">
        <v>85.294118307041046</v>
      </c>
      <c r="AF1837" s="27">
        <v>18.36</v>
      </c>
      <c r="AG1837" s="27">
        <v>102.71</v>
      </c>
      <c r="AH1837" s="25">
        <v>0.06</v>
      </c>
      <c r="AI1837" s="27">
        <v>0.8</v>
      </c>
      <c r="AJ1837" s="27">
        <v>12.8</v>
      </c>
      <c r="AK1837" s="27">
        <v>100</v>
      </c>
      <c r="AL1837" s="27">
        <v>26</v>
      </c>
      <c r="AM1837" s="29">
        <v>76</v>
      </c>
      <c r="AN1837" s="27">
        <v>66</v>
      </c>
      <c r="AO1837" s="27">
        <v>550.16999999999996</v>
      </c>
      <c r="AP1837" s="23">
        <v>137.85400000000001</v>
      </c>
    </row>
    <row r="1838" spans="1:42" customFormat="1" x14ac:dyDescent="0.25">
      <c r="A1838" s="21">
        <v>2229</v>
      </c>
      <c r="B1838" s="21">
        <v>6810</v>
      </c>
      <c r="C1838" s="22" t="s">
        <v>1633</v>
      </c>
      <c r="D1838" s="22" t="s">
        <v>207</v>
      </c>
      <c r="E1838" s="24">
        <v>41111</v>
      </c>
      <c r="F1838" s="21">
        <v>2012</v>
      </c>
      <c r="G1838" s="22" t="s">
        <v>204</v>
      </c>
      <c r="H1838" s="22" t="s">
        <v>41</v>
      </c>
      <c r="I1838" s="21">
        <v>2</v>
      </c>
      <c r="J1838" s="22" t="s">
        <v>1634</v>
      </c>
      <c r="K1838" s="22" t="s">
        <v>1635</v>
      </c>
      <c r="L1838" s="22" t="s">
        <v>803</v>
      </c>
      <c r="M1838" s="22" t="s">
        <v>49</v>
      </c>
      <c r="N1838" s="22" t="s">
        <v>227</v>
      </c>
      <c r="O1838" s="22" t="s">
        <v>755</v>
      </c>
      <c r="P1838" s="22" t="s">
        <v>799</v>
      </c>
      <c r="Q1838" s="22" t="s">
        <v>61</v>
      </c>
      <c r="R1838" s="26">
        <v>46.194529000000003</v>
      </c>
      <c r="S1838" s="26">
        <v>-114.27090699999999</v>
      </c>
      <c r="T1838" s="22" t="s">
        <v>207</v>
      </c>
      <c r="U1838" s="22" t="s">
        <v>44</v>
      </c>
      <c r="V1838" s="27">
        <v>96.23545</v>
      </c>
      <c r="W1838" s="22" t="s">
        <v>55</v>
      </c>
      <c r="X1838" s="21">
        <v>0</v>
      </c>
      <c r="Y1838" s="27">
        <v>11.55</v>
      </c>
      <c r="Z1838" s="27">
        <v>282.2</v>
      </c>
      <c r="AA1838" s="23">
        <v>0.39</v>
      </c>
      <c r="AB1838" s="27">
        <v>1.1339999999999999</v>
      </c>
      <c r="AC1838" s="23">
        <v>1.0399999519189198</v>
      </c>
      <c r="AD1838" s="27">
        <v>21.261516654854713</v>
      </c>
      <c r="AE1838" s="27">
        <v>86.817859673990085</v>
      </c>
      <c r="AF1838" s="27">
        <v>13.81</v>
      </c>
      <c r="AG1838" s="27">
        <v>28.7</v>
      </c>
      <c r="AH1838" s="25">
        <v>5.6000000000000001E-2</v>
      </c>
      <c r="AI1838" s="27">
        <v>3</v>
      </c>
      <c r="AJ1838" s="27">
        <v>18.11</v>
      </c>
      <c r="AK1838" s="27">
        <v>97.83</v>
      </c>
      <c r="AL1838" s="27">
        <v>63.04</v>
      </c>
      <c r="AM1838" s="29">
        <v>86</v>
      </c>
      <c r="AN1838" s="27">
        <v>54.35</v>
      </c>
      <c r="AO1838" s="27">
        <v>892.98</v>
      </c>
      <c r="AP1838" s="23">
        <v>245.88200000000001</v>
      </c>
    </row>
    <row r="1839" spans="1:42" customFormat="1" x14ac:dyDescent="0.25">
      <c r="A1839" s="21">
        <v>2229</v>
      </c>
      <c r="B1839" s="21">
        <v>9816</v>
      </c>
      <c r="C1839" s="22" t="s">
        <v>1633</v>
      </c>
      <c r="D1839" s="22" t="s">
        <v>207</v>
      </c>
      <c r="E1839" s="24">
        <v>42946</v>
      </c>
      <c r="F1839" s="21">
        <v>2017</v>
      </c>
      <c r="G1839" s="22" t="s">
        <v>204</v>
      </c>
      <c r="H1839" s="22" t="s">
        <v>41</v>
      </c>
      <c r="I1839" s="21">
        <v>2</v>
      </c>
      <c r="J1839" s="22" t="s">
        <v>1634</v>
      </c>
      <c r="K1839" s="22" t="s">
        <v>1635</v>
      </c>
      <c r="L1839" s="22" t="s">
        <v>803</v>
      </c>
      <c r="M1839" s="22" t="s">
        <v>49</v>
      </c>
      <c r="N1839" s="22" t="s">
        <v>227</v>
      </c>
      <c r="O1839" s="22" t="s">
        <v>755</v>
      </c>
      <c r="P1839" s="22" t="s">
        <v>799</v>
      </c>
      <c r="Q1839" s="22" t="s">
        <v>61</v>
      </c>
      <c r="R1839" s="26">
        <v>46.194529000000003</v>
      </c>
      <c r="S1839" s="26">
        <v>-114.27090699999999</v>
      </c>
      <c r="T1839" s="22" t="s">
        <v>207</v>
      </c>
      <c r="U1839" s="22" t="s">
        <v>44</v>
      </c>
      <c r="V1839" s="27">
        <v>85.341199884327693</v>
      </c>
      <c r="W1839" s="22" t="s">
        <v>55</v>
      </c>
      <c r="X1839" s="21">
        <v>10</v>
      </c>
      <c r="Y1839" s="27">
        <v>11.98</v>
      </c>
      <c r="Z1839" s="27">
        <v>295.3</v>
      </c>
      <c r="AA1839" s="23">
        <v>0.36399999999999999</v>
      </c>
      <c r="AB1839" s="27">
        <v>1.1639999999999999</v>
      </c>
      <c r="AC1839" s="23">
        <v>0.76124998927116394</v>
      </c>
      <c r="AD1839" s="27">
        <v>27.091093802912294</v>
      </c>
      <c r="AE1839" s="27">
        <v>80.52827655522249</v>
      </c>
      <c r="AF1839" s="27">
        <v>12.42</v>
      </c>
      <c r="AG1839" s="27">
        <v>33.65</v>
      </c>
      <c r="AH1839" s="25">
        <v>0.04</v>
      </c>
      <c r="AI1839" s="27">
        <v>4.43</v>
      </c>
      <c r="AJ1839" s="27">
        <v>6.89</v>
      </c>
      <c r="AK1839" s="27">
        <v>100</v>
      </c>
      <c r="AL1839" s="27">
        <v>37.5</v>
      </c>
      <c r="AM1839" s="29">
        <v>91</v>
      </c>
      <c r="AN1839" s="27">
        <v>47.92</v>
      </c>
      <c r="AO1839" s="27">
        <v>623.1</v>
      </c>
      <c r="AP1839" s="23">
        <v>125.523</v>
      </c>
    </row>
    <row r="1840" spans="1:42" customFormat="1" x14ac:dyDescent="0.25">
      <c r="A1840" s="21">
        <v>2234</v>
      </c>
      <c r="B1840" s="21">
        <v>3873</v>
      </c>
      <c r="C1840" s="22" t="s">
        <v>1636</v>
      </c>
      <c r="D1840" s="22" t="s">
        <v>207</v>
      </c>
      <c r="E1840" s="24">
        <v>39292</v>
      </c>
      <c r="F1840" s="21">
        <v>2007</v>
      </c>
      <c r="G1840" s="22" t="s">
        <v>204</v>
      </c>
      <c r="H1840" s="22" t="s">
        <v>41</v>
      </c>
      <c r="I1840" s="21">
        <v>2</v>
      </c>
      <c r="J1840" s="22" t="s">
        <v>1637</v>
      </c>
      <c r="K1840" s="22" t="s">
        <v>1638</v>
      </c>
      <c r="L1840" s="22" t="s">
        <v>803</v>
      </c>
      <c r="M1840" s="22" t="s">
        <v>56</v>
      </c>
      <c r="N1840" s="22" t="s">
        <v>227</v>
      </c>
      <c r="O1840" s="22" t="s">
        <v>755</v>
      </c>
      <c r="P1840" s="22" t="s">
        <v>799</v>
      </c>
      <c r="Q1840" s="22" t="s">
        <v>61</v>
      </c>
      <c r="R1840" s="26">
        <v>45.953837999999998</v>
      </c>
      <c r="S1840" s="26">
        <v>-114.239964</v>
      </c>
      <c r="T1840" s="22" t="s">
        <v>207</v>
      </c>
      <c r="U1840" s="22" t="s">
        <v>44</v>
      </c>
      <c r="V1840" s="27">
        <v>64.178749999999994</v>
      </c>
      <c r="W1840" s="22" t="s">
        <v>55</v>
      </c>
      <c r="X1840" s="21">
        <v>10</v>
      </c>
      <c r="Y1840" s="27">
        <v>5.82</v>
      </c>
      <c r="Z1840" s="27">
        <v>170.7</v>
      </c>
      <c r="AA1840" s="23">
        <v>2.66</v>
      </c>
      <c r="AB1840" s="27">
        <v>1.1479999999999999</v>
      </c>
      <c r="AC1840" s="23">
        <v>0.25749999657273293</v>
      </c>
      <c r="AD1840" s="27">
        <v>46.865846514352668</v>
      </c>
      <c r="AE1840" s="27">
        <v>26.010544871334172</v>
      </c>
      <c r="AF1840" s="27">
        <v>17.12</v>
      </c>
      <c r="AG1840" s="27">
        <v>67.709999999999994</v>
      </c>
      <c r="AH1840" s="25">
        <v>0.111</v>
      </c>
      <c r="AI1840" s="27">
        <v>2.17</v>
      </c>
      <c r="AJ1840" s="27">
        <v>4</v>
      </c>
      <c r="AK1840" s="27">
        <v>97.73</v>
      </c>
      <c r="AL1840" s="27">
        <v>40.909999999999997</v>
      </c>
      <c r="AM1840" s="29">
        <v>93</v>
      </c>
      <c r="AN1840" s="27">
        <v>50</v>
      </c>
      <c r="AO1840" s="27">
        <v>392.5</v>
      </c>
      <c r="AP1840" s="23">
        <v>77.665000000000006</v>
      </c>
    </row>
    <row r="1841" spans="1:42" customFormat="1" x14ac:dyDescent="0.25">
      <c r="A1841" s="21">
        <v>2234</v>
      </c>
      <c r="B1841" s="21">
        <v>6812</v>
      </c>
      <c r="C1841" s="22" t="s">
        <v>1636</v>
      </c>
      <c r="D1841" s="22" t="s">
        <v>207</v>
      </c>
      <c r="E1841" s="24">
        <v>41108</v>
      </c>
      <c r="F1841" s="21">
        <v>2012</v>
      </c>
      <c r="G1841" s="22" t="s">
        <v>204</v>
      </c>
      <c r="H1841" s="22" t="s">
        <v>41</v>
      </c>
      <c r="I1841" s="34">
        <v>2</v>
      </c>
      <c r="J1841" s="22" t="s">
        <v>1637</v>
      </c>
      <c r="K1841" s="22" t="s">
        <v>1638</v>
      </c>
      <c r="L1841" s="22" t="s">
        <v>803</v>
      </c>
      <c r="M1841" s="22" t="s">
        <v>56</v>
      </c>
      <c r="N1841" s="22" t="s">
        <v>227</v>
      </c>
      <c r="O1841" s="22" t="s">
        <v>755</v>
      </c>
      <c r="P1841" s="22" t="s">
        <v>799</v>
      </c>
      <c r="Q1841" s="22" t="s">
        <v>61</v>
      </c>
      <c r="R1841" s="26">
        <v>45.953837999999998</v>
      </c>
      <c r="S1841" s="26">
        <v>-114.239964</v>
      </c>
      <c r="T1841" s="22" t="s">
        <v>207</v>
      </c>
      <c r="U1841" s="22" t="s">
        <v>44</v>
      </c>
      <c r="V1841" s="27">
        <v>71.828760000000003</v>
      </c>
      <c r="W1841" s="22" t="s">
        <v>55</v>
      </c>
      <c r="X1841" s="21">
        <v>0</v>
      </c>
      <c r="Y1841" s="27">
        <v>5.54</v>
      </c>
      <c r="Z1841" s="27">
        <v>162</v>
      </c>
      <c r="AA1841" s="23">
        <v>3.0310000000000001</v>
      </c>
      <c r="AB1841" s="27">
        <v>1.2529999999999999</v>
      </c>
      <c r="AC1841" s="23">
        <v>0.31624998897314072</v>
      </c>
      <c r="AD1841" s="27">
        <v>49.382716049382715</v>
      </c>
      <c r="AE1841" s="27">
        <v>48.950617254516224</v>
      </c>
      <c r="AF1841" s="27">
        <v>8.99</v>
      </c>
      <c r="AG1841" s="27">
        <v>15.55</v>
      </c>
      <c r="AH1841" s="25">
        <v>7.9000000000000001E-2</v>
      </c>
      <c r="AI1841" s="27">
        <v>1.58</v>
      </c>
      <c r="AJ1841" s="27">
        <v>4.67</v>
      </c>
      <c r="AK1841" s="27">
        <v>94.87</v>
      </c>
      <c r="AL1841" s="27">
        <v>64.099999999999994</v>
      </c>
      <c r="AM1841" s="29">
        <v>107</v>
      </c>
      <c r="AN1841" s="27">
        <v>31.58</v>
      </c>
      <c r="AO1841" s="27">
        <v>648.15</v>
      </c>
      <c r="AP1841" s="23">
        <v>131.89500000000001</v>
      </c>
    </row>
    <row r="1842" spans="1:42" customFormat="1" x14ac:dyDescent="0.25">
      <c r="A1842" s="21">
        <v>2234</v>
      </c>
      <c r="B1842" s="21">
        <v>9818</v>
      </c>
      <c r="C1842" s="22" t="s">
        <v>1636</v>
      </c>
      <c r="D1842" s="22" t="s">
        <v>207</v>
      </c>
      <c r="E1842" s="24">
        <v>42943</v>
      </c>
      <c r="F1842" s="21">
        <v>2017</v>
      </c>
      <c r="G1842" s="22" t="s">
        <v>204</v>
      </c>
      <c r="H1842" s="22" t="s">
        <v>41</v>
      </c>
      <c r="I1842" s="21">
        <v>2</v>
      </c>
      <c r="J1842" s="22" t="s">
        <v>1637</v>
      </c>
      <c r="K1842" s="22" t="s">
        <v>1638</v>
      </c>
      <c r="L1842" s="22" t="s">
        <v>803</v>
      </c>
      <c r="M1842" s="22" t="s">
        <v>56</v>
      </c>
      <c r="N1842" s="22" t="s">
        <v>227</v>
      </c>
      <c r="O1842" s="22" t="s">
        <v>755</v>
      </c>
      <c r="P1842" s="22" t="s">
        <v>799</v>
      </c>
      <c r="Q1842" s="22" t="s">
        <v>61</v>
      </c>
      <c r="R1842" s="26">
        <v>45.953837999999998</v>
      </c>
      <c r="S1842" s="26">
        <v>-114.239964</v>
      </c>
      <c r="T1842" s="22" t="s">
        <v>207</v>
      </c>
      <c r="U1842" s="22" t="s">
        <v>44</v>
      </c>
      <c r="V1842" s="27">
        <v>66.987468753925398</v>
      </c>
      <c r="W1842" s="22" t="s">
        <v>55</v>
      </c>
      <c r="X1842" s="34">
        <v>10</v>
      </c>
      <c r="Y1842" s="27">
        <v>7.22</v>
      </c>
      <c r="Z1842" s="27">
        <v>164.3</v>
      </c>
      <c r="AA1842" s="23">
        <v>3.0249999999999999</v>
      </c>
      <c r="AB1842" s="27">
        <v>1.1850000000000001</v>
      </c>
      <c r="AC1842" s="23">
        <v>0.27666666234532994</v>
      </c>
      <c r="AD1842" s="27">
        <v>73.03712720632987</v>
      </c>
      <c r="AE1842" s="27">
        <v>44.187461901784886</v>
      </c>
      <c r="AF1842" s="27">
        <v>9.73</v>
      </c>
      <c r="AG1842" s="27">
        <v>28.5</v>
      </c>
      <c r="AH1842" s="40">
        <v>5.1999999999999998E-2</v>
      </c>
      <c r="AI1842" s="36">
        <v>2.61</v>
      </c>
      <c r="AJ1842" s="36">
        <v>3.01</v>
      </c>
      <c r="AK1842" s="27">
        <v>100</v>
      </c>
      <c r="AL1842" s="27">
        <v>57.5</v>
      </c>
      <c r="AM1842" s="29">
        <v>92</v>
      </c>
      <c r="AN1842" s="27">
        <v>50</v>
      </c>
      <c r="AO1842" s="36">
        <v>310.41000000000003</v>
      </c>
      <c r="AP1842" s="38">
        <v>59.643999999999998</v>
      </c>
    </row>
    <row r="1843" spans="1:42" customFormat="1" x14ac:dyDescent="0.25">
      <c r="A1843" s="21">
        <v>2247</v>
      </c>
      <c r="B1843" s="21">
        <v>3771</v>
      </c>
      <c r="C1843" s="22" t="s">
        <v>1639</v>
      </c>
      <c r="D1843" s="22" t="s">
        <v>43</v>
      </c>
      <c r="E1843" s="24">
        <v>39277</v>
      </c>
      <c r="F1843" s="21">
        <v>2007</v>
      </c>
      <c r="G1843" s="22" t="s">
        <v>204</v>
      </c>
      <c r="H1843" s="22" t="s">
        <v>41</v>
      </c>
      <c r="I1843" s="21">
        <v>2</v>
      </c>
      <c r="J1843" s="22" t="s">
        <v>1640</v>
      </c>
      <c r="K1843" s="22" t="s">
        <v>1641</v>
      </c>
      <c r="L1843" s="22" t="s">
        <v>319</v>
      </c>
      <c r="M1843" s="22" t="s">
        <v>50</v>
      </c>
      <c r="N1843" s="22" t="s">
        <v>227</v>
      </c>
      <c r="O1843" s="22" t="s">
        <v>228</v>
      </c>
      <c r="P1843" s="22" t="s">
        <v>242</v>
      </c>
      <c r="Q1843" s="22" t="s">
        <v>51</v>
      </c>
      <c r="R1843" s="26">
        <v>48.772463000000002</v>
      </c>
      <c r="S1843" s="26">
        <v>-116.14452300000001</v>
      </c>
      <c r="T1843" s="22" t="s">
        <v>43</v>
      </c>
      <c r="U1843" s="22" t="s">
        <v>44</v>
      </c>
      <c r="V1843" s="27">
        <v>41.528530000000003</v>
      </c>
      <c r="W1843" s="22" t="s">
        <v>55</v>
      </c>
      <c r="X1843" s="34">
        <v>70</v>
      </c>
      <c r="Y1843" s="27">
        <v>6.67</v>
      </c>
      <c r="Z1843" s="27">
        <v>193.9</v>
      </c>
      <c r="AA1843" s="23">
        <v>2.419</v>
      </c>
      <c r="AB1843" s="27">
        <v>1.113</v>
      </c>
      <c r="AC1843" s="23">
        <v>0.22249999642372131</v>
      </c>
      <c r="AD1843" s="27">
        <v>41.258380608561119</v>
      </c>
      <c r="AE1843" s="27">
        <v>19.64930396156252</v>
      </c>
      <c r="AF1843" s="27">
        <v>15.56</v>
      </c>
      <c r="AG1843" s="27">
        <v>53.3</v>
      </c>
      <c r="AH1843" s="25">
        <v>5.5500000000000001E-2</v>
      </c>
      <c r="AI1843" s="27">
        <v>4.75</v>
      </c>
      <c r="AJ1843" s="27">
        <v>6.75</v>
      </c>
      <c r="AK1843" s="27">
        <v>100</v>
      </c>
      <c r="AL1843" s="27">
        <v>86.67</v>
      </c>
      <c r="AM1843" s="29">
        <v>115</v>
      </c>
      <c r="AN1843" s="27">
        <v>31.82</v>
      </c>
      <c r="AO1843" s="27">
        <v>520.89</v>
      </c>
      <c r="AP1843" s="23">
        <v>143.03</v>
      </c>
    </row>
    <row r="1844" spans="1:42" customFormat="1" x14ac:dyDescent="0.25">
      <c r="A1844" s="21">
        <v>2247</v>
      </c>
      <c r="B1844" s="21">
        <v>6819</v>
      </c>
      <c r="C1844" s="22" t="s">
        <v>1639</v>
      </c>
      <c r="D1844" s="22" t="s">
        <v>43</v>
      </c>
      <c r="E1844" s="24">
        <v>41123</v>
      </c>
      <c r="F1844" s="21">
        <v>2012</v>
      </c>
      <c r="G1844" s="22" t="s">
        <v>204</v>
      </c>
      <c r="H1844" s="22" t="s">
        <v>41</v>
      </c>
      <c r="I1844" s="21">
        <v>2</v>
      </c>
      <c r="J1844" s="22" t="s">
        <v>1640</v>
      </c>
      <c r="K1844" s="22" t="s">
        <v>1641</v>
      </c>
      <c r="L1844" s="22" t="s">
        <v>319</v>
      </c>
      <c r="M1844" s="22" t="s">
        <v>50</v>
      </c>
      <c r="N1844" s="22" t="s">
        <v>227</v>
      </c>
      <c r="O1844" s="22" t="s">
        <v>228</v>
      </c>
      <c r="P1844" s="22" t="s">
        <v>242</v>
      </c>
      <c r="Q1844" s="22" t="s">
        <v>51</v>
      </c>
      <c r="R1844" s="26">
        <v>48.772463000000002</v>
      </c>
      <c r="S1844" s="26">
        <v>-116.14452300000001</v>
      </c>
      <c r="T1844" s="22" t="s">
        <v>43</v>
      </c>
      <c r="U1844" s="22" t="s">
        <v>44</v>
      </c>
      <c r="V1844" s="27">
        <v>50.468249999999998</v>
      </c>
      <c r="W1844" s="22" t="s">
        <v>55</v>
      </c>
      <c r="X1844" s="34">
        <v>60</v>
      </c>
      <c r="Y1844" s="27">
        <v>8.5299999999999994</v>
      </c>
      <c r="Z1844" s="27">
        <v>194.8</v>
      </c>
      <c r="AA1844" s="23">
        <v>2.444</v>
      </c>
      <c r="AB1844" s="27">
        <v>1.1140000000000001</v>
      </c>
      <c r="AC1844" s="23">
        <v>0.26625000312924385</v>
      </c>
      <c r="AD1844" s="27">
        <v>41.067761806981515</v>
      </c>
      <c r="AE1844" s="27">
        <v>19.661190818222639</v>
      </c>
      <c r="AF1844" s="27">
        <v>22.02</v>
      </c>
      <c r="AG1844" s="27">
        <v>31.64</v>
      </c>
      <c r="AH1844" s="40">
        <v>5.9499999999999997E-2</v>
      </c>
      <c r="AI1844" s="36">
        <v>4.67</v>
      </c>
      <c r="AJ1844" s="36">
        <v>6.18</v>
      </c>
      <c r="AK1844" s="27">
        <v>100</v>
      </c>
      <c r="AL1844" s="27">
        <v>97.92</v>
      </c>
      <c r="AM1844" s="29">
        <v>105</v>
      </c>
      <c r="AN1844" s="27">
        <v>39.58</v>
      </c>
      <c r="AO1844" s="36">
        <v>405.54</v>
      </c>
      <c r="AP1844" s="38">
        <v>140.834</v>
      </c>
    </row>
    <row r="1845" spans="1:42" customFormat="1" x14ac:dyDescent="0.25">
      <c r="A1845" s="21">
        <v>2247</v>
      </c>
      <c r="B1845" s="21">
        <v>9825</v>
      </c>
      <c r="C1845" s="22" t="s">
        <v>1639</v>
      </c>
      <c r="D1845" s="22" t="s">
        <v>43</v>
      </c>
      <c r="E1845" s="24">
        <v>42930</v>
      </c>
      <c r="F1845" s="21">
        <v>2017</v>
      </c>
      <c r="G1845" s="22" t="s">
        <v>204</v>
      </c>
      <c r="H1845" s="22" t="s">
        <v>41</v>
      </c>
      <c r="I1845" s="21">
        <v>2</v>
      </c>
      <c r="J1845" s="22" t="s">
        <v>1640</v>
      </c>
      <c r="K1845" s="22" t="s">
        <v>1641</v>
      </c>
      <c r="L1845" s="22" t="s">
        <v>319</v>
      </c>
      <c r="M1845" s="22" t="s">
        <v>50</v>
      </c>
      <c r="N1845" s="22" t="s">
        <v>227</v>
      </c>
      <c r="O1845" s="22" t="s">
        <v>228</v>
      </c>
      <c r="P1845" s="22" t="s">
        <v>242</v>
      </c>
      <c r="Q1845" s="22" t="s">
        <v>51</v>
      </c>
      <c r="R1845" s="26">
        <v>48.772463000000002</v>
      </c>
      <c r="S1845" s="26">
        <v>-116.14452300000001</v>
      </c>
      <c r="T1845" s="22" t="s">
        <v>43</v>
      </c>
      <c r="U1845" s="22" t="s">
        <v>44</v>
      </c>
      <c r="V1845" s="27">
        <v>60.761546585057502</v>
      </c>
      <c r="W1845" s="22" t="s">
        <v>55</v>
      </c>
      <c r="X1845" s="21">
        <v>70</v>
      </c>
      <c r="Y1845" s="27">
        <v>7.59</v>
      </c>
      <c r="Z1845" s="27">
        <v>195.9</v>
      </c>
      <c r="AA1845" s="23">
        <v>2.67</v>
      </c>
      <c r="AB1845" s="27">
        <v>1.161</v>
      </c>
      <c r="AC1845" s="23">
        <v>0.25333332849873436</v>
      </c>
      <c r="AD1845" s="27">
        <v>45.941807044410417</v>
      </c>
      <c r="AE1845" s="27">
        <v>29.862175065683672</v>
      </c>
      <c r="AF1845" s="27">
        <v>21.87</v>
      </c>
      <c r="AG1845" s="27">
        <v>54.17</v>
      </c>
      <c r="AH1845" s="25">
        <v>6.5000000000000002E-2</v>
      </c>
      <c r="AI1845" s="27">
        <v>0.93</v>
      </c>
      <c r="AJ1845" s="27">
        <v>1.99</v>
      </c>
      <c r="AK1845" s="27">
        <v>95.83</v>
      </c>
      <c r="AL1845" s="27">
        <v>87.5</v>
      </c>
      <c r="AM1845" s="29">
        <v>106</v>
      </c>
      <c r="AN1845" s="27">
        <v>31.25</v>
      </c>
      <c r="AO1845" s="27">
        <v>505.36</v>
      </c>
      <c r="AP1845" s="23">
        <v>141.59399999999999</v>
      </c>
    </row>
    <row r="1846" spans="1:42" customFormat="1" x14ac:dyDescent="0.25">
      <c r="A1846" s="21">
        <v>2248</v>
      </c>
      <c r="B1846" s="21">
        <v>3865</v>
      </c>
      <c r="C1846" s="22" t="s">
        <v>1642</v>
      </c>
      <c r="D1846" s="22" t="s">
        <v>43</v>
      </c>
      <c r="E1846" s="24">
        <v>39288</v>
      </c>
      <c r="F1846" s="21">
        <v>2007</v>
      </c>
      <c r="G1846" s="22" t="s">
        <v>204</v>
      </c>
      <c r="H1846" s="22" t="s">
        <v>41</v>
      </c>
      <c r="I1846" s="21">
        <v>2</v>
      </c>
      <c r="J1846" s="22" t="s">
        <v>1643</v>
      </c>
      <c r="K1846" s="22" t="s">
        <v>1644</v>
      </c>
      <c r="L1846" s="22" t="s">
        <v>746</v>
      </c>
      <c r="M1846" s="22" t="s">
        <v>218</v>
      </c>
      <c r="N1846" s="22" t="s">
        <v>227</v>
      </c>
      <c r="O1846" s="22" t="s">
        <v>421</v>
      </c>
      <c r="P1846" s="22" t="s">
        <v>747</v>
      </c>
      <c r="Q1846" s="22" t="s">
        <v>61</v>
      </c>
      <c r="R1846" s="26">
        <v>46.572119999999998</v>
      </c>
      <c r="S1846" s="26">
        <v>-113.65475600000001</v>
      </c>
      <c r="T1846" s="22" t="s">
        <v>43</v>
      </c>
      <c r="U1846" s="22" t="s">
        <v>44</v>
      </c>
      <c r="V1846" s="27">
        <v>25.027249999999999</v>
      </c>
      <c r="W1846" s="22" t="s">
        <v>55</v>
      </c>
      <c r="X1846" s="34">
        <v>20</v>
      </c>
      <c r="Y1846" s="27">
        <v>6.41</v>
      </c>
      <c r="Z1846" s="27">
        <v>164</v>
      </c>
      <c r="AA1846" s="23">
        <v>1.768</v>
      </c>
      <c r="AB1846" s="27">
        <v>1.123</v>
      </c>
      <c r="AC1846" s="23">
        <v>0.23999999960263571</v>
      </c>
      <c r="AD1846" s="27">
        <v>18.292682926829269</v>
      </c>
      <c r="AE1846" s="27">
        <v>16.768292973681195</v>
      </c>
      <c r="AF1846" s="27">
        <v>13.57</v>
      </c>
      <c r="AG1846" s="27">
        <v>29.71</v>
      </c>
      <c r="AH1846" s="25">
        <v>6.5500000000000003E-2</v>
      </c>
      <c r="AI1846" s="27">
        <v>0.22</v>
      </c>
      <c r="AJ1846" s="27">
        <v>0.22</v>
      </c>
      <c r="AK1846" s="27">
        <v>100</v>
      </c>
      <c r="AL1846" s="27">
        <v>97.62</v>
      </c>
      <c r="AM1846" s="29">
        <v>105</v>
      </c>
      <c r="AN1846" s="27">
        <v>16.670000000000002</v>
      </c>
      <c r="AO1846" s="27">
        <v>36.590000000000003</v>
      </c>
      <c r="AP1846" s="23">
        <v>1.2130000000000001</v>
      </c>
    </row>
    <row r="1847" spans="1:42" customFormat="1" x14ac:dyDescent="0.25">
      <c r="A1847" s="21">
        <v>2248</v>
      </c>
      <c r="B1847" s="21">
        <v>6820</v>
      </c>
      <c r="C1847" s="22" t="s">
        <v>1642</v>
      </c>
      <c r="D1847" s="22" t="s">
        <v>43</v>
      </c>
      <c r="E1847" s="24">
        <v>41095</v>
      </c>
      <c r="F1847" s="21">
        <v>2012</v>
      </c>
      <c r="G1847" s="22" t="s">
        <v>204</v>
      </c>
      <c r="H1847" s="22" t="s">
        <v>41</v>
      </c>
      <c r="I1847" s="21">
        <v>2</v>
      </c>
      <c r="J1847" s="22" t="s">
        <v>1643</v>
      </c>
      <c r="K1847" s="22" t="s">
        <v>1644</v>
      </c>
      <c r="L1847" s="22" t="s">
        <v>746</v>
      </c>
      <c r="M1847" s="22" t="s">
        <v>218</v>
      </c>
      <c r="N1847" s="22" t="s">
        <v>227</v>
      </c>
      <c r="O1847" s="22" t="s">
        <v>421</v>
      </c>
      <c r="P1847" s="22" t="s">
        <v>747</v>
      </c>
      <c r="Q1847" s="22" t="s">
        <v>61</v>
      </c>
      <c r="R1847" s="26">
        <v>46.572119999999998</v>
      </c>
      <c r="S1847" s="26">
        <v>-113.65475600000001</v>
      </c>
      <c r="T1847" s="22" t="s">
        <v>43</v>
      </c>
      <c r="U1847" s="22" t="s">
        <v>44</v>
      </c>
      <c r="V1847" s="27"/>
      <c r="W1847" s="22" t="s">
        <v>55</v>
      </c>
      <c r="X1847" s="21">
        <v>10</v>
      </c>
      <c r="Y1847" s="27">
        <v>6.55</v>
      </c>
      <c r="Z1847" s="27">
        <v>135.69999999999999</v>
      </c>
      <c r="AA1847" s="23">
        <v>2.1219999999999999</v>
      </c>
      <c r="AB1847" s="27">
        <v>1</v>
      </c>
      <c r="AC1847" s="23">
        <v>0</v>
      </c>
      <c r="AD1847" s="27">
        <v>0</v>
      </c>
      <c r="AE1847" s="27">
        <v>0</v>
      </c>
      <c r="AF1847" s="27">
        <v>10.61</v>
      </c>
      <c r="AG1847" s="27">
        <v>17.190000000000001</v>
      </c>
      <c r="AH1847" s="25">
        <v>8.1000000000000003E-2</v>
      </c>
      <c r="AI1847" s="35"/>
      <c r="AJ1847" s="35"/>
      <c r="AK1847" s="27">
        <v>100</v>
      </c>
      <c r="AL1847" s="27">
        <v>90.62</v>
      </c>
      <c r="AM1847" s="29">
        <v>96</v>
      </c>
      <c r="AN1847" s="27">
        <v>40.619999999999997</v>
      </c>
      <c r="AO1847" s="27">
        <v>7.37</v>
      </c>
      <c r="AP1847" s="23">
        <v>0.32900000000000001</v>
      </c>
    </row>
    <row r="1848" spans="1:42" customFormat="1" x14ac:dyDescent="0.25">
      <c r="A1848" s="21">
        <v>2248</v>
      </c>
      <c r="B1848" s="21">
        <v>9826</v>
      </c>
      <c r="C1848" s="22" t="s">
        <v>1642</v>
      </c>
      <c r="D1848" s="22" t="s">
        <v>43</v>
      </c>
      <c r="E1848" s="24">
        <v>42931</v>
      </c>
      <c r="F1848" s="21">
        <v>2017</v>
      </c>
      <c r="G1848" s="22" t="s">
        <v>204</v>
      </c>
      <c r="H1848" s="22" t="s">
        <v>41</v>
      </c>
      <c r="I1848" s="21">
        <v>2</v>
      </c>
      <c r="J1848" s="22" t="s">
        <v>1643</v>
      </c>
      <c r="K1848" s="22" t="s">
        <v>1644</v>
      </c>
      <c r="L1848" s="22" t="s">
        <v>746</v>
      </c>
      <c r="M1848" s="22" t="s">
        <v>218</v>
      </c>
      <c r="N1848" s="22" t="s">
        <v>227</v>
      </c>
      <c r="O1848" s="22" t="s">
        <v>421</v>
      </c>
      <c r="P1848" s="22" t="s">
        <v>747</v>
      </c>
      <c r="Q1848" s="22" t="s">
        <v>61</v>
      </c>
      <c r="R1848" s="26">
        <v>46.572119999999998</v>
      </c>
      <c r="S1848" s="26">
        <v>-113.65475600000001</v>
      </c>
      <c r="T1848" s="22" t="s">
        <v>43</v>
      </c>
      <c r="U1848" s="22" t="s">
        <v>44</v>
      </c>
      <c r="V1848" s="27"/>
      <c r="W1848" s="22" t="s">
        <v>55</v>
      </c>
      <c r="X1848" s="21">
        <v>20</v>
      </c>
      <c r="Y1848" s="27">
        <v>5.53</v>
      </c>
      <c r="Z1848" s="27">
        <v>138</v>
      </c>
      <c r="AA1848" s="23">
        <v>2.1339999999999999</v>
      </c>
      <c r="AB1848" s="36">
        <v>1.044</v>
      </c>
      <c r="AC1848" s="23">
        <v>0.23999999463558197</v>
      </c>
      <c r="AD1848" s="27">
        <v>14.492753623188406</v>
      </c>
      <c r="AE1848" s="27">
        <v>10.144927536231885</v>
      </c>
      <c r="AF1848" s="27">
        <v>11.22</v>
      </c>
      <c r="AG1848" s="27">
        <v>19.260000000000002</v>
      </c>
      <c r="AH1848" s="25">
        <v>0.08</v>
      </c>
      <c r="AI1848" s="35"/>
      <c r="AJ1848" s="35"/>
      <c r="AK1848" s="27">
        <v>100</v>
      </c>
      <c r="AL1848" s="27">
        <v>97.06</v>
      </c>
      <c r="AM1848" s="29">
        <v>104</v>
      </c>
      <c r="AN1848" s="27">
        <v>38.24</v>
      </c>
      <c r="AO1848" s="35"/>
      <c r="AP1848" s="37"/>
    </row>
    <row r="1849" spans="1:42" customFormat="1" x14ac:dyDescent="0.25">
      <c r="A1849" s="21">
        <v>2249</v>
      </c>
      <c r="B1849" s="21">
        <v>3624</v>
      </c>
      <c r="C1849" s="22" t="s">
        <v>1645</v>
      </c>
      <c r="D1849" s="22" t="s">
        <v>43</v>
      </c>
      <c r="E1849" s="24">
        <v>39251</v>
      </c>
      <c r="F1849" s="21">
        <v>2007</v>
      </c>
      <c r="G1849" s="22" t="s">
        <v>204</v>
      </c>
      <c r="H1849" s="22" t="s">
        <v>41</v>
      </c>
      <c r="I1849" s="21">
        <v>2</v>
      </c>
      <c r="J1849" s="22" t="s">
        <v>1646</v>
      </c>
      <c r="K1849" s="22" t="s">
        <v>1647</v>
      </c>
      <c r="L1849" s="22" t="s">
        <v>223</v>
      </c>
      <c r="M1849" s="22" t="s">
        <v>60</v>
      </c>
      <c r="N1849" s="22" t="s">
        <v>227</v>
      </c>
      <c r="O1849" s="22" t="s">
        <v>228</v>
      </c>
      <c r="P1849" s="22" t="s">
        <v>229</v>
      </c>
      <c r="Q1849" s="22" t="s">
        <v>51</v>
      </c>
      <c r="R1849" s="26">
        <v>48.278086999999999</v>
      </c>
      <c r="S1849" s="26">
        <v>-116.93938799999999</v>
      </c>
      <c r="T1849" s="22" t="s">
        <v>43</v>
      </c>
      <c r="U1849" s="22" t="s">
        <v>44</v>
      </c>
      <c r="V1849" s="27">
        <v>24.51191</v>
      </c>
      <c r="W1849" s="22" t="s">
        <v>55</v>
      </c>
      <c r="X1849" s="21">
        <v>70</v>
      </c>
      <c r="Y1849" s="27">
        <v>2.33</v>
      </c>
      <c r="Z1849" s="27">
        <v>165.1</v>
      </c>
      <c r="AA1849" s="23">
        <v>1.502</v>
      </c>
      <c r="AB1849" s="27">
        <v>1.2230000000000001</v>
      </c>
      <c r="AC1849" s="23">
        <v>0.18600000316898027</v>
      </c>
      <c r="AD1849" s="27">
        <v>181.70805572380377</v>
      </c>
      <c r="AE1849" s="27">
        <v>64.142943800470448</v>
      </c>
      <c r="AF1849" s="27">
        <v>4.8099999999999996</v>
      </c>
      <c r="AG1849" s="27">
        <v>20.47</v>
      </c>
      <c r="AH1849" s="25">
        <v>2E-3</v>
      </c>
      <c r="AI1849" s="27">
        <v>72.44</v>
      </c>
      <c r="AJ1849" s="27">
        <v>79.709999999999994</v>
      </c>
      <c r="AK1849" s="27">
        <v>97.62</v>
      </c>
      <c r="AL1849" s="27">
        <v>71.430000000000007</v>
      </c>
      <c r="AM1849" s="29">
        <v>84</v>
      </c>
      <c r="AN1849" s="27">
        <v>47.62</v>
      </c>
      <c r="AO1849" s="27">
        <v>236.22</v>
      </c>
      <c r="AP1849" s="23">
        <v>50.265000000000001</v>
      </c>
    </row>
    <row r="1850" spans="1:42" customFormat="1" x14ac:dyDescent="0.25">
      <c r="A1850" s="21">
        <v>2249</v>
      </c>
      <c r="B1850" s="21">
        <v>6821</v>
      </c>
      <c r="C1850" s="22" t="s">
        <v>1645</v>
      </c>
      <c r="D1850" s="22" t="s">
        <v>43</v>
      </c>
      <c r="E1850" s="24">
        <v>41109</v>
      </c>
      <c r="F1850" s="21">
        <v>2012</v>
      </c>
      <c r="G1850" s="22" t="s">
        <v>204</v>
      </c>
      <c r="H1850" s="22" t="s">
        <v>41</v>
      </c>
      <c r="I1850" s="21">
        <v>2</v>
      </c>
      <c r="J1850" s="22" t="s">
        <v>1646</v>
      </c>
      <c r="K1850" s="22" t="s">
        <v>1647</v>
      </c>
      <c r="L1850" s="22" t="s">
        <v>223</v>
      </c>
      <c r="M1850" s="22" t="s">
        <v>60</v>
      </c>
      <c r="N1850" s="22" t="s">
        <v>227</v>
      </c>
      <c r="O1850" s="22" t="s">
        <v>228</v>
      </c>
      <c r="P1850" s="22" t="s">
        <v>229</v>
      </c>
      <c r="Q1850" s="22" t="s">
        <v>51</v>
      </c>
      <c r="R1850" s="26">
        <v>48.278086999999999</v>
      </c>
      <c r="S1850" s="26">
        <v>-116.93938799999999</v>
      </c>
      <c r="T1850" s="22" t="s">
        <v>43</v>
      </c>
      <c r="U1850" s="22" t="s">
        <v>44</v>
      </c>
      <c r="V1850" s="27">
        <v>33.806339999999999</v>
      </c>
      <c r="W1850" s="22" t="s">
        <v>55</v>
      </c>
      <c r="X1850" s="21">
        <v>80</v>
      </c>
      <c r="Y1850" s="27">
        <v>2.23</v>
      </c>
      <c r="Z1850" s="27">
        <v>160.69999999999999</v>
      </c>
      <c r="AA1850" s="23">
        <v>1.506</v>
      </c>
      <c r="AB1850" s="27">
        <v>1.228</v>
      </c>
      <c r="AC1850" s="23">
        <v>0.2603703695866797</v>
      </c>
      <c r="AD1850" s="27">
        <v>168.01493466085876</v>
      </c>
      <c r="AE1850" s="27">
        <v>65.71250853511809</v>
      </c>
      <c r="AF1850" s="27">
        <v>4.6100000000000003</v>
      </c>
      <c r="AG1850" s="27">
        <v>9.84</v>
      </c>
      <c r="AH1850" s="25">
        <v>2E-3</v>
      </c>
      <c r="AI1850" s="27">
        <v>67.12</v>
      </c>
      <c r="AJ1850" s="27">
        <v>96.54</v>
      </c>
      <c r="AK1850" s="27">
        <v>100</v>
      </c>
      <c r="AL1850" s="27">
        <v>85</v>
      </c>
      <c r="AM1850" s="29">
        <v>81</v>
      </c>
      <c r="AN1850" s="27">
        <v>67.5</v>
      </c>
      <c r="AO1850" s="27">
        <v>280.02</v>
      </c>
      <c r="AP1850" s="23">
        <v>33.497999999999998</v>
      </c>
    </row>
    <row r="1851" spans="1:42" customFormat="1" x14ac:dyDescent="0.25">
      <c r="A1851" s="21">
        <v>2249</v>
      </c>
      <c r="B1851" s="21">
        <v>9827</v>
      </c>
      <c r="C1851" s="22" t="s">
        <v>1645</v>
      </c>
      <c r="D1851" s="22" t="s">
        <v>43</v>
      </c>
      <c r="E1851" s="24">
        <v>42915</v>
      </c>
      <c r="F1851" s="21">
        <v>2017</v>
      </c>
      <c r="G1851" s="22" t="s">
        <v>204</v>
      </c>
      <c r="H1851" s="22" t="s">
        <v>41</v>
      </c>
      <c r="I1851" s="21">
        <v>2</v>
      </c>
      <c r="J1851" s="22" t="s">
        <v>1646</v>
      </c>
      <c r="K1851" s="22" t="s">
        <v>1647</v>
      </c>
      <c r="L1851" s="22" t="s">
        <v>223</v>
      </c>
      <c r="M1851" s="22" t="s">
        <v>60</v>
      </c>
      <c r="N1851" s="22" t="s">
        <v>227</v>
      </c>
      <c r="O1851" s="22" t="s">
        <v>228</v>
      </c>
      <c r="P1851" s="22" t="s">
        <v>229</v>
      </c>
      <c r="Q1851" s="22" t="s">
        <v>51</v>
      </c>
      <c r="R1851" s="26">
        <v>48.278086999999999</v>
      </c>
      <c r="S1851" s="26">
        <v>-116.93938799999999</v>
      </c>
      <c r="T1851" s="22" t="s">
        <v>43</v>
      </c>
      <c r="U1851" s="22" t="s">
        <v>44</v>
      </c>
      <c r="V1851" s="27">
        <v>17.851890941833499</v>
      </c>
      <c r="W1851" s="22" t="s">
        <v>55</v>
      </c>
      <c r="X1851" s="21">
        <v>70</v>
      </c>
      <c r="Y1851" s="27">
        <v>1.83</v>
      </c>
      <c r="Z1851" s="27">
        <v>133.5</v>
      </c>
      <c r="AA1851" s="23">
        <v>0.94799999999999995</v>
      </c>
      <c r="AB1851" s="27">
        <v>1.601</v>
      </c>
      <c r="AC1851" s="23">
        <v>0.27388888845841092</v>
      </c>
      <c r="AD1851" s="27">
        <v>134.83146067415731</v>
      </c>
      <c r="AE1851" s="27">
        <v>43.29587984620855</v>
      </c>
      <c r="AF1851" s="27">
        <v>4.0999999999999996</v>
      </c>
      <c r="AG1851" s="27">
        <v>6.21</v>
      </c>
      <c r="AH1851" s="25">
        <v>2E-3</v>
      </c>
      <c r="AI1851" s="27">
        <v>58.86</v>
      </c>
      <c r="AJ1851" s="27">
        <v>77.38</v>
      </c>
      <c r="AK1851" s="27">
        <v>100</v>
      </c>
      <c r="AL1851" s="27">
        <v>96.88</v>
      </c>
      <c r="AM1851" s="29">
        <v>70</v>
      </c>
      <c r="AN1851" s="27">
        <v>71.88</v>
      </c>
      <c r="AO1851" s="27">
        <v>194.76</v>
      </c>
      <c r="AP1851" s="23">
        <v>30.905000000000001</v>
      </c>
    </row>
    <row r="1852" spans="1:42" customFormat="1" x14ac:dyDescent="0.25">
      <c r="A1852" s="21">
        <v>2251</v>
      </c>
      <c r="B1852" s="21">
        <v>3863</v>
      </c>
      <c r="C1852" s="22" t="s">
        <v>1648</v>
      </c>
      <c r="D1852" s="22" t="s">
        <v>43</v>
      </c>
      <c r="E1852" s="24">
        <v>39287</v>
      </c>
      <c r="F1852" s="21">
        <v>2007</v>
      </c>
      <c r="G1852" s="22" t="s">
        <v>204</v>
      </c>
      <c r="H1852" s="22" t="s">
        <v>41</v>
      </c>
      <c r="I1852" s="21">
        <v>2</v>
      </c>
      <c r="J1852" s="22" t="s">
        <v>1649</v>
      </c>
      <c r="K1852" s="22" t="s">
        <v>1650</v>
      </c>
      <c r="L1852" s="22" t="s">
        <v>746</v>
      </c>
      <c r="M1852" s="22" t="s">
        <v>64</v>
      </c>
      <c r="N1852" s="22" t="s">
        <v>227</v>
      </c>
      <c r="O1852" s="22" t="s">
        <v>421</v>
      </c>
      <c r="P1852" s="22" t="s">
        <v>747</v>
      </c>
      <c r="Q1852" s="22" t="s">
        <v>61</v>
      </c>
      <c r="R1852" s="26">
        <v>46.6571</v>
      </c>
      <c r="S1852" s="26">
        <v>-113.480694</v>
      </c>
      <c r="T1852" s="22" t="s">
        <v>43</v>
      </c>
      <c r="U1852" s="22" t="s">
        <v>44</v>
      </c>
      <c r="V1852" s="27">
        <v>48.36683</v>
      </c>
      <c r="W1852" s="22" t="s">
        <v>55</v>
      </c>
      <c r="X1852" s="21">
        <v>110</v>
      </c>
      <c r="Y1852" s="27">
        <v>2.46</v>
      </c>
      <c r="Z1852" s="27">
        <v>164.5</v>
      </c>
      <c r="AA1852" s="38">
        <v>2.1339999999999999</v>
      </c>
      <c r="AB1852" s="27">
        <v>1.232</v>
      </c>
      <c r="AC1852" s="23">
        <v>0.1558823550448698</v>
      </c>
      <c r="AD1852" s="27">
        <v>103.34346504559271</v>
      </c>
      <c r="AE1852" s="27">
        <v>41.09422486603804</v>
      </c>
      <c r="AF1852" s="27">
        <v>9.76</v>
      </c>
      <c r="AG1852" s="27">
        <v>30.86</v>
      </c>
      <c r="AH1852" s="25">
        <v>2.1000000000000001E-2</v>
      </c>
      <c r="AI1852" s="27">
        <v>4.13</v>
      </c>
      <c r="AJ1852" s="27">
        <v>7</v>
      </c>
      <c r="AK1852" s="27">
        <v>100</v>
      </c>
      <c r="AL1852" s="27">
        <v>100</v>
      </c>
      <c r="AM1852" s="29">
        <v>89</v>
      </c>
      <c r="AN1852" s="27">
        <v>47.62</v>
      </c>
      <c r="AO1852" s="27">
        <v>279.64</v>
      </c>
      <c r="AP1852" s="23">
        <v>93.402000000000001</v>
      </c>
    </row>
    <row r="1853" spans="1:42" customFormat="1" x14ac:dyDescent="0.25">
      <c r="A1853" s="21">
        <v>2251</v>
      </c>
      <c r="B1853" s="21">
        <v>6823</v>
      </c>
      <c r="C1853" s="22" t="s">
        <v>1648</v>
      </c>
      <c r="D1853" s="22" t="s">
        <v>43</v>
      </c>
      <c r="E1853" s="24">
        <v>41093</v>
      </c>
      <c r="F1853" s="21">
        <v>2012</v>
      </c>
      <c r="G1853" s="22" t="s">
        <v>204</v>
      </c>
      <c r="H1853" s="22" t="s">
        <v>41</v>
      </c>
      <c r="I1853" s="21">
        <v>2</v>
      </c>
      <c r="J1853" s="22" t="s">
        <v>1649</v>
      </c>
      <c r="K1853" s="22" t="s">
        <v>1650</v>
      </c>
      <c r="L1853" s="22" t="s">
        <v>746</v>
      </c>
      <c r="M1853" s="22" t="s">
        <v>64</v>
      </c>
      <c r="N1853" s="22" t="s">
        <v>227</v>
      </c>
      <c r="O1853" s="22" t="s">
        <v>421</v>
      </c>
      <c r="P1853" s="22" t="s">
        <v>747</v>
      </c>
      <c r="Q1853" s="22" t="s">
        <v>61</v>
      </c>
      <c r="R1853" s="26">
        <v>46.6571</v>
      </c>
      <c r="S1853" s="26">
        <v>-113.480694</v>
      </c>
      <c r="T1853" s="22" t="s">
        <v>43</v>
      </c>
      <c r="U1853" s="22" t="s">
        <v>44</v>
      </c>
      <c r="V1853" s="27">
        <v>47.854379999999999</v>
      </c>
      <c r="W1853" s="22" t="s">
        <v>55</v>
      </c>
      <c r="X1853" s="21">
        <v>120</v>
      </c>
      <c r="Y1853" s="27">
        <v>2.97</v>
      </c>
      <c r="Z1853" s="27">
        <v>168.6</v>
      </c>
      <c r="AA1853" s="23">
        <v>2.0230000000000001</v>
      </c>
      <c r="AB1853" s="27">
        <v>1</v>
      </c>
      <c r="AC1853" s="23">
        <v>0.22199999888737995</v>
      </c>
      <c r="AD1853" s="27">
        <v>88.967971530249116</v>
      </c>
      <c r="AE1853" s="27">
        <v>41.99288246329003</v>
      </c>
      <c r="AF1853" s="27">
        <v>8.9499999999999993</v>
      </c>
      <c r="AG1853" s="27">
        <v>17.66</v>
      </c>
      <c r="AH1853" s="25">
        <v>3.1E-2</v>
      </c>
      <c r="AI1853" s="27">
        <v>13.13</v>
      </c>
      <c r="AJ1853" s="27">
        <v>22.47</v>
      </c>
      <c r="AK1853" s="27">
        <v>100</v>
      </c>
      <c r="AL1853" s="27">
        <v>95.24</v>
      </c>
      <c r="AM1853" s="29">
        <v>95</v>
      </c>
      <c r="AN1853" s="27">
        <v>48.78</v>
      </c>
      <c r="AO1853" s="27">
        <v>296.56</v>
      </c>
      <c r="AP1853" s="23">
        <v>202.84299999999999</v>
      </c>
    </row>
    <row r="1854" spans="1:42" customFormat="1" x14ac:dyDescent="0.25">
      <c r="A1854" s="21">
        <v>2251</v>
      </c>
      <c r="B1854" s="21">
        <v>9829</v>
      </c>
      <c r="C1854" s="22" t="s">
        <v>1648</v>
      </c>
      <c r="D1854" s="22" t="s">
        <v>43</v>
      </c>
      <c r="E1854" s="24">
        <v>42929</v>
      </c>
      <c r="F1854" s="21">
        <v>2017</v>
      </c>
      <c r="G1854" s="22" t="s">
        <v>204</v>
      </c>
      <c r="H1854" s="22" t="s">
        <v>41</v>
      </c>
      <c r="I1854" s="21">
        <v>2</v>
      </c>
      <c r="J1854" s="22" t="s">
        <v>1649</v>
      </c>
      <c r="K1854" s="22" t="s">
        <v>1650</v>
      </c>
      <c r="L1854" s="22" t="s">
        <v>746</v>
      </c>
      <c r="M1854" s="22" t="s">
        <v>64</v>
      </c>
      <c r="N1854" s="22" t="s">
        <v>227</v>
      </c>
      <c r="O1854" s="22" t="s">
        <v>421</v>
      </c>
      <c r="P1854" s="22" t="s">
        <v>747</v>
      </c>
      <c r="Q1854" s="22" t="s">
        <v>61</v>
      </c>
      <c r="R1854" s="26">
        <v>46.6571</v>
      </c>
      <c r="S1854" s="26">
        <v>-113.480694</v>
      </c>
      <c r="T1854" s="22" t="s">
        <v>43</v>
      </c>
      <c r="U1854" s="22" t="s">
        <v>44</v>
      </c>
      <c r="V1854" s="27">
        <v>44.261297274981303</v>
      </c>
      <c r="W1854" s="22" t="s">
        <v>55</v>
      </c>
      <c r="X1854" s="21">
        <v>140</v>
      </c>
      <c r="Y1854" s="27">
        <v>2.94</v>
      </c>
      <c r="Z1854" s="27">
        <v>163.80000000000001</v>
      </c>
      <c r="AA1854" s="23">
        <v>2.121</v>
      </c>
      <c r="AB1854" s="27">
        <v>1.1819999999999999</v>
      </c>
      <c r="AC1854" s="23">
        <v>0.23850000128149987</v>
      </c>
      <c r="AD1854" s="27">
        <v>122.10012210012209</v>
      </c>
      <c r="AE1854" s="27">
        <v>52.075701901036439</v>
      </c>
      <c r="AF1854" s="27">
        <v>8.5500000000000007</v>
      </c>
      <c r="AG1854" s="27">
        <v>12.07</v>
      </c>
      <c r="AH1854" s="25">
        <v>1.95E-2</v>
      </c>
      <c r="AI1854" s="27">
        <v>1.24</v>
      </c>
      <c r="AJ1854" s="27">
        <v>20.48</v>
      </c>
      <c r="AK1854" s="27">
        <v>100</v>
      </c>
      <c r="AL1854" s="27">
        <v>87.5</v>
      </c>
      <c r="AM1854" s="29">
        <v>102</v>
      </c>
      <c r="AN1854" s="27">
        <v>37.5</v>
      </c>
      <c r="AO1854" s="27">
        <v>207.57</v>
      </c>
      <c r="AP1854" s="23">
        <v>163.79900000000001</v>
      </c>
    </row>
    <row r="1855" spans="1:42" customFormat="1" x14ac:dyDescent="0.25">
      <c r="A1855" s="21">
        <v>2252</v>
      </c>
      <c r="B1855" s="21">
        <v>3935</v>
      </c>
      <c r="C1855" s="22" t="s">
        <v>1135</v>
      </c>
      <c r="D1855" s="22" t="s">
        <v>43</v>
      </c>
      <c r="E1855" s="24">
        <v>39301</v>
      </c>
      <c r="F1855" s="21">
        <v>2007</v>
      </c>
      <c r="G1855" s="22" t="s">
        <v>204</v>
      </c>
      <c r="H1855" s="22" t="s">
        <v>41</v>
      </c>
      <c r="I1855" s="21">
        <v>2</v>
      </c>
      <c r="J1855" s="22" t="s">
        <v>1651</v>
      </c>
      <c r="K1855" s="22" t="s">
        <v>1652</v>
      </c>
      <c r="L1855" s="22" t="s">
        <v>874</v>
      </c>
      <c r="M1855" s="22" t="s">
        <v>54</v>
      </c>
      <c r="N1855" s="22" t="s">
        <v>227</v>
      </c>
      <c r="O1855" s="22" t="s">
        <v>421</v>
      </c>
      <c r="P1855" s="22" t="s">
        <v>885</v>
      </c>
      <c r="Q1855" s="22" t="s">
        <v>61</v>
      </c>
      <c r="R1855" s="26">
        <v>47.206992999999997</v>
      </c>
      <c r="S1855" s="26">
        <v>-114.88924299999999</v>
      </c>
      <c r="T1855" s="22" t="s">
        <v>43</v>
      </c>
      <c r="U1855" s="22" t="s">
        <v>44</v>
      </c>
      <c r="V1855" s="27">
        <v>31.355260000000001</v>
      </c>
      <c r="W1855" s="22" t="s">
        <v>55</v>
      </c>
      <c r="X1855" s="21">
        <v>240</v>
      </c>
      <c r="Y1855" s="27">
        <v>3.09</v>
      </c>
      <c r="Z1855" s="27">
        <v>165.7</v>
      </c>
      <c r="AA1855" s="23">
        <v>1.702</v>
      </c>
      <c r="AB1855" s="27">
        <v>1.1890000000000001</v>
      </c>
      <c r="AC1855" s="23">
        <v>0.18428571841546468</v>
      </c>
      <c r="AD1855" s="27">
        <v>84.490042245021129</v>
      </c>
      <c r="AE1855" s="27">
        <v>36.753168578024145</v>
      </c>
      <c r="AF1855" s="27">
        <v>14.91</v>
      </c>
      <c r="AG1855" s="27">
        <v>43.09</v>
      </c>
      <c r="AH1855" s="25">
        <v>4.65E-2</v>
      </c>
      <c r="AI1855" s="27">
        <v>13.09</v>
      </c>
      <c r="AJ1855" s="27">
        <v>16.52</v>
      </c>
      <c r="AK1855" s="27">
        <v>100</v>
      </c>
      <c r="AL1855" s="27">
        <v>80.95</v>
      </c>
      <c r="AM1855" s="29">
        <v>121</v>
      </c>
      <c r="AN1855" s="27">
        <v>21.95</v>
      </c>
      <c r="AO1855" s="27">
        <v>386.24</v>
      </c>
      <c r="AP1855" s="23">
        <v>27.358000000000001</v>
      </c>
    </row>
    <row r="1856" spans="1:42" customFormat="1" x14ac:dyDescent="0.25">
      <c r="A1856" s="21">
        <v>2252</v>
      </c>
      <c r="B1856" s="21">
        <v>6824</v>
      </c>
      <c r="C1856" s="22" t="s">
        <v>1135</v>
      </c>
      <c r="D1856" s="22" t="s">
        <v>43</v>
      </c>
      <c r="E1856" s="24">
        <v>41099</v>
      </c>
      <c r="F1856" s="21">
        <v>2012</v>
      </c>
      <c r="G1856" s="22" t="s">
        <v>204</v>
      </c>
      <c r="H1856" s="22" t="s">
        <v>41</v>
      </c>
      <c r="I1856" s="21">
        <v>2</v>
      </c>
      <c r="J1856" s="22" t="s">
        <v>1651</v>
      </c>
      <c r="K1856" s="22" t="s">
        <v>1652</v>
      </c>
      <c r="L1856" s="22" t="s">
        <v>874</v>
      </c>
      <c r="M1856" s="22" t="s">
        <v>54</v>
      </c>
      <c r="N1856" s="22" t="s">
        <v>227</v>
      </c>
      <c r="O1856" s="22" t="s">
        <v>421</v>
      </c>
      <c r="P1856" s="22" t="s">
        <v>885</v>
      </c>
      <c r="Q1856" s="22" t="s">
        <v>61</v>
      </c>
      <c r="R1856" s="26">
        <v>47.206992999999997</v>
      </c>
      <c r="S1856" s="26">
        <v>-114.88924299999999</v>
      </c>
      <c r="T1856" s="22" t="s">
        <v>43</v>
      </c>
      <c r="U1856" s="22" t="s">
        <v>44</v>
      </c>
      <c r="V1856" s="27">
        <v>40.353729999999999</v>
      </c>
      <c r="W1856" s="22" t="s">
        <v>55</v>
      </c>
      <c r="X1856" s="21">
        <v>100</v>
      </c>
      <c r="Y1856" s="27">
        <v>3.52</v>
      </c>
      <c r="Z1856" s="27">
        <v>169</v>
      </c>
      <c r="AA1856" s="23">
        <v>1.7629999999999999</v>
      </c>
      <c r="AB1856" s="27">
        <v>1.1910000000000001</v>
      </c>
      <c r="AC1856" s="23">
        <v>0.23066667020320891</v>
      </c>
      <c r="AD1856" s="27">
        <v>88.757396449704132</v>
      </c>
      <c r="AE1856" s="27">
        <v>37.278106649951823</v>
      </c>
      <c r="AF1856" s="27">
        <v>9.84</v>
      </c>
      <c r="AG1856" s="27">
        <v>15.2</v>
      </c>
      <c r="AH1856" s="25">
        <v>3.7999999999999999E-2</v>
      </c>
      <c r="AI1856" s="27">
        <v>2.13</v>
      </c>
      <c r="AJ1856" s="27">
        <v>10.36</v>
      </c>
      <c r="AK1856" s="27">
        <v>97.62</v>
      </c>
      <c r="AL1856" s="27">
        <v>88.1</v>
      </c>
      <c r="AM1856" s="29">
        <v>120</v>
      </c>
      <c r="AN1856" s="27">
        <v>19.05</v>
      </c>
      <c r="AO1856" s="27">
        <v>514.79</v>
      </c>
      <c r="AP1856" s="23">
        <v>36.966000000000001</v>
      </c>
    </row>
    <row r="1857" spans="1:42" customFormat="1" x14ac:dyDescent="0.25">
      <c r="A1857" s="21">
        <v>2252</v>
      </c>
      <c r="B1857" s="21">
        <v>9830</v>
      </c>
      <c r="C1857" s="22" t="s">
        <v>1135</v>
      </c>
      <c r="D1857" s="22" t="s">
        <v>43</v>
      </c>
      <c r="E1857" s="24">
        <v>42946</v>
      </c>
      <c r="F1857" s="21">
        <v>2017</v>
      </c>
      <c r="G1857" s="22" t="s">
        <v>204</v>
      </c>
      <c r="H1857" s="22" t="s">
        <v>41</v>
      </c>
      <c r="I1857" s="21">
        <v>2</v>
      </c>
      <c r="J1857" s="22" t="s">
        <v>1651</v>
      </c>
      <c r="K1857" s="22" t="s">
        <v>1652</v>
      </c>
      <c r="L1857" s="22" t="s">
        <v>874</v>
      </c>
      <c r="M1857" s="22" t="s">
        <v>54</v>
      </c>
      <c r="N1857" s="22" t="s">
        <v>227</v>
      </c>
      <c r="O1857" s="22" t="s">
        <v>421</v>
      </c>
      <c r="P1857" s="22" t="s">
        <v>885</v>
      </c>
      <c r="Q1857" s="22" t="s">
        <v>61</v>
      </c>
      <c r="R1857" s="26">
        <v>47.206992999999997</v>
      </c>
      <c r="S1857" s="26">
        <v>-114.88924299999999</v>
      </c>
      <c r="T1857" s="22" t="s">
        <v>43</v>
      </c>
      <c r="U1857" s="22" t="s">
        <v>44</v>
      </c>
      <c r="V1857" s="27">
        <v>34.2211054580956</v>
      </c>
      <c r="W1857" s="22" t="s">
        <v>55</v>
      </c>
      <c r="X1857" s="21">
        <v>250</v>
      </c>
      <c r="Y1857" s="27">
        <v>2.91</v>
      </c>
      <c r="Z1857" s="27">
        <v>165.5</v>
      </c>
      <c r="AA1857" s="23">
        <v>1.677</v>
      </c>
      <c r="AB1857" s="27">
        <v>1.163</v>
      </c>
      <c r="AC1857" s="23">
        <v>0.24357142405850546</v>
      </c>
      <c r="AD1857" s="27">
        <v>84.592145015105743</v>
      </c>
      <c r="AE1857" s="27">
        <v>48.217522053560103</v>
      </c>
      <c r="AF1857" s="27">
        <v>9.15</v>
      </c>
      <c r="AG1857" s="27">
        <v>14.86</v>
      </c>
      <c r="AH1857" s="25">
        <v>3.3000000000000002E-2</v>
      </c>
      <c r="AI1857" s="27">
        <v>22.47</v>
      </c>
      <c r="AJ1857" s="27">
        <v>24.64</v>
      </c>
      <c r="AK1857" s="27">
        <v>100</v>
      </c>
      <c r="AL1857" s="27">
        <v>52.5</v>
      </c>
      <c r="AM1857" s="29">
        <v>116</v>
      </c>
      <c r="AN1857" s="27">
        <v>32.5</v>
      </c>
      <c r="AO1857" s="27">
        <v>253.78</v>
      </c>
      <c r="AP1857" s="23">
        <v>15.95</v>
      </c>
    </row>
    <row r="1858" spans="1:42" customFormat="1" x14ac:dyDescent="0.25">
      <c r="A1858" s="21">
        <v>2253</v>
      </c>
      <c r="B1858" s="21">
        <v>3635</v>
      </c>
      <c r="C1858" s="22" t="s">
        <v>1396</v>
      </c>
      <c r="D1858" s="22" t="s">
        <v>43</v>
      </c>
      <c r="E1858" s="24">
        <v>39248</v>
      </c>
      <c r="F1858" s="21">
        <v>2007</v>
      </c>
      <c r="G1858" s="22" t="s">
        <v>204</v>
      </c>
      <c r="H1858" s="22" t="s">
        <v>41</v>
      </c>
      <c r="I1858" s="34">
        <v>2</v>
      </c>
      <c r="J1858" s="22" t="s">
        <v>315</v>
      </c>
      <c r="K1858" s="22" t="s">
        <v>1653</v>
      </c>
      <c r="L1858" s="22" t="s">
        <v>310</v>
      </c>
      <c r="M1858" s="22" t="s">
        <v>60</v>
      </c>
      <c r="N1858" s="22" t="s">
        <v>227</v>
      </c>
      <c r="O1858" s="22" t="s">
        <v>228</v>
      </c>
      <c r="P1858" s="22" t="s">
        <v>270</v>
      </c>
      <c r="Q1858" s="22" t="s">
        <v>51</v>
      </c>
      <c r="R1858" s="26">
        <v>47.675449999999998</v>
      </c>
      <c r="S1858" s="26">
        <v>-115.852104</v>
      </c>
      <c r="T1858" s="22" t="s">
        <v>43</v>
      </c>
      <c r="U1858" s="22" t="s">
        <v>44</v>
      </c>
      <c r="V1858" s="27">
        <v>43.840350000000001</v>
      </c>
      <c r="W1858" s="22" t="s">
        <v>55</v>
      </c>
      <c r="X1858" s="21">
        <v>20</v>
      </c>
      <c r="Y1858" s="27">
        <v>11.56</v>
      </c>
      <c r="Z1858" s="27">
        <v>247.8</v>
      </c>
      <c r="AA1858" s="23">
        <v>1.8240000000000001</v>
      </c>
      <c r="AB1858" s="27">
        <v>1.0449999999999999</v>
      </c>
      <c r="AC1858" s="23">
        <v>0.36333334445953369</v>
      </c>
      <c r="AD1858" s="27">
        <v>12.106537530266344</v>
      </c>
      <c r="AE1858" s="27">
        <v>9.8062954764870316</v>
      </c>
      <c r="AF1858" s="27">
        <v>30.34</v>
      </c>
      <c r="AG1858" s="27">
        <v>64.52</v>
      </c>
      <c r="AH1858" s="25">
        <v>7.6999999999999999E-2</v>
      </c>
      <c r="AI1858" s="27">
        <v>1.78</v>
      </c>
      <c r="AJ1858" s="27">
        <v>3.11</v>
      </c>
      <c r="AK1858" s="27">
        <v>100</v>
      </c>
      <c r="AL1858" s="27">
        <v>46.34</v>
      </c>
      <c r="AM1858" s="29">
        <v>131</v>
      </c>
      <c r="AN1858" s="27">
        <v>10.81</v>
      </c>
      <c r="AO1858" s="27">
        <v>193.7</v>
      </c>
      <c r="AP1858" s="23">
        <v>114.072</v>
      </c>
    </row>
    <row r="1859" spans="1:42" customFormat="1" x14ac:dyDescent="0.25">
      <c r="A1859" s="21">
        <v>2253</v>
      </c>
      <c r="B1859" s="21">
        <v>6825</v>
      </c>
      <c r="C1859" s="22" t="s">
        <v>1396</v>
      </c>
      <c r="D1859" s="22" t="s">
        <v>43</v>
      </c>
      <c r="E1859" s="24">
        <v>41083</v>
      </c>
      <c r="F1859" s="21">
        <v>2012</v>
      </c>
      <c r="G1859" s="22" t="s">
        <v>204</v>
      </c>
      <c r="H1859" s="22" t="s">
        <v>41</v>
      </c>
      <c r="I1859" s="34">
        <v>2</v>
      </c>
      <c r="J1859" s="22" t="s">
        <v>315</v>
      </c>
      <c r="K1859" s="22" t="s">
        <v>1653</v>
      </c>
      <c r="L1859" s="22" t="s">
        <v>310</v>
      </c>
      <c r="M1859" s="22" t="s">
        <v>60</v>
      </c>
      <c r="N1859" s="22" t="s">
        <v>227</v>
      </c>
      <c r="O1859" s="22" t="s">
        <v>228</v>
      </c>
      <c r="P1859" s="22" t="s">
        <v>270</v>
      </c>
      <c r="Q1859" s="22" t="s">
        <v>51</v>
      </c>
      <c r="R1859" s="26">
        <v>47.675449999999998</v>
      </c>
      <c r="S1859" s="26">
        <v>-115.852104</v>
      </c>
      <c r="T1859" s="22" t="s">
        <v>43</v>
      </c>
      <c r="U1859" s="22" t="s">
        <v>44</v>
      </c>
      <c r="V1859" s="27"/>
      <c r="W1859" s="22" t="s">
        <v>55</v>
      </c>
      <c r="X1859" s="21">
        <v>10</v>
      </c>
      <c r="Y1859" s="27">
        <v>14.64</v>
      </c>
      <c r="Z1859" s="27">
        <v>241.1</v>
      </c>
      <c r="AA1859" s="23">
        <v>1.56</v>
      </c>
      <c r="AB1859" s="27">
        <v>1.0580000000000001</v>
      </c>
      <c r="AC1859" s="23">
        <v>0</v>
      </c>
      <c r="AD1859" s="27">
        <v>0</v>
      </c>
      <c r="AE1859" s="27">
        <v>0</v>
      </c>
      <c r="AF1859" s="27">
        <v>21.69</v>
      </c>
      <c r="AG1859" s="27">
        <v>30.09</v>
      </c>
      <c r="AH1859" s="25">
        <v>0.10199999999999999</v>
      </c>
      <c r="AI1859" s="35"/>
      <c r="AJ1859" s="35"/>
      <c r="AK1859" s="27">
        <v>100</v>
      </c>
      <c r="AL1859" s="27">
        <v>77.5</v>
      </c>
      <c r="AM1859" s="29">
        <v>139</v>
      </c>
      <c r="AN1859" s="27">
        <v>5</v>
      </c>
      <c r="AO1859" s="27">
        <v>232.27</v>
      </c>
      <c r="AP1859" s="23">
        <v>213.37700000000001</v>
      </c>
    </row>
    <row r="1860" spans="1:42" customFormat="1" x14ac:dyDescent="0.25">
      <c r="A1860" s="21">
        <v>2253</v>
      </c>
      <c r="B1860" s="21">
        <v>9831</v>
      </c>
      <c r="C1860" s="22" t="s">
        <v>1396</v>
      </c>
      <c r="D1860" s="22" t="s">
        <v>43</v>
      </c>
      <c r="E1860" s="24">
        <v>42917</v>
      </c>
      <c r="F1860" s="21">
        <v>2017</v>
      </c>
      <c r="G1860" s="22" t="s">
        <v>204</v>
      </c>
      <c r="H1860" s="22" t="s">
        <v>41</v>
      </c>
      <c r="I1860" s="34">
        <v>2</v>
      </c>
      <c r="J1860" s="22" t="s">
        <v>315</v>
      </c>
      <c r="K1860" s="22" t="s">
        <v>1653</v>
      </c>
      <c r="L1860" s="22" t="s">
        <v>310</v>
      </c>
      <c r="M1860" s="22" t="s">
        <v>60</v>
      </c>
      <c r="N1860" s="22" t="s">
        <v>227</v>
      </c>
      <c r="O1860" s="22" t="s">
        <v>228</v>
      </c>
      <c r="P1860" s="22" t="s">
        <v>270</v>
      </c>
      <c r="Q1860" s="22" t="s">
        <v>51</v>
      </c>
      <c r="R1860" s="26">
        <v>47.675449999999998</v>
      </c>
      <c r="S1860" s="26">
        <v>-115.852104</v>
      </c>
      <c r="T1860" s="22" t="s">
        <v>43</v>
      </c>
      <c r="U1860" s="22" t="s">
        <v>44</v>
      </c>
      <c r="V1860" s="27"/>
      <c r="W1860" s="22" t="s">
        <v>55</v>
      </c>
      <c r="X1860" s="21">
        <v>20</v>
      </c>
      <c r="Y1860" s="27">
        <v>12.73</v>
      </c>
      <c r="Z1860" s="27">
        <v>246.3</v>
      </c>
      <c r="AA1860" s="23">
        <v>1.6160000000000001</v>
      </c>
      <c r="AB1860" s="27">
        <v>1.0509999999999999</v>
      </c>
      <c r="AC1860" s="23">
        <v>0</v>
      </c>
      <c r="AD1860" s="27">
        <v>0</v>
      </c>
      <c r="AE1860" s="27">
        <v>0</v>
      </c>
      <c r="AF1860" s="27">
        <v>23.42</v>
      </c>
      <c r="AG1860" s="27">
        <v>41.73</v>
      </c>
      <c r="AH1860" s="25">
        <v>0.125</v>
      </c>
      <c r="AI1860" s="35"/>
      <c r="AJ1860" s="35"/>
      <c r="AK1860" s="27">
        <v>100</v>
      </c>
      <c r="AL1860" s="27">
        <v>62.5</v>
      </c>
      <c r="AM1860" s="29">
        <v>124</v>
      </c>
      <c r="AN1860" s="27">
        <v>25</v>
      </c>
      <c r="AO1860" s="27">
        <v>211.12</v>
      </c>
      <c r="AP1860" s="23">
        <v>134.83600000000001</v>
      </c>
    </row>
    <row r="1861" spans="1:42" customFormat="1" x14ac:dyDescent="0.25">
      <c r="A1861" s="21">
        <v>2257</v>
      </c>
      <c r="B1861" s="21">
        <v>3888</v>
      </c>
      <c r="C1861" s="22" t="s">
        <v>1654</v>
      </c>
      <c r="D1861" s="22" t="s">
        <v>207</v>
      </c>
      <c r="E1861" s="24">
        <v>39289</v>
      </c>
      <c r="F1861" s="21">
        <v>2007</v>
      </c>
      <c r="G1861" s="22" t="s">
        <v>204</v>
      </c>
      <c r="H1861" s="22" t="s">
        <v>41</v>
      </c>
      <c r="I1861" s="21">
        <v>2</v>
      </c>
      <c r="J1861" s="22" t="s">
        <v>1655</v>
      </c>
      <c r="K1861" s="22" t="s">
        <v>1656</v>
      </c>
      <c r="L1861" s="22" t="s">
        <v>556</v>
      </c>
      <c r="M1861" s="22" t="s">
        <v>42</v>
      </c>
      <c r="N1861" s="22" t="s">
        <v>227</v>
      </c>
      <c r="O1861" s="22" t="s">
        <v>464</v>
      </c>
      <c r="P1861" s="22" t="s">
        <v>523</v>
      </c>
      <c r="Q1861" s="22" t="s">
        <v>61</v>
      </c>
      <c r="R1861" s="26">
        <v>47.875909999999998</v>
      </c>
      <c r="S1861" s="26">
        <v>-113.14377</v>
      </c>
      <c r="T1861" s="22" t="s">
        <v>207</v>
      </c>
      <c r="U1861" s="22" t="s">
        <v>44</v>
      </c>
      <c r="V1861" s="27">
        <v>60.392240000000001</v>
      </c>
      <c r="W1861" s="22" t="s">
        <v>55</v>
      </c>
      <c r="X1861" s="21">
        <v>200</v>
      </c>
      <c r="Y1861" s="27">
        <v>7.24</v>
      </c>
      <c r="Z1861" s="27">
        <v>195</v>
      </c>
      <c r="AA1861" s="23">
        <v>2.133</v>
      </c>
      <c r="AB1861" s="27">
        <v>1.081</v>
      </c>
      <c r="AC1861" s="23">
        <v>0.68000000715255737</v>
      </c>
      <c r="AD1861" s="27">
        <v>5.1282051282051286</v>
      </c>
      <c r="AE1861" s="27">
        <v>7.6410254454001407</v>
      </c>
      <c r="AF1861" s="27">
        <v>16.399999999999999</v>
      </c>
      <c r="AG1861" s="27">
        <v>48.71</v>
      </c>
      <c r="AH1861" s="25">
        <v>6.3E-2</v>
      </c>
      <c r="AI1861" s="27">
        <v>0</v>
      </c>
      <c r="AJ1861" s="27">
        <v>0.67</v>
      </c>
      <c r="AK1861" s="27">
        <v>100</v>
      </c>
      <c r="AL1861" s="27">
        <v>94</v>
      </c>
      <c r="AM1861" s="29">
        <v>124</v>
      </c>
      <c r="AN1861" s="27">
        <v>12</v>
      </c>
      <c r="AO1861" s="27">
        <v>164.1</v>
      </c>
      <c r="AP1861" s="23">
        <v>48.841999999999999</v>
      </c>
    </row>
    <row r="1862" spans="1:42" customFormat="1" x14ac:dyDescent="0.25">
      <c r="A1862" s="21">
        <v>2257</v>
      </c>
      <c r="B1862" s="21">
        <v>6829</v>
      </c>
      <c r="C1862" s="22" t="s">
        <v>1654</v>
      </c>
      <c r="D1862" s="22" t="s">
        <v>207</v>
      </c>
      <c r="E1862" s="24">
        <v>41125</v>
      </c>
      <c r="F1862" s="21">
        <v>2012</v>
      </c>
      <c r="G1862" s="22" t="s">
        <v>204</v>
      </c>
      <c r="H1862" s="22" t="s">
        <v>41</v>
      </c>
      <c r="I1862" s="21">
        <v>2</v>
      </c>
      <c r="J1862" s="22" t="s">
        <v>1655</v>
      </c>
      <c r="K1862" s="22" t="s">
        <v>1656</v>
      </c>
      <c r="L1862" s="22" t="s">
        <v>556</v>
      </c>
      <c r="M1862" s="22" t="s">
        <v>42</v>
      </c>
      <c r="N1862" s="22" t="s">
        <v>227</v>
      </c>
      <c r="O1862" s="22" t="s">
        <v>464</v>
      </c>
      <c r="P1862" s="22" t="s">
        <v>523</v>
      </c>
      <c r="Q1862" s="22" t="s">
        <v>61</v>
      </c>
      <c r="R1862" s="26">
        <v>47.875909999999998</v>
      </c>
      <c r="S1862" s="26">
        <v>-113.14377</v>
      </c>
      <c r="T1862" s="22" t="s">
        <v>207</v>
      </c>
      <c r="U1862" s="22" t="s">
        <v>44</v>
      </c>
      <c r="V1862" s="27">
        <v>57.035350000000001</v>
      </c>
      <c r="W1862" s="22" t="s">
        <v>55</v>
      </c>
      <c r="X1862" s="21">
        <v>180</v>
      </c>
      <c r="Y1862" s="27">
        <v>6.31</v>
      </c>
      <c r="Z1862" s="27">
        <v>190.1</v>
      </c>
      <c r="AA1862" s="23">
        <v>2.2570000000000001</v>
      </c>
      <c r="AB1862" s="27">
        <v>1.101</v>
      </c>
      <c r="AC1862" s="23">
        <v>0.47999998927116394</v>
      </c>
      <c r="AD1862" s="27">
        <v>5.2603892688058913</v>
      </c>
      <c r="AE1862" s="27">
        <v>5.8390322890424651</v>
      </c>
      <c r="AF1862" s="27">
        <v>13.45</v>
      </c>
      <c r="AG1862" s="27">
        <v>22.07</v>
      </c>
      <c r="AH1862" s="25">
        <v>9.8000000000000004E-2</v>
      </c>
      <c r="AI1862" s="27">
        <v>0</v>
      </c>
      <c r="AJ1862" s="27">
        <v>16</v>
      </c>
      <c r="AK1862" s="27">
        <v>100</v>
      </c>
      <c r="AL1862" s="27">
        <v>71.739999999999995</v>
      </c>
      <c r="AM1862" s="29">
        <v>99</v>
      </c>
      <c r="AN1862" s="27">
        <v>41.3</v>
      </c>
      <c r="AO1862" s="27">
        <v>152.55000000000001</v>
      </c>
      <c r="AP1862" s="23">
        <v>44.207000000000001</v>
      </c>
    </row>
    <row r="1863" spans="1:42" customFormat="1" x14ac:dyDescent="0.25">
      <c r="A1863" s="21">
        <v>2257</v>
      </c>
      <c r="B1863" s="21">
        <v>9835</v>
      </c>
      <c r="C1863" s="22" t="s">
        <v>1654</v>
      </c>
      <c r="D1863" s="22" t="s">
        <v>207</v>
      </c>
      <c r="E1863" s="24">
        <v>42942</v>
      </c>
      <c r="F1863" s="21">
        <v>2017</v>
      </c>
      <c r="G1863" s="22" t="s">
        <v>204</v>
      </c>
      <c r="H1863" s="22" t="s">
        <v>41</v>
      </c>
      <c r="I1863" s="21">
        <v>2</v>
      </c>
      <c r="J1863" s="22" t="s">
        <v>1655</v>
      </c>
      <c r="K1863" s="22" t="s">
        <v>1656</v>
      </c>
      <c r="L1863" s="22" t="s">
        <v>556</v>
      </c>
      <c r="M1863" s="22" t="s">
        <v>42</v>
      </c>
      <c r="N1863" s="22" t="s">
        <v>227</v>
      </c>
      <c r="O1863" s="22" t="s">
        <v>464</v>
      </c>
      <c r="P1863" s="22" t="s">
        <v>523</v>
      </c>
      <c r="Q1863" s="22" t="s">
        <v>61</v>
      </c>
      <c r="R1863" s="26">
        <v>47.875909999999998</v>
      </c>
      <c r="S1863" s="26">
        <v>-113.14377</v>
      </c>
      <c r="T1863" s="22" t="s">
        <v>207</v>
      </c>
      <c r="U1863" s="22" t="s">
        <v>44</v>
      </c>
      <c r="V1863" s="27">
        <v>55.841590183121603</v>
      </c>
      <c r="W1863" s="22" t="s">
        <v>55</v>
      </c>
      <c r="X1863" s="21">
        <v>190</v>
      </c>
      <c r="Y1863" s="27">
        <v>6.94</v>
      </c>
      <c r="Z1863" s="27">
        <v>192.3</v>
      </c>
      <c r="AA1863" s="23">
        <v>2.194</v>
      </c>
      <c r="AB1863" s="27">
        <v>1.0960000000000001</v>
      </c>
      <c r="AC1863" s="23">
        <v>0.46000003814697266</v>
      </c>
      <c r="AD1863" s="27">
        <v>5.2002080083203328</v>
      </c>
      <c r="AE1863" s="27">
        <v>6.3442536709647097</v>
      </c>
      <c r="AF1863" s="27">
        <v>13.62</v>
      </c>
      <c r="AG1863" s="27">
        <v>24.35</v>
      </c>
      <c r="AH1863" s="25">
        <v>7.8E-2</v>
      </c>
      <c r="AI1863" s="27">
        <v>0</v>
      </c>
      <c r="AJ1863" s="27">
        <v>2.67</v>
      </c>
      <c r="AK1863" s="27">
        <v>87.5</v>
      </c>
      <c r="AL1863" s="27">
        <v>83.33</v>
      </c>
      <c r="AM1863" s="29">
        <v>119</v>
      </c>
      <c r="AN1863" s="27">
        <v>22.92</v>
      </c>
      <c r="AO1863" s="27">
        <v>166.41</v>
      </c>
      <c r="AP1863" s="23">
        <v>23.873000000000001</v>
      </c>
    </row>
    <row r="1864" spans="1:42" customFormat="1" x14ac:dyDescent="0.25">
      <c r="A1864" s="21">
        <v>2259</v>
      </c>
      <c r="B1864" s="21">
        <v>3649</v>
      </c>
      <c r="C1864" s="22" t="s">
        <v>1657</v>
      </c>
      <c r="D1864" s="22" t="s">
        <v>43</v>
      </c>
      <c r="E1864" s="24">
        <v>39250</v>
      </c>
      <c r="F1864" s="21">
        <v>2007</v>
      </c>
      <c r="G1864" s="22" t="s">
        <v>204</v>
      </c>
      <c r="H1864" s="22" t="s">
        <v>41</v>
      </c>
      <c r="I1864" s="21">
        <v>2</v>
      </c>
      <c r="J1864" s="22" t="s">
        <v>1658</v>
      </c>
      <c r="K1864" s="22" t="s">
        <v>1659</v>
      </c>
      <c r="L1864" s="22" t="s">
        <v>928</v>
      </c>
      <c r="M1864" s="22" t="s">
        <v>50</v>
      </c>
      <c r="N1864" s="22" t="s">
        <v>227</v>
      </c>
      <c r="O1864" s="22" t="s">
        <v>228</v>
      </c>
      <c r="P1864" s="22" t="s">
        <v>906</v>
      </c>
      <c r="Q1864" s="22" t="s">
        <v>51</v>
      </c>
      <c r="R1864" s="26">
        <v>47.090957000000003</v>
      </c>
      <c r="S1864" s="26">
        <v>-116.63927200000001</v>
      </c>
      <c r="T1864" s="22" t="s">
        <v>43</v>
      </c>
      <c r="U1864" s="22" t="s">
        <v>44</v>
      </c>
      <c r="V1864" s="27">
        <v>26.959520000000001</v>
      </c>
      <c r="W1864" s="22" t="s">
        <v>55</v>
      </c>
      <c r="X1864" s="21">
        <v>40</v>
      </c>
      <c r="Y1864" s="27">
        <v>2.79</v>
      </c>
      <c r="Z1864" s="27">
        <v>162.5</v>
      </c>
      <c r="AA1864" s="23">
        <v>1.262</v>
      </c>
      <c r="AB1864" s="27">
        <v>1.367</v>
      </c>
      <c r="AC1864" s="23">
        <v>0.29846154267971331</v>
      </c>
      <c r="AD1864" s="27">
        <v>80</v>
      </c>
      <c r="AE1864" s="27">
        <v>68.430769846989563</v>
      </c>
      <c r="AF1864" s="27">
        <v>5.67</v>
      </c>
      <c r="AG1864" s="27">
        <v>13.68</v>
      </c>
      <c r="AH1864" s="25">
        <v>2E-3</v>
      </c>
      <c r="AI1864" s="27">
        <v>42.63</v>
      </c>
      <c r="AJ1864" s="27">
        <v>44.37</v>
      </c>
      <c r="AK1864" s="27">
        <v>100</v>
      </c>
      <c r="AL1864" s="27">
        <v>100</v>
      </c>
      <c r="AM1864" s="29">
        <v>105</v>
      </c>
      <c r="AN1864" s="27">
        <v>35.71</v>
      </c>
      <c r="AO1864" s="27">
        <v>350.77</v>
      </c>
      <c r="AP1864" s="23">
        <v>27.242999999999999</v>
      </c>
    </row>
    <row r="1865" spans="1:42" customFormat="1" x14ac:dyDescent="0.25">
      <c r="A1865" s="21">
        <v>2259</v>
      </c>
      <c r="B1865" s="21">
        <v>6831</v>
      </c>
      <c r="C1865" s="22" t="s">
        <v>1657</v>
      </c>
      <c r="D1865" s="22" t="s">
        <v>43</v>
      </c>
      <c r="E1865" s="24">
        <v>41097</v>
      </c>
      <c r="F1865" s="21">
        <v>2012</v>
      </c>
      <c r="G1865" s="22" t="s">
        <v>204</v>
      </c>
      <c r="H1865" s="22" t="s">
        <v>41</v>
      </c>
      <c r="I1865" s="21">
        <v>2</v>
      </c>
      <c r="J1865" s="22" t="s">
        <v>1658</v>
      </c>
      <c r="K1865" s="22" t="s">
        <v>1659</v>
      </c>
      <c r="L1865" s="22" t="s">
        <v>928</v>
      </c>
      <c r="M1865" s="22" t="s">
        <v>50</v>
      </c>
      <c r="N1865" s="22" t="s">
        <v>227</v>
      </c>
      <c r="O1865" s="22" t="s">
        <v>228</v>
      </c>
      <c r="P1865" s="22" t="s">
        <v>906</v>
      </c>
      <c r="Q1865" s="22" t="s">
        <v>51</v>
      </c>
      <c r="R1865" s="26">
        <v>47.090957000000003</v>
      </c>
      <c r="S1865" s="26">
        <v>-116.63927200000001</v>
      </c>
      <c r="T1865" s="22" t="s">
        <v>43</v>
      </c>
      <c r="U1865" s="22" t="s">
        <v>44</v>
      </c>
      <c r="V1865" s="27">
        <v>35.042569999999998</v>
      </c>
      <c r="W1865" s="22" t="s">
        <v>55</v>
      </c>
      <c r="X1865" s="21">
        <v>20</v>
      </c>
      <c r="Y1865" s="27">
        <v>2.5499999999999998</v>
      </c>
      <c r="Z1865" s="27">
        <v>166.3</v>
      </c>
      <c r="AA1865" s="23">
        <v>1.2749999999999999</v>
      </c>
      <c r="AB1865" s="27">
        <v>1.1419999999999999</v>
      </c>
      <c r="AC1865" s="23">
        <v>0.28291666135191917</v>
      </c>
      <c r="AD1865" s="27">
        <v>144.31749849669271</v>
      </c>
      <c r="AE1865" s="27">
        <v>54.058929200783155</v>
      </c>
      <c r="AF1865" s="27">
        <v>4.3099999999999996</v>
      </c>
      <c r="AG1865" s="27">
        <v>7.75</v>
      </c>
      <c r="AH1865" s="25">
        <v>2E-3</v>
      </c>
      <c r="AI1865" s="27">
        <v>21.09</v>
      </c>
      <c r="AJ1865" s="27">
        <v>49.46</v>
      </c>
      <c r="AK1865" s="27">
        <v>97.5</v>
      </c>
      <c r="AL1865" s="27">
        <v>92.5</v>
      </c>
      <c r="AM1865" s="29">
        <v>74</v>
      </c>
      <c r="AN1865" s="27">
        <v>70</v>
      </c>
      <c r="AO1865" s="27">
        <v>457.01</v>
      </c>
      <c r="AP1865" s="23">
        <v>53.368000000000002</v>
      </c>
    </row>
    <row r="1866" spans="1:42" customFormat="1" x14ac:dyDescent="0.25">
      <c r="A1866" s="21">
        <v>2259</v>
      </c>
      <c r="B1866" s="21">
        <v>9837</v>
      </c>
      <c r="C1866" s="22" t="s">
        <v>1657</v>
      </c>
      <c r="D1866" s="22" t="s">
        <v>43</v>
      </c>
      <c r="E1866" s="24">
        <v>42915</v>
      </c>
      <c r="F1866" s="21">
        <v>2017</v>
      </c>
      <c r="G1866" s="22" t="s">
        <v>204</v>
      </c>
      <c r="H1866" s="22" t="s">
        <v>41</v>
      </c>
      <c r="I1866" s="21">
        <v>2</v>
      </c>
      <c r="J1866" s="22" t="s">
        <v>1658</v>
      </c>
      <c r="K1866" s="22" t="s">
        <v>1659</v>
      </c>
      <c r="L1866" s="22" t="s">
        <v>928</v>
      </c>
      <c r="M1866" s="22" t="s">
        <v>50</v>
      </c>
      <c r="N1866" s="22" t="s">
        <v>227</v>
      </c>
      <c r="O1866" s="22" t="s">
        <v>228</v>
      </c>
      <c r="P1866" s="22" t="s">
        <v>906</v>
      </c>
      <c r="Q1866" s="22" t="s">
        <v>51</v>
      </c>
      <c r="R1866" s="26">
        <v>47.090957000000003</v>
      </c>
      <c r="S1866" s="26">
        <v>-116.63927200000001</v>
      </c>
      <c r="T1866" s="22" t="s">
        <v>43</v>
      </c>
      <c r="U1866" s="22" t="s">
        <v>44</v>
      </c>
      <c r="V1866" s="27">
        <v>27.4832313725638</v>
      </c>
      <c r="W1866" s="22" t="s">
        <v>55</v>
      </c>
      <c r="X1866" s="34">
        <v>40</v>
      </c>
      <c r="Y1866" s="27">
        <v>2.2400000000000002</v>
      </c>
      <c r="Z1866" s="27">
        <v>207.8</v>
      </c>
      <c r="AA1866" s="23">
        <v>1.1930000000000001</v>
      </c>
      <c r="AB1866" s="27">
        <v>1.345</v>
      </c>
      <c r="AC1866" s="23">
        <v>0.28160000383853911</v>
      </c>
      <c r="AD1866" s="27">
        <v>120.3079884504331</v>
      </c>
      <c r="AE1866" s="27">
        <v>66.843118199485204</v>
      </c>
      <c r="AF1866" s="27">
        <v>6.55</v>
      </c>
      <c r="AG1866" s="27">
        <v>10.39</v>
      </c>
      <c r="AH1866" s="25">
        <v>3.0000000000000001E-3</v>
      </c>
      <c r="AI1866" s="27">
        <v>40.47</v>
      </c>
      <c r="AJ1866" s="27">
        <v>47.24</v>
      </c>
      <c r="AK1866" s="27">
        <v>92</v>
      </c>
      <c r="AL1866" s="27">
        <v>86</v>
      </c>
      <c r="AM1866" s="29">
        <v>96</v>
      </c>
      <c r="AN1866" s="27">
        <v>46</v>
      </c>
      <c r="AO1866" s="27">
        <v>259.87</v>
      </c>
      <c r="AP1866" s="23">
        <v>36.308999999999997</v>
      </c>
    </row>
    <row r="1867" spans="1:42" customFormat="1" x14ac:dyDescent="0.25">
      <c r="A1867" s="21">
        <v>2261</v>
      </c>
      <c r="B1867" s="21">
        <v>3641</v>
      </c>
      <c r="C1867" s="22" t="s">
        <v>674</v>
      </c>
      <c r="D1867" s="22" t="s">
        <v>43</v>
      </c>
      <c r="E1867" s="24">
        <v>39259</v>
      </c>
      <c r="F1867" s="21">
        <v>2007</v>
      </c>
      <c r="G1867" s="22" t="s">
        <v>204</v>
      </c>
      <c r="H1867" s="22" t="s">
        <v>205</v>
      </c>
      <c r="I1867" s="21">
        <v>2</v>
      </c>
      <c r="J1867" s="22" t="s">
        <v>675</v>
      </c>
      <c r="K1867" s="22" t="s">
        <v>1660</v>
      </c>
      <c r="L1867" s="22" t="s">
        <v>677</v>
      </c>
      <c r="M1867" s="22" t="s">
        <v>47</v>
      </c>
      <c r="N1867" s="22" t="s">
        <v>227</v>
      </c>
      <c r="O1867" s="22" t="s">
        <v>618</v>
      </c>
      <c r="P1867" s="22" t="s">
        <v>618</v>
      </c>
      <c r="Q1867" s="22" t="s">
        <v>61</v>
      </c>
      <c r="R1867" s="26">
        <v>46.686700999999999</v>
      </c>
      <c r="S1867" s="26">
        <v>-112.464645</v>
      </c>
      <c r="T1867" s="22" t="s">
        <v>43</v>
      </c>
      <c r="U1867" s="22" t="s">
        <v>44</v>
      </c>
      <c r="V1867" s="27"/>
      <c r="W1867" s="22" t="s">
        <v>55</v>
      </c>
      <c r="X1867" s="33"/>
      <c r="Y1867" s="27">
        <v>5.41</v>
      </c>
      <c r="Z1867" s="27">
        <v>126</v>
      </c>
      <c r="AA1867" s="23">
        <v>1.913</v>
      </c>
      <c r="AB1867" s="27">
        <v>1.2350000000000001</v>
      </c>
      <c r="AC1867" s="23">
        <v>0.25</v>
      </c>
      <c r="AD1867" s="27">
        <v>39.682539682539684</v>
      </c>
      <c r="AE1867" s="27">
        <v>34.206349887545144</v>
      </c>
      <c r="AF1867" s="27">
        <v>20.83</v>
      </c>
      <c r="AG1867" s="27">
        <v>20.260000000000002</v>
      </c>
      <c r="AH1867" s="39"/>
      <c r="AI1867" s="35"/>
      <c r="AJ1867" s="35"/>
      <c r="AK1867" s="27">
        <v>100</v>
      </c>
      <c r="AL1867" s="27">
        <v>100</v>
      </c>
      <c r="AM1867" s="29">
        <v>140</v>
      </c>
      <c r="AN1867" s="27">
        <v>0</v>
      </c>
      <c r="AO1867" s="35"/>
      <c r="AP1867" s="37"/>
    </row>
    <row r="1868" spans="1:42" customFormat="1" x14ac:dyDescent="0.25">
      <c r="A1868" s="21">
        <v>2261</v>
      </c>
      <c r="B1868" s="21">
        <v>6832</v>
      </c>
      <c r="C1868" s="22" t="s">
        <v>674</v>
      </c>
      <c r="D1868" s="22" t="s">
        <v>43</v>
      </c>
      <c r="E1868" s="24">
        <v>41149</v>
      </c>
      <c r="F1868" s="21">
        <v>2012</v>
      </c>
      <c r="G1868" s="22" t="s">
        <v>204</v>
      </c>
      <c r="H1868" s="22" t="s">
        <v>205</v>
      </c>
      <c r="I1868" s="21">
        <v>2</v>
      </c>
      <c r="J1868" s="22" t="s">
        <v>675</v>
      </c>
      <c r="K1868" s="22" t="s">
        <v>1660</v>
      </c>
      <c r="L1868" s="22" t="s">
        <v>677</v>
      </c>
      <c r="M1868" s="22" t="s">
        <v>47</v>
      </c>
      <c r="N1868" s="22" t="s">
        <v>227</v>
      </c>
      <c r="O1868" s="22" t="s">
        <v>618</v>
      </c>
      <c r="P1868" s="22" t="s">
        <v>618</v>
      </c>
      <c r="Q1868" s="22" t="s">
        <v>61</v>
      </c>
      <c r="R1868" s="26">
        <v>46.686700999999999</v>
      </c>
      <c r="S1868" s="26">
        <v>-112.464645</v>
      </c>
      <c r="T1868" s="22" t="s">
        <v>43</v>
      </c>
      <c r="U1868" s="22" t="s">
        <v>44</v>
      </c>
      <c r="V1868" s="27">
        <v>30.654959999999999</v>
      </c>
      <c r="W1868" s="22" t="s">
        <v>55</v>
      </c>
      <c r="X1868" s="21">
        <v>280</v>
      </c>
      <c r="Y1868" s="27">
        <v>2.62</v>
      </c>
      <c r="Z1868" s="27">
        <v>113.1</v>
      </c>
      <c r="AA1868" s="23">
        <v>2.06</v>
      </c>
      <c r="AB1868" s="27">
        <v>1.07</v>
      </c>
      <c r="AC1868" s="23">
        <v>0.19428571845803941</v>
      </c>
      <c r="AD1868" s="27">
        <v>123.78426171529621</v>
      </c>
      <c r="AE1868" s="27">
        <v>48.629531282750413</v>
      </c>
      <c r="AF1868" s="27">
        <v>10.26</v>
      </c>
      <c r="AG1868" s="27">
        <v>7.33</v>
      </c>
      <c r="AH1868" s="25">
        <v>0.01</v>
      </c>
      <c r="AI1868" s="27">
        <v>21.01</v>
      </c>
      <c r="AJ1868" s="27">
        <v>34.229999999999997</v>
      </c>
      <c r="AK1868" s="27">
        <v>88.89</v>
      </c>
      <c r="AL1868" s="27">
        <v>88.89</v>
      </c>
      <c r="AM1868" s="29">
        <v>107</v>
      </c>
      <c r="AN1868" s="27">
        <v>22.22</v>
      </c>
      <c r="AO1868" s="27">
        <v>150.31</v>
      </c>
      <c r="AP1868" s="23">
        <v>136.215</v>
      </c>
    </row>
    <row r="1869" spans="1:42" customFormat="1" x14ac:dyDescent="0.25">
      <c r="A1869" s="21">
        <v>2261</v>
      </c>
      <c r="B1869" s="21">
        <v>9838</v>
      </c>
      <c r="C1869" s="22" t="s">
        <v>674</v>
      </c>
      <c r="D1869" s="22" t="s">
        <v>43</v>
      </c>
      <c r="E1869" s="24">
        <v>42942</v>
      </c>
      <c r="F1869" s="21">
        <v>2017</v>
      </c>
      <c r="G1869" s="22" t="s">
        <v>204</v>
      </c>
      <c r="H1869" s="22" t="s">
        <v>205</v>
      </c>
      <c r="I1869" s="21">
        <v>2</v>
      </c>
      <c r="J1869" s="22" t="s">
        <v>675</v>
      </c>
      <c r="K1869" s="22" t="s">
        <v>1660</v>
      </c>
      <c r="L1869" s="22" t="s">
        <v>677</v>
      </c>
      <c r="M1869" s="22" t="s">
        <v>47</v>
      </c>
      <c r="N1869" s="22" t="s">
        <v>227</v>
      </c>
      <c r="O1869" s="22" t="s">
        <v>618</v>
      </c>
      <c r="P1869" s="22" t="s">
        <v>618</v>
      </c>
      <c r="Q1869" s="22" t="s">
        <v>61</v>
      </c>
      <c r="R1869" s="26">
        <v>46.686700999999999</v>
      </c>
      <c r="S1869" s="26">
        <v>-112.464645</v>
      </c>
      <c r="T1869" s="22" t="s">
        <v>43</v>
      </c>
      <c r="U1869" s="22" t="s">
        <v>44</v>
      </c>
      <c r="V1869" s="27">
        <v>13.871758250161999</v>
      </c>
      <c r="W1869" s="22" t="s">
        <v>55</v>
      </c>
      <c r="X1869" s="30"/>
      <c r="Y1869" s="27">
        <v>4.0599999999999996</v>
      </c>
      <c r="Z1869" s="27">
        <v>107.8</v>
      </c>
      <c r="AA1869" s="23">
        <v>2.1469999999999998</v>
      </c>
      <c r="AB1869" s="27">
        <v>1.022</v>
      </c>
      <c r="AC1869" s="23">
        <v>0.16857142959322249</v>
      </c>
      <c r="AD1869" s="27">
        <v>64.935064935064943</v>
      </c>
      <c r="AE1869" s="27">
        <v>25.695733546326021</v>
      </c>
      <c r="AF1869" s="27">
        <v>7.95</v>
      </c>
      <c r="AG1869" s="27">
        <v>7.55</v>
      </c>
      <c r="AH1869" s="25">
        <v>2E-3</v>
      </c>
      <c r="AI1869" s="27">
        <v>15.77</v>
      </c>
      <c r="AJ1869" s="27">
        <v>21.93</v>
      </c>
      <c r="AK1869" s="27">
        <v>100</v>
      </c>
      <c r="AL1869" s="27">
        <v>64.709999999999994</v>
      </c>
      <c r="AM1869" s="29">
        <v>141</v>
      </c>
      <c r="AN1869" s="27">
        <v>5.88</v>
      </c>
      <c r="AO1869" s="27">
        <v>129.87</v>
      </c>
      <c r="AP1869" s="23">
        <v>106.215</v>
      </c>
    </row>
    <row r="1870" spans="1:42" customFormat="1" x14ac:dyDescent="0.25">
      <c r="A1870" s="21">
        <v>2267</v>
      </c>
      <c r="B1870" s="21">
        <v>3841</v>
      </c>
      <c r="C1870" s="22" t="s">
        <v>1661</v>
      </c>
      <c r="D1870" s="22" t="s">
        <v>43</v>
      </c>
      <c r="E1870" s="24">
        <v>39288</v>
      </c>
      <c r="F1870" s="21">
        <v>2007</v>
      </c>
      <c r="G1870" s="22" t="s">
        <v>204</v>
      </c>
      <c r="H1870" s="22" t="s">
        <v>41</v>
      </c>
      <c r="I1870" s="34">
        <v>2</v>
      </c>
      <c r="J1870" s="22" t="s">
        <v>1662</v>
      </c>
      <c r="K1870" s="22" t="s">
        <v>1663</v>
      </c>
      <c r="L1870" s="22" t="s">
        <v>1146</v>
      </c>
      <c r="M1870" s="22" t="s">
        <v>218</v>
      </c>
      <c r="N1870" s="22" t="s">
        <v>227</v>
      </c>
      <c r="O1870" s="22" t="s">
        <v>937</v>
      </c>
      <c r="P1870" s="22" t="s">
        <v>959</v>
      </c>
      <c r="Q1870" s="22" t="s">
        <v>51</v>
      </c>
      <c r="R1870" s="26">
        <v>45.530146999999999</v>
      </c>
      <c r="S1870" s="26">
        <v>-115.967702</v>
      </c>
      <c r="T1870" s="22" t="s">
        <v>43</v>
      </c>
      <c r="U1870" s="22" t="s">
        <v>44</v>
      </c>
      <c r="V1870" s="27">
        <v>45.99935</v>
      </c>
      <c r="W1870" s="22" t="s">
        <v>55</v>
      </c>
      <c r="X1870" s="21">
        <v>20</v>
      </c>
      <c r="Y1870" s="27">
        <v>6.74</v>
      </c>
      <c r="Z1870" s="27">
        <v>165.9</v>
      </c>
      <c r="AA1870" s="23">
        <v>2.556</v>
      </c>
      <c r="AB1870" s="27">
        <v>1.1559999999999999</v>
      </c>
      <c r="AC1870" s="23">
        <v>0.23333333432674408</v>
      </c>
      <c r="AD1870" s="27">
        <v>54.249547920433997</v>
      </c>
      <c r="AE1870" s="27">
        <v>28.390597118678905</v>
      </c>
      <c r="AF1870" s="27">
        <v>25.93</v>
      </c>
      <c r="AG1870" s="27">
        <v>56.23</v>
      </c>
      <c r="AH1870" s="25">
        <v>3.3500000000000002E-2</v>
      </c>
      <c r="AI1870" s="27">
        <v>6.63</v>
      </c>
      <c r="AJ1870" s="27">
        <v>9.16</v>
      </c>
      <c r="AK1870" s="27">
        <v>100</v>
      </c>
      <c r="AL1870" s="27">
        <v>100</v>
      </c>
      <c r="AM1870" s="29">
        <v>109</v>
      </c>
      <c r="AN1870" s="27">
        <v>28.57</v>
      </c>
      <c r="AO1870" s="27">
        <v>657.02</v>
      </c>
      <c r="AP1870" s="23">
        <v>330.53899999999999</v>
      </c>
    </row>
    <row r="1871" spans="1:42" customFormat="1" x14ac:dyDescent="0.25">
      <c r="A1871" s="21">
        <v>2267</v>
      </c>
      <c r="B1871" s="21">
        <v>7668</v>
      </c>
      <c r="C1871" s="22" t="s">
        <v>1661</v>
      </c>
      <c r="D1871" s="22" t="s">
        <v>43</v>
      </c>
      <c r="E1871" s="24">
        <v>41491</v>
      </c>
      <c r="F1871" s="21">
        <v>2013</v>
      </c>
      <c r="G1871" s="22" t="s">
        <v>204</v>
      </c>
      <c r="H1871" s="22" t="s">
        <v>41</v>
      </c>
      <c r="I1871" s="34">
        <v>2</v>
      </c>
      <c r="J1871" s="22" t="s">
        <v>1662</v>
      </c>
      <c r="K1871" s="22" t="s">
        <v>1663</v>
      </c>
      <c r="L1871" s="22" t="s">
        <v>1146</v>
      </c>
      <c r="M1871" s="22" t="s">
        <v>218</v>
      </c>
      <c r="N1871" s="22" t="s">
        <v>227</v>
      </c>
      <c r="O1871" s="22" t="s">
        <v>937</v>
      </c>
      <c r="P1871" s="22" t="s">
        <v>959</v>
      </c>
      <c r="Q1871" s="22" t="s">
        <v>51</v>
      </c>
      <c r="R1871" s="26">
        <v>45.530146999999999</v>
      </c>
      <c r="S1871" s="26">
        <v>-115.967702</v>
      </c>
      <c r="T1871" s="22" t="s">
        <v>43</v>
      </c>
      <c r="U1871" s="22" t="s">
        <v>44</v>
      </c>
      <c r="V1871" s="27">
        <v>49.17212</v>
      </c>
      <c r="W1871" s="22" t="s">
        <v>55</v>
      </c>
      <c r="X1871" s="21">
        <v>40</v>
      </c>
      <c r="Y1871" s="27">
        <v>7.45</v>
      </c>
      <c r="Z1871" s="27">
        <v>154.6</v>
      </c>
      <c r="AA1871" s="23">
        <v>2.6970000000000001</v>
      </c>
      <c r="AB1871" s="27">
        <v>1.1279999999999999</v>
      </c>
      <c r="AC1871" s="23">
        <v>0.2857142814568111</v>
      </c>
      <c r="AD1871" s="27">
        <v>45.278137128072444</v>
      </c>
      <c r="AE1871" s="27">
        <v>26.843466934534742</v>
      </c>
      <c r="AF1871" s="27">
        <v>22.26</v>
      </c>
      <c r="AG1871" s="27">
        <v>50.51</v>
      </c>
      <c r="AH1871" s="25">
        <v>3.3000000000000002E-2</v>
      </c>
      <c r="AI1871" s="27">
        <v>11.34</v>
      </c>
      <c r="AJ1871" s="27">
        <v>14.61</v>
      </c>
      <c r="AK1871" s="27">
        <v>97.37</v>
      </c>
      <c r="AL1871" s="27">
        <v>89.47</v>
      </c>
      <c r="AM1871" s="29">
        <v>111</v>
      </c>
      <c r="AN1871" s="27">
        <v>42.11</v>
      </c>
      <c r="AO1871" s="27">
        <v>1021.99</v>
      </c>
      <c r="AP1871" s="23">
        <v>600.27099999999996</v>
      </c>
    </row>
    <row r="1872" spans="1:42" customFormat="1" x14ac:dyDescent="0.25">
      <c r="A1872" s="21">
        <v>2267</v>
      </c>
      <c r="B1872" s="21">
        <v>10428</v>
      </c>
      <c r="C1872" s="22" t="s">
        <v>1661</v>
      </c>
      <c r="D1872" s="22" t="s">
        <v>43</v>
      </c>
      <c r="E1872" s="24">
        <v>43323</v>
      </c>
      <c r="F1872" s="21">
        <v>2018</v>
      </c>
      <c r="G1872" s="22" t="s">
        <v>204</v>
      </c>
      <c r="H1872" s="22" t="s">
        <v>41</v>
      </c>
      <c r="I1872" s="21">
        <v>2</v>
      </c>
      <c r="J1872" s="22" t="s">
        <v>1662</v>
      </c>
      <c r="K1872" s="22" t="s">
        <v>1663</v>
      </c>
      <c r="L1872" s="22" t="s">
        <v>1146</v>
      </c>
      <c r="M1872" s="22" t="s">
        <v>218</v>
      </c>
      <c r="N1872" s="22" t="s">
        <v>227</v>
      </c>
      <c r="O1872" s="22" t="s">
        <v>937</v>
      </c>
      <c r="P1872" s="22" t="s">
        <v>959</v>
      </c>
      <c r="Q1872" s="22" t="s">
        <v>51</v>
      </c>
      <c r="R1872" s="26">
        <v>45.530146999999999</v>
      </c>
      <c r="S1872" s="26">
        <v>-115.967702</v>
      </c>
      <c r="T1872" s="22" t="s">
        <v>43</v>
      </c>
      <c r="U1872" s="22" t="s">
        <v>44</v>
      </c>
      <c r="V1872" s="27">
        <v>53.7197559767435</v>
      </c>
      <c r="W1872" s="22" t="s">
        <v>55</v>
      </c>
      <c r="X1872" s="21">
        <v>30</v>
      </c>
      <c r="Y1872" s="27">
        <v>5.43</v>
      </c>
      <c r="Z1872" s="27">
        <v>163.80000000000001</v>
      </c>
      <c r="AA1872" s="23">
        <v>2.5760000000000001</v>
      </c>
      <c r="AB1872" s="27">
        <v>1.1359999999999999</v>
      </c>
      <c r="AC1872" s="23">
        <v>0.30571428367069792</v>
      </c>
      <c r="AD1872" s="27">
        <v>42.735042735042732</v>
      </c>
      <c r="AE1872" s="27">
        <v>16.544566340789977</v>
      </c>
      <c r="AF1872" s="27">
        <v>22.54</v>
      </c>
      <c r="AG1872" s="27">
        <v>23.45</v>
      </c>
      <c r="AH1872" s="25">
        <v>5.2999999999999999E-2</v>
      </c>
      <c r="AI1872" s="27">
        <v>3.16</v>
      </c>
      <c r="AJ1872" s="27">
        <v>4.5999999999999996</v>
      </c>
      <c r="AK1872" s="27">
        <v>100</v>
      </c>
      <c r="AL1872" s="27">
        <v>95</v>
      </c>
      <c r="AM1872" s="29">
        <v>110</v>
      </c>
      <c r="AN1872" s="27">
        <v>35</v>
      </c>
      <c r="AO1872" s="27">
        <v>610.5</v>
      </c>
      <c r="AP1872" s="23">
        <v>179.25299999999999</v>
      </c>
    </row>
    <row r="1873" spans="1:42" customFormat="1" ht="30" x14ac:dyDescent="0.25">
      <c r="A1873" s="21">
        <v>2268</v>
      </c>
      <c r="B1873" s="21">
        <v>3622</v>
      </c>
      <c r="C1873" s="22" t="s">
        <v>1664</v>
      </c>
      <c r="D1873" s="22" t="s">
        <v>43</v>
      </c>
      <c r="E1873" s="24">
        <v>39246</v>
      </c>
      <c r="F1873" s="21">
        <v>2007</v>
      </c>
      <c r="G1873" s="22" t="s">
        <v>204</v>
      </c>
      <c r="H1873" s="22" t="s">
        <v>41</v>
      </c>
      <c r="I1873" s="21">
        <v>2</v>
      </c>
      <c r="J1873" s="22" t="s">
        <v>1665</v>
      </c>
      <c r="K1873" s="22" t="s">
        <v>1666</v>
      </c>
      <c r="L1873" s="22" t="s">
        <v>223</v>
      </c>
      <c r="M1873" s="22" t="s">
        <v>65</v>
      </c>
      <c r="N1873" s="22" t="s">
        <v>227</v>
      </c>
      <c r="O1873" s="22" t="s">
        <v>228</v>
      </c>
      <c r="P1873" s="22" t="s">
        <v>229</v>
      </c>
      <c r="Q1873" s="22" t="s">
        <v>51</v>
      </c>
      <c r="R1873" s="26">
        <v>48.345700000000001</v>
      </c>
      <c r="S1873" s="26">
        <v>-117.033362</v>
      </c>
      <c r="T1873" s="22" t="s">
        <v>43</v>
      </c>
      <c r="U1873" s="22" t="s">
        <v>44</v>
      </c>
      <c r="V1873" s="27">
        <v>22.71959</v>
      </c>
      <c r="W1873" s="22" t="s">
        <v>55</v>
      </c>
      <c r="X1873" s="21">
        <v>30</v>
      </c>
      <c r="Y1873" s="27">
        <v>6.14</v>
      </c>
      <c r="Z1873" s="27">
        <v>172.5</v>
      </c>
      <c r="AA1873" s="23">
        <v>0.17399999999999999</v>
      </c>
      <c r="AB1873" s="35"/>
      <c r="AC1873" s="23">
        <v>0.5592857067074094</v>
      </c>
      <c r="AD1873" s="27">
        <v>81.159420289855063</v>
      </c>
      <c r="AE1873" s="27">
        <v>91.478260427281484</v>
      </c>
      <c r="AF1873" s="27">
        <v>12</v>
      </c>
      <c r="AG1873" s="27">
        <v>21.37</v>
      </c>
      <c r="AH1873" s="25">
        <v>2E-3</v>
      </c>
      <c r="AI1873" s="27">
        <v>57.38</v>
      </c>
      <c r="AJ1873" s="27">
        <v>97.35</v>
      </c>
      <c r="AK1873" s="27">
        <v>95.45</v>
      </c>
      <c r="AL1873" s="27">
        <v>56.82</v>
      </c>
      <c r="AM1873" s="29">
        <v>112</v>
      </c>
      <c r="AN1873" s="27">
        <v>19.05</v>
      </c>
      <c r="AO1873" s="27">
        <v>226.09</v>
      </c>
      <c r="AP1873" s="23">
        <v>95.412999999999997</v>
      </c>
    </row>
    <row r="1874" spans="1:42" customFormat="1" ht="30" x14ac:dyDescent="0.25">
      <c r="A1874" s="21">
        <v>2268</v>
      </c>
      <c r="B1874" s="21">
        <v>6839</v>
      </c>
      <c r="C1874" s="22" t="s">
        <v>1664</v>
      </c>
      <c r="D1874" s="22" t="s">
        <v>43</v>
      </c>
      <c r="E1874" s="24">
        <v>41110</v>
      </c>
      <c r="F1874" s="21">
        <v>2012</v>
      </c>
      <c r="G1874" s="22" t="s">
        <v>204</v>
      </c>
      <c r="H1874" s="22" t="s">
        <v>41</v>
      </c>
      <c r="I1874" s="21">
        <v>2</v>
      </c>
      <c r="J1874" s="22" t="s">
        <v>1665</v>
      </c>
      <c r="K1874" s="22" t="s">
        <v>1666</v>
      </c>
      <c r="L1874" s="22" t="s">
        <v>223</v>
      </c>
      <c r="M1874" s="22" t="s">
        <v>65</v>
      </c>
      <c r="N1874" s="22" t="s">
        <v>227</v>
      </c>
      <c r="O1874" s="22" t="s">
        <v>228</v>
      </c>
      <c r="P1874" s="22" t="s">
        <v>229</v>
      </c>
      <c r="Q1874" s="22" t="s">
        <v>51</v>
      </c>
      <c r="R1874" s="26">
        <v>48.345700000000001</v>
      </c>
      <c r="S1874" s="26">
        <v>-117.033362</v>
      </c>
      <c r="T1874" s="22" t="s">
        <v>43</v>
      </c>
      <c r="U1874" s="22" t="s">
        <v>44</v>
      </c>
      <c r="V1874" s="27">
        <v>19.56513</v>
      </c>
      <c r="W1874" s="22" t="s">
        <v>55</v>
      </c>
      <c r="X1874" s="21">
        <v>30</v>
      </c>
      <c r="Y1874" s="27">
        <v>6.18</v>
      </c>
      <c r="Z1874" s="27">
        <v>174.8</v>
      </c>
      <c r="AA1874" s="23">
        <v>0.16600000000000001</v>
      </c>
      <c r="AB1874" s="27">
        <v>2.0329999999999999</v>
      </c>
      <c r="AC1874" s="23">
        <v>0.62888887524604797</v>
      </c>
      <c r="AD1874" s="27">
        <v>51.487414187643012</v>
      </c>
      <c r="AE1874" s="27">
        <v>82.837527622074504</v>
      </c>
      <c r="AF1874" s="27">
        <v>8.4700000000000006</v>
      </c>
      <c r="AG1874" s="27">
        <v>12.54</v>
      </c>
      <c r="AH1874" s="25">
        <v>2E-3</v>
      </c>
      <c r="AI1874" s="27">
        <v>67.19</v>
      </c>
      <c r="AJ1874" s="27">
        <v>100</v>
      </c>
      <c r="AK1874" s="27">
        <v>92.86</v>
      </c>
      <c r="AL1874" s="27">
        <v>16.670000000000002</v>
      </c>
      <c r="AM1874" s="29">
        <v>112</v>
      </c>
      <c r="AN1874" s="27">
        <v>27.5</v>
      </c>
      <c r="AO1874" s="27">
        <v>223.11</v>
      </c>
      <c r="AP1874" s="23">
        <v>61.898000000000003</v>
      </c>
    </row>
    <row r="1875" spans="1:42" customFormat="1" ht="30" x14ac:dyDescent="0.25">
      <c r="A1875" s="21">
        <v>2268</v>
      </c>
      <c r="B1875" s="21">
        <v>9845</v>
      </c>
      <c r="C1875" s="22" t="s">
        <v>1664</v>
      </c>
      <c r="D1875" s="22" t="s">
        <v>43</v>
      </c>
      <c r="E1875" s="24">
        <v>42905</v>
      </c>
      <c r="F1875" s="21">
        <v>2017</v>
      </c>
      <c r="G1875" s="22" t="s">
        <v>204</v>
      </c>
      <c r="H1875" s="22" t="s">
        <v>41</v>
      </c>
      <c r="I1875" s="21">
        <v>2</v>
      </c>
      <c r="J1875" s="22" t="s">
        <v>1665</v>
      </c>
      <c r="K1875" s="22" t="s">
        <v>1666</v>
      </c>
      <c r="L1875" s="22" t="s">
        <v>223</v>
      </c>
      <c r="M1875" s="22" t="s">
        <v>65</v>
      </c>
      <c r="N1875" s="22" t="s">
        <v>227</v>
      </c>
      <c r="O1875" s="22" t="s">
        <v>228</v>
      </c>
      <c r="P1875" s="22" t="s">
        <v>229</v>
      </c>
      <c r="Q1875" s="22" t="s">
        <v>51</v>
      </c>
      <c r="R1875" s="26">
        <v>48.345700000000001</v>
      </c>
      <c r="S1875" s="26">
        <v>-117.033362</v>
      </c>
      <c r="T1875" s="22" t="s">
        <v>43</v>
      </c>
      <c r="U1875" s="22" t="s">
        <v>44</v>
      </c>
      <c r="V1875" s="27">
        <v>34.973010143392102</v>
      </c>
      <c r="W1875" s="22" t="s">
        <v>55</v>
      </c>
      <c r="X1875" s="21">
        <v>30</v>
      </c>
      <c r="Y1875" s="27">
        <v>5.72</v>
      </c>
      <c r="Z1875" s="27">
        <v>171.5</v>
      </c>
      <c r="AA1875" s="23">
        <v>0.20100000000000001</v>
      </c>
      <c r="AB1875" s="35"/>
      <c r="AC1875" s="23">
        <v>0.86124998331069946</v>
      </c>
      <c r="AD1875" s="27">
        <v>46.647230320699705</v>
      </c>
      <c r="AE1875" s="27">
        <v>91.253643758790474</v>
      </c>
      <c r="AF1875" s="27">
        <v>7.87</v>
      </c>
      <c r="AG1875" s="27">
        <v>10.93</v>
      </c>
      <c r="AH1875" s="25">
        <v>2E-3</v>
      </c>
      <c r="AI1875" s="27">
        <v>90.4</v>
      </c>
      <c r="AJ1875" s="27">
        <v>97.41</v>
      </c>
      <c r="AK1875" s="27">
        <v>100</v>
      </c>
      <c r="AL1875" s="27">
        <v>83.33</v>
      </c>
      <c r="AM1875" s="29">
        <v>104</v>
      </c>
      <c r="AN1875" s="27">
        <v>33.33</v>
      </c>
      <c r="AO1875" s="27">
        <v>192.42</v>
      </c>
      <c r="AP1875" s="23">
        <v>97.968999999999994</v>
      </c>
    </row>
    <row r="1876" spans="1:42" customFormat="1" x14ac:dyDescent="0.25">
      <c r="A1876" s="21">
        <v>2270</v>
      </c>
      <c r="B1876" s="21">
        <v>3654</v>
      </c>
      <c r="C1876" s="22" t="s">
        <v>1667</v>
      </c>
      <c r="D1876" s="22" t="s">
        <v>43</v>
      </c>
      <c r="E1876" s="24">
        <v>39259</v>
      </c>
      <c r="F1876" s="21">
        <v>2007</v>
      </c>
      <c r="G1876" s="22" t="s">
        <v>204</v>
      </c>
      <c r="H1876" s="22" t="s">
        <v>41</v>
      </c>
      <c r="I1876" s="21">
        <v>2</v>
      </c>
      <c r="J1876" s="22" t="s">
        <v>1668</v>
      </c>
      <c r="K1876" s="22" t="s">
        <v>1669</v>
      </c>
      <c r="L1876" s="22" t="s">
        <v>1110</v>
      </c>
      <c r="M1876" s="22" t="s">
        <v>48</v>
      </c>
      <c r="N1876" s="22" t="s">
        <v>227</v>
      </c>
      <c r="O1876" s="22" t="s">
        <v>937</v>
      </c>
      <c r="P1876" s="22" t="s">
        <v>1090</v>
      </c>
      <c r="Q1876" s="22" t="s">
        <v>51</v>
      </c>
      <c r="R1876" s="26">
        <v>45.672033999999996</v>
      </c>
      <c r="S1876" s="26">
        <v>-115.36072900000001</v>
      </c>
      <c r="T1876" s="22" t="s">
        <v>43</v>
      </c>
      <c r="U1876" s="22" t="s">
        <v>44</v>
      </c>
      <c r="V1876" s="27">
        <v>39.124229999999997</v>
      </c>
      <c r="W1876" s="22" t="s">
        <v>55</v>
      </c>
      <c r="X1876" s="21">
        <v>20</v>
      </c>
      <c r="Y1876" s="27">
        <v>5.95</v>
      </c>
      <c r="Z1876" s="27">
        <v>179.1</v>
      </c>
      <c r="AA1876" s="23">
        <v>1.089</v>
      </c>
      <c r="AB1876" s="27">
        <v>1.514</v>
      </c>
      <c r="AC1876" s="23">
        <v>0.3800000051657359</v>
      </c>
      <c r="AD1876" s="27">
        <v>33.500837520938028</v>
      </c>
      <c r="AE1876" s="27">
        <v>45.058626359165352</v>
      </c>
      <c r="AF1876" s="27">
        <v>13.44</v>
      </c>
      <c r="AG1876" s="27">
        <v>25.52</v>
      </c>
      <c r="AH1876" s="25">
        <v>6.4000000000000001E-2</v>
      </c>
      <c r="AI1876" s="27">
        <v>11.2</v>
      </c>
      <c r="AJ1876" s="27">
        <v>12.69</v>
      </c>
      <c r="AK1876" s="27">
        <v>100</v>
      </c>
      <c r="AL1876" s="27">
        <v>95.45</v>
      </c>
      <c r="AM1876" s="29">
        <v>114</v>
      </c>
      <c r="AN1876" s="27">
        <v>26.19</v>
      </c>
      <c r="AO1876" s="27">
        <v>50.25</v>
      </c>
      <c r="AP1876" s="23">
        <v>8.2609999999999992</v>
      </c>
    </row>
    <row r="1877" spans="1:42" customFormat="1" x14ac:dyDescent="0.25">
      <c r="A1877" s="21">
        <v>2270</v>
      </c>
      <c r="B1877" s="21">
        <v>6841</v>
      </c>
      <c r="C1877" s="22" t="s">
        <v>1667</v>
      </c>
      <c r="D1877" s="22" t="s">
        <v>43</v>
      </c>
      <c r="E1877" s="24">
        <v>41125</v>
      </c>
      <c r="F1877" s="21">
        <v>2012</v>
      </c>
      <c r="G1877" s="22" t="s">
        <v>204</v>
      </c>
      <c r="H1877" s="22" t="s">
        <v>41</v>
      </c>
      <c r="I1877" s="21">
        <v>2</v>
      </c>
      <c r="J1877" s="22" t="s">
        <v>1668</v>
      </c>
      <c r="K1877" s="22" t="s">
        <v>1669</v>
      </c>
      <c r="L1877" s="22" t="s">
        <v>1110</v>
      </c>
      <c r="M1877" s="22" t="s">
        <v>48</v>
      </c>
      <c r="N1877" s="22" t="s">
        <v>227</v>
      </c>
      <c r="O1877" s="22" t="s">
        <v>937</v>
      </c>
      <c r="P1877" s="22" t="s">
        <v>1090</v>
      </c>
      <c r="Q1877" s="22" t="s">
        <v>51</v>
      </c>
      <c r="R1877" s="26">
        <v>45.672033999999996</v>
      </c>
      <c r="S1877" s="26">
        <v>-115.36072900000001</v>
      </c>
      <c r="T1877" s="22" t="s">
        <v>43</v>
      </c>
      <c r="U1877" s="22" t="s">
        <v>44</v>
      </c>
      <c r="V1877" s="27">
        <v>44.975569999999998</v>
      </c>
      <c r="W1877" s="22" t="s">
        <v>55</v>
      </c>
      <c r="X1877" s="21">
        <v>20</v>
      </c>
      <c r="Y1877" s="27">
        <v>6.08</v>
      </c>
      <c r="Z1877" s="27">
        <v>177.5</v>
      </c>
      <c r="AA1877" s="23">
        <v>1.0369999999999999</v>
      </c>
      <c r="AB1877" s="27">
        <v>1.542</v>
      </c>
      <c r="AC1877" s="23">
        <v>0.31571428903511595</v>
      </c>
      <c r="AD1877" s="27">
        <v>39.436619718309863</v>
      </c>
      <c r="AE1877" s="27">
        <v>46.591549994240346</v>
      </c>
      <c r="AF1877" s="27">
        <v>11.21</v>
      </c>
      <c r="AG1877" s="27">
        <v>17.190000000000001</v>
      </c>
      <c r="AH1877" s="25">
        <v>6.9000000000000006E-2</v>
      </c>
      <c r="AI1877" s="27">
        <v>0.84</v>
      </c>
      <c r="AJ1877" s="27">
        <v>1.58</v>
      </c>
      <c r="AK1877" s="27">
        <v>100</v>
      </c>
      <c r="AL1877" s="27">
        <v>93.18</v>
      </c>
      <c r="AM1877" s="29">
        <v>114</v>
      </c>
      <c r="AN1877" s="27">
        <v>34.880000000000003</v>
      </c>
      <c r="AO1877" s="27">
        <v>45.07</v>
      </c>
      <c r="AP1877" s="23">
        <v>14.920999999999999</v>
      </c>
    </row>
    <row r="1878" spans="1:42" customFormat="1" x14ac:dyDescent="0.25">
      <c r="A1878" s="21">
        <v>2270</v>
      </c>
      <c r="B1878" s="21">
        <v>9847</v>
      </c>
      <c r="C1878" s="22" t="s">
        <v>1667</v>
      </c>
      <c r="D1878" s="22" t="s">
        <v>43</v>
      </c>
      <c r="E1878" s="24">
        <v>42913</v>
      </c>
      <c r="F1878" s="21">
        <v>2017</v>
      </c>
      <c r="G1878" s="22" t="s">
        <v>204</v>
      </c>
      <c r="H1878" s="22" t="s">
        <v>41</v>
      </c>
      <c r="I1878" s="21">
        <v>2</v>
      </c>
      <c r="J1878" s="22" t="s">
        <v>1668</v>
      </c>
      <c r="K1878" s="22" t="s">
        <v>1669</v>
      </c>
      <c r="L1878" s="22" t="s">
        <v>1110</v>
      </c>
      <c r="M1878" s="22" t="s">
        <v>48</v>
      </c>
      <c r="N1878" s="22" t="s">
        <v>227</v>
      </c>
      <c r="O1878" s="22" t="s">
        <v>937</v>
      </c>
      <c r="P1878" s="22" t="s">
        <v>1090</v>
      </c>
      <c r="Q1878" s="22" t="s">
        <v>51</v>
      </c>
      <c r="R1878" s="26">
        <v>45.672033999999996</v>
      </c>
      <c r="S1878" s="26">
        <v>-115.36072900000001</v>
      </c>
      <c r="T1878" s="22" t="s">
        <v>43</v>
      </c>
      <c r="U1878" s="22" t="s">
        <v>44</v>
      </c>
      <c r="V1878" s="27">
        <v>55.7957930155019</v>
      </c>
      <c r="W1878" s="22" t="s">
        <v>55</v>
      </c>
      <c r="X1878" s="21">
        <v>20</v>
      </c>
      <c r="Y1878" s="27">
        <v>5.59</v>
      </c>
      <c r="Z1878" s="27">
        <v>179.8</v>
      </c>
      <c r="AA1878" s="23">
        <v>1.101</v>
      </c>
      <c r="AB1878" s="27">
        <v>1.5389999999999999</v>
      </c>
      <c r="AC1878" s="23">
        <v>0.35499999920527142</v>
      </c>
      <c r="AD1878" s="27">
        <v>33.370411568409345</v>
      </c>
      <c r="AE1878" s="27">
        <v>38.59844223675924</v>
      </c>
      <c r="AF1878" s="27">
        <v>11.47</v>
      </c>
      <c r="AG1878" s="27">
        <v>13.31</v>
      </c>
      <c r="AH1878" s="25">
        <v>7.0000000000000007E-2</v>
      </c>
      <c r="AI1878" s="27">
        <v>1.39</v>
      </c>
      <c r="AJ1878" s="27">
        <v>1.75</v>
      </c>
      <c r="AK1878" s="27">
        <v>100</v>
      </c>
      <c r="AL1878" s="27">
        <v>90.91</v>
      </c>
      <c r="AM1878" s="29">
        <v>102</v>
      </c>
      <c r="AN1878" s="27">
        <v>41.86</v>
      </c>
      <c r="AO1878" s="27">
        <v>116.8</v>
      </c>
      <c r="AP1878" s="23">
        <v>22.422000000000001</v>
      </c>
    </row>
    <row r="1879" spans="1:42" customFormat="1" x14ac:dyDescent="0.25">
      <c r="A1879" s="21">
        <v>2274</v>
      </c>
      <c r="B1879" s="21">
        <v>3643</v>
      </c>
      <c r="C1879" s="22" t="s">
        <v>1670</v>
      </c>
      <c r="D1879" s="22" t="s">
        <v>43</v>
      </c>
      <c r="E1879" s="24">
        <v>39264</v>
      </c>
      <c r="F1879" s="21">
        <v>2007</v>
      </c>
      <c r="G1879" s="22" t="s">
        <v>204</v>
      </c>
      <c r="H1879" s="22" t="s">
        <v>41</v>
      </c>
      <c r="I1879" s="21">
        <v>2</v>
      </c>
      <c r="J1879" s="22" t="s">
        <v>1671</v>
      </c>
      <c r="K1879" s="22" t="s">
        <v>1672</v>
      </c>
      <c r="L1879" s="22" t="s">
        <v>677</v>
      </c>
      <c r="M1879" s="22" t="s">
        <v>63</v>
      </c>
      <c r="N1879" s="22" t="s">
        <v>227</v>
      </c>
      <c r="O1879" s="22" t="s">
        <v>618</v>
      </c>
      <c r="P1879" s="22" t="s">
        <v>618</v>
      </c>
      <c r="Q1879" s="22" t="s">
        <v>61</v>
      </c>
      <c r="R1879" s="26">
        <v>46.470365000000001</v>
      </c>
      <c r="S1879" s="26">
        <v>-112.53021</v>
      </c>
      <c r="T1879" s="22" t="s">
        <v>43</v>
      </c>
      <c r="U1879" s="22" t="s">
        <v>44</v>
      </c>
      <c r="V1879" s="27">
        <v>72.386669999999995</v>
      </c>
      <c r="W1879" s="22" t="s">
        <v>55</v>
      </c>
      <c r="X1879" s="21">
        <v>150</v>
      </c>
      <c r="Y1879" s="27">
        <v>4.17</v>
      </c>
      <c r="Z1879" s="27">
        <v>167.4</v>
      </c>
      <c r="AA1879" s="23">
        <v>2.27</v>
      </c>
      <c r="AB1879" s="27">
        <v>1.3009999999999999</v>
      </c>
      <c r="AC1879" s="23">
        <v>0.28599999447663627</v>
      </c>
      <c r="AD1879" s="27">
        <v>89.605734767025083</v>
      </c>
      <c r="AE1879" s="27">
        <v>54.719235449851347</v>
      </c>
      <c r="AF1879" s="27">
        <v>13.4</v>
      </c>
      <c r="AG1879" s="27">
        <v>45.42</v>
      </c>
      <c r="AH1879" s="25">
        <v>3.2500000000000001E-2</v>
      </c>
      <c r="AI1879" s="27">
        <v>14.2</v>
      </c>
      <c r="AJ1879" s="27">
        <v>17</v>
      </c>
      <c r="AK1879" s="27">
        <v>100</v>
      </c>
      <c r="AL1879" s="27">
        <v>97.62</v>
      </c>
      <c r="AM1879" s="29">
        <v>86</v>
      </c>
      <c r="AN1879" s="27">
        <v>54.76</v>
      </c>
      <c r="AO1879" s="27">
        <v>663.08</v>
      </c>
      <c r="AP1879" s="23">
        <v>259.096</v>
      </c>
    </row>
    <row r="1880" spans="1:42" customFormat="1" x14ac:dyDescent="0.25">
      <c r="A1880" s="21">
        <v>2274</v>
      </c>
      <c r="B1880" s="21">
        <v>6844</v>
      </c>
      <c r="C1880" s="22" t="s">
        <v>1670</v>
      </c>
      <c r="D1880" s="22" t="s">
        <v>43</v>
      </c>
      <c r="E1880" s="24">
        <v>41080</v>
      </c>
      <c r="F1880" s="21">
        <v>2012</v>
      </c>
      <c r="G1880" s="22" t="s">
        <v>204</v>
      </c>
      <c r="H1880" s="22" t="s">
        <v>41</v>
      </c>
      <c r="I1880" s="34">
        <v>2</v>
      </c>
      <c r="J1880" s="22" t="s">
        <v>1671</v>
      </c>
      <c r="K1880" s="22" t="s">
        <v>1672</v>
      </c>
      <c r="L1880" s="22" t="s">
        <v>677</v>
      </c>
      <c r="M1880" s="22" t="s">
        <v>63</v>
      </c>
      <c r="N1880" s="22" t="s">
        <v>227</v>
      </c>
      <c r="O1880" s="22" t="s">
        <v>618</v>
      </c>
      <c r="P1880" s="22" t="s">
        <v>618</v>
      </c>
      <c r="Q1880" s="22" t="s">
        <v>61</v>
      </c>
      <c r="R1880" s="26">
        <v>46.470365000000001</v>
      </c>
      <c r="S1880" s="26">
        <v>-112.53021</v>
      </c>
      <c r="T1880" s="22" t="s">
        <v>43</v>
      </c>
      <c r="U1880" s="22" t="s">
        <v>44</v>
      </c>
      <c r="V1880" s="27">
        <v>64.31371</v>
      </c>
      <c r="W1880" s="22" t="s">
        <v>55</v>
      </c>
      <c r="X1880" s="21">
        <v>140</v>
      </c>
      <c r="Y1880" s="27">
        <v>4.57</v>
      </c>
      <c r="Z1880" s="27">
        <v>144.69999999999999</v>
      </c>
      <c r="AA1880" s="23">
        <v>2.536</v>
      </c>
      <c r="AB1880" s="27">
        <v>1.155</v>
      </c>
      <c r="AC1880" s="23">
        <v>0.34555555714501274</v>
      </c>
      <c r="AD1880" s="27">
        <v>62.197650310988259</v>
      </c>
      <c r="AE1880" s="27">
        <v>42.570835158342156</v>
      </c>
      <c r="AF1880" s="27">
        <v>10.38</v>
      </c>
      <c r="AG1880" s="27">
        <v>19.2</v>
      </c>
      <c r="AH1880" s="25">
        <v>3.2000000000000001E-2</v>
      </c>
      <c r="AI1880" s="27">
        <v>21.94</v>
      </c>
      <c r="AJ1880" s="27">
        <v>42.06</v>
      </c>
      <c r="AK1880" s="27">
        <v>100</v>
      </c>
      <c r="AL1880" s="27">
        <v>88.89</v>
      </c>
      <c r="AM1880" s="29">
        <v>88</v>
      </c>
      <c r="AN1880" s="27">
        <v>48.57</v>
      </c>
      <c r="AO1880" s="27">
        <v>1147.2</v>
      </c>
      <c r="AP1880" s="23">
        <v>242.518</v>
      </c>
    </row>
    <row r="1881" spans="1:42" customFormat="1" x14ac:dyDescent="0.25">
      <c r="A1881" s="21">
        <v>2274</v>
      </c>
      <c r="B1881" s="21">
        <v>9850</v>
      </c>
      <c r="C1881" s="22" t="s">
        <v>1670</v>
      </c>
      <c r="D1881" s="22" t="s">
        <v>43</v>
      </c>
      <c r="E1881" s="24">
        <v>42915</v>
      </c>
      <c r="F1881" s="21">
        <v>2017</v>
      </c>
      <c r="G1881" s="22" t="s">
        <v>204</v>
      </c>
      <c r="H1881" s="22" t="s">
        <v>41</v>
      </c>
      <c r="I1881" s="34">
        <v>2</v>
      </c>
      <c r="J1881" s="22" t="s">
        <v>1671</v>
      </c>
      <c r="K1881" s="22" t="s">
        <v>1672</v>
      </c>
      <c r="L1881" s="22" t="s">
        <v>677</v>
      </c>
      <c r="M1881" s="22" t="s">
        <v>63</v>
      </c>
      <c r="N1881" s="22" t="s">
        <v>227</v>
      </c>
      <c r="O1881" s="22" t="s">
        <v>618</v>
      </c>
      <c r="P1881" s="22" t="s">
        <v>618</v>
      </c>
      <c r="Q1881" s="22" t="s">
        <v>61</v>
      </c>
      <c r="R1881" s="26">
        <v>46.470365000000001</v>
      </c>
      <c r="S1881" s="26">
        <v>-112.53021</v>
      </c>
      <c r="T1881" s="22" t="s">
        <v>43</v>
      </c>
      <c r="U1881" s="22" t="s">
        <v>44</v>
      </c>
      <c r="V1881" s="27">
        <v>54.106874407959801</v>
      </c>
      <c r="W1881" s="22" t="s">
        <v>55</v>
      </c>
      <c r="X1881" s="21">
        <v>170</v>
      </c>
      <c r="Y1881" s="27">
        <v>6.71</v>
      </c>
      <c r="Z1881" s="27">
        <v>155.5</v>
      </c>
      <c r="AA1881" s="23">
        <v>2.3050000000000002</v>
      </c>
      <c r="AB1881" s="27">
        <v>1.22</v>
      </c>
      <c r="AC1881" s="23">
        <v>0.29769230003540331</v>
      </c>
      <c r="AD1881" s="27">
        <v>83.60128617363344</v>
      </c>
      <c r="AE1881" s="27">
        <v>41.864951707159207</v>
      </c>
      <c r="AF1881" s="27">
        <v>12.38</v>
      </c>
      <c r="AG1881" s="27">
        <v>27.8</v>
      </c>
      <c r="AH1881" s="25">
        <v>2.1999999999999999E-2</v>
      </c>
      <c r="AI1881" s="27">
        <v>8.99</v>
      </c>
      <c r="AJ1881" s="27">
        <v>12.87</v>
      </c>
      <c r="AK1881" s="27">
        <v>100</v>
      </c>
      <c r="AL1881" s="27">
        <v>89.47</v>
      </c>
      <c r="AM1881" s="29">
        <v>112</v>
      </c>
      <c r="AN1881" s="27">
        <v>26.32</v>
      </c>
      <c r="AO1881" s="27">
        <v>829.58</v>
      </c>
      <c r="AP1881" s="23">
        <v>388.05900000000003</v>
      </c>
    </row>
    <row r="1882" spans="1:42" customFormat="1" x14ac:dyDescent="0.25">
      <c r="A1882" s="21">
        <v>2276</v>
      </c>
      <c r="B1882" s="21">
        <v>3882</v>
      </c>
      <c r="C1882" s="22" t="s">
        <v>1673</v>
      </c>
      <c r="D1882" s="22" t="s">
        <v>207</v>
      </c>
      <c r="E1882" s="24">
        <v>39292</v>
      </c>
      <c r="F1882" s="21">
        <v>2007</v>
      </c>
      <c r="G1882" s="22" t="s">
        <v>204</v>
      </c>
      <c r="H1882" s="22" t="s">
        <v>41</v>
      </c>
      <c r="I1882" s="21">
        <v>2</v>
      </c>
      <c r="J1882" s="22" t="s">
        <v>554</v>
      </c>
      <c r="K1882" s="22" t="s">
        <v>1674</v>
      </c>
      <c r="L1882" s="22" t="s">
        <v>556</v>
      </c>
      <c r="M1882" s="22" t="s">
        <v>63</v>
      </c>
      <c r="N1882" s="22" t="s">
        <v>227</v>
      </c>
      <c r="O1882" s="22" t="s">
        <v>464</v>
      </c>
      <c r="P1882" s="22" t="s">
        <v>523</v>
      </c>
      <c r="Q1882" s="22" t="s">
        <v>61</v>
      </c>
      <c r="R1882" s="26">
        <v>47.749955999999997</v>
      </c>
      <c r="S1882" s="26">
        <v>-113.496498</v>
      </c>
      <c r="T1882" s="22" t="s">
        <v>207</v>
      </c>
      <c r="U1882" s="22" t="s">
        <v>44</v>
      </c>
      <c r="V1882" s="27">
        <v>60.439819999999997</v>
      </c>
      <c r="W1882" s="22" t="s">
        <v>55</v>
      </c>
      <c r="X1882" s="34">
        <v>120</v>
      </c>
      <c r="Y1882" s="27">
        <v>12.88</v>
      </c>
      <c r="Z1882" s="27">
        <v>338</v>
      </c>
      <c r="AA1882" s="23">
        <v>1.849</v>
      </c>
      <c r="AB1882" s="36">
        <v>1.204</v>
      </c>
      <c r="AC1882" s="38">
        <v>0.48499999567866325</v>
      </c>
      <c r="AD1882" s="36">
        <v>23.668639053254438</v>
      </c>
      <c r="AE1882" s="36">
        <v>30.088757763247521</v>
      </c>
      <c r="AF1882" s="27">
        <v>22.34</v>
      </c>
      <c r="AG1882" s="36">
        <v>87.31</v>
      </c>
      <c r="AH1882" s="40">
        <v>5.3999999999999999E-2</v>
      </c>
      <c r="AI1882" s="36">
        <v>0.17</v>
      </c>
      <c r="AJ1882" s="36">
        <v>2.4300000000000002</v>
      </c>
      <c r="AK1882" s="36">
        <v>96</v>
      </c>
      <c r="AL1882" s="36">
        <v>90</v>
      </c>
      <c r="AM1882" s="42">
        <v>105</v>
      </c>
      <c r="AN1882" s="36">
        <v>42</v>
      </c>
      <c r="AO1882" s="36">
        <v>384.62</v>
      </c>
      <c r="AP1882" s="38">
        <v>99.313000000000002</v>
      </c>
    </row>
    <row r="1883" spans="1:42" customFormat="1" x14ac:dyDescent="0.25">
      <c r="A1883" s="21">
        <v>2276</v>
      </c>
      <c r="B1883" s="21">
        <v>6846</v>
      </c>
      <c r="C1883" s="22" t="s">
        <v>1673</v>
      </c>
      <c r="D1883" s="22" t="s">
        <v>207</v>
      </c>
      <c r="E1883" s="24">
        <v>41126</v>
      </c>
      <c r="F1883" s="21">
        <v>2012</v>
      </c>
      <c r="G1883" s="22" t="s">
        <v>204</v>
      </c>
      <c r="H1883" s="22" t="s">
        <v>41</v>
      </c>
      <c r="I1883" s="21">
        <v>2</v>
      </c>
      <c r="J1883" s="22" t="s">
        <v>554</v>
      </c>
      <c r="K1883" s="22" t="s">
        <v>1674</v>
      </c>
      <c r="L1883" s="22" t="s">
        <v>556</v>
      </c>
      <c r="M1883" s="22" t="s">
        <v>63</v>
      </c>
      <c r="N1883" s="22" t="s">
        <v>227</v>
      </c>
      <c r="O1883" s="22" t="s">
        <v>464</v>
      </c>
      <c r="P1883" s="22" t="s">
        <v>523</v>
      </c>
      <c r="Q1883" s="22" t="s">
        <v>61</v>
      </c>
      <c r="R1883" s="26">
        <v>47.749955999999997</v>
      </c>
      <c r="S1883" s="26">
        <v>-113.496498</v>
      </c>
      <c r="T1883" s="22" t="s">
        <v>207</v>
      </c>
      <c r="U1883" s="22" t="s">
        <v>44</v>
      </c>
      <c r="V1883" s="27">
        <v>61.829160000000002</v>
      </c>
      <c r="W1883" s="22" t="s">
        <v>55</v>
      </c>
      <c r="X1883" s="34">
        <v>80</v>
      </c>
      <c r="Y1883" s="27">
        <v>10.84</v>
      </c>
      <c r="Z1883" s="36">
        <v>304.7</v>
      </c>
      <c r="AA1883" s="38">
        <v>2.0510000000000002</v>
      </c>
      <c r="AB1883" s="36">
        <v>1.081</v>
      </c>
      <c r="AC1883" s="38">
        <v>0.73999999463558197</v>
      </c>
      <c r="AD1883" s="36">
        <v>13.127666557269446</v>
      </c>
      <c r="AE1883" s="36">
        <v>20.413521590450376</v>
      </c>
      <c r="AF1883" s="36">
        <v>18.12</v>
      </c>
      <c r="AG1883" s="36">
        <v>29.68</v>
      </c>
      <c r="AH1883" s="40">
        <v>9.9000000000000005E-2</v>
      </c>
      <c r="AI1883" s="36">
        <v>3.33</v>
      </c>
      <c r="AJ1883" s="36">
        <v>21.48</v>
      </c>
      <c r="AK1883" s="36">
        <v>97.62</v>
      </c>
      <c r="AL1883" s="36">
        <v>61.9</v>
      </c>
      <c r="AM1883" s="42">
        <v>97</v>
      </c>
      <c r="AN1883" s="36">
        <v>52.38</v>
      </c>
      <c r="AO1883" s="36">
        <v>367.57</v>
      </c>
      <c r="AP1883" s="38">
        <v>152.035</v>
      </c>
    </row>
    <row r="1884" spans="1:42" customFormat="1" x14ac:dyDescent="0.25">
      <c r="A1884" s="21">
        <v>2276</v>
      </c>
      <c r="B1884" s="21">
        <v>9852</v>
      </c>
      <c r="C1884" s="22" t="s">
        <v>1673</v>
      </c>
      <c r="D1884" s="22" t="s">
        <v>207</v>
      </c>
      <c r="E1884" s="24">
        <v>42947</v>
      </c>
      <c r="F1884" s="21">
        <v>2017</v>
      </c>
      <c r="G1884" s="22" t="s">
        <v>204</v>
      </c>
      <c r="H1884" s="22" t="s">
        <v>41</v>
      </c>
      <c r="I1884" s="21">
        <v>2</v>
      </c>
      <c r="J1884" s="22" t="s">
        <v>554</v>
      </c>
      <c r="K1884" s="22" t="s">
        <v>1674</v>
      </c>
      <c r="L1884" s="22" t="s">
        <v>556</v>
      </c>
      <c r="M1884" s="22" t="s">
        <v>63</v>
      </c>
      <c r="N1884" s="22" t="s">
        <v>227</v>
      </c>
      <c r="O1884" s="22" t="s">
        <v>464</v>
      </c>
      <c r="P1884" s="22" t="s">
        <v>523</v>
      </c>
      <c r="Q1884" s="22" t="s">
        <v>61</v>
      </c>
      <c r="R1884" s="26">
        <v>47.749955999999997</v>
      </c>
      <c r="S1884" s="26">
        <v>-113.496498</v>
      </c>
      <c r="T1884" s="22" t="s">
        <v>207</v>
      </c>
      <c r="U1884" s="22" t="s">
        <v>44</v>
      </c>
      <c r="V1884" s="27">
        <v>62.455348418744201</v>
      </c>
      <c r="W1884" s="22" t="s">
        <v>55</v>
      </c>
      <c r="X1884" s="34">
        <v>120</v>
      </c>
      <c r="Y1884" s="27">
        <v>11.69</v>
      </c>
      <c r="Z1884" s="27">
        <v>332.3</v>
      </c>
      <c r="AA1884" s="23">
        <v>1.986</v>
      </c>
      <c r="AB1884" s="36">
        <v>1.1930000000000001</v>
      </c>
      <c r="AC1884" s="23">
        <v>0.62333331505457557</v>
      </c>
      <c r="AD1884" s="27">
        <v>9.0279867589527534</v>
      </c>
      <c r="AE1884" s="27">
        <v>19.981944772661215</v>
      </c>
      <c r="AF1884" s="27">
        <v>17.34</v>
      </c>
      <c r="AG1884" s="36">
        <v>36.979999999999997</v>
      </c>
      <c r="AH1884" s="40">
        <v>7.1999999999999995E-2</v>
      </c>
      <c r="AI1884" s="36">
        <v>0</v>
      </c>
      <c r="AJ1884" s="36">
        <v>4</v>
      </c>
      <c r="AK1884" s="36">
        <v>97.83</v>
      </c>
      <c r="AL1884" s="36">
        <v>84.78</v>
      </c>
      <c r="AM1884" s="42">
        <v>107</v>
      </c>
      <c r="AN1884" s="36">
        <v>34.090000000000003</v>
      </c>
      <c r="AO1884" s="36">
        <v>412.28</v>
      </c>
      <c r="AP1884" s="38">
        <v>77.343999999999994</v>
      </c>
    </row>
    <row r="1885" spans="1:42" customFormat="1" x14ac:dyDescent="0.25">
      <c r="A1885" s="21">
        <v>2279</v>
      </c>
      <c r="B1885" s="21">
        <v>3864</v>
      </c>
      <c r="C1885" s="22" t="s">
        <v>1675</v>
      </c>
      <c r="D1885" s="22" t="s">
        <v>207</v>
      </c>
      <c r="E1885" s="24">
        <v>39288</v>
      </c>
      <c r="F1885" s="21">
        <v>2007</v>
      </c>
      <c r="G1885" s="22" t="s">
        <v>204</v>
      </c>
      <c r="H1885" s="22" t="s">
        <v>41</v>
      </c>
      <c r="I1885" s="21">
        <v>2</v>
      </c>
      <c r="J1885" s="22" t="s">
        <v>1676</v>
      </c>
      <c r="K1885" s="22" t="s">
        <v>1677</v>
      </c>
      <c r="L1885" s="22" t="s">
        <v>746</v>
      </c>
      <c r="M1885" s="22" t="s">
        <v>65</v>
      </c>
      <c r="N1885" s="22" t="s">
        <v>227</v>
      </c>
      <c r="O1885" s="22" t="s">
        <v>421</v>
      </c>
      <c r="P1885" s="22" t="s">
        <v>747</v>
      </c>
      <c r="Q1885" s="22" t="s">
        <v>61</v>
      </c>
      <c r="R1885" s="26">
        <v>46.561360999999998</v>
      </c>
      <c r="S1885" s="26">
        <v>-113.70214199999999</v>
      </c>
      <c r="T1885" s="22" t="s">
        <v>207</v>
      </c>
      <c r="U1885" s="22" t="s">
        <v>44</v>
      </c>
      <c r="V1885" s="27">
        <v>64.929940000000002</v>
      </c>
      <c r="W1885" s="22" t="s">
        <v>45</v>
      </c>
      <c r="X1885" s="21">
        <v>50</v>
      </c>
      <c r="Y1885" s="27">
        <v>5.72</v>
      </c>
      <c r="Z1885" s="27">
        <v>184.2</v>
      </c>
      <c r="AA1885" s="23">
        <v>4.4459999999999997</v>
      </c>
      <c r="AB1885" s="27">
        <v>1.0960000000000001</v>
      </c>
      <c r="AC1885" s="23">
        <v>0.54250001162290573</v>
      </c>
      <c r="AD1885" s="27">
        <v>21.715526601520089</v>
      </c>
      <c r="AE1885" s="27">
        <v>12.975027196182104</v>
      </c>
      <c r="AF1885" s="27">
        <v>20.27</v>
      </c>
      <c r="AG1885" s="27">
        <v>49.88</v>
      </c>
      <c r="AH1885" s="25">
        <v>0.08</v>
      </c>
      <c r="AI1885" s="27">
        <v>0</v>
      </c>
      <c r="AJ1885" s="27">
        <v>0.5</v>
      </c>
      <c r="AK1885" s="27">
        <v>100</v>
      </c>
      <c r="AL1885" s="27">
        <v>100</v>
      </c>
      <c r="AM1885" s="29">
        <v>84</v>
      </c>
      <c r="AN1885" s="27">
        <v>56.52</v>
      </c>
      <c r="AO1885" s="27">
        <v>217.16</v>
      </c>
      <c r="AP1885" s="23">
        <v>83.102000000000004</v>
      </c>
    </row>
    <row r="1886" spans="1:42" customFormat="1" x14ac:dyDescent="0.25">
      <c r="A1886" s="21">
        <v>2279</v>
      </c>
      <c r="B1886" s="21">
        <v>6848</v>
      </c>
      <c r="C1886" s="22" t="s">
        <v>1675</v>
      </c>
      <c r="D1886" s="22" t="s">
        <v>207</v>
      </c>
      <c r="E1886" s="24">
        <v>41094</v>
      </c>
      <c r="F1886" s="21">
        <v>2012</v>
      </c>
      <c r="G1886" s="22" t="s">
        <v>204</v>
      </c>
      <c r="H1886" s="22" t="s">
        <v>41</v>
      </c>
      <c r="I1886" s="34">
        <v>2</v>
      </c>
      <c r="J1886" s="22" t="s">
        <v>1676</v>
      </c>
      <c r="K1886" s="22" t="s">
        <v>1677</v>
      </c>
      <c r="L1886" s="22" t="s">
        <v>746</v>
      </c>
      <c r="M1886" s="22" t="s">
        <v>65</v>
      </c>
      <c r="N1886" s="22" t="s">
        <v>227</v>
      </c>
      <c r="O1886" s="22" t="s">
        <v>421</v>
      </c>
      <c r="P1886" s="22" t="s">
        <v>747</v>
      </c>
      <c r="Q1886" s="22" t="s">
        <v>61</v>
      </c>
      <c r="R1886" s="26">
        <v>46.561360999999998</v>
      </c>
      <c r="S1886" s="26">
        <v>-113.70214199999999</v>
      </c>
      <c r="T1886" s="22" t="s">
        <v>207</v>
      </c>
      <c r="U1886" s="22" t="s">
        <v>44</v>
      </c>
      <c r="V1886" s="27"/>
      <c r="W1886" s="22" t="s">
        <v>45</v>
      </c>
      <c r="X1886" s="21">
        <v>40</v>
      </c>
      <c r="Y1886" s="27">
        <v>7.32</v>
      </c>
      <c r="Z1886" s="27">
        <v>172.3</v>
      </c>
      <c r="AA1886" s="23">
        <v>4.3239999999999998</v>
      </c>
      <c r="AB1886" s="27">
        <v>1</v>
      </c>
      <c r="AC1886" s="23">
        <v>0</v>
      </c>
      <c r="AD1886" s="27">
        <v>0</v>
      </c>
      <c r="AE1886" s="27">
        <v>0</v>
      </c>
      <c r="AF1886" s="27">
        <v>11.13</v>
      </c>
      <c r="AG1886" s="27">
        <v>18.34</v>
      </c>
      <c r="AH1886" s="25">
        <v>7.4999999999999997E-2</v>
      </c>
      <c r="AI1886" s="35"/>
      <c r="AJ1886" s="35"/>
      <c r="AK1886" s="27">
        <v>100</v>
      </c>
      <c r="AL1886" s="27">
        <v>90.48</v>
      </c>
      <c r="AM1886" s="29">
        <v>122</v>
      </c>
      <c r="AN1886" s="27">
        <v>16.670000000000002</v>
      </c>
      <c r="AO1886" s="27">
        <v>243.76</v>
      </c>
      <c r="AP1886" s="23">
        <v>76.605000000000004</v>
      </c>
    </row>
    <row r="1887" spans="1:42" customFormat="1" x14ac:dyDescent="0.25">
      <c r="A1887" s="21">
        <v>2279</v>
      </c>
      <c r="B1887" s="21">
        <v>9854</v>
      </c>
      <c r="C1887" s="22" t="s">
        <v>1675</v>
      </c>
      <c r="D1887" s="22" t="s">
        <v>207</v>
      </c>
      <c r="E1887" s="24">
        <v>42930</v>
      </c>
      <c r="F1887" s="21">
        <v>2017</v>
      </c>
      <c r="G1887" s="22" t="s">
        <v>204</v>
      </c>
      <c r="H1887" s="22" t="s">
        <v>41</v>
      </c>
      <c r="I1887" s="34">
        <v>2</v>
      </c>
      <c r="J1887" s="22" t="s">
        <v>1676</v>
      </c>
      <c r="K1887" s="22" t="s">
        <v>1677</v>
      </c>
      <c r="L1887" s="22" t="s">
        <v>746</v>
      </c>
      <c r="M1887" s="22" t="s">
        <v>65</v>
      </c>
      <c r="N1887" s="22" t="s">
        <v>227</v>
      </c>
      <c r="O1887" s="22" t="s">
        <v>421</v>
      </c>
      <c r="P1887" s="22" t="s">
        <v>747</v>
      </c>
      <c r="Q1887" s="22" t="s">
        <v>61</v>
      </c>
      <c r="R1887" s="26">
        <v>46.561360999999998</v>
      </c>
      <c r="S1887" s="26">
        <v>-113.70214199999999</v>
      </c>
      <c r="T1887" s="22" t="s">
        <v>207</v>
      </c>
      <c r="U1887" s="22" t="s">
        <v>44</v>
      </c>
      <c r="V1887" s="27">
        <v>61.160441337589702</v>
      </c>
      <c r="W1887" s="22" t="s">
        <v>45</v>
      </c>
      <c r="X1887" s="21">
        <v>60</v>
      </c>
      <c r="Y1887" s="27">
        <v>6.77</v>
      </c>
      <c r="Z1887" s="27">
        <v>169.4</v>
      </c>
      <c r="AA1887" s="23">
        <v>4.6040000000000001</v>
      </c>
      <c r="AB1887" s="27">
        <v>1.036</v>
      </c>
      <c r="AC1887" s="23">
        <v>0.29999999205271405</v>
      </c>
      <c r="AD1887" s="27">
        <v>17.709563164108616</v>
      </c>
      <c r="AE1887" s="27">
        <v>7.2018890482194298</v>
      </c>
      <c r="AF1887" s="27">
        <v>13.32</v>
      </c>
      <c r="AG1887" s="27">
        <v>24.26</v>
      </c>
      <c r="AH1887" s="25">
        <v>9.5000000000000001E-2</v>
      </c>
      <c r="AI1887" s="27">
        <v>0</v>
      </c>
      <c r="AJ1887" s="27">
        <v>0</v>
      </c>
      <c r="AK1887" s="27">
        <v>100</v>
      </c>
      <c r="AL1887" s="27">
        <v>57.5</v>
      </c>
      <c r="AM1887" s="29">
        <v>113</v>
      </c>
      <c r="AN1887" s="27">
        <v>28.21</v>
      </c>
      <c r="AO1887" s="27">
        <v>348.29</v>
      </c>
      <c r="AP1887" s="23">
        <v>183.93799999999999</v>
      </c>
    </row>
    <row r="1888" spans="1:42" customFormat="1" x14ac:dyDescent="0.25">
      <c r="A1888" s="21">
        <v>2280</v>
      </c>
      <c r="B1888" s="21">
        <v>3629</v>
      </c>
      <c r="C1888" s="22" t="s">
        <v>627</v>
      </c>
      <c r="D1888" s="22" t="s">
        <v>43</v>
      </c>
      <c r="E1888" s="24">
        <v>39263</v>
      </c>
      <c r="F1888" s="21">
        <v>2007</v>
      </c>
      <c r="G1888" s="22" t="s">
        <v>204</v>
      </c>
      <c r="H1888" s="22" t="s">
        <v>41</v>
      </c>
      <c r="I1888" s="21">
        <v>2</v>
      </c>
      <c r="J1888" s="22" t="s">
        <v>1678</v>
      </c>
      <c r="K1888" s="22" t="s">
        <v>1679</v>
      </c>
      <c r="L1888" s="22" t="s">
        <v>310</v>
      </c>
      <c r="M1888" s="22" t="s">
        <v>46</v>
      </c>
      <c r="N1888" s="22" t="s">
        <v>227</v>
      </c>
      <c r="O1888" s="22" t="s">
        <v>228</v>
      </c>
      <c r="P1888" s="22" t="s">
        <v>270</v>
      </c>
      <c r="Q1888" s="22" t="s">
        <v>51</v>
      </c>
      <c r="R1888" s="26">
        <v>47.794229000000001</v>
      </c>
      <c r="S1888" s="26">
        <v>-115.944937</v>
      </c>
      <c r="T1888" s="22" t="s">
        <v>43</v>
      </c>
      <c r="U1888" s="22" t="s">
        <v>44</v>
      </c>
      <c r="V1888" s="27">
        <v>65.104169999999996</v>
      </c>
      <c r="W1888" s="22" t="s">
        <v>55</v>
      </c>
      <c r="X1888" s="21">
        <v>40</v>
      </c>
      <c r="Y1888" s="27">
        <v>9.68</v>
      </c>
      <c r="Z1888" s="27">
        <v>294</v>
      </c>
      <c r="AA1888" s="23">
        <v>1.8440000000000001</v>
      </c>
      <c r="AB1888" s="27">
        <v>1.294</v>
      </c>
      <c r="AC1888" s="23">
        <v>0.39599999189376833</v>
      </c>
      <c r="AD1888" s="27">
        <v>17.006802721088437</v>
      </c>
      <c r="AE1888" s="27">
        <v>20.306122384103791</v>
      </c>
      <c r="AF1888" s="27">
        <v>33.85</v>
      </c>
      <c r="AG1888" s="27">
        <v>47.42</v>
      </c>
      <c r="AH1888" s="25">
        <v>9.8000000000000004E-2</v>
      </c>
      <c r="AI1888" s="27">
        <v>0.67</v>
      </c>
      <c r="AJ1888" s="27">
        <v>8.67</v>
      </c>
      <c r="AK1888" s="27">
        <v>94</v>
      </c>
      <c r="AL1888" s="27">
        <v>92</v>
      </c>
      <c r="AM1888" s="29">
        <v>104</v>
      </c>
      <c r="AN1888" s="27">
        <v>40</v>
      </c>
      <c r="AO1888" s="27">
        <v>159.86000000000001</v>
      </c>
      <c r="AP1888" s="23">
        <v>19.858000000000001</v>
      </c>
    </row>
    <row r="1889" spans="1:42" customFormat="1" x14ac:dyDescent="0.25">
      <c r="A1889" s="21">
        <v>2280</v>
      </c>
      <c r="B1889" s="21">
        <v>9855</v>
      </c>
      <c r="C1889" s="22" t="s">
        <v>627</v>
      </c>
      <c r="D1889" s="22" t="s">
        <v>43</v>
      </c>
      <c r="E1889" s="24">
        <v>42900</v>
      </c>
      <c r="F1889" s="21">
        <v>2017</v>
      </c>
      <c r="G1889" s="22" t="s">
        <v>204</v>
      </c>
      <c r="H1889" s="22" t="s">
        <v>41</v>
      </c>
      <c r="I1889" s="21">
        <v>2</v>
      </c>
      <c r="J1889" s="22" t="s">
        <v>1678</v>
      </c>
      <c r="K1889" s="22" t="s">
        <v>1679</v>
      </c>
      <c r="L1889" s="22" t="s">
        <v>310</v>
      </c>
      <c r="M1889" s="22" t="s">
        <v>46</v>
      </c>
      <c r="N1889" s="22" t="s">
        <v>227</v>
      </c>
      <c r="O1889" s="22" t="s">
        <v>228</v>
      </c>
      <c r="P1889" s="22" t="s">
        <v>270</v>
      </c>
      <c r="Q1889" s="22" t="s">
        <v>51</v>
      </c>
      <c r="R1889" s="26">
        <v>47.794229000000001</v>
      </c>
      <c r="S1889" s="26">
        <v>-115.944937</v>
      </c>
      <c r="T1889" s="22" t="s">
        <v>43</v>
      </c>
      <c r="U1889" s="22" t="s">
        <v>44</v>
      </c>
      <c r="V1889" s="27"/>
      <c r="W1889" s="22" t="s">
        <v>55</v>
      </c>
      <c r="X1889" s="21">
        <v>50</v>
      </c>
      <c r="Y1889" s="27">
        <v>9.83</v>
      </c>
      <c r="Z1889" s="27">
        <v>279.60000000000002</v>
      </c>
      <c r="AA1889" s="23">
        <v>1.9870000000000001</v>
      </c>
      <c r="AB1889" s="27">
        <v>1.18</v>
      </c>
      <c r="AC1889" s="23">
        <v>0.57250000536441803</v>
      </c>
      <c r="AD1889" s="27">
        <v>14.306151645207438</v>
      </c>
      <c r="AE1889" s="27">
        <v>17.060085427607589</v>
      </c>
      <c r="AF1889" s="27">
        <v>19.420000000000002</v>
      </c>
      <c r="AG1889" s="27">
        <v>26.51</v>
      </c>
      <c r="AH1889" s="25">
        <v>8.5000000000000006E-2</v>
      </c>
      <c r="AI1889" s="35"/>
      <c r="AJ1889" s="35"/>
      <c r="AK1889" s="27">
        <v>97.83</v>
      </c>
      <c r="AL1889" s="27">
        <v>97.83</v>
      </c>
      <c r="AM1889" s="29">
        <v>112</v>
      </c>
      <c r="AN1889" s="27">
        <v>28.89</v>
      </c>
      <c r="AO1889" s="27">
        <v>128.76</v>
      </c>
      <c r="AP1889" s="23">
        <v>30.393999999999998</v>
      </c>
    </row>
    <row r="1890" spans="1:42" customFormat="1" x14ac:dyDescent="0.25">
      <c r="A1890" s="21">
        <v>2292</v>
      </c>
      <c r="B1890" s="21">
        <v>3842</v>
      </c>
      <c r="C1890" s="22" t="s">
        <v>1680</v>
      </c>
      <c r="D1890" s="22" t="s">
        <v>43</v>
      </c>
      <c r="E1890" s="24">
        <v>39289</v>
      </c>
      <c r="F1890" s="21">
        <v>2007</v>
      </c>
      <c r="G1890" s="22" t="s">
        <v>204</v>
      </c>
      <c r="H1890" s="22" t="s">
        <v>41</v>
      </c>
      <c r="I1890" s="21">
        <v>2</v>
      </c>
      <c r="J1890" s="22" t="s">
        <v>1681</v>
      </c>
      <c r="K1890" s="22" t="s">
        <v>1682</v>
      </c>
      <c r="L1890" s="22" t="s">
        <v>1146</v>
      </c>
      <c r="M1890" s="22" t="s">
        <v>63</v>
      </c>
      <c r="N1890" s="22" t="s">
        <v>227</v>
      </c>
      <c r="O1890" s="22" t="s">
        <v>937</v>
      </c>
      <c r="P1890" s="22" t="s">
        <v>959</v>
      </c>
      <c r="Q1890" s="22" t="s">
        <v>51</v>
      </c>
      <c r="R1890" s="26">
        <v>45.586869999999998</v>
      </c>
      <c r="S1890" s="26">
        <v>-115.866863</v>
      </c>
      <c r="T1890" s="22" t="s">
        <v>43</v>
      </c>
      <c r="U1890" s="22" t="s">
        <v>44</v>
      </c>
      <c r="V1890" s="27">
        <v>42.277189999999997</v>
      </c>
      <c r="W1890" s="22" t="s">
        <v>55</v>
      </c>
      <c r="X1890" s="21">
        <v>10</v>
      </c>
      <c r="Y1890" s="27">
        <v>4.5999999999999996</v>
      </c>
      <c r="Z1890" s="27">
        <v>175</v>
      </c>
      <c r="AA1890" s="23">
        <v>1.234</v>
      </c>
      <c r="AB1890" s="27">
        <v>1.3979999999999999</v>
      </c>
      <c r="AC1890" s="23">
        <v>0.22380952075833366</v>
      </c>
      <c r="AD1890" s="27">
        <v>120</v>
      </c>
      <c r="AE1890" s="27">
        <v>69.314286640712197</v>
      </c>
      <c r="AF1890" s="27">
        <v>10.039999999999999</v>
      </c>
      <c r="AG1890" s="27">
        <v>21.75</v>
      </c>
      <c r="AH1890" s="25">
        <v>3.2000000000000001E-2</v>
      </c>
      <c r="AI1890" s="27">
        <v>14.42</v>
      </c>
      <c r="AJ1890" s="27">
        <v>19.16</v>
      </c>
      <c r="AK1890" s="27">
        <v>95.45</v>
      </c>
      <c r="AL1890" s="27">
        <v>90.91</v>
      </c>
      <c r="AM1890" s="29">
        <v>114</v>
      </c>
      <c r="AN1890" s="27">
        <v>25.58</v>
      </c>
      <c r="AO1890" s="27">
        <v>245.71</v>
      </c>
      <c r="AP1890" s="23">
        <v>94.861000000000004</v>
      </c>
    </row>
    <row r="1891" spans="1:42" customFormat="1" x14ac:dyDescent="0.25">
      <c r="A1891" s="21">
        <v>2292</v>
      </c>
      <c r="B1891" s="21">
        <v>7665</v>
      </c>
      <c r="C1891" s="22" t="s">
        <v>1680</v>
      </c>
      <c r="D1891" s="22" t="s">
        <v>43</v>
      </c>
      <c r="E1891" s="24">
        <v>41487</v>
      </c>
      <c r="F1891" s="21">
        <v>2013</v>
      </c>
      <c r="G1891" s="22" t="s">
        <v>204</v>
      </c>
      <c r="H1891" s="22" t="s">
        <v>41</v>
      </c>
      <c r="I1891" s="21">
        <v>2</v>
      </c>
      <c r="J1891" s="22" t="s">
        <v>1681</v>
      </c>
      <c r="K1891" s="22" t="s">
        <v>1682</v>
      </c>
      <c r="L1891" s="22" t="s">
        <v>1146</v>
      </c>
      <c r="M1891" s="22" t="s">
        <v>63</v>
      </c>
      <c r="N1891" s="22" t="s">
        <v>227</v>
      </c>
      <c r="O1891" s="22" t="s">
        <v>937</v>
      </c>
      <c r="P1891" s="22" t="s">
        <v>959</v>
      </c>
      <c r="Q1891" s="22" t="s">
        <v>51</v>
      </c>
      <c r="R1891" s="26">
        <v>45.586869999999998</v>
      </c>
      <c r="S1891" s="26">
        <v>-115.866863</v>
      </c>
      <c r="T1891" s="22" t="s">
        <v>43</v>
      </c>
      <c r="U1891" s="22" t="s">
        <v>44</v>
      </c>
      <c r="V1891" s="27">
        <v>43.171860000000002</v>
      </c>
      <c r="W1891" s="22" t="s">
        <v>55</v>
      </c>
      <c r="X1891" s="21">
        <v>10</v>
      </c>
      <c r="Y1891" s="27">
        <v>4.51</v>
      </c>
      <c r="Z1891" s="27">
        <v>174.5</v>
      </c>
      <c r="AA1891" s="23">
        <v>1.238</v>
      </c>
      <c r="AB1891" s="27">
        <v>1.4990000000000001</v>
      </c>
      <c r="AC1891" s="23">
        <v>0.23176470661864562</v>
      </c>
      <c r="AD1891" s="27">
        <v>97.421203438395409</v>
      </c>
      <c r="AE1891" s="27">
        <v>50.945559067165959</v>
      </c>
      <c r="AF1891" s="27">
        <v>10.6</v>
      </c>
      <c r="AG1891" s="27">
        <v>21.1</v>
      </c>
      <c r="AH1891" s="25">
        <v>3.4000000000000002E-2</v>
      </c>
      <c r="AI1891" s="36">
        <v>2.99</v>
      </c>
      <c r="AJ1891" s="36">
        <v>6.51</v>
      </c>
      <c r="AK1891" s="27">
        <v>97.62</v>
      </c>
      <c r="AL1891" s="27">
        <v>92.86</v>
      </c>
      <c r="AM1891" s="29">
        <v>108</v>
      </c>
      <c r="AN1891" s="27">
        <v>37.840000000000003</v>
      </c>
      <c r="AO1891" s="27">
        <v>217.77</v>
      </c>
      <c r="AP1891" s="23">
        <v>109.557</v>
      </c>
    </row>
    <row r="1892" spans="1:42" customFormat="1" x14ac:dyDescent="0.25">
      <c r="A1892" s="21">
        <v>2292</v>
      </c>
      <c r="B1892" s="21">
        <v>10393</v>
      </c>
      <c r="C1892" s="22" t="s">
        <v>1680</v>
      </c>
      <c r="D1892" s="22" t="s">
        <v>43</v>
      </c>
      <c r="E1892" s="24">
        <v>43321</v>
      </c>
      <c r="F1892" s="21">
        <v>2018</v>
      </c>
      <c r="G1892" s="22" t="s">
        <v>204</v>
      </c>
      <c r="H1892" s="22" t="s">
        <v>41</v>
      </c>
      <c r="I1892" s="34">
        <v>2</v>
      </c>
      <c r="J1892" s="22" t="s">
        <v>1681</v>
      </c>
      <c r="K1892" s="22" t="s">
        <v>1682</v>
      </c>
      <c r="L1892" s="22" t="s">
        <v>1146</v>
      </c>
      <c r="M1892" s="22" t="s">
        <v>63</v>
      </c>
      <c r="N1892" s="22" t="s">
        <v>227</v>
      </c>
      <c r="O1892" s="22" t="s">
        <v>937</v>
      </c>
      <c r="P1892" s="22" t="s">
        <v>959</v>
      </c>
      <c r="Q1892" s="22" t="s">
        <v>51</v>
      </c>
      <c r="R1892" s="26">
        <v>45.586869999999998</v>
      </c>
      <c r="S1892" s="26">
        <v>-115.866863</v>
      </c>
      <c r="T1892" s="22" t="s">
        <v>43</v>
      </c>
      <c r="U1892" s="22" t="s">
        <v>44</v>
      </c>
      <c r="V1892" s="27">
        <v>27.3819144220395</v>
      </c>
      <c r="W1892" s="22" t="s">
        <v>55</v>
      </c>
      <c r="X1892" s="21">
        <v>10</v>
      </c>
      <c r="Y1892" s="27">
        <v>3.08</v>
      </c>
      <c r="Z1892" s="27">
        <v>176.8</v>
      </c>
      <c r="AA1892" s="23">
        <v>1.2270000000000001</v>
      </c>
      <c r="AB1892" s="27">
        <v>1.395</v>
      </c>
      <c r="AC1892" s="23">
        <v>0.2316666626267963</v>
      </c>
      <c r="AD1892" s="27">
        <v>101.80995475113122</v>
      </c>
      <c r="AE1892" s="27">
        <v>34.671945809239176</v>
      </c>
      <c r="AF1892" s="27">
        <v>14.55</v>
      </c>
      <c r="AG1892" s="27">
        <v>21.22</v>
      </c>
      <c r="AH1892" s="25">
        <v>3.1E-2</v>
      </c>
      <c r="AI1892" s="27">
        <v>17.04</v>
      </c>
      <c r="AJ1892" s="27">
        <v>18.489999999999998</v>
      </c>
      <c r="AK1892" s="27">
        <v>95.45</v>
      </c>
      <c r="AL1892" s="27">
        <v>84.09</v>
      </c>
      <c r="AM1892" s="29">
        <v>111</v>
      </c>
      <c r="AN1892" s="27">
        <v>29.55</v>
      </c>
      <c r="AO1892" s="27">
        <v>181</v>
      </c>
      <c r="AP1892" s="23">
        <v>78.855000000000004</v>
      </c>
    </row>
    <row r="1893" spans="1:42" customFormat="1" x14ac:dyDescent="0.25">
      <c r="A1893" s="21">
        <v>2293</v>
      </c>
      <c r="B1893" s="21">
        <v>3889</v>
      </c>
      <c r="C1893" s="22" t="s">
        <v>1683</v>
      </c>
      <c r="D1893" s="22" t="s">
        <v>43</v>
      </c>
      <c r="E1893" s="24">
        <v>39293</v>
      </c>
      <c r="F1893" s="21">
        <v>2007</v>
      </c>
      <c r="G1893" s="22" t="s">
        <v>204</v>
      </c>
      <c r="H1893" s="22" t="s">
        <v>41</v>
      </c>
      <c r="I1893" s="34">
        <v>2</v>
      </c>
      <c r="J1893" s="22" t="s">
        <v>1684</v>
      </c>
      <c r="K1893" s="22" t="s">
        <v>1685</v>
      </c>
      <c r="L1893" s="22" t="s">
        <v>420</v>
      </c>
      <c r="M1893" s="22" t="s">
        <v>68</v>
      </c>
      <c r="N1893" s="22" t="s">
        <v>227</v>
      </c>
      <c r="O1893" s="22" t="s">
        <v>421</v>
      </c>
      <c r="P1893" s="22" t="s">
        <v>422</v>
      </c>
      <c r="Q1893" s="22" t="s">
        <v>61</v>
      </c>
      <c r="R1893" s="26">
        <v>47.655563000000001</v>
      </c>
      <c r="S1893" s="26">
        <v>-115.096962</v>
      </c>
      <c r="T1893" s="22" t="s">
        <v>43</v>
      </c>
      <c r="U1893" s="22" t="s">
        <v>209</v>
      </c>
      <c r="V1893" s="27"/>
      <c r="W1893" s="22" t="s">
        <v>55</v>
      </c>
      <c r="X1893" s="33"/>
      <c r="Y1893" s="27">
        <v>4.3899999999999997</v>
      </c>
      <c r="Z1893" s="27">
        <v>166</v>
      </c>
      <c r="AA1893" s="23">
        <v>2.4460000000000002</v>
      </c>
      <c r="AB1893" s="27">
        <v>1.1539999999999999</v>
      </c>
      <c r="AC1893" s="23">
        <v>0</v>
      </c>
      <c r="AD1893" s="27">
        <v>0</v>
      </c>
      <c r="AE1893" s="27">
        <v>0</v>
      </c>
      <c r="AF1893" s="27">
        <v>8.7799999999999994</v>
      </c>
      <c r="AG1893" s="35"/>
      <c r="AH1893" s="25">
        <v>2.5000000000000001E-2</v>
      </c>
      <c r="AI1893" s="35"/>
      <c r="AJ1893" s="35"/>
      <c r="AK1893" s="27">
        <v>100</v>
      </c>
      <c r="AL1893" s="27">
        <v>90.24</v>
      </c>
      <c r="AM1893" s="29">
        <v>136</v>
      </c>
      <c r="AN1893" s="27">
        <v>7.32</v>
      </c>
      <c r="AO1893" s="27">
        <v>566.27</v>
      </c>
      <c r="AP1893" s="23">
        <v>160.28700000000001</v>
      </c>
    </row>
    <row r="1894" spans="1:42" customFormat="1" x14ac:dyDescent="0.25">
      <c r="A1894" s="21">
        <v>2293</v>
      </c>
      <c r="B1894" s="21">
        <v>6858</v>
      </c>
      <c r="C1894" s="22" t="s">
        <v>1683</v>
      </c>
      <c r="D1894" s="22" t="s">
        <v>43</v>
      </c>
      <c r="E1894" s="24">
        <v>41093</v>
      </c>
      <c r="F1894" s="21">
        <v>2012</v>
      </c>
      <c r="G1894" s="22" t="s">
        <v>204</v>
      </c>
      <c r="H1894" s="22" t="s">
        <v>41</v>
      </c>
      <c r="I1894" s="34">
        <v>2</v>
      </c>
      <c r="J1894" s="22" t="s">
        <v>1684</v>
      </c>
      <c r="K1894" s="22" t="s">
        <v>1685</v>
      </c>
      <c r="L1894" s="22" t="s">
        <v>420</v>
      </c>
      <c r="M1894" s="22" t="s">
        <v>68</v>
      </c>
      <c r="N1894" s="22" t="s">
        <v>227</v>
      </c>
      <c r="O1894" s="22" t="s">
        <v>421</v>
      </c>
      <c r="P1894" s="22" t="s">
        <v>422</v>
      </c>
      <c r="Q1894" s="22" t="s">
        <v>61</v>
      </c>
      <c r="R1894" s="26">
        <v>47.655563000000001</v>
      </c>
      <c r="S1894" s="26">
        <v>-115.096962</v>
      </c>
      <c r="T1894" s="22" t="s">
        <v>43</v>
      </c>
      <c r="U1894" s="22" t="s">
        <v>44</v>
      </c>
      <c r="V1894" s="27">
        <v>64.223979999999997</v>
      </c>
      <c r="W1894" s="22" t="s">
        <v>55</v>
      </c>
      <c r="X1894" s="21">
        <v>10</v>
      </c>
      <c r="Y1894" s="27">
        <v>4.37</v>
      </c>
      <c r="Z1894" s="27">
        <v>166.5</v>
      </c>
      <c r="AA1894" s="23">
        <v>2.7210000000000001</v>
      </c>
      <c r="AB1894" s="27">
        <v>1.1100000000000001</v>
      </c>
      <c r="AC1894" s="23">
        <v>0.42444443040423924</v>
      </c>
      <c r="AD1894" s="27">
        <v>54.054054054054056</v>
      </c>
      <c r="AE1894" s="27">
        <v>36.456455769123615</v>
      </c>
      <c r="AF1894" s="27">
        <v>10.029999999999999</v>
      </c>
      <c r="AG1894" s="27">
        <v>17.86</v>
      </c>
      <c r="AH1894" s="25">
        <v>3.1E-2</v>
      </c>
      <c r="AI1894" s="27">
        <v>1.33</v>
      </c>
      <c r="AJ1894" s="27">
        <v>10.89</v>
      </c>
      <c r="AK1894" s="27">
        <v>90</v>
      </c>
      <c r="AL1894" s="27">
        <v>60</v>
      </c>
      <c r="AM1894" s="29">
        <v>117</v>
      </c>
      <c r="AN1894" s="27">
        <v>17.5</v>
      </c>
      <c r="AO1894" s="27">
        <v>1021.02</v>
      </c>
      <c r="AP1894" s="23">
        <v>261.11200000000002</v>
      </c>
    </row>
    <row r="1895" spans="1:42" customFormat="1" x14ac:dyDescent="0.25">
      <c r="A1895" s="21">
        <v>2293</v>
      </c>
      <c r="B1895" s="21">
        <v>9864</v>
      </c>
      <c r="C1895" s="22" t="s">
        <v>1683</v>
      </c>
      <c r="D1895" s="22" t="s">
        <v>43</v>
      </c>
      <c r="E1895" s="24">
        <v>42955</v>
      </c>
      <c r="F1895" s="21">
        <v>2017</v>
      </c>
      <c r="G1895" s="22" t="s">
        <v>204</v>
      </c>
      <c r="H1895" s="22" t="s">
        <v>41</v>
      </c>
      <c r="I1895" s="34">
        <v>2</v>
      </c>
      <c r="J1895" s="22" t="s">
        <v>1684</v>
      </c>
      <c r="K1895" s="22" t="s">
        <v>1685</v>
      </c>
      <c r="L1895" s="22" t="s">
        <v>420</v>
      </c>
      <c r="M1895" s="22" t="s">
        <v>68</v>
      </c>
      <c r="N1895" s="22" t="s">
        <v>227</v>
      </c>
      <c r="O1895" s="22" t="s">
        <v>421</v>
      </c>
      <c r="P1895" s="22" t="s">
        <v>422</v>
      </c>
      <c r="Q1895" s="22" t="s">
        <v>61</v>
      </c>
      <c r="R1895" s="26">
        <v>47.655563000000001</v>
      </c>
      <c r="S1895" s="26">
        <v>-115.096962</v>
      </c>
      <c r="T1895" s="22" t="s">
        <v>43</v>
      </c>
      <c r="U1895" s="22" t="s">
        <v>44</v>
      </c>
      <c r="V1895" s="27">
        <v>46.248941228661998</v>
      </c>
      <c r="W1895" s="22" t="s">
        <v>55</v>
      </c>
      <c r="X1895" s="21">
        <v>20</v>
      </c>
      <c r="Y1895" s="27">
        <v>3.82</v>
      </c>
      <c r="Z1895" s="27">
        <v>174.2</v>
      </c>
      <c r="AA1895" s="23">
        <v>2.6349999999999998</v>
      </c>
      <c r="AB1895" s="27">
        <v>1.133</v>
      </c>
      <c r="AC1895" s="23">
        <v>0.27357143110462595</v>
      </c>
      <c r="AD1895" s="27">
        <v>80.367393800229621</v>
      </c>
      <c r="AE1895" s="27">
        <v>38.920780616020089</v>
      </c>
      <c r="AF1895" s="27">
        <v>16.559999999999999</v>
      </c>
      <c r="AG1895" s="27">
        <v>26.91</v>
      </c>
      <c r="AH1895" s="25">
        <v>3.6999999999999998E-2</v>
      </c>
      <c r="AI1895" s="27">
        <v>12.53</v>
      </c>
      <c r="AJ1895" s="27">
        <v>19.02</v>
      </c>
      <c r="AK1895" s="27">
        <v>100</v>
      </c>
      <c r="AL1895" s="35"/>
      <c r="AM1895" s="29">
        <v>125</v>
      </c>
      <c r="AN1895" s="27">
        <v>21.95</v>
      </c>
      <c r="AO1895" s="27">
        <v>579.79</v>
      </c>
      <c r="AP1895" s="23">
        <v>77.63</v>
      </c>
    </row>
    <row r="1896" spans="1:42" customFormat="1" x14ac:dyDescent="0.25">
      <c r="A1896" s="21">
        <v>2294</v>
      </c>
      <c r="B1896" s="21">
        <v>3787</v>
      </c>
      <c r="C1896" s="22" t="s">
        <v>1686</v>
      </c>
      <c r="D1896" s="22" t="s">
        <v>43</v>
      </c>
      <c r="E1896" s="24">
        <v>39274</v>
      </c>
      <c r="F1896" s="21">
        <v>2007</v>
      </c>
      <c r="G1896" s="22" t="s">
        <v>204</v>
      </c>
      <c r="H1896" s="22" t="s">
        <v>41</v>
      </c>
      <c r="I1896" s="21">
        <v>2</v>
      </c>
      <c r="J1896" s="22" t="s">
        <v>1687</v>
      </c>
      <c r="K1896" s="22" t="s">
        <v>1688</v>
      </c>
      <c r="L1896" s="22" t="s">
        <v>677</v>
      </c>
      <c r="M1896" s="22" t="s">
        <v>46</v>
      </c>
      <c r="N1896" s="22" t="s">
        <v>227</v>
      </c>
      <c r="O1896" s="22" t="s">
        <v>618</v>
      </c>
      <c r="P1896" s="22" t="s">
        <v>618</v>
      </c>
      <c r="Q1896" s="22" t="s">
        <v>61</v>
      </c>
      <c r="R1896" s="26">
        <v>46.694982000000003</v>
      </c>
      <c r="S1896" s="26">
        <v>-112.520391</v>
      </c>
      <c r="T1896" s="22" t="s">
        <v>43</v>
      </c>
      <c r="U1896" s="22" t="s">
        <v>44</v>
      </c>
      <c r="V1896" s="27">
        <v>31.490369999999999</v>
      </c>
      <c r="W1896" s="22" t="s">
        <v>55</v>
      </c>
      <c r="X1896" s="21">
        <v>160</v>
      </c>
      <c r="Y1896" s="27">
        <v>4.01</v>
      </c>
      <c r="Z1896" s="27">
        <v>173.7</v>
      </c>
      <c r="AA1896" s="23">
        <v>2.3029999999999999</v>
      </c>
      <c r="AB1896" s="27">
        <v>1.0820000000000001</v>
      </c>
      <c r="AC1896" s="23">
        <v>0.2080000013113022</v>
      </c>
      <c r="AD1896" s="27">
        <v>28.785261945883711</v>
      </c>
      <c r="AE1896" s="27">
        <v>24.870466348695288</v>
      </c>
      <c r="AF1896" s="27">
        <v>11.1</v>
      </c>
      <c r="AG1896" s="27">
        <v>24.19</v>
      </c>
      <c r="AH1896" s="25">
        <v>8.4000000000000005E-2</v>
      </c>
      <c r="AI1896" s="27">
        <v>3.07</v>
      </c>
      <c r="AJ1896" s="27">
        <v>5.33</v>
      </c>
      <c r="AK1896" s="27">
        <v>100</v>
      </c>
      <c r="AL1896" s="27">
        <v>73.81</v>
      </c>
      <c r="AM1896" s="29">
        <v>134</v>
      </c>
      <c r="AN1896" s="27">
        <v>4.76</v>
      </c>
      <c r="AO1896" s="27">
        <v>28.79</v>
      </c>
      <c r="AP1896" s="23">
        <v>1.423</v>
      </c>
    </row>
    <row r="1897" spans="1:42" customFormat="1" x14ac:dyDescent="0.25">
      <c r="A1897" s="21">
        <v>2294</v>
      </c>
      <c r="B1897" s="21">
        <v>6859</v>
      </c>
      <c r="C1897" s="22" t="s">
        <v>1686</v>
      </c>
      <c r="D1897" s="22" t="s">
        <v>43</v>
      </c>
      <c r="E1897" s="24">
        <v>41082</v>
      </c>
      <c r="F1897" s="21">
        <v>2012</v>
      </c>
      <c r="G1897" s="22" t="s">
        <v>204</v>
      </c>
      <c r="H1897" s="22" t="s">
        <v>41</v>
      </c>
      <c r="I1897" s="21">
        <v>2</v>
      </c>
      <c r="J1897" s="22" t="s">
        <v>1687</v>
      </c>
      <c r="K1897" s="22" t="s">
        <v>1688</v>
      </c>
      <c r="L1897" s="22" t="s">
        <v>677</v>
      </c>
      <c r="M1897" s="22" t="s">
        <v>46</v>
      </c>
      <c r="N1897" s="22" t="s">
        <v>227</v>
      </c>
      <c r="O1897" s="22" t="s">
        <v>618</v>
      </c>
      <c r="P1897" s="22" t="s">
        <v>618</v>
      </c>
      <c r="Q1897" s="22" t="s">
        <v>61</v>
      </c>
      <c r="R1897" s="26">
        <v>46.694982000000003</v>
      </c>
      <c r="S1897" s="26">
        <v>-112.520391</v>
      </c>
      <c r="T1897" s="22" t="s">
        <v>43</v>
      </c>
      <c r="U1897" s="22" t="s">
        <v>44</v>
      </c>
      <c r="V1897" s="27">
        <v>36.884689999999999</v>
      </c>
      <c r="W1897" s="22" t="s">
        <v>55</v>
      </c>
      <c r="X1897" s="21">
        <v>120</v>
      </c>
      <c r="Y1897" s="27">
        <v>3.81</v>
      </c>
      <c r="Z1897" s="27">
        <v>152.4</v>
      </c>
      <c r="AA1897" s="23">
        <v>2.6440000000000001</v>
      </c>
      <c r="AB1897" s="27">
        <v>1.0209999999999999</v>
      </c>
      <c r="AC1897" s="23">
        <v>0.22749998420476913</v>
      </c>
      <c r="AD1897" s="27">
        <v>26.246719160104988</v>
      </c>
      <c r="AE1897" s="27">
        <v>15.157480252383573</v>
      </c>
      <c r="AF1897" s="27">
        <v>9.2899999999999991</v>
      </c>
      <c r="AG1897" s="27">
        <v>14.59</v>
      </c>
      <c r="AH1897" s="25">
        <v>0.111</v>
      </c>
      <c r="AI1897" s="27">
        <v>0.5</v>
      </c>
      <c r="AJ1897" s="27">
        <v>1.5</v>
      </c>
      <c r="AK1897" s="27">
        <v>100</v>
      </c>
      <c r="AL1897" s="27">
        <v>86.84</v>
      </c>
      <c r="AM1897" s="29">
        <v>138</v>
      </c>
      <c r="AN1897" s="27">
        <v>0</v>
      </c>
      <c r="AO1897" s="27">
        <v>39.369999999999997</v>
      </c>
      <c r="AP1897" s="23">
        <v>3.0550000000000002</v>
      </c>
    </row>
    <row r="1898" spans="1:42" customFormat="1" x14ac:dyDescent="0.25">
      <c r="A1898" s="21">
        <v>2294</v>
      </c>
      <c r="B1898" s="21">
        <v>9865</v>
      </c>
      <c r="C1898" s="22" t="s">
        <v>1686</v>
      </c>
      <c r="D1898" s="22" t="s">
        <v>43</v>
      </c>
      <c r="E1898" s="24">
        <v>42918</v>
      </c>
      <c r="F1898" s="21">
        <v>2017</v>
      </c>
      <c r="G1898" s="22" t="s">
        <v>204</v>
      </c>
      <c r="H1898" s="22" t="s">
        <v>41</v>
      </c>
      <c r="I1898" s="21">
        <v>2</v>
      </c>
      <c r="J1898" s="22" t="s">
        <v>1687</v>
      </c>
      <c r="K1898" s="22" t="s">
        <v>1688</v>
      </c>
      <c r="L1898" s="22" t="s">
        <v>677</v>
      </c>
      <c r="M1898" s="22" t="s">
        <v>46</v>
      </c>
      <c r="N1898" s="22" t="s">
        <v>227</v>
      </c>
      <c r="O1898" s="22" t="s">
        <v>618</v>
      </c>
      <c r="P1898" s="22" t="s">
        <v>618</v>
      </c>
      <c r="Q1898" s="22" t="s">
        <v>61</v>
      </c>
      <c r="R1898" s="26">
        <v>46.694982000000003</v>
      </c>
      <c r="S1898" s="26">
        <v>-112.520391</v>
      </c>
      <c r="T1898" s="22" t="s">
        <v>43</v>
      </c>
      <c r="U1898" s="22" t="s">
        <v>44</v>
      </c>
      <c r="V1898" s="27">
        <v>40.712157271300498</v>
      </c>
      <c r="W1898" s="22" t="s">
        <v>55</v>
      </c>
      <c r="X1898" s="21">
        <v>170</v>
      </c>
      <c r="Y1898" s="27">
        <v>4.18</v>
      </c>
      <c r="Z1898" s="27">
        <v>167.3</v>
      </c>
      <c r="AA1898" s="23">
        <v>2.4060000000000001</v>
      </c>
      <c r="AB1898" s="27">
        <v>1.056</v>
      </c>
      <c r="AC1898" s="23">
        <v>0.24571428980146134</v>
      </c>
      <c r="AD1898" s="27">
        <v>41.841004184100413</v>
      </c>
      <c r="AE1898" s="27">
        <v>36.700538012771922</v>
      </c>
      <c r="AF1898" s="27">
        <v>9.68</v>
      </c>
      <c r="AG1898" s="27">
        <v>13.77</v>
      </c>
      <c r="AH1898" s="25">
        <v>6.6500000000000004E-2</v>
      </c>
      <c r="AI1898" s="27">
        <v>2.04</v>
      </c>
      <c r="AJ1898" s="27">
        <v>2.91</v>
      </c>
      <c r="AK1898" s="27">
        <v>100</v>
      </c>
      <c r="AL1898" s="27">
        <v>37.5</v>
      </c>
      <c r="AM1898" s="29">
        <v>140</v>
      </c>
      <c r="AN1898" s="27">
        <v>5</v>
      </c>
      <c r="AO1898" s="27">
        <v>47.82</v>
      </c>
      <c r="AP1898" s="23">
        <v>2.7709999999999999</v>
      </c>
    </row>
    <row r="1899" spans="1:42" customFormat="1" x14ac:dyDescent="0.25">
      <c r="A1899" s="21">
        <v>2295</v>
      </c>
      <c r="B1899" s="21">
        <v>3748</v>
      </c>
      <c r="C1899" s="22" t="s">
        <v>217</v>
      </c>
      <c r="D1899" s="22" t="s">
        <v>43</v>
      </c>
      <c r="E1899" s="24">
        <v>39278</v>
      </c>
      <c r="F1899" s="21">
        <v>2007</v>
      </c>
      <c r="G1899" s="22" t="s">
        <v>204</v>
      </c>
      <c r="H1899" s="22" t="s">
        <v>41</v>
      </c>
      <c r="I1899" s="21">
        <v>2</v>
      </c>
      <c r="J1899" s="22" t="s">
        <v>1689</v>
      </c>
      <c r="K1899" s="22" t="s">
        <v>1690</v>
      </c>
      <c r="L1899" s="22" t="s">
        <v>319</v>
      </c>
      <c r="M1899" s="22" t="s">
        <v>56</v>
      </c>
      <c r="N1899" s="22" t="s">
        <v>227</v>
      </c>
      <c r="O1899" s="22" t="s">
        <v>326</v>
      </c>
      <c r="P1899" s="22" t="s">
        <v>215</v>
      </c>
      <c r="Q1899" s="22" t="s">
        <v>61</v>
      </c>
      <c r="R1899" s="26">
        <v>48.612290999999999</v>
      </c>
      <c r="S1899" s="26">
        <v>-116.00939</v>
      </c>
      <c r="T1899" s="22" t="s">
        <v>43</v>
      </c>
      <c r="U1899" s="22" t="s">
        <v>214</v>
      </c>
      <c r="V1899" s="27"/>
      <c r="W1899" s="22" t="s">
        <v>55</v>
      </c>
      <c r="X1899" s="33"/>
      <c r="Y1899" s="27">
        <v>3.51</v>
      </c>
      <c r="Z1899" s="27">
        <v>162.9</v>
      </c>
      <c r="AA1899" s="23">
        <v>1.5720000000000001</v>
      </c>
      <c r="AB1899" s="27">
        <v>1.2330000000000001</v>
      </c>
      <c r="AC1899" s="37"/>
      <c r="AD1899" s="35"/>
      <c r="AE1899" s="35"/>
      <c r="AF1899" s="27">
        <v>11.89</v>
      </c>
      <c r="AG1899" s="35"/>
      <c r="AH1899" s="25">
        <v>2E-3</v>
      </c>
      <c r="AI1899" s="35"/>
      <c r="AJ1899" s="35"/>
      <c r="AK1899" s="27">
        <v>100</v>
      </c>
      <c r="AL1899" s="27">
        <v>90.24</v>
      </c>
      <c r="AM1899" s="29">
        <v>129</v>
      </c>
      <c r="AN1899" s="27">
        <v>9.76</v>
      </c>
      <c r="AO1899" s="27">
        <v>669.12</v>
      </c>
      <c r="AP1899" s="23">
        <v>253.67500000000001</v>
      </c>
    </row>
    <row r="1900" spans="1:42" customFormat="1" x14ac:dyDescent="0.25">
      <c r="A1900" s="21">
        <v>2295</v>
      </c>
      <c r="B1900" s="21">
        <v>6860</v>
      </c>
      <c r="C1900" s="22" t="s">
        <v>217</v>
      </c>
      <c r="D1900" s="22" t="s">
        <v>43</v>
      </c>
      <c r="E1900" s="24">
        <v>41124</v>
      </c>
      <c r="F1900" s="21">
        <v>2012</v>
      </c>
      <c r="G1900" s="22" t="s">
        <v>204</v>
      </c>
      <c r="H1900" s="22" t="s">
        <v>41</v>
      </c>
      <c r="I1900" s="21">
        <v>2</v>
      </c>
      <c r="J1900" s="22" t="s">
        <v>1689</v>
      </c>
      <c r="K1900" s="22" t="s">
        <v>1690</v>
      </c>
      <c r="L1900" s="22" t="s">
        <v>319</v>
      </c>
      <c r="M1900" s="22" t="s">
        <v>56</v>
      </c>
      <c r="N1900" s="22" t="s">
        <v>227</v>
      </c>
      <c r="O1900" s="22" t="s">
        <v>326</v>
      </c>
      <c r="P1900" s="22" t="s">
        <v>215</v>
      </c>
      <c r="Q1900" s="22" t="s">
        <v>61</v>
      </c>
      <c r="R1900" s="26">
        <v>48.612290999999999</v>
      </c>
      <c r="S1900" s="26">
        <v>-116.00939</v>
      </c>
      <c r="T1900" s="22" t="s">
        <v>43</v>
      </c>
      <c r="U1900" s="22" t="s">
        <v>44</v>
      </c>
      <c r="V1900" s="27">
        <v>0</v>
      </c>
      <c r="W1900" s="22" t="s">
        <v>55</v>
      </c>
      <c r="X1900" s="21">
        <v>360</v>
      </c>
      <c r="Y1900" s="27">
        <v>2.08</v>
      </c>
      <c r="Z1900" s="27">
        <v>159.4</v>
      </c>
      <c r="AA1900" s="23">
        <v>1.575</v>
      </c>
      <c r="AB1900" s="27">
        <v>1.18</v>
      </c>
      <c r="AC1900" s="23">
        <v>0.1377777788374159</v>
      </c>
      <c r="AD1900" s="27">
        <v>112.92346298619823</v>
      </c>
      <c r="AE1900" s="27">
        <v>24.027603707618663</v>
      </c>
      <c r="AF1900" s="27">
        <v>9.35</v>
      </c>
      <c r="AG1900" s="27">
        <v>16.399999999999999</v>
      </c>
      <c r="AH1900" s="25">
        <v>2E-3</v>
      </c>
      <c r="AI1900" s="27">
        <v>100</v>
      </c>
      <c r="AJ1900" s="27">
        <v>100</v>
      </c>
      <c r="AK1900" s="27">
        <v>100</v>
      </c>
      <c r="AL1900" s="27">
        <v>68.42</v>
      </c>
      <c r="AM1900" s="29">
        <v>136</v>
      </c>
      <c r="AN1900" s="27">
        <v>7.89</v>
      </c>
      <c r="AO1900" s="27">
        <v>840.65</v>
      </c>
      <c r="AP1900" s="23">
        <v>141.703</v>
      </c>
    </row>
    <row r="1901" spans="1:42" customFormat="1" x14ac:dyDescent="0.25">
      <c r="A1901" s="21">
        <v>2295</v>
      </c>
      <c r="B1901" s="21">
        <v>9866</v>
      </c>
      <c r="C1901" s="22" t="s">
        <v>217</v>
      </c>
      <c r="D1901" s="22" t="s">
        <v>43</v>
      </c>
      <c r="E1901" s="24">
        <v>42932</v>
      </c>
      <c r="F1901" s="21">
        <v>2017</v>
      </c>
      <c r="G1901" s="22" t="s">
        <v>204</v>
      </c>
      <c r="H1901" s="22" t="s">
        <v>41</v>
      </c>
      <c r="I1901" s="21">
        <v>2</v>
      </c>
      <c r="J1901" s="22" t="s">
        <v>1689</v>
      </c>
      <c r="K1901" s="22" t="s">
        <v>1690</v>
      </c>
      <c r="L1901" s="22" t="s">
        <v>319</v>
      </c>
      <c r="M1901" s="22" t="s">
        <v>56</v>
      </c>
      <c r="N1901" s="22" t="s">
        <v>227</v>
      </c>
      <c r="O1901" s="22" t="s">
        <v>326</v>
      </c>
      <c r="P1901" s="22" t="s">
        <v>215</v>
      </c>
      <c r="Q1901" s="22" t="s">
        <v>61</v>
      </c>
      <c r="R1901" s="26">
        <v>48.612290999999999</v>
      </c>
      <c r="S1901" s="26">
        <v>-116.00939</v>
      </c>
      <c r="T1901" s="22" t="s">
        <v>43</v>
      </c>
      <c r="U1901" s="22" t="s">
        <v>53</v>
      </c>
      <c r="V1901" s="27">
        <v>0</v>
      </c>
      <c r="W1901" s="22" t="s">
        <v>55</v>
      </c>
      <c r="X1901" s="21">
        <v>99</v>
      </c>
      <c r="Y1901" s="27">
        <v>2.2999999999999998</v>
      </c>
      <c r="Z1901" s="27">
        <v>157</v>
      </c>
      <c r="AA1901" s="23">
        <v>1.7829999999999999</v>
      </c>
      <c r="AB1901" s="27">
        <v>1.323</v>
      </c>
      <c r="AC1901" s="23">
        <v>0.13500000039736429</v>
      </c>
      <c r="AD1901" s="27">
        <v>38.216560509554135</v>
      </c>
      <c r="AE1901" s="27">
        <v>8.2165604943682435</v>
      </c>
      <c r="AF1901" s="27">
        <v>12.8</v>
      </c>
      <c r="AG1901" s="27">
        <v>28.43</v>
      </c>
      <c r="AH1901" s="25">
        <v>2E-3</v>
      </c>
      <c r="AI1901" s="27">
        <v>96.38</v>
      </c>
      <c r="AJ1901" s="27">
        <v>100</v>
      </c>
      <c r="AK1901" s="27">
        <v>97.37</v>
      </c>
      <c r="AL1901" s="27">
        <v>18.420000000000002</v>
      </c>
      <c r="AM1901" s="29">
        <v>137</v>
      </c>
      <c r="AN1901" s="27">
        <v>8.11</v>
      </c>
      <c r="AO1901" s="27">
        <v>713.38</v>
      </c>
      <c r="AP1901" s="23">
        <v>152.08699999999999</v>
      </c>
    </row>
    <row r="1902" spans="1:42" customFormat="1" x14ac:dyDescent="0.25">
      <c r="A1902" s="21">
        <v>2296</v>
      </c>
      <c r="B1902" s="21">
        <v>4417</v>
      </c>
      <c r="C1902" s="22" t="s">
        <v>1691</v>
      </c>
      <c r="D1902" s="22" t="s">
        <v>207</v>
      </c>
      <c r="E1902" s="24">
        <v>39695</v>
      </c>
      <c r="F1902" s="21">
        <v>2008</v>
      </c>
      <c r="G1902" s="22" t="s">
        <v>204</v>
      </c>
      <c r="H1902" s="22" t="s">
        <v>41</v>
      </c>
      <c r="I1902" s="21">
        <v>2</v>
      </c>
      <c r="J1902" s="22" t="s">
        <v>1692</v>
      </c>
      <c r="K1902" s="22" t="s">
        <v>1693</v>
      </c>
      <c r="L1902" s="22" t="s">
        <v>578</v>
      </c>
      <c r="M1902" s="22" t="s">
        <v>65</v>
      </c>
      <c r="N1902" s="22" t="s">
        <v>227</v>
      </c>
      <c r="O1902" s="22" t="s">
        <v>464</v>
      </c>
      <c r="P1902" s="22" t="s">
        <v>523</v>
      </c>
      <c r="Q1902" s="22" t="s">
        <v>61</v>
      </c>
      <c r="R1902" s="26">
        <v>47.319040999999999</v>
      </c>
      <c r="S1902" s="26">
        <v>-113.30901799999999</v>
      </c>
      <c r="T1902" s="22" t="s">
        <v>207</v>
      </c>
      <c r="U1902" s="22" t="s">
        <v>44</v>
      </c>
      <c r="V1902" s="27">
        <v>76.720770000000002</v>
      </c>
      <c r="W1902" s="22" t="s">
        <v>55</v>
      </c>
      <c r="X1902" s="21">
        <v>90</v>
      </c>
      <c r="Y1902" s="27">
        <v>9.5</v>
      </c>
      <c r="Z1902" s="27">
        <v>181.8</v>
      </c>
      <c r="AA1902" s="23">
        <v>1.766</v>
      </c>
      <c r="AB1902" s="27">
        <v>1.3080000000000001</v>
      </c>
      <c r="AC1902" s="23">
        <v>0.34875000268220901</v>
      </c>
      <c r="AD1902" s="27">
        <v>44.004400440044002</v>
      </c>
      <c r="AE1902" s="27">
        <v>38.61386128122394</v>
      </c>
      <c r="AF1902" s="27">
        <v>14.15</v>
      </c>
      <c r="AG1902" s="27">
        <v>31.95</v>
      </c>
      <c r="AH1902" s="25">
        <v>0.09</v>
      </c>
      <c r="AI1902" s="27">
        <v>3.42</v>
      </c>
      <c r="AJ1902" s="27">
        <v>6.42</v>
      </c>
      <c r="AK1902" s="27">
        <v>100</v>
      </c>
      <c r="AL1902" s="27">
        <v>60.87</v>
      </c>
      <c r="AM1902" s="29">
        <v>91</v>
      </c>
      <c r="AN1902" s="27">
        <v>46.51</v>
      </c>
      <c r="AO1902" s="27">
        <v>1023.1</v>
      </c>
      <c r="AP1902" s="23">
        <v>282.83199999999999</v>
      </c>
    </row>
    <row r="1903" spans="1:42" customFormat="1" x14ac:dyDescent="0.25">
      <c r="A1903" s="21">
        <v>2296</v>
      </c>
      <c r="B1903" s="21">
        <v>6861</v>
      </c>
      <c r="C1903" s="22" t="s">
        <v>1691</v>
      </c>
      <c r="D1903" s="22" t="s">
        <v>207</v>
      </c>
      <c r="E1903" s="24">
        <v>41137</v>
      </c>
      <c r="F1903" s="21">
        <v>2012</v>
      </c>
      <c r="G1903" s="22" t="s">
        <v>204</v>
      </c>
      <c r="H1903" s="22" t="s">
        <v>41</v>
      </c>
      <c r="I1903" s="21">
        <v>2</v>
      </c>
      <c r="J1903" s="22" t="s">
        <v>1692</v>
      </c>
      <c r="K1903" s="22" t="s">
        <v>1693</v>
      </c>
      <c r="L1903" s="22" t="s">
        <v>578</v>
      </c>
      <c r="M1903" s="22" t="s">
        <v>65</v>
      </c>
      <c r="N1903" s="22" t="s">
        <v>227</v>
      </c>
      <c r="O1903" s="22" t="s">
        <v>464</v>
      </c>
      <c r="P1903" s="22" t="s">
        <v>523</v>
      </c>
      <c r="Q1903" s="22" t="s">
        <v>61</v>
      </c>
      <c r="R1903" s="26">
        <v>47.319040999999999</v>
      </c>
      <c r="S1903" s="26">
        <v>-113.30901799999999</v>
      </c>
      <c r="T1903" s="22" t="s">
        <v>207</v>
      </c>
      <c r="U1903" s="22" t="s">
        <v>44</v>
      </c>
      <c r="V1903" s="27">
        <v>64.927059999999997</v>
      </c>
      <c r="W1903" s="22" t="s">
        <v>55</v>
      </c>
      <c r="X1903" s="21">
        <v>90</v>
      </c>
      <c r="Y1903" s="27">
        <v>8.33</v>
      </c>
      <c r="Z1903" s="27">
        <v>178.7</v>
      </c>
      <c r="AA1903" s="23">
        <v>1.696</v>
      </c>
      <c r="AB1903" s="27">
        <v>1.3440000000000001</v>
      </c>
      <c r="AC1903" s="23">
        <v>0.40272728015076031</v>
      </c>
      <c r="AD1903" s="27">
        <v>61.55567991046447</v>
      </c>
      <c r="AE1903" s="27">
        <v>58.310016547759687</v>
      </c>
      <c r="AF1903" s="27">
        <v>14.12</v>
      </c>
      <c r="AG1903" s="27">
        <v>19.29</v>
      </c>
      <c r="AH1903" s="25">
        <v>5.1499999999999997E-2</v>
      </c>
      <c r="AI1903" s="27">
        <v>7.8</v>
      </c>
      <c r="AJ1903" s="27">
        <v>24.67</v>
      </c>
      <c r="AK1903" s="27">
        <v>100</v>
      </c>
      <c r="AL1903" s="27">
        <v>88.64</v>
      </c>
      <c r="AM1903" s="29">
        <v>107</v>
      </c>
      <c r="AN1903" s="27">
        <v>36.36</v>
      </c>
      <c r="AO1903" s="27">
        <v>1393.4</v>
      </c>
      <c r="AP1903" s="23">
        <v>323.32499999999999</v>
      </c>
    </row>
    <row r="1904" spans="1:42" customFormat="1" x14ac:dyDescent="0.25">
      <c r="A1904" s="21">
        <v>2296</v>
      </c>
      <c r="B1904" s="21">
        <v>10419</v>
      </c>
      <c r="C1904" s="22" t="s">
        <v>1691</v>
      </c>
      <c r="D1904" s="22" t="s">
        <v>207</v>
      </c>
      <c r="E1904" s="24">
        <v>43336</v>
      </c>
      <c r="F1904" s="21">
        <v>2018</v>
      </c>
      <c r="G1904" s="22" t="s">
        <v>204</v>
      </c>
      <c r="H1904" s="22" t="s">
        <v>41</v>
      </c>
      <c r="I1904" s="21">
        <v>2</v>
      </c>
      <c r="J1904" s="22" t="s">
        <v>1692</v>
      </c>
      <c r="K1904" s="22" t="s">
        <v>1693</v>
      </c>
      <c r="L1904" s="22" t="s">
        <v>578</v>
      </c>
      <c r="M1904" s="22" t="s">
        <v>65</v>
      </c>
      <c r="N1904" s="22" t="s">
        <v>227</v>
      </c>
      <c r="O1904" s="22" t="s">
        <v>464</v>
      </c>
      <c r="P1904" s="22" t="s">
        <v>523</v>
      </c>
      <c r="Q1904" s="22" t="s">
        <v>61</v>
      </c>
      <c r="R1904" s="26">
        <v>47.319040999999999</v>
      </c>
      <c r="S1904" s="26">
        <v>-113.30901799999999</v>
      </c>
      <c r="T1904" s="22" t="s">
        <v>207</v>
      </c>
      <c r="U1904" s="22" t="s">
        <v>44</v>
      </c>
      <c r="V1904" s="27">
        <v>72.316041493468305</v>
      </c>
      <c r="W1904" s="22" t="s">
        <v>55</v>
      </c>
      <c r="X1904" s="21">
        <v>110</v>
      </c>
      <c r="Y1904" s="27">
        <v>8.85</v>
      </c>
      <c r="Z1904" s="27">
        <v>183.2</v>
      </c>
      <c r="AA1904" s="23">
        <v>1.84</v>
      </c>
      <c r="AB1904" s="27">
        <v>1.2509999999999999</v>
      </c>
      <c r="AC1904" s="23">
        <v>0.36000000153269085</v>
      </c>
      <c r="AD1904" s="27">
        <v>38.209606986899573</v>
      </c>
      <c r="AE1904" s="27">
        <v>62.772925243627562</v>
      </c>
      <c r="AF1904" s="27">
        <v>16.260000000000002</v>
      </c>
      <c r="AG1904" s="27">
        <v>24.84</v>
      </c>
      <c r="AH1904" s="25">
        <v>0.05</v>
      </c>
      <c r="AI1904" s="27">
        <v>6.67</v>
      </c>
      <c r="AJ1904" s="27">
        <v>9.33</v>
      </c>
      <c r="AK1904" s="27">
        <v>97.73</v>
      </c>
      <c r="AL1904" s="27">
        <v>65.91</v>
      </c>
      <c r="AM1904" s="29">
        <v>105</v>
      </c>
      <c r="AN1904" s="27">
        <v>31.82</v>
      </c>
      <c r="AO1904" s="27">
        <v>1157.21</v>
      </c>
      <c r="AP1904" s="23">
        <v>366.26600000000002</v>
      </c>
    </row>
    <row r="1905" spans="1:42" customFormat="1" x14ac:dyDescent="0.25">
      <c r="A1905" s="21">
        <v>2297</v>
      </c>
      <c r="B1905" s="21">
        <v>4418</v>
      </c>
      <c r="C1905" s="22" t="s">
        <v>1154</v>
      </c>
      <c r="D1905" s="22" t="s">
        <v>207</v>
      </c>
      <c r="E1905" s="24">
        <v>39668</v>
      </c>
      <c r="F1905" s="21">
        <v>2008</v>
      </c>
      <c r="G1905" s="22" t="s">
        <v>204</v>
      </c>
      <c r="H1905" s="22" t="s">
        <v>41</v>
      </c>
      <c r="I1905" s="21">
        <v>2</v>
      </c>
      <c r="J1905" s="22" t="s">
        <v>1694</v>
      </c>
      <c r="K1905" s="22" t="s">
        <v>1695</v>
      </c>
      <c r="L1905" s="22" t="s">
        <v>578</v>
      </c>
      <c r="M1905" s="22" t="s">
        <v>50</v>
      </c>
      <c r="N1905" s="22" t="s">
        <v>227</v>
      </c>
      <c r="O1905" s="22" t="s">
        <v>421</v>
      </c>
      <c r="P1905" s="22" t="s">
        <v>579</v>
      </c>
      <c r="Q1905" s="22" t="s">
        <v>61</v>
      </c>
      <c r="R1905" s="26">
        <v>47.241484999999997</v>
      </c>
      <c r="S1905" s="26">
        <v>-112.943005</v>
      </c>
      <c r="T1905" s="22" t="s">
        <v>207</v>
      </c>
      <c r="U1905" s="22" t="s">
        <v>44</v>
      </c>
      <c r="V1905" s="27">
        <v>67.152270000000001</v>
      </c>
      <c r="W1905" s="22" t="s">
        <v>55</v>
      </c>
      <c r="X1905" s="21">
        <v>150</v>
      </c>
      <c r="Y1905" s="27">
        <v>6.79</v>
      </c>
      <c r="Z1905" s="27">
        <v>182.3</v>
      </c>
      <c r="AA1905" s="23">
        <v>2.8580000000000001</v>
      </c>
      <c r="AB1905" s="27">
        <v>1.147</v>
      </c>
      <c r="AC1905" s="23">
        <v>0.34000000357627869</v>
      </c>
      <c r="AD1905" s="27">
        <v>10.970927043335163</v>
      </c>
      <c r="AE1905" s="27">
        <v>11.080636470708884</v>
      </c>
      <c r="AF1905" s="27">
        <v>18.39</v>
      </c>
      <c r="AG1905" s="27">
        <v>46.66</v>
      </c>
      <c r="AH1905" s="25">
        <v>0.08</v>
      </c>
      <c r="AI1905" s="27">
        <v>2</v>
      </c>
      <c r="AJ1905" s="27">
        <v>2</v>
      </c>
      <c r="AK1905" s="27">
        <v>100</v>
      </c>
      <c r="AL1905" s="27">
        <v>56.52</v>
      </c>
      <c r="AM1905" s="29">
        <v>115</v>
      </c>
      <c r="AN1905" s="27">
        <v>21.74</v>
      </c>
      <c r="AO1905" s="27">
        <v>394.95</v>
      </c>
      <c r="AP1905" s="23">
        <v>110.569</v>
      </c>
    </row>
    <row r="1906" spans="1:42" customFormat="1" x14ac:dyDescent="0.25">
      <c r="A1906" s="21">
        <v>2297</v>
      </c>
      <c r="B1906" s="21">
        <v>6862</v>
      </c>
      <c r="C1906" s="22" t="s">
        <v>1154</v>
      </c>
      <c r="D1906" s="22" t="s">
        <v>207</v>
      </c>
      <c r="E1906" s="24">
        <v>41178</v>
      </c>
      <c r="F1906" s="21">
        <v>2012</v>
      </c>
      <c r="G1906" s="22" t="s">
        <v>204</v>
      </c>
      <c r="H1906" s="22" t="s">
        <v>41</v>
      </c>
      <c r="I1906" s="21">
        <v>2</v>
      </c>
      <c r="J1906" s="22" t="s">
        <v>1694</v>
      </c>
      <c r="K1906" s="22" t="s">
        <v>1695</v>
      </c>
      <c r="L1906" s="22" t="s">
        <v>578</v>
      </c>
      <c r="M1906" s="22" t="s">
        <v>50</v>
      </c>
      <c r="N1906" s="22" t="s">
        <v>227</v>
      </c>
      <c r="O1906" s="22" t="s">
        <v>421</v>
      </c>
      <c r="P1906" s="22" t="s">
        <v>579</v>
      </c>
      <c r="Q1906" s="22" t="s">
        <v>61</v>
      </c>
      <c r="R1906" s="26">
        <v>47.241484999999997</v>
      </c>
      <c r="S1906" s="26">
        <v>-112.943005</v>
      </c>
      <c r="T1906" s="22" t="s">
        <v>207</v>
      </c>
      <c r="U1906" s="22" t="s">
        <v>44</v>
      </c>
      <c r="V1906" s="27">
        <v>54.537840000000003</v>
      </c>
      <c r="W1906" s="22" t="s">
        <v>55</v>
      </c>
      <c r="X1906" s="21">
        <v>170</v>
      </c>
      <c r="Y1906" s="27">
        <v>6.65</v>
      </c>
      <c r="Z1906" s="27">
        <v>175.9</v>
      </c>
      <c r="AA1906" s="23">
        <v>2.8250000000000002</v>
      </c>
      <c r="AB1906" s="27">
        <v>1.137</v>
      </c>
      <c r="AC1906" s="23">
        <v>0.22166667630275091</v>
      </c>
      <c r="AD1906" s="27">
        <v>34.110289937464472</v>
      </c>
      <c r="AE1906" s="27">
        <v>24.729960475745969</v>
      </c>
      <c r="AF1906" s="27">
        <v>13.71</v>
      </c>
      <c r="AG1906" s="27">
        <v>27.96</v>
      </c>
      <c r="AH1906" s="25">
        <v>7.2999999999999995E-2</v>
      </c>
      <c r="AI1906" s="27">
        <v>0.44</v>
      </c>
      <c r="AJ1906" s="27">
        <v>1.94</v>
      </c>
      <c r="AK1906" s="27">
        <v>95.24</v>
      </c>
      <c r="AL1906" s="27">
        <v>61.9</v>
      </c>
      <c r="AM1906" s="29">
        <v>131</v>
      </c>
      <c r="AN1906" s="27">
        <v>11.9</v>
      </c>
      <c r="AO1906" s="27">
        <v>238.77</v>
      </c>
      <c r="AP1906" s="23">
        <v>131.39500000000001</v>
      </c>
    </row>
    <row r="1907" spans="1:42" customFormat="1" x14ac:dyDescent="0.25">
      <c r="A1907" s="21">
        <v>2297</v>
      </c>
      <c r="B1907" s="21">
        <v>9868</v>
      </c>
      <c r="C1907" s="22" t="s">
        <v>1154</v>
      </c>
      <c r="D1907" s="22" t="s">
        <v>207</v>
      </c>
      <c r="E1907" s="24">
        <v>42959</v>
      </c>
      <c r="F1907" s="21">
        <v>2017</v>
      </c>
      <c r="G1907" s="22" t="s">
        <v>204</v>
      </c>
      <c r="H1907" s="22" t="s">
        <v>41</v>
      </c>
      <c r="I1907" s="21">
        <v>2</v>
      </c>
      <c r="J1907" s="22" t="s">
        <v>1694</v>
      </c>
      <c r="K1907" s="22" t="s">
        <v>1695</v>
      </c>
      <c r="L1907" s="22" t="s">
        <v>578</v>
      </c>
      <c r="M1907" s="22" t="s">
        <v>50</v>
      </c>
      <c r="N1907" s="22" t="s">
        <v>227</v>
      </c>
      <c r="O1907" s="22" t="s">
        <v>421</v>
      </c>
      <c r="P1907" s="22" t="s">
        <v>579</v>
      </c>
      <c r="Q1907" s="22" t="s">
        <v>61</v>
      </c>
      <c r="R1907" s="26">
        <v>47.241484999999997</v>
      </c>
      <c r="S1907" s="26">
        <v>-112.943005</v>
      </c>
      <c r="T1907" s="22" t="s">
        <v>207</v>
      </c>
      <c r="U1907" s="22" t="s">
        <v>44</v>
      </c>
      <c r="V1907" s="27">
        <v>74.886272664072905</v>
      </c>
      <c r="W1907" s="22" t="s">
        <v>55</v>
      </c>
      <c r="X1907" s="21">
        <v>190</v>
      </c>
      <c r="Y1907" s="27">
        <v>6.56</v>
      </c>
      <c r="Z1907" s="27">
        <v>174.8</v>
      </c>
      <c r="AA1907" s="23">
        <v>2.6</v>
      </c>
      <c r="AB1907" s="27">
        <v>1.1439999999999999</v>
      </c>
      <c r="AC1907" s="23">
        <v>0.38249999284744263</v>
      </c>
      <c r="AD1907" s="27">
        <v>22.883295194508008</v>
      </c>
      <c r="AE1907" s="27">
        <v>14.244851040349127</v>
      </c>
      <c r="AF1907" s="27">
        <v>13.57</v>
      </c>
      <c r="AG1907" s="27">
        <v>24.42</v>
      </c>
      <c r="AH1907" s="25">
        <v>0.19</v>
      </c>
      <c r="AI1907" s="27">
        <v>0</v>
      </c>
      <c r="AJ1907" s="27">
        <v>3.33</v>
      </c>
      <c r="AK1907" s="27">
        <v>100</v>
      </c>
      <c r="AL1907" s="27">
        <v>80.95</v>
      </c>
      <c r="AM1907" s="29">
        <v>121</v>
      </c>
      <c r="AN1907" s="27">
        <v>16.670000000000002</v>
      </c>
      <c r="AO1907" s="27">
        <v>314.64999999999998</v>
      </c>
      <c r="AP1907" s="23">
        <v>192.172</v>
      </c>
    </row>
    <row r="1908" spans="1:42" customFormat="1" x14ac:dyDescent="0.25">
      <c r="A1908" s="21">
        <v>2298</v>
      </c>
      <c r="B1908" s="21">
        <v>4419</v>
      </c>
      <c r="C1908" s="22" t="s">
        <v>1696</v>
      </c>
      <c r="D1908" s="22" t="s">
        <v>207</v>
      </c>
      <c r="E1908" s="24">
        <v>39696</v>
      </c>
      <c r="F1908" s="21">
        <v>2008</v>
      </c>
      <c r="G1908" s="22" t="s">
        <v>204</v>
      </c>
      <c r="H1908" s="22" t="s">
        <v>41</v>
      </c>
      <c r="I1908" s="21">
        <v>2</v>
      </c>
      <c r="J1908" s="22" t="s">
        <v>1692</v>
      </c>
      <c r="K1908" s="22" t="s">
        <v>1697</v>
      </c>
      <c r="L1908" s="22" t="s">
        <v>578</v>
      </c>
      <c r="M1908" s="22" t="s">
        <v>48</v>
      </c>
      <c r="N1908" s="22" t="s">
        <v>227</v>
      </c>
      <c r="O1908" s="22" t="s">
        <v>464</v>
      </c>
      <c r="P1908" s="22" t="s">
        <v>523</v>
      </c>
      <c r="Q1908" s="22" t="s">
        <v>61</v>
      </c>
      <c r="R1908" s="26">
        <v>47.315015000000002</v>
      </c>
      <c r="S1908" s="26">
        <v>-113.292542</v>
      </c>
      <c r="T1908" s="22" t="s">
        <v>207</v>
      </c>
      <c r="U1908" s="22" t="s">
        <v>44</v>
      </c>
      <c r="V1908" s="27">
        <v>53.921379999999999</v>
      </c>
      <c r="W1908" s="22" t="s">
        <v>55</v>
      </c>
      <c r="X1908" s="21">
        <v>90</v>
      </c>
      <c r="Y1908" s="27">
        <v>11.08</v>
      </c>
      <c r="Z1908" s="27">
        <v>342</v>
      </c>
      <c r="AA1908" s="38">
        <v>0.83299999999999996</v>
      </c>
      <c r="AB1908" s="27">
        <v>1.0820000000000001</v>
      </c>
      <c r="AC1908" s="23">
        <v>0.57750000059604645</v>
      </c>
      <c r="AD1908" s="27">
        <v>11.695906432748536</v>
      </c>
      <c r="AE1908" s="27">
        <v>20.438596519113283</v>
      </c>
      <c r="AF1908" s="27">
        <v>19.7</v>
      </c>
      <c r="AG1908" s="27">
        <v>60.13</v>
      </c>
      <c r="AH1908" s="25">
        <v>0.14149999999999999</v>
      </c>
      <c r="AI1908" s="27">
        <v>5</v>
      </c>
      <c r="AJ1908" s="27">
        <v>8.5</v>
      </c>
      <c r="AK1908" s="27">
        <v>97.96</v>
      </c>
      <c r="AL1908" s="27">
        <v>69.39</v>
      </c>
      <c r="AM1908" s="29">
        <v>92</v>
      </c>
      <c r="AN1908" s="27">
        <v>44.9</v>
      </c>
      <c r="AO1908" s="27">
        <v>248.54</v>
      </c>
      <c r="AP1908" s="23">
        <v>89.447999999999993</v>
      </c>
    </row>
    <row r="1909" spans="1:42" customFormat="1" x14ac:dyDescent="0.25">
      <c r="A1909" s="21">
        <v>2298</v>
      </c>
      <c r="B1909" s="21">
        <v>6863</v>
      </c>
      <c r="C1909" s="22" t="s">
        <v>1696</v>
      </c>
      <c r="D1909" s="22" t="s">
        <v>207</v>
      </c>
      <c r="E1909" s="24">
        <v>41136</v>
      </c>
      <c r="F1909" s="21">
        <v>2012</v>
      </c>
      <c r="G1909" s="22" t="s">
        <v>204</v>
      </c>
      <c r="H1909" s="22" t="s">
        <v>41</v>
      </c>
      <c r="I1909" s="21">
        <v>2</v>
      </c>
      <c r="J1909" s="22" t="s">
        <v>1692</v>
      </c>
      <c r="K1909" s="22" t="s">
        <v>1697</v>
      </c>
      <c r="L1909" s="22" t="s">
        <v>578</v>
      </c>
      <c r="M1909" s="22" t="s">
        <v>48</v>
      </c>
      <c r="N1909" s="22" t="s">
        <v>227</v>
      </c>
      <c r="O1909" s="22" t="s">
        <v>464</v>
      </c>
      <c r="P1909" s="22" t="s">
        <v>523</v>
      </c>
      <c r="Q1909" s="22" t="s">
        <v>61</v>
      </c>
      <c r="R1909" s="26">
        <v>47.315015000000002</v>
      </c>
      <c r="S1909" s="26">
        <v>-113.292542</v>
      </c>
      <c r="T1909" s="22" t="s">
        <v>207</v>
      </c>
      <c r="U1909" s="22" t="s">
        <v>44</v>
      </c>
      <c r="V1909" s="27">
        <v>50.612650000000002</v>
      </c>
      <c r="W1909" s="22" t="s">
        <v>55</v>
      </c>
      <c r="X1909" s="21">
        <v>90</v>
      </c>
      <c r="Y1909" s="27">
        <v>11.42</v>
      </c>
      <c r="Z1909" s="27">
        <v>330.7</v>
      </c>
      <c r="AA1909" s="23">
        <v>0.98</v>
      </c>
      <c r="AB1909" s="27">
        <v>1</v>
      </c>
      <c r="AC1909" s="23">
        <v>0.4671428714479719</v>
      </c>
      <c r="AD1909" s="27">
        <v>21.167221046265499</v>
      </c>
      <c r="AE1909" s="27">
        <v>38.282431898644802</v>
      </c>
      <c r="AF1909" s="27">
        <v>16.54</v>
      </c>
      <c r="AG1909" s="36">
        <v>37.39</v>
      </c>
      <c r="AH1909" s="25">
        <v>0.10150000000000001</v>
      </c>
      <c r="AI1909" s="27">
        <v>3.71</v>
      </c>
      <c r="AJ1909" s="27">
        <v>14.29</v>
      </c>
      <c r="AK1909" s="27">
        <v>100</v>
      </c>
      <c r="AL1909" s="27">
        <v>93.48</v>
      </c>
      <c r="AM1909" s="29">
        <v>100</v>
      </c>
      <c r="AN1909" s="27">
        <v>39.130000000000003</v>
      </c>
      <c r="AO1909" s="27">
        <v>417.3</v>
      </c>
      <c r="AP1909" s="23">
        <v>106.991</v>
      </c>
    </row>
    <row r="1910" spans="1:42" customFormat="1" x14ac:dyDescent="0.25">
      <c r="A1910" s="21">
        <v>2298</v>
      </c>
      <c r="B1910" s="21">
        <v>10420</v>
      </c>
      <c r="C1910" s="22" t="s">
        <v>1696</v>
      </c>
      <c r="D1910" s="22" t="s">
        <v>207</v>
      </c>
      <c r="E1910" s="24">
        <v>43337</v>
      </c>
      <c r="F1910" s="21">
        <v>2018</v>
      </c>
      <c r="G1910" s="22" t="s">
        <v>204</v>
      </c>
      <c r="H1910" s="22" t="s">
        <v>41</v>
      </c>
      <c r="I1910" s="21">
        <v>2</v>
      </c>
      <c r="J1910" s="22" t="s">
        <v>1692</v>
      </c>
      <c r="K1910" s="22" t="s">
        <v>1697</v>
      </c>
      <c r="L1910" s="22" t="s">
        <v>578</v>
      </c>
      <c r="M1910" s="22" t="s">
        <v>48</v>
      </c>
      <c r="N1910" s="22" t="s">
        <v>227</v>
      </c>
      <c r="O1910" s="22" t="s">
        <v>464</v>
      </c>
      <c r="P1910" s="22" t="s">
        <v>523</v>
      </c>
      <c r="Q1910" s="22" t="s">
        <v>61</v>
      </c>
      <c r="R1910" s="26">
        <v>47.315015000000002</v>
      </c>
      <c r="S1910" s="26">
        <v>-113.292542</v>
      </c>
      <c r="T1910" s="22" t="s">
        <v>207</v>
      </c>
      <c r="U1910" s="22" t="s">
        <v>44</v>
      </c>
      <c r="V1910" s="27">
        <v>51.740063567291699</v>
      </c>
      <c r="W1910" s="22" t="s">
        <v>55</v>
      </c>
      <c r="X1910" s="21">
        <v>110</v>
      </c>
      <c r="Y1910" s="27">
        <v>11.88</v>
      </c>
      <c r="Z1910" s="27">
        <v>327.7</v>
      </c>
      <c r="AA1910" s="23">
        <v>0.98099999999999998</v>
      </c>
      <c r="AB1910" s="27">
        <v>1.0529999999999999</v>
      </c>
      <c r="AC1910" s="23">
        <v>0.46000002026557923</v>
      </c>
      <c r="AD1910" s="27">
        <v>15.257857796765334</v>
      </c>
      <c r="AE1910" s="27">
        <v>29.173023787292724</v>
      </c>
      <c r="AF1910" s="27">
        <v>16.2</v>
      </c>
      <c r="AG1910" s="27">
        <v>44.23</v>
      </c>
      <c r="AH1910" s="25">
        <v>0.27</v>
      </c>
      <c r="AI1910" s="27">
        <v>0.27</v>
      </c>
      <c r="AJ1910" s="27">
        <v>3.6</v>
      </c>
      <c r="AK1910" s="27">
        <v>91.3</v>
      </c>
      <c r="AL1910" s="27">
        <v>67.39</v>
      </c>
      <c r="AM1910" s="29">
        <v>112</v>
      </c>
      <c r="AN1910" s="27">
        <v>19.57</v>
      </c>
      <c r="AO1910" s="27">
        <v>244.13</v>
      </c>
      <c r="AP1910" s="23">
        <v>85.677999999999997</v>
      </c>
    </row>
    <row r="1911" spans="1:42" customFormat="1" x14ac:dyDescent="0.25">
      <c r="A1911" s="21">
        <v>2304</v>
      </c>
      <c r="B1911" s="21">
        <v>3796</v>
      </c>
      <c r="C1911" s="22" t="s">
        <v>772</v>
      </c>
      <c r="D1911" s="22" t="s">
        <v>43</v>
      </c>
      <c r="E1911" s="24">
        <v>39276</v>
      </c>
      <c r="F1911" s="21">
        <v>2007</v>
      </c>
      <c r="G1911" s="22" t="s">
        <v>204</v>
      </c>
      <c r="H1911" s="22" t="s">
        <v>41</v>
      </c>
      <c r="I1911" s="21">
        <v>2</v>
      </c>
      <c r="J1911" s="22" t="s">
        <v>1698</v>
      </c>
      <c r="K1911" s="22" t="s">
        <v>1699</v>
      </c>
      <c r="L1911" s="22" t="s">
        <v>319</v>
      </c>
      <c r="M1911" s="22" t="s">
        <v>42</v>
      </c>
      <c r="N1911" s="22" t="s">
        <v>227</v>
      </c>
      <c r="O1911" s="22" t="s">
        <v>228</v>
      </c>
      <c r="P1911" s="22" t="s">
        <v>242</v>
      </c>
      <c r="Q1911" s="22" t="s">
        <v>51</v>
      </c>
      <c r="R1911" s="26">
        <v>48.821621999999998</v>
      </c>
      <c r="S1911" s="26">
        <v>-116.11302000000001</v>
      </c>
      <c r="T1911" s="22" t="s">
        <v>43</v>
      </c>
      <c r="U1911" s="22" t="s">
        <v>44</v>
      </c>
      <c r="V1911" s="27">
        <v>63.664050000000003</v>
      </c>
      <c r="W1911" s="22" t="s">
        <v>55</v>
      </c>
      <c r="X1911" s="21">
        <v>20</v>
      </c>
      <c r="Y1911" s="27">
        <v>17.79</v>
      </c>
      <c r="Z1911" s="27">
        <v>392</v>
      </c>
      <c r="AA1911" s="23">
        <v>2.6579999999999999</v>
      </c>
      <c r="AB1911" s="27">
        <v>1.1879999999999999</v>
      </c>
      <c r="AC1911" s="23">
        <v>0.47571427055767607</v>
      </c>
      <c r="AD1911" s="27">
        <v>17.857142857142858</v>
      </c>
      <c r="AE1911" s="27">
        <v>17.729591593450429</v>
      </c>
      <c r="AF1911" s="27">
        <v>29.9</v>
      </c>
      <c r="AG1911" s="27">
        <v>82.11</v>
      </c>
      <c r="AH1911" s="25">
        <v>7.9500000000000001E-2</v>
      </c>
      <c r="AI1911" s="27">
        <v>0.56999999999999995</v>
      </c>
      <c r="AJ1911" s="27">
        <v>1.1399999999999999</v>
      </c>
      <c r="AK1911" s="27">
        <v>100</v>
      </c>
      <c r="AL1911" s="27">
        <v>83.67</v>
      </c>
      <c r="AM1911" s="29">
        <v>122</v>
      </c>
      <c r="AN1911" s="27">
        <v>24.49</v>
      </c>
      <c r="AO1911" s="27">
        <v>681.12</v>
      </c>
      <c r="AP1911" s="23">
        <v>348.04399999999998</v>
      </c>
    </row>
    <row r="1912" spans="1:42" customFormat="1" x14ac:dyDescent="0.25">
      <c r="A1912" s="21">
        <v>2304</v>
      </c>
      <c r="B1912" s="21">
        <v>6865</v>
      </c>
      <c r="C1912" s="22" t="s">
        <v>772</v>
      </c>
      <c r="D1912" s="22" t="s">
        <v>43</v>
      </c>
      <c r="E1912" s="24">
        <v>41122</v>
      </c>
      <c r="F1912" s="21">
        <v>2012</v>
      </c>
      <c r="G1912" s="22" t="s">
        <v>204</v>
      </c>
      <c r="H1912" s="22" t="s">
        <v>41</v>
      </c>
      <c r="I1912" s="21">
        <v>2</v>
      </c>
      <c r="J1912" s="22" t="s">
        <v>1698</v>
      </c>
      <c r="K1912" s="22" t="s">
        <v>1699</v>
      </c>
      <c r="L1912" s="22" t="s">
        <v>319</v>
      </c>
      <c r="M1912" s="22" t="s">
        <v>42</v>
      </c>
      <c r="N1912" s="22" t="s">
        <v>227</v>
      </c>
      <c r="O1912" s="22" t="s">
        <v>228</v>
      </c>
      <c r="P1912" s="22" t="s">
        <v>242</v>
      </c>
      <c r="Q1912" s="22" t="s">
        <v>51</v>
      </c>
      <c r="R1912" s="26">
        <v>48.821621999999998</v>
      </c>
      <c r="S1912" s="26">
        <v>-116.11302000000001</v>
      </c>
      <c r="T1912" s="22" t="s">
        <v>43</v>
      </c>
      <c r="U1912" s="22" t="s">
        <v>44</v>
      </c>
      <c r="V1912" s="27">
        <v>65.639669999999995</v>
      </c>
      <c r="W1912" s="22" t="s">
        <v>55</v>
      </c>
      <c r="X1912" s="21">
        <v>20</v>
      </c>
      <c r="Y1912" s="27">
        <v>18.899999999999999</v>
      </c>
      <c r="Z1912" s="27">
        <v>366.4</v>
      </c>
      <c r="AA1912" s="23">
        <v>3.0190000000000001</v>
      </c>
      <c r="AB1912" s="27">
        <v>1.0720000000000001</v>
      </c>
      <c r="AC1912" s="23">
        <v>0.40714286054883686</v>
      </c>
      <c r="AD1912" s="27">
        <v>19.104803493449786</v>
      </c>
      <c r="AE1912" s="27">
        <v>19.896288105494072</v>
      </c>
      <c r="AF1912" s="27">
        <v>42.07</v>
      </c>
      <c r="AG1912" s="27">
        <v>40.770000000000003</v>
      </c>
      <c r="AH1912" s="25">
        <v>0.105</v>
      </c>
      <c r="AI1912" s="27">
        <v>0.28999999999999998</v>
      </c>
      <c r="AJ1912" s="27">
        <v>2.1</v>
      </c>
      <c r="AK1912" s="27">
        <v>97.73</v>
      </c>
      <c r="AL1912" s="27">
        <v>75</v>
      </c>
      <c r="AM1912" s="29">
        <v>109</v>
      </c>
      <c r="AN1912" s="27">
        <v>30</v>
      </c>
      <c r="AO1912" s="27">
        <v>245.63</v>
      </c>
      <c r="AP1912" s="23">
        <v>232.892</v>
      </c>
    </row>
    <row r="1913" spans="1:42" customFormat="1" x14ac:dyDescent="0.25">
      <c r="A1913" s="21">
        <v>2304</v>
      </c>
      <c r="B1913" s="21">
        <v>9871</v>
      </c>
      <c r="C1913" s="22" t="s">
        <v>772</v>
      </c>
      <c r="D1913" s="22" t="s">
        <v>43</v>
      </c>
      <c r="E1913" s="24">
        <v>42927</v>
      </c>
      <c r="F1913" s="21">
        <v>2017</v>
      </c>
      <c r="G1913" s="22" t="s">
        <v>204</v>
      </c>
      <c r="H1913" s="22" t="s">
        <v>41</v>
      </c>
      <c r="I1913" s="21">
        <v>2</v>
      </c>
      <c r="J1913" s="22" t="s">
        <v>1698</v>
      </c>
      <c r="K1913" s="22" t="s">
        <v>1699</v>
      </c>
      <c r="L1913" s="22" t="s">
        <v>319</v>
      </c>
      <c r="M1913" s="22" t="s">
        <v>42</v>
      </c>
      <c r="N1913" s="22" t="s">
        <v>227</v>
      </c>
      <c r="O1913" s="22" t="s">
        <v>228</v>
      </c>
      <c r="P1913" s="22" t="s">
        <v>242</v>
      </c>
      <c r="Q1913" s="22" t="s">
        <v>51</v>
      </c>
      <c r="R1913" s="26">
        <v>48.821621999999998</v>
      </c>
      <c r="S1913" s="26">
        <v>-116.11302000000001</v>
      </c>
      <c r="T1913" s="22" t="s">
        <v>43</v>
      </c>
      <c r="U1913" s="22" t="s">
        <v>44</v>
      </c>
      <c r="V1913" s="27">
        <v>58.534772851433203</v>
      </c>
      <c r="W1913" s="22" t="s">
        <v>55</v>
      </c>
      <c r="X1913" s="34">
        <v>20</v>
      </c>
      <c r="Y1913" s="27">
        <v>19.010000000000002</v>
      </c>
      <c r="Z1913" s="27">
        <v>361.3</v>
      </c>
      <c r="AA1913" s="23">
        <v>3.0179999999999998</v>
      </c>
      <c r="AB1913" s="35"/>
      <c r="AC1913" s="23">
        <v>0.51250000298023224</v>
      </c>
      <c r="AD1913" s="27">
        <v>11.071132023249378</v>
      </c>
      <c r="AE1913" s="27">
        <v>15.416551289583486</v>
      </c>
      <c r="AF1913" s="27">
        <v>39.54</v>
      </c>
      <c r="AG1913" s="36">
        <v>83.05</v>
      </c>
      <c r="AH1913" s="25">
        <v>8.4000000000000005E-2</v>
      </c>
      <c r="AI1913" s="36">
        <v>0</v>
      </c>
      <c r="AJ1913" s="36">
        <v>0.67</v>
      </c>
      <c r="AK1913" s="27">
        <v>95.45</v>
      </c>
      <c r="AL1913" s="27">
        <v>65.91</v>
      </c>
      <c r="AM1913" s="29">
        <v>137</v>
      </c>
      <c r="AN1913" s="27">
        <v>4.55</v>
      </c>
      <c r="AO1913" s="27">
        <v>412.4</v>
      </c>
      <c r="AP1913" s="23">
        <v>236.18</v>
      </c>
    </row>
    <row r="1914" spans="1:42" customFormat="1" x14ac:dyDescent="0.25">
      <c r="A1914" s="21">
        <v>2307</v>
      </c>
      <c r="B1914" s="21">
        <v>3960</v>
      </c>
      <c r="C1914" s="22" t="s">
        <v>1153</v>
      </c>
      <c r="D1914" s="22" t="s">
        <v>207</v>
      </c>
      <c r="E1914" s="24">
        <v>39305</v>
      </c>
      <c r="F1914" s="21">
        <v>2007</v>
      </c>
      <c r="G1914" s="22" t="s">
        <v>204</v>
      </c>
      <c r="H1914" s="22" t="s">
        <v>41</v>
      </c>
      <c r="I1914" s="21">
        <v>2</v>
      </c>
      <c r="J1914" s="22" t="s">
        <v>1700</v>
      </c>
      <c r="K1914" s="22" t="s">
        <v>1701</v>
      </c>
      <c r="L1914" s="22" t="s">
        <v>1114</v>
      </c>
      <c r="M1914" s="22" t="s">
        <v>64</v>
      </c>
      <c r="N1914" s="22" t="s">
        <v>227</v>
      </c>
      <c r="O1914" s="22" t="s">
        <v>937</v>
      </c>
      <c r="P1914" s="22" t="s">
        <v>1056</v>
      </c>
      <c r="Q1914" s="22" t="s">
        <v>51</v>
      </c>
      <c r="R1914" s="26">
        <v>46.098799999999997</v>
      </c>
      <c r="S1914" s="26">
        <v>-114.633296</v>
      </c>
      <c r="T1914" s="22" t="s">
        <v>207</v>
      </c>
      <c r="U1914" s="22" t="s">
        <v>44</v>
      </c>
      <c r="V1914" s="27">
        <v>72.014420000000001</v>
      </c>
      <c r="W1914" s="22" t="s">
        <v>55</v>
      </c>
      <c r="X1914" s="21">
        <v>10</v>
      </c>
      <c r="Y1914" s="27">
        <v>15.08</v>
      </c>
      <c r="Z1914" s="27">
        <v>329.6</v>
      </c>
      <c r="AA1914" s="23">
        <v>1.32</v>
      </c>
      <c r="AB1914" s="27">
        <v>1.3</v>
      </c>
      <c r="AC1914" s="23">
        <v>0.47857143197740826</v>
      </c>
      <c r="AD1914" s="27">
        <v>21.237864077669901</v>
      </c>
      <c r="AE1914" s="27">
        <v>48.938106564642155</v>
      </c>
      <c r="AF1914" s="27">
        <v>27.74</v>
      </c>
      <c r="AG1914" s="27">
        <v>101.87</v>
      </c>
      <c r="AH1914" s="25">
        <v>0.10199999999999999</v>
      </c>
      <c r="AI1914" s="27">
        <v>0.86</v>
      </c>
      <c r="AJ1914" s="27">
        <v>1.05</v>
      </c>
      <c r="AK1914" s="27">
        <v>97.5</v>
      </c>
      <c r="AL1914" s="27">
        <v>70</v>
      </c>
      <c r="AM1914" s="29">
        <v>96</v>
      </c>
      <c r="AN1914" s="27">
        <v>43.59</v>
      </c>
      <c r="AO1914" s="27">
        <v>336.77</v>
      </c>
      <c r="AP1914" s="23">
        <v>284.29700000000003</v>
      </c>
    </row>
    <row r="1915" spans="1:42" customFormat="1" x14ac:dyDescent="0.25">
      <c r="A1915" s="21">
        <v>2307</v>
      </c>
      <c r="B1915" s="21">
        <v>7661</v>
      </c>
      <c r="C1915" s="22" t="s">
        <v>1153</v>
      </c>
      <c r="D1915" s="22" t="s">
        <v>207</v>
      </c>
      <c r="E1915" s="24">
        <v>41531</v>
      </c>
      <c r="F1915" s="21">
        <v>2013</v>
      </c>
      <c r="G1915" s="22" t="s">
        <v>204</v>
      </c>
      <c r="H1915" s="22" t="s">
        <v>41</v>
      </c>
      <c r="I1915" s="21">
        <v>2</v>
      </c>
      <c r="J1915" s="22" t="s">
        <v>1700</v>
      </c>
      <c r="K1915" s="22" t="s">
        <v>1701</v>
      </c>
      <c r="L1915" s="22" t="s">
        <v>1114</v>
      </c>
      <c r="M1915" s="22" t="s">
        <v>64</v>
      </c>
      <c r="N1915" s="22" t="s">
        <v>227</v>
      </c>
      <c r="O1915" s="22" t="s">
        <v>937</v>
      </c>
      <c r="P1915" s="22" t="s">
        <v>1056</v>
      </c>
      <c r="Q1915" s="22" t="s">
        <v>51</v>
      </c>
      <c r="R1915" s="26">
        <v>46.098799999999997</v>
      </c>
      <c r="S1915" s="26">
        <v>-114.633296</v>
      </c>
      <c r="T1915" s="22" t="s">
        <v>207</v>
      </c>
      <c r="U1915" s="22" t="s">
        <v>44</v>
      </c>
      <c r="V1915" s="27">
        <v>51.730060000000002</v>
      </c>
      <c r="W1915" s="22" t="s">
        <v>55</v>
      </c>
      <c r="X1915" s="33"/>
      <c r="Y1915" s="27">
        <v>15.13</v>
      </c>
      <c r="Z1915" s="27">
        <v>314.7</v>
      </c>
      <c r="AA1915" s="23">
        <v>1.3919999999999999</v>
      </c>
      <c r="AB1915" s="27">
        <v>1.262</v>
      </c>
      <c r="AC1915" s="23">
        <v>0.40083332359790802</v>
      </c>
      <c r="AD1915" s="27">
        <v>38.131553860819828</v>
      </c>
      <c r="AE1915" s="27">
        <v>45.916746258925059</v>
      </c>
      <c r="AF1915" s="27">
        <v>21.26</v>
      </c>
      <c r="AG1915" s="27">
        <v>36.979999999999997</v>
      </c>
      <c r="AH1915" s="25">
        <v>9.6000000000000002E-2</v>
      </c>
      <c r="AI1915" s="27">
        <v>0.96</v>
      </c>
      <c r="AJ1915" s="27">
        <v>9.3000000000000007</v>
      </c>
      <c r="AK1915" s="27">
        <v>100</v>
      </c>
      <c r="AL1915" s="27">
        <v>71.05</v>
      </c>
      <c r="AM1915" s="29">
        <v>112</v>
      </c>
      <c r="AN1915" s="27">
        <v>37.14</v>
      </c>
      <c r="AO1915" s="27">
        <v>387.67</v>
      </c>
      <c r="AP1915" s="23">
        <v>296.16199999999998</v>
      </c>
    </row>
    <row r="1916" spans="1:42" customFormat="1" x14ac:dyDescent="0.25">
      <c r="A1916" s="21">
        <v>2307</v>
      </c>
      <c r="B1916" s="21">
        <v>9874</v>
      </c>
      <c r="C1916" s="22" t="s">
        <v>1153</v>
      </c>
      <c r="D1916" s="22" t="s">
        <v>207</v>
      </c>
      <c r="E1916" s="24">
        <v>42974</v>
      </c>
      <c r="F1916" s="21">
        <v>2017</v>
      </c>
      <c r="G1916" s="22" t="s">
        <v>204</v>
      </c>
      <c r="H1916" s="22" t="s">
        <v>41</v>
      </c>
      <c r="I1916" s="21">
        <v>2</v>
      </c>
      <c r="J1916" s="22" t="s">
        <v>1700</v>
      </c>
      <c r="K1916" s="22" t="s">
        <v>1701</v>
      </c>
      <c r="L1916" s="22" t="s">
        <v>1114</v>
      </c>
      <c r="M1916" s="22" t="s">
        <v>64</v>
      </c>
      <c r="N1916" s="22" t="s">
        <v>227</v>
      </c>
      <c r="O1916" s="22" t="s">
        <v>937</v>
      </c>
      <c r="P1916" s="22" t="s">
        <v>1056</v>
      </c>
      <c r="Q1916" s="22" t="s">
        <v>51</v>
      </c>
      <c r="R1916" s="26">
        <v>46.098799999999997</v>
      </c>
      <c r="S1916" s="26">
        <v>-114.633296</v>
      </c>
      <c r="T1916" s="22" t="s">
        <v>207</v>
      </c>
      <c r="U1916" s="22" t="s">
        <v>44</v>
      </c>
      <c r="V1916" s="27">
        <v>48.962420529593601</v>
      </c>
      <c r="W1916" s="22" t="s">
        <v>55</v>
      </c>
      <c r="X1916" s="21">
        <v>10</v>
      </c>
      <c r="Y1916" s="27">
        <v>12.31</v>
      </c>
      <c r="Z1916" s="27">
        <v>314.2</v>
      </c>
      <c r="AA1916" s="23">
        <v>1.1299999999999999</v>
      </c>
      <c r="AB1916" s="36">
        <v>1.4079999999999999</v>
      </c>
      <c r="AC1916" s="23">
        <v>0.39499999582767487</v>
      </c>
      <c r="AD1916" s="27">
        <v>31.826861871419474</v>
      </c>
      <c r="AE1916" s="27">
        <v>43.157224515530054</v>
      </c>
      <c r="AF1916" s="27">
        <v>20.73</v>
      </c>
      <c r="AG1916" s="27">
        <v>41.13</v>
      </c>
      <c r="AH1916" s="25">
        <v>9.6000000000000002E-2</v>
      </c>
      <c r="AI1916" s="27">
        <v>3.52</v>
      </c>
      <c r="AJ1916" s="27">
        <v>5.08</v>
      </c>
      <c r="AK1916" s="27">
        <v>94.74</v>
      </c>
      <c r="AL1916" s="27">
        <v>52.63</v>
      </c>
      <c r="AM1916" s="29">
        <v>121</v>
      </c>
      <c r="AN1916" s="27">
        <v>28.12</v>
      </c>
      <c r="AO1916" s="27">
        <v>493.32</v>
      </c>
      <c r="AP1916" s="23">
        <v>401.00900000000001</v>
      </c>
    </row>
    <row r="1917" spans="1:42" customFormat="1" x14ac:dyDescent="0.25">
      <c r="A1917" s="21">
        <v>2308</v>
      </c>
      <c r="B1917" s="21">
        <v>3967</v>
      </c>
      <c r="C1917" s="22" t="s">
        <v>1702</v>
      </c>
      <c r="D1917" s="22" t="s">
        <v>207</v>
      </c>
      <c r="E1917" s="24">
        <v>39304</v>
      </c>
      <c r="F1917" s="21">
        <v>2007</v>
      </c>
      <c r="G1917" s="22" t="s">
        <v>204</v>
      </c>
      <c r="H1917" s="22" t="s">
        <v>41</v>
      </c>
      <c r="I1917" s="21">
        <v>2</v>
      </c>
      <c r="J1917" s="22" t="s">
        <v>1703</v>
      </c>
      <c r="K1917" s="22" t="s">
        <v>1704</v>
      </c>
      <c r="L1917" s="22" t="s">
        <v>1114</v>
      </c>
      <c r="M1917" s="22" t="s">
        <v>56</v>
      </c>
      <c r="N1917" s="22" t="s">
        <v>227</v>
      </c>
      <c r="O1917" s="22" t="s">
        <v>937</v>
      </c>
      <c r="P1917" s="22" t="s">
        <v>1056</v>
      </c>
      <c r="Q1917" s="22" t="s">
        <v>51</v>
      </c>
      <c r="R1917" s="26">
        <v>46.030684999999998</v>
      </c>
      <c r="S1917" s="26">
        <v>-114.612998</v>
      </c>
      <c r="T1917" s="22" t="s">
        <v>207</v>
      </c>
      <c r="U1917" s="22" t="s">
        <v>44</v>
      </c>
      <c r="V1917" s="27">
        <v>66.22448</v>
      </c>
      <c r="W1917" s="22" t="s">
        <v>55</v>
      </c>
      <c r="X1917" s="21">
        <v>10</v>
      </c>
      <c r="Y1917" s="27">
        <v>12.44</v>
      </c>
      <c r="Z1917" s="27">
        <v>295.8</v>
      </c>
      <c r="AA1917" s="23">
        <v>0.52400000000000002</v>
      </c>
      <c r="AB1917" s="27">
        <v>1.2509999999999999</v>
      </c>
      <c r="AC1917" s="23">
        <v>0.41285712591239382</v>
      </c>
      <c r="AD1917" s="27">
        <v>23.664638269100742</v>
      </c>
      <c r="AE1917" s="27">
        <v>69.709262306259802</v>
      </c>
      <c r="AF1917" s="27">
        <v>43.76</v>
      </c>
      <c r="AG1917" s="27">
        <v>103.12</v>
      </c>
      <c r="AH1917" s="25">
        <v>6.2E-2</v>
      </c>
      <c r="AI1917" s="27">
        <v>0.95</v>
      </c>
      <c r="AJ1917" s="27">
        <v>1.71</v>
      </c>
      <c r="AK1917" s="27">
        <v>100</v>
      </c>
      <c r="AL1917" s="27">
        <v>73.81</v>
      </c>
      <c r="AM1917" s="29">
        <v>102</v>
      </c>
      <c r="AN1917" s="27">
        <v>41.18</v>
      </c>
      <c r="AO1917" s="27">
        <v>196.08</v>
      </c>
      <c r="AP1917" s="23">
        <v>70.548000000000002</v>
      </c>
    </row>
    <row r="1918" spans="1:42" customFormat="1" x14ac:dyDescent="0.25">
      <c r="A1918" s="21">
        <v>2308</v>
      </c>
      <c r="B1918" s="21">
        <v>7663</v>
      </c>
      <c r="C1918" s="22" t="s">
        <v>1702</v>
      </c>
      <c r="D1918" s="22" t="s">
        <v>207</v>
      </c>
      <c r="E1918" s="24">
        <v>41529</v>
      </c>
      <c r="F1918" s="21">
        <v>2013</v>
      </c>
      <c r="G1918" s="22" t="s">
        <v>204</v>
      </c>
      <c r="H1918" s="22" t="s">
        <v>41</v>
      </c>
      <c r="I1918" s="21">
        <v>2</v>
      </c>
      <c r="J1918" s="22" t="s">
        <v>1703</v>
      </c>
      <c r="K1918" s="22" t="s">
        <v>1704</v>
      </c>
      <c r="L1918" s="22" t="s">
        <v>1114</v>
      </c>
      <c r="M1918" s="22" t="s">
        <v>56</v>
      </c>
      <c r="N1918" s="22" t="s">
        <v>227</v>
      </c>
      <c r="O1918" s="22" t="s">
        <v>937</v>
      </c>
      <c r="P1918" s="22" t="s">
        <v>1056</v>
      </c>
      <c r="Q1918" s="22" t="s">
        <v>51</v>
      </c>
      <c r="R1918" s="26">
        <v>46.030684999999998</v>
      </c>
      <c r="S1918" s="26">
        <v>-114.612998</v>
      </c>
      <c r="T1918" s="22" t="s">
        <v>207</v>
      </c>
      <c r="U1918" s="22" t="s">
        <v>44</v>
      </c>
      <c r="V1918" s="27">
        <v>63.715400000000002</v>
      </c>
      <c r="W1918" s="22" t="s">
        <v>55</v>
      </c>
      <c r="X1918" s="33"/>
      <c r="Y1918" s="27">
        <v>12.57</v>
      </c>
      <c r="Z1918" s="27">
        <v>289.2</v>
      </c>
      <c r="AA1918" s="23">
        <v>0.65</v>
      </c>
      <c r="AB1918" s="27">
        <v>1.0840000000000001</v>
      </c>
      <c r="AC1918" s="23">
        <v>0.41909090632742102</v>
      </c>
      <c r="AD1918" s="27">
        <v>38.035961272475802</v>
      </c>
      <c r="AE1918" s="27">
        <v>72.544950667258618</v>
      </c>
      <c r="AF1918" s="27">
        <v>22.53</v>
      </c>
      <c r="AG1918" s="27">
        <v>35.590000000000003</v>
      </c>
      <c r="AH1918" s="25">
        <v>7.0000000000000007E-2</v>
      </c>
      <c r="AI1918" s="27">
        <v>0.4</v>
      </c>
      <c r="AJ1918" s="27">
        <v>2.92</v>
      </c>
      <c r="AK1918" s="27">
        <v>100</v>
      </c>
      <c r="AL1918" s="27">
        <v>80</v>
      </c>
      <c r="AM1918" s="29">
        <v>117</v>
      </c>
      <c r="AN1918" s="27">
        <v>31.58</v>
      </c>
      <c r="AO1918" s="27">
        <v>238.59</v>
      </c>
      <c r="AP1918" s="23">
        <v>88.174999999999997</v>
      </c>
    </row>
    <row r="1919" spans="1:42" customFormat="1" x14ac:dyDescent="0.25">
      <c r="A1919" s="21">
        <v>2308</v>
      </c>
      <c r="B1919" s="21">
        <v>9875</v>
      </c>
      <c r="C1919" s="22" t="s">
        <v>1702</v>
      </c>
      <c r="D1919" s="22" t="s">
        <v>207</v>
      </c>
      <c r="E1919" s="24">
        <v>42972</v>
      </c>
      <c r="F1919" s="21">
        <v>2017</v>
      </c>
      <c r="G1919" s="22" t="s">
        <v>204</v>
      </c>
      <c r="H1919" s="22" t="s">
        <v>41</v>
      </c>
      <c r="I1919" s="34">
        <v>2</v>
      </c>
      <c r="J1919" s="22" t="s">
        <v>1703</v>
      </c>
      <c r="K1919" s="22" t="s">
        <v>1704</v>
      </c>
      <c r="L1919" s="22" t="s">
        <v>1114</v>
      </c>
      <c r="M1919" s="22" t="s">
        <v>56</v>
      </c>
      <c r="N1919" s="22" t="s">
        <v>227</v>
      </c>
      <c r="O1919" s="22" t="s">
        <v>937</v>
      </c>
      <c r="P1919" s="22" t="s">
        <v>1056</v>
      </c>
      <c r="Q1919" s="22" t="s">
        <v>51</v>
      </c>
      <c r="R1919" s="26">
        <v>46.030684999999998</v>
      </c>
      <c r="S1919" s="26">
        <v>-114.612998</v>
      </c>
      <c r="T1919" s="22" t="s">
        <v>207</v>
      </c>
      <c r="U1919" s="22" t="s">
        <v>44</v>
      </c>
      <c r="V1919" s="27">
        <v>55.944926853599</v>
      </c>
      <c r="W1919" s="22" t="s">
        <v>55</v>
      </c>
      <c r="X1919" s="21">
        <v>10</v>
      </c>
      <c r="Y1919" s="27">
        <v>10.38</v>
      </c>
      <c r="Z1919" s="27">
        <v>300.89999999999998</v>
      </c>
      <c r="AA1919" s="23">
        <v>0.57699999999999996</v>
      </c>
      <c r="AB1919" s="36">
        <v>1.1140000000000001</v>
      </c>
      <c r="AC1919" s="23">
        <v>0.32692307463059056</v>
      </c>
      <c r="AD1919" s="27">
        <v>86.40744433366568</v>
      </c>
      <c r="AE1919" s="27">
        <v>79.793950932174084</v>
      </c>
      <c r="AF1919" s="27">
        <v>22.79</v>
      </c>
      <c r="AG1919" s="27">
        <v>37.85</v>
      </c>
      <c r="AH1919" s="25">
        <v>5.8000000000000003E-2</v>
      </c>
      <c r="AI1919" s="27">
        <v>0.27</v>
      </c>
      <c r="AJ1919" s="27">
        <v>1.62</v>
      </c>
      <c r="AK1919" s="27">
        <v>100</v>
      </c>
      <c r="AL1919" s="27">
        <v>85.71</v>
      </c>
      <c r="AM1919" s="29">
        <v>122</v>
      </c>
      <c r="AN1919" s="27">
        <v>28.21</v>
      </c>
      <c r="AO1919" s="27">
        <v>189.43</v>
      </c>
      <c r="AP1919" s="23">
        <v>69.25</v>
      </c>
    </row>
    <row r="1920" spans="1:42" customFormat="1" x14ac:dyDescent="0.25">
      <c r="A1920" s="21">
        <v>2309</v>
      </c>
      <c r="B1920" s="21">
        <v>3995</v>
      </c>
      <c r="C1920" s="22" t="s">
        <v>1705</v>
      </c>
      <c r="D1920" s="22" t="s">
        <v>207</v>
      </c>
      <c r="E1920" s="24">
        <v>39320</v>
      </c>
      <c r="F1920" s="21">
        <v>2007</v>
      </c>
      <c r="G1920" s="22" t="s">
        <v>204</v>
      </c>
      <c r="H1920" s="22" t="s">
        <v>41</v>
      </c>
      <c r="I1920" s="21">
        <v>2</v>
      </c>
      <c r="J1920" s="22" t="s">
        <v>1706</v>
      </c>
      <c r="K1920" s="22" t="s">
        <v>1707</v>
      </c>
      <c r="L1920" s="22" t="s">
        <v>1114</v>
      </c>
      <c r="M1920" s="22" t="s">
        <v>49</v>
      </c>
      <c r="N1920" s="22" t="s">
        <v>227</v>
      </c>
      <c r="O1920" s="22" t="s">
        <v>937</v>
      </c>
      <c r="P1920" s="22" t="s">
        <v>1056</v>
      </c>
      <c r="Q1920" s="22" t="s">
        <v>51</v>
      </c>
      <c r="R1920" s="26">
        <v>46.133540000000004</v>
      </c>
      <c r="S1920" s="26">
        <v>-114.63755500000001</v>
      </c>
      <c r="T1920" s="22" t="s">
        <v>207</v>
      </c>
      <c r="U1920" s="22" t="s">
        <v>44</v>
      </c>
      <c r="V1920" s="27">
        <v>41.257939999999998</v>
      </c>
      <c r="W1920" s="22" t="s">
        <v>55</v>
      </c>
      <c r="X1920" s="21">
        <v>10</v>
      </c>
      <c r="Y1920" s="27">
        <v>9.8800000000000008</v>
      </c>
      <c r="Z1920" s="27">
        <v>208.9</v>
      </c>
      <c r="AA1920" s="23">
        <v>0.73699999999999999</v>
      </c>
      <c r="AB1920" s="27">
        <v>1.099</v>
      </c>
      <c r="AC1920" s="23">
        <v>0.20428571530750819</v>
      </c>
      <c r="AD1920" s="27">
        <v>33.508855911919582</v>
      </c>
      <c r="AE1920" s="27">
        <v>46.912398733209344</v>
      </c>
      <c r="AF1920" s="27">
        <v>24.83</v>
      </c>
      <c r="AG1920" s="27">
        <v>74.38</v>
      </c>
      <c r="AH1920" s="25">
        <v>7.0000000000000007E-2</v>
      </c>
      <c r="AI1920" s="27">
        <v>1.52</v>
      </c>
      <c r="AJ1920" s="27">
        <v>2.57</v>
      </c>
      <c r="AK1920" s="27">
        <v>100</v>
      </c>
      <c r="AL1920" s="27">
        <v>90.48</v>
      </c>
      <c r="AM1920" s="29">
        <v>117</v>
      </c>
      <c r="AN1920" s="27">
        <v>17.95</v>
      </c>
      <c r="AO1920" s="27">
        <v>277.64</v>
      </c>
      <c r="AP1920" s="23">
        <v>56.04</v>
      </c>
    </row>
    <row r="1921" spans="1:42" customFormat="1" x14ac:dyDescent="0.25">
      <c r="A1921" s="21">
        <v>2309</v>
      </c>
      <c r="B1921" s="21">
        <v>7662</v>
      </c>
      <c r="C1921" s="22" t="s">
        <v>1705</v>
      </c>
      <c r="D1921" s="22" t="s">
        <v>207</v>
      </c>
      <c r="E1921" s="24">
        <v>41532</v>
      </c>
      <c r="F1921" s="21">
        <v>2013</v>
      </c>
      <c r="G1921" s="22" t="s">
        <v>204</v>
      </c>
      <c r="H1921" s="22" t="s">
        <v>41</v>
      </c>
      <c r="I1921" s="21">
        <v>2</v>
      </c>
      <c r="J1921" s="22" t="s">
        <v>1706</v>
      </c>
      <c r="K1921" s="22" t="s">
        <v>1707</v>
      </c>
      <c r="L1921" s="22" t="s">
        <v>1114</v>
      </c>
      <c r="M1921" s="22" t="s">
        <v>49</v>
      </c>
      <c r="N1921" s="22" t="s">
        <v>227</v>
      </c>
      <c r="O1921" s="22" t="s">
        <v>937</v>
      </c>
      <c r="P1921" s="22" t="s">
        <v>1056</v>
      </c>
      <c r="Q1921" s="22" t="s">
        <v>51</v>
      </c>
      <c r="R1921" s="26">
        <v>46.133540000000004</v>
      </c>
      <c r="S1921" s="26">
        <v>-114.63755500000001</v>
      </c>
      <c r="T1921" s="22" t="s">
        <v>207</v>
      </c>
      <c r="U1921" s="22" t="s">
        <v>44</v>
      </c>
      <c r="V1921" s="27">
        <v>26.626729999999998</v>
      </c>
      <c r="W1921" s="22" t="s">
        <v>55</v>
      </c>
      <c r="X1921" s="21">
        <v>20</v>
      </c>
      <c r="Y1921" s="27">
        <v>9.7899999999999991</v>
      </c>
      <c r="Z1921" s="27">
        <v>214.4</v>
      </c>
      <c r="AA1921" s="23">
        <v>0.76</v>
      </c>
      <c r="AB1921" s="27">
        <v>1.256</v>
      </c>
      <c r="AC1921" s="23">
        <v>0.31000000238418579</v>
      </c>
      <c r="AD1921" s="27">
        <v>32.649253731343279</v>
      </c>
      <c r="AE1921" s="27">
        <v>33.722014347119114</v>
      </c>
      <c r="AF1921" s="27">
        <v>20.100000000000001</v>
      </c>
      <c r="AG1921" s="27">
        <v>51.05</v>
      </c>
      <c r="AH1921" s="25">
        <v>5.0999999999999997E-2</v>
      </c>
      <c r="AI1921" s="27">
        <v>0.67</v>
      </c>
      <c r="AJ1921" s="27">
        <v>4.8600000000000003</v>
      </c>
      <c r="AK1921" s="27">
        <v>100</v>
      </c>
      <c r="AL1921" s="27">
        <v>92.86</v>
      </c>
      <c r="AM1921" s="29">
        <v>127</v>
      </c>
      <c r="AN1921" s="27">
        <v>21.43</v>
      </c>
      <c r="AO1921" s="27">
        <v>200.56</v>
      </c>
      <c r="AP1921" s="23">
        <v>25.443000000000001</v>
      </c>
    </row>
    <row r="1922" spans="1:42" customFormat="1" x14ac:dyDescent="0.25">
      <c r="A1922" s="21">
        <v>2309</v>
      </c>
      <c r="B1922" s="21">
        <v>9876</v>
      </c>
      <c r="C1922" s="22" t="s">
        <v>1705</v>
      </c>
      <c r="D1922" s="22" t="s">
        <v>207</v>
      </c>
      <c r="E1922" s="24">
        <v>42970</v>
      </c>
      <c r="F1922" s="21">
        <v>2017</v>
      </c>
      <c r="G1922" s="22" t="s">
        <v>204</v>
      </c>
      <c r="H1922" s="22" t="s">
        <v>41</v>
      </c>
      <c r="I1922" s="21">
        <v>2</v>
      </c>
      <c r="J1922" s="22" t="s">
        <v>1706</v>
      </c>
      <c r="K1922" s="22" t="s">
        <v>1707</v>
      </c>
      <c r="L1922" s="22" t="s">
        <v>1114</v>
      </c>
      <c r="M1922" s="22" t="s">
        <v>49</v>
      </c>
      <c r="N1922" s="22" t="s">
        <v>227</v>
      </c>
      <c r="O1922" s="22" t="s">
        <v>937</v>
      </c>
      <c r="P1922" s="22" t="s">
        <v>1056</v>
      </c>
      <c r="Q1922" s="22" t="s">
        <v>51</v>
      </c>
      <c r="R1922" s="26">
        <v>46.133540000000004</v>
      </c>
      <c r="S1922" s="26">
        <v>-114.63755500000001</v>
      </c>
      <c r="T1922" s="22" t="s">
        <v>207</v>
      </c>
      <c r="U1922" s="22" t="s">
        <v>44</v>
      </c>
      <c r="V1922" s="27">
        <v>31.986394084522999</v>
      </c>
      <c r="W1922" s="22" t="s">
        <v>55</v>
      </c>
      <c r="X1922" s="21">
        <v>10</v>
      </c>
      <c r="Y1922" s="27">
        <v>9.11</v>
      </c>
      <c r="Z1922" s="27">
        <v>218.7</v>
      </c>
      <c r="AA1922" s="23">
        <v>0.72499999999999998</v>
      </c>
      <c r="AB1922" s="27">
        <v>1.2350000000000001</v>
      </c>
      <c r="AC1922" s="23">
        <v>0.30000000447034836</v>
      </c>
      <c r="AD1922" s="27">
        <v>27.434842249657066</v>
      </c>
      <c r="AE1922" s="27">
        <v>35.756744747571766</v>
      </c>
      <c r="AF1922" s="27">
        <v>24.4</v>
      </c>
      <c r="AG1922" s="27">
        <v>44.77</v>
      </c>
      <c r="AH1922" s="25">
        <v>8.5000000000000006E-2</v>
      </c>
      <c r="AI1922" s="27">
        <v>0.72</v>
      </c>
      <c r="AJ1922" s="27">
        <v>1.44</v>
      </c>
      <c r="AK1922" s="27">
        <v>95.24</v>
      </c>
      <c r="AL1922" s="27">
        <v>90.48</v>
      </c>
      <c r="AM1922" s="29">
        <v>137</v>
      </c>
      <c r="AN1922" s="27">
        <v>9.76</v>
      </c>
      <c r="AO1922" s="36">
        <v>123.46</v>
      </c>
      <c r="AP1922" s="38">
        <v>28.321000000000002</v>
      </c>
    </row>
    <row r="1923" spans="1:42" customFormat="1" x14ac:dyDescent="0.25">
      <c r="A1923" s="21">
        <v>2314</v>
      </c>
      <c r="B1923" s="21">
        <v>3961</v>
      </c>
      <c r="C1923" s="22" t="s">
        <v>1708</v>
      </c>
      <c r="D1923" s="22" t="s">
        <v>207</v>
      </c>
      <c r="E1923" s="24">
        <v>39301</v>
      </c>
      <c r="F1923" s="21">
        <v>2007</v>
      </c>
      <c r="G1923" s="22" t="s">
        <v>204</v>
      </c>
      <c r="H1923" s="22" t="s">
        <v>41</v>
      </c>
      <c r="I1923" s="21">
        <v>2</v>
      </c>
      <c r="J1923" s="22" t="s">
        <v>1709</v>
      </c>
      <c r="K1923" s="22" t="s">
        <v>1710</v>
      </c>
      <c r="L1923" s="22" t="s">
        <v>1114</v>
      </c>
      <c r="M1923" s="22" t="s">
        <v>65</v>
      </c>
      <c r="N1923" s="22" t="s">
        <v>227</v>
      </c>
      <c r="O1923" s="22" t="s">
        <v>937</v>
      </c>
      <c r="P1923" s="22" t="s">
        <v>1056</v>
      </c>
      <c r="Q1923" s="22" t="s">
        <v>51</v>
      </c>
      <c r="R1923" s="26">
        <v>46.051996000000003</v>
      </c>
      <c r="S1923" s="26">
        <v>-114.640636</v>
      </c>
      <c r="T1923" s="22" t="s">
        <v>207</v>
      </c>
      <c r="U1923" s="22" t="s">
        <v>44</v>
      </c>
      <c r="V1923" s="27">
        <v>35.774149999999999</v>
      </c>
      <c r="W1923" s="22" t="s">
        <v>55</v>
      </c>
      <c r="X1923" s="21">
        <v>20</v>
      </c>
      <c r="Y1923" s="27">
        <v>12.57</v>
      </c>
      <c r="Z1923" s="27">
        <v>290</v>
      </c>
      <c r="AA1923" s="23">
        <v>1.0660000000000001</v>
      </c>
      <c r="AB1923" s="27">
        <v>1.1399999999999999</v>
      </c>
      <c r="AC1923" s="23">
        <v>0.38249999284744263</v>
      </c>
      <c r="AD1923" s="27">
        <v>13.793103448275861</v>
      </c>
      <c r="AE1923" s="27">
        <v>21.241379441886114</v>
      </c>
      <c r="AF1923" s="27">
        <v>34.93</v>
      </c>
      <c r="AG1923" s="27">
        <v>146.03</v>
      </c>
      <c r="AH1923" s="25">
        <v>6.5000000000000002E-2</v>
      </c>
      <c r="AI1923" s="27">
        <v>9.83</v>
      </c>
      <c r="AJ1923" s="27">
        <v>11.33</v>
      </c>
      <c r="AK1923" s="27">
        <v>100</v>
      </c>
      <c r="AL1923" s="27">
        <v>70</v>
      </c>
      <c r="AM1923" s="29">
        <v>110</v>
      </c>
      <c r="AN1923" s="27">
        <v>32.61</v>
      </c>
      <c r="AO1923" s="27">
        <v>265.52</v>
      </c>
      <c r="AP1923" s="23">
        <v>123.54300000000001</v>
      </c>
    </row>
    <row r="1924" spans="1:42" customFormat="1" x14ac:dyDescent="0.25">
      <c r="A1924" s="21">
        <v>2314</v>
      </c>
      <c r="B1924" s="21">
        <v>7664</v>
      </c>
      <c r="C1924" s="22" t="s">
        <v>1708</v>
      </c>
      <c r="D1924" s="22" t="s">
        <v>207</v>
      </c>
      <c r="E1924" s="24">
        <v>41528</v>
      </c>
      <c r="F1924" s="21">
        <v>2013</v>
      </c>
      <c r="G1924" s="22" t="s">
        <v>204</v>
      </c>
      <c r="H1924" s="22" t="s">
        <v>41</v>
      </c>
      <c r="I1924" s="21">
        <v>2</v>
      </c>
      <c r="J1924" s="22" t="s">
        <v>1709</v>
      </c>
      <c r="K1924" s="22" t="s">
        <v>1710</v>
      </c>
      <c r="L1924" s="22" t="s">
        <v>1114</v>
      </c>
      <c r="M1924" s="22" t="s">
        <v>65</v>
      </c>
      <c r="N1924" s="22" t="s">
        <v>227</v>
      </c>
      <c r="O1924" s="22" t="s">
        <v>937</v>
      </c>
      <c r="P1924" s="22" t="s">
        <v>1056</v>
      </c>
      <c r="Q1924" s="22" t="s">
        <v>51</v>
      </c>
      <c r="R1924" s="26">
        <v>46.051996000000003</v>
      </c>
      <c r="S1924" s="26">
        <v>-114.640636</v>
      </c>
      <c r="T1924" s="22" t="s">
        <v>207</v>
      </c>
      <c r="U1924" s="22" t="s">
        <v>44</v>
      </c>
      <c r="V1924" s="27">
        <v>43.422110000000004</v>
      </c>
      <c r="W1924" s="22" t="s">
        <v>55</v>
      </c>
      <c r="X1924" s="33"/>
      <c r="Y1924" s="27">
        <v>13.05</v>
      </c>
      <c r="Z1924" s="27">
        <v>270</v>
      </c>
      <c r="AA1924" s="23">
        <v>1.081</v>
      </c>
      <c r="AB1924" s="27">
        <v>1.046</v>
      </c>
      <c r="AC1924" s="23">
        <v>0.2849999989072482</v>
      </c>
      <c r="AD1924" s="27">
        <v>22.222222222222221</v>
      </c>
      <c r="AE1924" s="27">
        <v>35.666666737309214</v>
      </c>
      <c r="AF1924" s="27">
        <v>26.3</v>
      </c>
      <c r="AG1924" s="27">
        <v>65.650000000000006</v>
      </c>
      <c r="AH1924" s="25">
        <v>8.7999999999999995E-2</v>
      </c>
      <c r="AI1924" s="27">
        <v>0.56000000000000005</v>
      </c>
      <c r="AJ1924" s="27">
        <v>4.33</v>
      </c>
      <c r="AK1924" s="27">
        <v>100</v>
      </c>
      <c r="AL1924" s="27">
        <v>73.81</v>
      </c>
      <c r="AM1924" s="29">
        <v>116</v>
      </c>
      <c r="AN1924" s="27">
        <v>32.5</v>
      </c>
      <c r="AO1924" s="27">
        <v>411.11</v>
      </c>
      <c r="AP1924" s="23">
        <v>191.91800000000001</v>
      </c>
    </row>
    <row r="1925" spans="1:42" customFormat="1" x14ac:dyDescent="0.25">
      <c r="A1925" s="21">
        <v>2314</v>
      </c>
      <c r="B1925" s="21">
        <v>9881</v>
      </c>
      <c r="C1925" s="22" t="s">
        <v>1708</v>
      </c>
      <c r="D1925" s="22" t="s">
        <v>207</v>
      </c>
      <c r="E1925" s="24">
        <v>42970</v>
      </c>
      <c r="F1925" s="21">
        <v>2017</v>
      </c>
      <c r="G1925" s="22" t="s">
        <v>204</v>
      </c>
      <c r="H1925" s="22" t="s">
        <v>41</v>
      </c>
      <c r="I1925" s="21">
        <v>2</v>
      </c>
      <c r="J1925" s="22" t="s">
        <v>1709</v>
      </c>
      <c r="K1925" s="22" t="s">
        <v>1710</v>
      </c>
      <c r="L1925" s="22" t="s">
        <v>1114</v>
      </c>
      <c r="M1925" s="22" t="s">
        <v>65</v>
      </c>
      <c r="N1925" s="22" t="s">
        <v>227</v>
      </c>
      <c r="O1925" s="22" t="s">
        <v>937</v>
      </c>
      <c r="P1925" s="22" t="s">
        <v>1056</v>
      </c>
      <c r="Q1925" s="22" t="s">
        <v>51</v>
      </c>
      <c r="R1925" s="26">
        <v>46.051996000000003</v>
      </c>
      <c r="S1925" s="26">
        <v>-114.640636</v>
      </c>
      <c r="T1925" s="22" t="s">
        <v>207</v>
      </c>
      <c r="U1925" s="22" t="s">
        <v>44</v>
      </c>
      <c r="V1925" s="27">
        <v>33.074464214153899</v>
      </c>
      <c r="W1925" s="22" t="s">
        <v>55</v>
      </c>
      <c r="X1925" s="21">
        <v>10</v>
      </c>
      <c r="Y1925" s="27">
        <v>11.88</v>
      </c>
      <c r="Z1925" s="27">
        <v>279.7</v>
      </c>
      <c r="AA1925" s="23">
        <v>1.196</v>
      </c>
      <c r="AB1925" s="27">
        <v>1.1120000000000001</v>
      </c>
      <c r="AC1925" s="23">
        <v>0.35499997064471245</v>
      </c>
      <c r="AD1925" s="27">
        <v>14.301036825169826</v>
      </c>
      <c r="AE1925" s="27">
        <v>27.636754159037459</v>
      </c>
      <c r="AF1925" s="27">
        <v>29.15</v>
      </c>
      <c r="AG1925" s="27">
        <v>65.56</v>
      </c>
      <c r="AH1925" s="25">
        <v>6.4000000000000001E-2</v>
      </c>
      <c r="AI1925" s="27">
        <v>1.67</v>
      </c>
      <c r="AJ1925" s="27">
        <v>2.67</v>
      </c>
      <c r="AK1925" s="27">
        <v>97.83</v>
      </c>
      <c r="AL1925" s="27">
        <v>63.04</v>
      </c>
      <c r="AM1925" s="29">
        <v>134</v>
      </c>
      <c r="AN1925" s="27">
        <v>15.56</v>
      </c>
      <c r="AO1925" s="27">
        <v>339.65</v>
      </c>
      <c r="AP1925" s="23">
        <v>175.339</v>
      </c>
    </row>
    <row r="1926" spans="1:42" customFormat="1" x14ac:dyDescent="0.25">
      <c r="A1926" s="21">
        <v>2616</v>
      </c>
      <c r="B1926" s="21">
        <v>4527</v>
      </c>
      <c r="C1926" s="22" t="s">
        <v>1711</v>
      </c>
      <c r="D1926" s="22" t="s">
        <v>43</v>
      </c>
      <c r="E1926" s="24">
        <v>39657</v>
      </c>
      <c r="F1926" s="21">
        <v>2008</v>
      </c>
      <c r="G1926" s="22" t="s">
        <v>204</v>
      </c>
      <c r="H1926" s="22" t="s">
        <v>205</v>
      </c>
      <c r="I1926" s="21">
        <v>3</v>
      </c>
      <c r="J1926" s="22" t="s">
        <v>797</v>
      </c>
      <c r="K1926" s="22" t="s">
        <v>1712</v>
      </c>
      <c r="L1926" s="22" t="s">
        <v>778</v>
      </c>
      <c r="M1926" s="22" t="s">
        <v>218</v>
      </c>
      <c r="N1926" s="22" t="s">
        <v>227</v>
      </c>
      <c r="O1926" s="22" t="s">
        <v>755</v>
      </c>
      <c r="P1926" s="22" t="s">
        <v>799</v>
      </c>
      <c r="Q1926" s="22" t="s">
        <v>61</v>
      </c>
      <c r="R1926" s="26">
        <v>45.923014999999999</v>
      </c>
      <c r="S1926" s="26">
        <v>-114.19198</v>
      </c>
      <c r="T1926" s="22" t="s">
        <v>43</v>
      </c>
      <c r="U1926" s="22" t="s">
        <v>44</v>
      </c>
      <c r="V1926" s="27"/>
      <c r="W1926" s="22" t="s">
        <v>55</v>
      </c>
      <c r="X1926" s="33"/>
      <c r="Y1926" s="27">
        <v>1.54</v>
      </c>
      <c r="Z1926" s="27">
        <v>122.6</v>
      </c>
      <c r="AA1926" s="23">
        <v>2.0720000000000001</v>
      </c>
      <c r="AB1926" s="27">
        <v>1.17</v>
      </c>
      <c r="AC1926" s="23">
        <v>0.13285714121801512</v>
      </c>
      <c r="AD1926" s="27">
        <v>114.19249592169659</v>
      </c>
      <c r="AE1926" s="27">
        <v>20.636215392761482</v>
      </c>
      <c r="AF1926" s="27">
        <v>7.12</v>
      </c>
      <c r="AG1926" s="27">
        <v>15.9</v>
      </c>
      <c r="AH1926" s="39"/>
      <c r="AI1926" s="55"/>
      <c r="AJ1926" s="55"/>
      <c r="AK1926" s="27">
        <v>100</v>
      </c>
      <c r="AL1926" s="27">
        <v>78.569999999999993</v>
      </c>
      <c r="AM1926" s="29">
        <v>116</v>
      </c>
      <c r="AN1926" s="27">
        <v>19.05</v>
      </c>
      <c r="AO1926" s="35"/>
      <c r="AP1926" s="37"/>
    </row>
    <row r="1927" spans="1:42" customFormat="1" x14ac:dyDescent="0.25">
      <c r="A1927" s="21">
        <v>2616</v>
      </c>
      <c r="B1927" s="21">
        <v>7608</v>
      </c>
      <c r="C1927" s="22" t="s">
        <v>1711</v>
      </c>
      <c r="D1927" s="22" t="s">
        <v>43</v>
      </c>
      <c r="E1927" s="24">
        <v>41499</v>
      </c>
      <c r="F1927" s="21">
        <v>2013</v>
      </c>
      <c r="G1927" s="22" t="s">
        <v>204</v>
      </c>
      <c r="H1927" s="22" t="s">
        <v>205</v>
      </c>
      <c r="I1927" s="21">
        <v>3</v>
      </c>
      <c r="J1927" s="22" t="s">
        <v>797</v>
      </c>
      <c r="K1927" s="22" t="s">
        <v>1712</v>
      </c>
      <c r="L1927" s="22" t="s">
        <v>778</v>
      </c>
      <c r="M1927" s="22" t="s">
        <v>218</v>
      </c>
      <c r="N1927" s="22" t="s">
        <v>227</v>
      </c>
      <c r="O1927" s="22" t="s">
        <v>755</v>
      </c>
      <c r="P1927" s="22" t="s">
        <v>799</v>
      </c>
      <c r="Q1927" s="22" t="s">
        <v>61</v>
      </c>
      <c r="R1927" s="26">
        <v>45.923014999999999</v>
      </c>
      <c r="S1927" s="26">
        <v>-114.19198</v>
      </c>
      <c r="T1927" s="22" t="s">
        <v>43</v>
      </c>
      <c r="U1927" s="22" t="s">
        <v>44</v>
      </c>
      <c r="V1927" s="27">
        <v>0</v>
      </c>
      <c r="W1927" s="22" t="s">
        <v>55</v>
      </c>
      <c r="X1927" s="21">
        <v>300</v>
      </c>
      <c r="Y1927" s="27">
        <v>1.74</v>
      </c>
      <c r="Z1927" s="27">
        <v>124.2</v>
      </c>
      <c r="AA1927" s="23">
        <v>2.0449999999999999</v>
      </c>
      <c r="AB1927" s="27">
        <v>1.23</v>
      </c>
      <c r="AC1927" s="23">
        <v>0.12500000124176344</v>
      </c>
      <c r="AD1927" s="27">
        <v>144.92753623188406</v>
      </c>
      <c r="AE1927" s="27">
        <v>29.227052909740504</v>
      </c>
      <c r="AF1927" s="27">
        <v>9.1999999999999993</v>
      </c>
      <c r="AG1927" s="27">
        <v>27.16</v>
      </c>
      <c r="AH1927" s="25">
        <v>2E-3</v>
      </c>
      <c r="AI1927" s="27">
        <v>78.209999999999994</v>
      </c>
      <c r="AJ1927" s="27">
        <v>90.5</v>
      </c>
      <c r="AK1927" s="27">
        <v>100</v>
      </c>
      <c r="AL1927" s="27">
        <v>100</v>
      </c>
      <c r="AM1927" s="29">
        <v>100</v>
      </c>
      <c r="AN1927" s="27">
        <v>46.15</v>
      </c>
      <c r="AO1927" s="27">
        <v>88.57</v>
      </c>
      <c r="AP1927" s="23">
        <v>75.613</v>
      </c>
    </row>
    <row r="1928" spans="1:42" customFormat="1" x14ac:dyDescent="0.25">
      <c r="A1928" s="21">
        <v>2616</v>
      </c>
      <c r="B1928" s="21">
        <v>10359</v>
      </c>
      <c r="C1928" s="22" t="s">
        <v>1711</v>
      </c>
      <c r="D1928" s="22" t="s">
        <v>43</v>
      </c>
      <c r="E1928" s="24">
        <v>43322</v>
      </c>
      <c r="F1928" s="21">
        <v>2018</v>
      </c>
      <c r="G1928" s="22" t="s">
        <v>204</v>
      </c>
      <c r="H1928" s="22" t="s">
        <v>205</v>
      </c>
      <c r="I1928" s="21">
        <v>3</v>
      </c>
      <c r="J1928" s="22" t="s">
        <v>797</v>
      </c>
      <c r="K1928" s="22" t="s">
        <v>1712</v>
      </c>
      <c r="L1928" s="22" t="s">
        <v>778</v>
      </c>
      <c r="M1928" s="22" t="s">
        <v>218</v>
      </c>
      <c r="N1928" s="22" t="s">
        <v>227</v>
      </c>
      <c r="O1928" s="22" t="s">
        <v>755</v>
      </c>
      <c r="P1928" s="22" t="s">
        <v>799</v>
      </c>
      <c r="Q1928" s="22" t="s">
        <v>61</v>
      </c>
      <c r="R1928" s="26">
        <v>45.923014999999999</v>
      </c>
      <c r="S1928" s="26">
        <v>-114.19198</v>
      </c>
      <c r="T1928" s="22" t="s">
        <v>43</v>
      </c>
      <c r="U1928" s="22" t="s">
        <v>44</v>
      </c>
      <c r="V1928" s="27">
        <v>0</v>
      </c>
      <c r="W1928" s="22" t="s">
        <v>55</v>
      </c>
      <c r="X1928" s="33"/>
      <c r="Y1928" s="27">
        <v>2.2799999999999998</v>
      </c>
      <c r="Z1928" s="27">
        <v>129.19999999999999</v>
      </c>
      <c r="AA1928" s="23">
        <v>2.0430000000000001</v>
      </c>
      <c r="AB1928" s="27">
        <v>1.222</v>
      </c>
      <c r="AC1928" s="23">
        <v>0.17285714511360442</v>
      </c>
      <c r="AD1928" s="27">
        <v>54.179566563467503</v>
      </c>
      <c r="AE1928" s="27">
        <v>13.467492172408033</v>
      </c>
      <c r="AF1928" s="27">
        <v>8.23</v>
      </c>
      <c r="AG1928" s="27">
        <v>16.760000000000002</v>
      </c>
      <c r="AH1928" s="25">
        <v>2E-3</v>
      </c>
      <c r="AI1928" s="27">
        <v>87.62</v>
      </c>
      <c r="AJ1928" s="27">
        <v>95.62</v>
      </c>
      <c r="AK1928" s="27">
        <v>100</v>
      </c>
      <c r="AL1928" s="27">
        <v>95.24</v>
      </c>
      <c r="AM1928" s="29">
        <v>99</v>
      </c>
      <c r="AN1928" s="27">
        <v>41.46</v>
      </c>
      <c r="AO1928" s="27">
        <v>85.14</v>
      </c>
      <c r="AP1928" s="23">
        <v>54.203000000000003</v>
      </c>
    </row>
    <row r="1929" spans="1:42" customFormat="1" x14ac:dyDescent="0.25">
      <c r="A1929" s="21">
        <v>2618</v>
      </c>
      <c r="B1929" s="21">
        <v>4529</v>
      </c>
      <c r="C1929" s="22" t="s">
        <v>1713</v>
      </c>
      <c r="D1929" s="22" t="s">
        <v>43</v>
      </c>
      <c r="E1929" s="24">
        <v>39670</v>
      </c>
      <c r="F1929" s="21">
        <v>2008</v>
      </c>
      <c r="G1929" s="22" t="s">
        <v>204</v>
      </c>
      <c r="H1929" s="22" t="s">
        <v>205</v>
      </c>
      <c r="I1929" s="21">
        <v>3</v>
      </c>
      <c r="J1929" s="22" t="s">
        <v>787</v>
      </c>
      <c r="K1929" s="22" t="s">
        <v>1714</v>
      </c>
      <c r="L1929" s="22" t="s">
        <v>778</v>
      </c>
      <c r="M1929" s="22" t="s">
        <v>49</v>
      </c>
      <c r="N1929" s="22" t="s">
        <v>227</v>
      </c>
      <c r="O1929" s="22" t="s">
        <v>755</v>
      </c>
      <c r="P1929" s="22" t="s">
        <v>756</v>
      </c>
      <c r="Q1929" s="22" t="s">
        <v>61</v>
      </c>
      <c r="R1929" s="26">
        <v>45.862651</v>
      </c>
      <c r="S1929" s="26">
        <v>-114.193438</v>
      </c>
      <c r="T1929" s="22" t="s">
        <v>43</v>
      </c>
      <c r="U1929" s="22" t="s">
        <v>44</v>
      </c>
      <c r="V1929" s="27"/>
      <c r="W1929" s="22" t="s">
        <v>55</v>
      </c>
      <c r="X1929" s="33"/>
      <c r="Y1929" s="27">
        <v>2.75</v>
      </c>
      <c r="Z1929" s="27">
        <v>124</v>
      </c>
      <c r="AA1929" s="23">
        <v>2.181</v>
      </c>
      <c r="AB1929" s="27">
        <v>1.645</v>
      </c>
      <c r="AC1929" s="23">
        <v>0.18333333283662795</v>
      </c>
      <c r="AD1929" s="27">
        <v>120.96774193548387</v>
      </c>
      <c r="AE1929" s="27">
        <v>40.56451657126027</v>
      </c>
      <c r="AF1929" s="27">
        <v>9.7100000000000009</v>
      </c>
      <c r="AG1929" s="27">
        <v>37.840000000000003</v>
      </c>
      <c r="AH1929" s="39"/>
      <c r="AI1929" s="35"/>
      <c r="AJ1929" s="35"/>
      <c r="AK1929" s="27">
        <v>100</v>
      </c>
      <c r="AL1929" s="27">
        <v>88.1</v>
      </c>
      <c r="AM1929" s="29">
        <v>100</v>
      </c>
      <c r="AN1929" s="27">
        <v>41.46</v>
      </c>
      <c r="AO1929" s="35"/>
      <c r="AP1929" s="37"/>
    </row>
    <row r="1930" spans="1:42" customFormat="1" x14ac:dyDescent="0.25">
      <c r="A1930" s="21">
        <v>2618</v>
      </c>
      <c r="B1930" s="21">
        <v>7609</v>
      </c>
      <c r="C1930" s="22" t="s">
        <v>1713</v>
      </c>
      <c r="D1930" s="22" t="s">
        <v>43</v>
      </c>
      <c r="E1930" s="24">
        <v>41504</v>
      </c>
      <c r="F1930" s="21">
        <v>2013</v>
      </c>
      <c r="G1930" s="22" t="s">
        <v>204</v>
      </c>
      <c r="H1930" s="22" t="s">
        <v>205</v>
      </c>
      <c r="I1930" s="21">
        <v>3</v>
      </c>
      <c r="J1930" s="22" t="s">
        <v>787</v>
      </c>
      <c r="K1930" s="22" t="s">
        <v>1714</v>
      </c>
      <c r="L1930" s="22" t="s">
        <v>778</v>
      </c>
      <c r="M1930" s="22" t="s">
        <v>49</v>
      </c>
      <c r="N1930" s="22" t="s">
        <v>227</v>
      </c>
      <c r="O1930" s="22" t="s">
        <v>755</v>
      </c>
      <c r="P1930" s="22" t="s">
        <v>756</v>
      </c>
      <c r="Q1930" s="22" t="s">
        <v>61</v>
      </c>
      <c r="R1930" s="26">
        <v>45.862651</v>
      </c>
      <c r="S1930" s="26">
        <v>-114.193438</v>
      </c>
      <c r="T1930" s="22" t="s">
        <v>43</v>
      </c>
      <c r="U1930" s="22" t="s">
        <v>44</v>
      </c>
      <c r="V1930" s="27">
        <v>29.136710000000001</v>
      </c>
      <c r="W1930" s="22" t="s">
        <v>55</v>
      </c>
      <c r="X1930" s="21">
        <v>90</v>
      </c>
      <c r="Y1930" s="27">
        <v>3.4</v>
      </c>
      <c r="Z1930" s="27">
        <v>117.8</v>
      </c>
      <c r="AA1930" s="23">
        <v>2.2069999999999999</v>
      </c>
      <c r="AB1930" s="27">
        <v>1.3220000000000001</v>
      </c>
      <c r="AC1930" s="23">
        <v>0.16571428786431039</v>
      </c>
      <c r="AD1930" s="27">
        <v>118.84550084889644</v>
      </c>
      <c r="AE1930" s="27">
        <v>38.624787371105981</v>
      </c>
      <c r="AF1930" s="27">
        <v>12.74</v>
      </c>
      <c r="AG1930" s="27">
        <v>21.55</v>
      </c>
      <c r="AH1930" s="25">
        <v>2.3E-2</v>
      </c>
      <c r="AI1930" s="27">
        <v>9.3000000000000007</v>
      </c>
      <c r="AJ1930" s="27">
        <v>24.01</v>
      </c>
      <c r="AK1930" s="27">
        <v>94.74</v>
      </c>
      <c r="AL1930" s="27">
        <v>63.16</v>
      </c>
      <c r="AM1930" s="29">
        <v>100</v>
      </c>
      <c r="AN1930" s="27">
        <v>36.11</v>
      </c>
      <c r="AO1930" s="27">
        <v>135.82</v>
      </c>
      <c r="AP1930" s="23">
        <v>19.605</v>
      </c>
    </row>
    <row r="1931" spans="1:42" customFormat="1" x14ac:dyDescent="0.25">
      <c r="A1931" s="21">
        <v>2634</v>
      </c>
      <c r="B1931" s="21">
        <v>4545</v>
      </c>
      <c r="C1931" s="22" t="s">
        <v>703</v>
      </c>
      <c r="D1931" s="22" t="s">
        <v>43</v>
      </c>
      <c r="E1931" s="24">
        <v>39651</v>
      </c>
      <c r="F1931" s="21">
        <v>2008</v>
      </c>
      <c r="G1931" s="22" t="s">
        <v>204</v>
      </c>
      <c r="H1931" s="22" t="s">
        <v>205</v>
      </c>
      <c r="I1931" s="34">
        <v>3</v>
      </c>
      <c r="J1931" s="22" t="s">
        <v>689</v>
      </c>
      <c r="K1931" s="22" t="s">
        <v>1715</v>
      </c>
      <c r="L1931" s="22" t="s">
        <v>691</v>
      </c>
      <c r="M1931" s="22" t="s">
        <v>50</v>
      </c>
      <c r="N1931" s="22" t="s">
        <v>227</v>
      </c>
      <c r="O1931" s="22" t="s">
        <v>654</v>
      </c>
      <c r="P1931" s="22" t="s">
        <v>692</v>
      </c>
      <c r="Q1931" s="22" t="s">
        <v>61</v>
      </c>
      <c r="R1931" s="26">
        <v>45.963330999999997</v>
      </c>
      <c r="S1931" s="26">
        <v>-112.789496</v>
      </c>
      <c r="T1931" s="22" t="s">
        <v>43</v>
      </c>
      <c r="U1931" s="22" t="s">
        <v>44</v>
      </c>
      <c r="V1931" s="27"/>
      <c r="W1931" s="22" t="s">
        <v>45</v>
      </c>
      <c r="X1931" s="33"/>
      <c r="Y1931" s="27">
        <v>1.56</v>
      </c>
      <c r="Z1931" s="27">
        <v>125</v>
      </c>
      <c r="AA1931" s="23">
        <v>2.528</v>
      </c>
      <c r="AB1931" s="27">
        <v>1.179</v>
      </c>
      <c r="AC1931" s="23">
        <v>0.16916666552424431</v>
      </c>
      <c r="AD1931" s="27">
        <v>96</v>
      </c>
      <c r="AE1931" s="27">
        <v>43.839999771118165</v>
      </c>
      <c r="AF1931" s="27">
        <v>5.49</v>
      </c>
      <c r="AG1931" s="27">
        <v>6.98</v>
      </c>
      <c r="AH1931" s="39"/>
      <c r="AI1931" s="35"/>
      <c r="AJ1931" s="35"/>
      <c r="AK1931" s="27">
        <v>95.24</v>
      </c>
      <c r="AL1931" s="27">
        <v>92.86</v>
      </c>
      <c r="AM1931" s="29">
        <v>83</v>
      </c>
      <c r="AN1931" s="27">
        <v>47.62</v>
      </c>
      <c r="AO1931" s="35"/>
      <c r="AP1931" s="37"/>
    </row>
    <row r="1932" spans="1:42" customFormat="1" x14ac:dyDescent="0.25">
      <c r="A1932" s="21">
        <v>2634</v>
      </c>
      <c r="B1932" s="21">
        <v>7619</v>
      </c>
      <c r="C1932" s="22" t="s">
        <v>703</v>
      </c>
      <c r="D1932" s="22" t="s">
        <v>43</v>
      </c>
      <c r="E1932" s="24">
        <v>41475</v>
      </c>
      <c r="F1932" s="21">
        <v>2013</v>
      </c>
      <c r="G1932" s="22" t="s">
        <v>204</v>
      </c>
      <c r="H1932" s="22" t="s">
        <v>205</v>
      </c>
      <c r="I1932" s="34">
        <v>3</v>
      </c>
      <c r="J1932" s="22" t="s">
        <v>689</v>
      </c>
      <c r="K1932" s="22" t="s">
        <v>1715</v>
      </c>
      <c r="L1932" s="22" t="s">
        <v>691</v>
      </c>
      <c r="M1932" s="22" t="s">
        <v>50</v>
      </c>
      <c r="N1932" s="22" t="s">
        <v>227</v>
      </c>
      <c r="O1932" s="22" t="s">
        <v>654</v>
      </c>
      <c r="P1932" s="22" t="s">
        <v>692</v>
      </c>
      <c r="Q1932" s="22" t="s">
        <v>61</v>
      </c>
      <c r="R1932" s="26">
        <v>45.963330999999997</v>
      </c>
      <c r="S1932" s="26">
        <v>-112.789496</v>
      </c>
      <c r="T1932" s="22" t="s">
        <v>43</v>
      </c>
      <c r="U1932" s="22" t="s">
        <v>44</v>
      </c>
      <c r="V1932" s="27">
        <v>22.706620000000001</v>
      </c>
      <c r="W1932" s="22" t="s">
        <v>45</v>
      </c>
      <c r="X1932" s="21">
        <v>100</v>
      </c>
      <c r="Y1932" s="27">
        <v>1.95</v>
      </c>
      <c r="Z1932" s="27">
        <v>126.7</v>
      </c>
      <c r="AA1932" s="23">
        <v>2.5409999999999999</v>
      </c>
      <c r="AB1932" s="27">
        <v>1.2070000000000001</v>
      </c>
      <c r="AC1932" s="23">
        <v>0.11571428357135682</v>
      </c>
      <c r="AD1932" s="27">
        <v>165.74585635359117</v>
      </c>
      <c r="AE1932" s="27">
        <v>43.014996335933596</v>
      </c>
      <c r="AF1932" s="27">
        <v>5.27</v>
      </c>
      <c r="AG1932" s="27">
        <v>11.25</v>
      </c>
      <c r="AH1932" s="25">
        <v>2.3E-2</v>
      </c>
      <c r="AI1932" s="27">
        <v>55.68</v>
      </c>
      <c r="AJ1932" s="27">
        <v>66.489999999999995</v>
      </c>
      <c r="AK1932" s="27">
        <v>95.24</v>
      </c>
      <c r="AL1932" s="27">
        <v>95.24</v>
      </c>
      <c r="AM1932" s="29">
        <v>84</v>
      </c>
      <c r="AN1932" s="27">
        <v>52.38</v>
      </c>
      <c r="AO1932" s="27">
        <v>110.5</v>
      </c>
      <c r="AP1932" s="23">
        <v>17.754000000000001</v>
      </c>
    </row>
    <row r="1933" spans="1:42" customFormat="1" x14ac:dyDescent="0.25">
      <c r="A1933" s="21">
        <v>2634</v>
      </c>
      <c r="B1933" s="21">
        <v>10361</v>
      </c>
      <c r="C1933" s="22" t="s">
        <v>703</v>
      </c>
      <c r="D1933" s="22" t="s">
        <v>43</v>
      </c>
      <c r="E1933" s="24">
        <v>43291</v>
      </c>
      <c r="F1933" s="21">
        <v>2018</v>
      </c>
      <c r="G1933" s="22" t="s">
        <v>204</v>
      </c>
      <c r="H1933" s="22" t="s">
        <v>205</v>
      </c>
      <c r="I1933" s="34">
        <v>3</v>
      </c>
      <c r="J1933" s="22" t="s">
        <v>689</v>
      </c>
      <c r="K1933" s="22" t="s">
        <v>1715</v>
      </c>
      <c r="L1933" s="22" t="s">
        <v>691</v>
      </c>
      <c r="M1933" s="22" t="s">
        <v>50</v>
      </c>
      <c r="N1933" s="22" t="s">
        <v>227</v>
      </c>
      <c r="O1933" s="22" t="s">
        <v>654</v>
      </c>
      <c r="P1933" s="22" t="s">
        <v>692</v>
      </c>
      <c r="Q1933" s="22" t="s">
        <v>61</v>
      </c>
      <c r="R1933" s="26">
        <v>45.963330999999997</v>
      </c>
      <c r="S1933" s="26">
        <v>-112.789496</v>
      </c>
      <c r="T1933" s="22" t="s">
        <v>43</v>
      </c>
      <c r="U1933" s="22" t="s">
        <v>44</v>
      </c>
      <c r="V1933" s="27">
        <v>26.636029683720601</v>
      </c>
      <c r="W1933" s="22" t="s">
        <v>45</v>
      </c>
      <c r="X1933" s="33"/>
      <c r="Y1933" s="27">
        <v>2</v>
      </c>
      <c r="Z1933" s="27">
        <v>127.1</v>
      </c>
      <c r="AA1933" s="23">
        <v>2.282</v>
      </c>
      <c r="AB1933" s="27">
        <v>1.1439999999999999</v>
      </c>
      <c r="AC1933" s="23">
        <v>0.1839999958872795</v>
      </c>
      <c r="AD1933" s="27">
        <v>78.678206136900087</v>
      </c>
      <c r="AE1933" s="27">
        <v>27.380015698124538</v>
      </c>
      <c r="AF1933" s="27">
        <v>5.6</v>
      </c>
      <c r="AG1933" s="27">
        <v>5.26</v>
      </c>
      <c r="AH1933" s="25">
        <v>1.4E-2</v>
      </c>
      <c r="AI1933" s="27">
        <v>35.24</v>
      </c>
      <c r="AJ1933" s="27">
        <v>43.16</v>
      </c>
      <c r="AK1933" s="27">
        <v>100</v>
      </c>
      <c r="AL1933" s="27">
        <v>100</v>
      </c>
      <c r="AM1933" s="29">
        <v>84</v>
      </c>
      <c r="AN1933" s="27">
        <v>52.38</v>
      </c>
      <c r="AO1933" s="27">
        <v>118.02</v>
      </c>
      <c r="AP1933" s="23">
        <v>92.484999999999999</v>
      </c>
    </row>
    <row r="1934" spans="1:42" customFormat="1" x14ac:dyDescent="0.25">
      <c r="A1934" s="21">
        <v>2635</v>
      </c>
      <c r="B1934" s="21">
        <v>4546</v>
      </c>
      <c r="C1934" s="22" t="s">
        <v>697</v>
      </c>
      <c r="D1934" s="22" t="s">
        <v>43</v>
      </c>
      <c r="E1934" s="24">
        <v>39652</v>
      </c>
      <c r="F1934" s="21">
        <v>2008</v>
      </c>
      <c r="G1934" s="22" t="s">
        <v>204</v>
      </c>
      <c r="H1934" s="22" t="s">
        <v>205</v>
      </c>
      <c r="I1934" s="34">
        <v>3</v>
      </c>
      <c r="J1934" s="22" t="s">
        <v>698</v>
      </c>
      <c r="K1934" s="22" t="s">
        <v>1716</v>
      </c>
      <c r="L1934" s="22" t="s">
        <v>691</v>
      </c>
      <c r="M1934" s="22" t="s">
        <v>48</v>
      </c>
      <c r="N1934" s="22" t="s">
        <v>227</v>
      </c>
      <c r="O1934" s="22" t="s">
        <v>654</v>
      </c>
      <c r="P1934" s="22" t="s">
        <v>692</v>
      </c>
      <c r="Q1934" s="22" t="s">
        <v>61</v>
      </c>
      <c r="R1934" s="26">
        <v>46.155481999999999</v>
      </c>
      <c r="S1934" s="26">
        <v>-112.546722</v>
      </c>
      <c r="T1934" s="22" t="s">
        <v>43</v>
      </c>
      <c r="U1934" s="22" t="s">
        <v>44</v>
      </c>
      <c r="V1934" s="27"/>
      <c r="W1934" s="22" t="s">
        <v>55</v>
      </c>
      <c r="X1934" s="33"/>
      <c r="Y1934" s="27">
        <v>1.54</v>
      </c>
      <c r="Z1934" s="27">
        <v>123</v>
      </c>
      <c r="AA1934" s="23">
        <v>2.407</v>
      </c>
      <c r="AB1934" s="27">
        <v>1.359</v>
      </c>
      <c r="AC1934" s="23">
        <v>0.14699999913573264</v>
      </c>
      <c r="AD1934" s="27">
        <v>162.60162601626016</v>
      </c>
      <c r="AE1934" s="27">
        <v>43.983739711404816</v>
      </c>
      <c r="AF1934" s="27">
        <v>8.85</v>
      </c>
      <c r="AG1934" s="27">
        <v>11.76</v>
      </c>
      <c r="AH1934" s="39"/>
      <c r="AI1934" s="35"/>
      <c r="AJ1934" s="35"/>
      <c r="AK1934" s="27">
        <v>97.62</v>
      </c>
      <c r="AL1934" s="27">
        <v>71.430000000000007</v>
      </c>
      <c r="AM1934" s="29">
        <v>92</v>
      </c>
      <c r="AN1934" s="27">
        <v>35.71</v>
      </c>
      <c r="AO1934" s="35"/>
      <c r="AP1934" s="37"/>
    </row>
    <row r="1935" spans="1:42" customFormat="1" x14ac:dyDescent="0.25">
      <c r="A1935" s="21">
        <v>2635</v>
      </c>
      <c r="B1935" s="21">
        <v>7620</v>
      </c>
      <c r="C1935" s="22" t="s">
        <v>697</v>
      </c>
      <c r="D1935" s="22" t="s">
        <v>43</v>
      </c>
      <c r="E1935" s="24">
        <v>41450</v>
      </c>
      <c r="F1935" s="21">
        <v>2013</v>
      </c>
      <c r="G1935" s="22" t="s">
        <v>204</v>
      </c>
      <c r="H1935" s="22" t="s">
        <v>205</v>
      </c>
      <c r="I1935" s="34">
        <v>3</v>
      </c>
      <c r="J1935" s="22" t="s">
        <v>698</v>
      </c>
      <c r="K1935" s="22" t="s">
        <v>1716</v>
      </c>
      <c r="L1935" s="22" t="s">
        <v>691</v>
      </c>
      <c r="M1935" s="22" t="s">
        <v>48</v>
      </c>
      <c r="N1935" s="22" t="s">
        <v>227</v>
      </c>
      <c r="O1935" s="22" t="s">
        <v>654</v>
      </c>
      <c r="P1935" s="22" t="s">
        <v>692</v>
      </c>
      <c r="Q1935" s="22" t="s">
        <v>61</v>
      </c>
      <c r="R1935" s="26">
        <v>46.155481999999999</v>
      </c>
      <c r="S1935" s="26">
        <v>-112.546722</v>
      </c>
      <c r="T1935" s="22" t="s">
        <v>43</v>
      </c>
      <c r="U1935" s="22" t="s">
        <v>44</v>
      </c>
      <c r="V1935" s="27">
        <v>0</v>
      </c>
      <c r="W1935" s="22" t="s">
        <v>55</v>
      </c>
      <c r="X1935" s="21">
        <v>90</v>
      </c>
      <c r="Y1935" s="27">
        <v>2.14</v>
      </c>
      <c r="Z1935" s="27">
        <v>128.5</v>
      </c>
      <c r="AA1935" s="23">
        <v>2.1480000000000001</v>
      </c>
      <c r="AB1935" s="27">
        <v>1.294</v>
      </c>
      <c r="AC1935" s="23">
        <v>0.11238095448130653</v>
      </c>
      <c r="AD1935" s="27">
        <v>163.42412451361869</v>
      </c>
      <c r="AE1935" s="27">
        <v>30.505836102749122</v>
      </c>
      <c r="AF1935" s="27">
        <v>7.21</v>
      </c>
      <c r="AG1935" s="27">
        <v>12.85</v>
      </c>
      <c r="AH1935" s="25">
        <v>7.0000000000000001E-3</v>
      </c>
      <c r="AI1935" s="27">
        <v>59.04</v>
      </c>
      <c r="AJ1935" s="27">
        <v>71.930000000000007</v>
      </c>
      <c r="AK1935" s="27">
        <v>97.62</v>
      </c>
      <c r="AL1935" s="27">
        <v>95.24</v>
      </c>
      <c r="AM1935" s="29">
        <v>91</v>
      </c>
      <c r="AN1935" s="27">
        <v>50</v>
      </c>
      <c r="AO1935" s="27">
        <v>7.78</v>
      </c>
      <c r="AP1935" s="23">
        <v>0.17699999999999999</v>
      </c>
    </row>
    <row r="1936" spans="1:42" customFormat="1" x14ac:dyDescent="0.25">
      <c r="A1936" s="21">
        <v>2635</v>
      </c>
      <c r="B1936" s="21">
        <v>10362</v>
      </c>
      <c r="C1936" s="22" t="s">
        <v>697</v>
      </c>
      <c r="D1936" s="22" t="s">
        <v>43</v>
      </c>
      <c r="E1936" s="24">
        <v>43294</v>
      </c>
      <c r="F1936" s="21">
        <v>2018</v>
      </c>
      <c r="G1936" s="22" t="s">
        <v>204</v>
      </c>
      <c r="H1936" s="22" t="s">
        <v>205</v>
      </c>
      <c r="I1936" s="34">
        <v>3</v>
      </c>
      <c r="J1936" s="22" t="s">
        <v>698</v>
      </c>
      <c r="K1936" s="22" t="s">
        <v>1716</v>
      </c>
      <c r="L1936" s="22" t="s">
        <v>691</v>
      </c>
      <c r="M1936" s="22" t="s">
        <v>48</v>
      </c>
      <c r="N1936" s="22" t="s">
        <v>227</v>
      </c>
      <c r="O1936" s="22" t="s">
        <v>654</v>
      </c>
      <c r="P1936" s="22" t="s">
        <v>692</v>
      </c>
      <c r="Q1936" s="22" t="s">
        <v>61</v>
      </c>
      <c r="R1936" s="26">
        <v>46.155481999999999</v>
      </c>
      <c r="S1936" s="26">
        <v>-112.546722</v>
      </c>
      <c r="T1936" s="22" t="s">
        <v>43</v>
      </c>
      <c r="U1936" s="22" t="s">
        <v>44</v>
      </c>
      <c r="V1936" s="27">
        <v>30.244508953194799</v>
      </c>
      <c r="W1936" s="22" t="s">
        <v>55</v>
      </c>
      <c r="X1936" s="33"/>
      <c r="Y1936" s="27">
        <v>1.23</v>
      </c>
      <c r="Z1936" s="27">
        <v>126.8</v>
      </c>
      <c r="AA1936" s="23">
        <v>2.2909999999999999</v>
      </c>
      <c r="AB1936" s="27">
        <v>1.417</v>
      </c>
      <c r="AC1936" s="23">
        <v>0.17499999857197204</v>
      </c>
      <c r="AD1936" s="27">
        <v>189.27444794952683</v>
      </c>
      <c r="AE1936" s="27">
        <v>53.864353133676936</v>
      </c>
      <c r="AF1936" s="27">
        <v>4.67</v>
      </c>
      <c r="AG1936" s="27">
        <v>4.45</v>
      </c>
      <c r="AH1936" s="25">
        <v>1.9E-2</v>
      </c>
      <c r="AI1936" s="27">
        <v>5.86</v>
      </c>
      <c r="AJ1936" s="27">
        <v>8.77</v>
      </c>
      <c r="AK1936" s="27">
        <v>85.71</v>
      </c>
      <c r="AL1936" s="27">
        <v>71.430000000000007</v>
      </c>
      <c r="AM1936" s="29">
        <v>112</v>
      </c>
      <c r="AN1936" s="27">
        <v>11.9</v>
      </c>
      <c r="AO1936" s="27">
        <v>0</v>
      </c>
      <c r="AP1936" s="23">
        <v>0</v>
      </c>
    </row>
    <row r="1937" spans="1:42" customFormat="1" x14ac:dyDescent="0.25">
      <c r="A1937" s="21">
        <v>2693</v>
      </c>
      <c r="B1937" s="21">
        <v>4612</v>
      </c>
      <c r="C1937" s="22" t="s">
        <v>1717</v>
      </c>
      <c r="D1937" s="22" t="s">
        <v>207</v>
      </c>
      <c r="E1937" s="24">
        <v>39697</v>
      </c>
      <c r="F1937" s="21">
        <v>2008</v>
      </c>
      <c r="G1937" s="22" t="s">
        <v>204</v>
      </c>
      <c r="H1937" s="22" t="s">
        <v>41</v>
      </c>
      <c r="I1937" s="21">
        <v>2</v>
      </c>
      <c r="J1937" s="22" t="s">
        <v>1718</v>
      </c>
      <c r="K1937" s="22" t="s">
        <v>1719</v>
      </c>
      <c r="L1937" s="22" t="s">
        <v>578</v>
      </c>
      <c r="M1937" s="22" t="s">
        <v>68</v>
      </c>
      <c r="N1937" s="22" t="s">
        <v>227</v>
      </c>
      <c r="O1937" s="22" t="s">
        <v>464</v>
      </c>
      <c r="P1937" s="22" t="s">
        <v>523</v>
      </c>
      <c r="Q1937" s="22" t="s">
        <v>61</v>
      </c>
      <c r="R1937" s="26">
        <v>47.379233999999997</v>
      </c>
      <c r="S1937" s="26">
        <v>-113.247339</v>
      </c>
      <c r="T1937" s="22" t="s">
        <v>207</v>
      </c>
      <c r="U1937" s="22" t="s">
        <v>44</v>
      </c>
      <c r="V1937" s="27">
        <v>40.960149999999999</v>
      </c>
      <c r="W1937" s="22" t="s">
        <v>55</v>
      </c>
      <c r="X1937" s="21">
        <v>80</v>
      </c>
      <c r="Y1937" s="27">
        <v>4.8899999999999997</v>
      </c>
      <c r="Z1937" s="27">
        <v>168.9</v>
      </c>
      <c r="AA1937" s="23">
        <v>0.503</v>
      </c>
      <c r="AB1937" s="27">
        <v>1.4950000000000001</v>
      </c>
      <c r="AC1937" s="23">
        <v>0.44000000506639481</v>
      </c>
      <c r="AD1937" s="27">
        <v>23.682652457075193</v>
      </c>
      <c r="AE1937" s="27">
        <v>37.477796638131913</v>
      </c>
      <c r="AF1937" s="27">
        <v>12.02</v>
      </c>
      <c r="AG1937" s="27">
        <v>47.01</v>
      </c>
      <c r="AH1937" s="25">
        <v>1.7000000000000001E-2</v>
      </c>
      <c r="AI1937" s="27">
        <v>15.33</v>
      </c>
      <c r="AJ1937" s="27">
        <v>19.829999999999998</v>
      </c>
      <c r="AK1937" s="27">
        <v>100</v>
      </c>
      <c r="AL1937" s="27">
        <v>76.19</v>
      </c>
      <c r="AM1937" s="29">
        <v>101</v>
      </c>
      <c r="AN1937" s="27">
        <v>32.5</v>
      </c>
      <c r="AO1937" s="27">
        <v>224.99</v>
      </c>
      <c r="AP1937" s="23">
        <v>96.12</v>
      </c>
    </row>
    <row r="1938" spans="1:42" customFormat="1" x14ac:dyDescent="0.25">
      <c r="A1938" s="21">
        <v>2693</v>
      </c>
      <c r="B1938" s="21">
        <v>6886</v>
      </c>
      <c r="C1938" s="22" t="s">
        <v>1717</v>
      </c>
      <c r="D1938" s="22" t="s">
        <v>207</v>
      </c>
      <c r="E1938" s="24">
        <v>41138</v>
      </c>
      <c r="F1938" s="21">
        <v>2012</v>
      </c>
      <c r="G1938" s="22" t="s">
        <v>204</v>
      </c>
      <c r="H1938" s="22" t="s">
        <v>41</v>
      </c>
      <c r="I1938" s="21">
        <v>2</v>
      </c>
      <c r="J1938" s="22" t="s">
        <v>1718</v>
      </c>
      <c r="K1938" s="22" t="s">
        <v>1719</v>
      </c>
      <c r="L1938" s="22" t="s">
        <v>578</v>
      </c>
      <c r="M1938" s="22" t="s">
        <v>68</v>
      </c>
      <c r="N1938" s="22" t="s">
        <v>227</v>
      </c>
      <c r="O1938" s="22" t="s">
        <v>464</v>
      </c>
      <c r="P1938" s="22" t="s">
        <v>523</v>
      </c>
      <c r="Q1938" s="22" t="s">
        <v>61</v>
      </c>
      <c r="R1938" s="26">
        <v>47.379233999999997</v>
      </c>
      <c r="S1938" s="26">
        <v>-113.247339</v>
      </c>
      <c r="T1938" s="22" t="s">
        <v>207</v>
      </c>
      <c r="U1938" s="22" t="s">
        <v>44</v>
      </c>
      <c r="V1938" s="27">
        <v>37.385579999999997</v>
      </c>
      <c r="W1938" s="22" t="s">
        <v>55</v>
      </c>
      <c r="X1938" s="21">
        <v>60</v>
      </c>
      <c r="Y1938" s="27">
        <v>5.39</v>
      </c>
      <c r="Z1938" s="27">
        <v>156.9</v>
      </c>
      <c r="AA1938" s="23">
        <v>0.70699999999999996</v>
      </c>
      <c r="AB1938" s="27">
        <v>1.3240000000000001</v>
      </c>
      <c r="AC1938" s="23">
        <v>0.37200000882148743</v>
      </c>
      <c r="AD1938" s="27">
        <v>31.867431485022308</v>
      </c>
      <c r="AE1938" s="27">
        <v>26.768642751330248</v>
      </c>
      <c r="AF1938" s="27">
        <v>10.19</v>
      </c>
      <c r="AG1938" s="27">
        <v>34.479999999999997</v>
      </c>
      <c r="AH1938" s="25">
        <v>1.9E-2</v>
      </c>
      <c r="AI1938" s="27">
        <v>5.6</v>
      </c>
      <c r="AJ1938" s="27">
        <v>32.53</v>
      </c>
      <c r="AK1938" s="27">
        <v>100</v>
      </c>
      <c r="AL1938" s="27">
        <v>97.37</v>
      </c>
      <c r="AM1938" s="29">
        <v>103</v>
      </c>
      <c r="AN1938" s="27">
        <v>34.21</v>
      </c>
      <c r="AO1938" s="27">
        <v>579.99</v>
      </c>
      <c r="AP1938" s="23">
        <v>96.956999999999994</v>
      </c>
    </row>
    <row r="1939" spans="1:42" customFormat="1" x14ac:dyDescent="0.25">
      <c r="A1939" s="21">
        <v>2693</v>
      </c>
      <c r="B1939" s="21">
        <v>10421</v>
      </c>
      <c r="C1939" s="22" t="s">
        <v>1717</v>
      </c>
      <c r="D1939" s="22" t="s">
        <v>207</v>
      </c>
      <c r="E1939" s="24">
        <v>43335</v>
      </c>
      <c r="F1939" s="21">
        <v>2018</v>
      </c>
      <c r="G1939" s="22" t="s">
        <v>204</v>
      </c>
      <c r="H1939" s="22" t="s">
        <v>41</v>
      </c>
      <c r="I1939" s="21">
        <v>2</v>
      </c>
      <c r="J1939" s="22" t="s">
        <v>1718</v>
      </c>
      <c r="K1939" s="22" t="s">
        <v>1719</v>
      </c>
      <c r="L1939" s="22" t="s">
        <v>578</v>
      </c>
      <c r="M1939" s="22" t="s">
        <v>68</v>
      </c>
      <c r="N1939" s="22" t="s">
        <v>227</v>
      </c>
      <c r="O1939" s="22" t="s">
        <v>464</v>
      </c>
      <c r="P1939" s="22" t="s">
        <v>523</v>
      </c>
      <c r="Q1939" s="22" t="s">
        <v>61</v>
      </c>
      <c r="R1939" s="26">
        <v>47.379233999999997</v>
      </c>
      <c r="S1939" s="26">
        <v>-113.247339</v>
      </c>
      <c r="T1939" s="22" t="s">
        <v>207</v>
      </c>
      <c r="U1939" s="22" t="s">
        <v>44</v>
      </c>
      <c r="V1939" s="27">
        <v>19.199192188156701</v>
      </c>
      <c r="W1939" s="22" t="s">
        <v>55</v>
      </c>
      <c r="X1939" s="21">
        <v>90</v>
      </c>
      <c r="Y1939" s="27">
        <v>11.32</v>
      </c>
      <c r="Z1939" s="27">
        <v>157.80000000000001</v>
      </c>
      <c r="AA1939" s="23">
        <v>0.78600000000000003</v>
      </c>
      <c r="AB1939" s="27">
        <v>1.35</v>
      </c>
      <c r="AC1939" s="23">
        <v>0.38749998807907104</v>
      </c>
      <c r="AD1939" s="27">
        <v>25.348542458808616</v>
      </c>
      <c r="AE1939" s="27">
        <v>26.362483794547153</v>
      </c>
      <c r="AF1939" s="27">
        <v>38.49</v>
      </c>
      <c r="AG1939" s="27">
        <v>17.2</v>
      </c>
      <c r="AH1939" s="25">
        <v>1.4999999999999999E-2</v>
      </c>
      <c r="AI1939" s="27">
        <v>63.57</v>
      </c>
      <c r="AJ1939" s="27">
        <v>66.48</v>
      </c>
      <c r="AK1939" s="27">
        <v>97.37</v>
      </c>
      <c r="AL1939" s="27">
        <v>76.319999999999993</v>
      </c>
      <c r="AM1939" s="29">
        <v>128</v>
      </c>
      <c r="AN1939" s="27">
        <v>5.26</v>
      </c>
      <c r="AO1939" s="27">
        <v>1096.32</v>
      </c>
      <c r="AP1939" s="23">
        <v>230.56899999999999</v>
      </c>
    </row>
    <row r="1940" spans="1:42" customFormat="1" x14ac:dyDescent="0.25">
      <c r="A1940" s="21">
        <v>2955</v>
      </c>
      <c r="B1940" s="21">
        <v>5741</v>
      </c>
      <c r="C1940" s="22" t="s">
        <v>1255</v>
      </c>
      <c r="D1940" s="22" t="s">
        <v>43</v>
      </c>
      <c r="E1940" s="24">
        <v>40343</v>
      </c>
      <c r="F1940" s="21">
        <v>2010</v>
      </c>
      <c r="G1940" s="22" t="s">
        <v>204</v>
      </c>
      <c r="H1940" s="22" t="s">
        <v>205</v>
      </c>
      <c r="I1940" s="21">
        <v>5</v>
      </c>
      <c r="J1940" s="22" t="s">
        <v>1256</v>
      </c>
      <c r="K1940" s="22" t="s">
        <v>1721</v>
      </c>
      <c r="L1940" s="22" t="s">
        <v>1254</v>
      </c>
      <c r="M1940" s="22" t="s">
        <v>65</v>
      </c>
      <c r="N1940" s="22" t="s">
        <v>227</v>
      </c>
      <c r="O1940" s="22" t="s">
        <v>421</v>
      </c>
      <c r="P1940" s="22" t="s">
        <v>422</v>
      </c>
      <c r="Q1940" s="22" t="s">
        <v>61</v>
      </c>
      <c r="R1940" s="26">
        <v>47.471241999999997</v>
      </c>
      <c r="S1940" s="26">
        <v>-115.001434</v>
      </c>
      <c r="T1940" s="22" t="s">
        <v>43</v>
      </c>
      <c r="U1940" s="22" t="s">
        <v>44</v>
      </c>
      <c r="V1940" s="27"/>
      <c r="W1940" s="22" t="s">
        <v>55</v>
      </c>
      <c r="X1940" s="33"/>
      <c r="Y1940" s="27">
        <v>9.31</v>
      </c>
      <c r="Z1940" s="27">
        <v>125</v>
      </c>
      <c r="AA1940" s="23">
        <v>1.6319999999999999</v>
      </c>
      <c r="AB1940" s="27">
        <v>1.046</v>
      </c>
      <c r="AC1940" s="23">
        <v>0.36000001430511475</v>
      </c>
      <c r="AD1940" s="27">
        <v>8</v>
      </c>
      <c r="AE1940" s="27">
        <v>7.4400001525878903</v>
      </c>
      <c r="AF1940" s="27">
        <v>24.26</v>
      </c>
      <c r="AG1940" s="27">
        <v>37.29</v>
      </c>
      <c r="AH1940" s="39"/>
      <c r="AI1940" s="35"/>
      <c r="AJ1940" s="35"/>
      <c r="AK1940" s="27">
        <v>100</v>
      </c>
      <c r="AL1940" s="27">
        <v>54.76</v>
      </c>
      <c r="AM1940" s="29">
        <v>142</v>
      </c>
      <c r="AN1940" s="27">
        <v>5.71</v>
      </c>
      <c r="AO1940" s="35"/>
      <c r="AP1940" s="37"/>
    </row>
    <row r="1941" spans="1:42" customFormat="1" x14ac:dyDescent="0.25">
      <c r="A1941" s="21">
        <v>2955</v>
      </c>
      <c r="B1941" s="21">
        <v>8766</v>
      </c>
      <c r="C1941" s="22" t="s">
        <v>1255</v>
      </c>
      <c r="D1941" s="22" t="s">
        <v>43</v>
      </c>
      <c r="E1941" s="24">
        <v>42205</v>
      </c>
      <c r="F1941" s="21">
        <v>2015</v>
      </c>
      <c r="G1941" s="22" t="s">
        <v>204</v>
      </c>
      <c r="H1941" s="22" t="s">
        <v>205</v>
      </c>
      <c r="I1941" s="21">
        <v>5</v>
      </c>
      <c r="J1941" s="22" t="s">
        <v>1256</v>
      </c>
      <c r="K1941" s="22" t="s">
        <v>1721</v>
      </c>
      <c r="L1941" s="22" t="s">
        <v>1254</v>
      </c>
      <c r="M1941" s="22" t="s">
        <v>65</v>
      </c>
      <c r="N1941" s="22" t="s">
        <v>227</v>
      </c>
      <c r="O1941" s="22" t="s">
        <v>421</v>
      </c>
      <c r="P1941" s="22" t="s">
        <v>422</v>
      </c>
      <c r="Q1941" s="22" t="s">
        <v>61</v>
      </c>
      <c r="R1941" s="26">
        <v>47.471241999999997</v>
      </c>
      <c r="S1941" s="26">
        <v>-115.001434</v>
      </c>
      <c r="T1941" s="22" t="s">
        <v>43</v>
      </c>
      <c r="U1941" s="22" t="s">
        <v>62</v>
      </c>
      <c r="V1941" s="27"/>
      <c r="W1941" s="22" t="s">
        <v>55</v>
      </c>
      <c r="X1941" s="33"/>
      <c r="Y1941" s="27">
        <v>8.17</v>
      </c>
      <c r="Z1941" s="27">
        <v>122.7</v>
      </c>
      <c r="AA1941" s="23">
        <v>1.679</v>
      </c>
      <c r="AB1941" s="27">
        <v>1.1259999999999999</v>
      </c>
      <c r="AC1941" s="23">
        <v>0</v>
      </c>
      <c r="AD1941" s="27">
        <v>0</v>
      </c>
      <c r="AE1941" s="27">
        <v>0</v>
      </c>
      <c r="AF1941" s="27">
        <v>22.99</v>
      </c>
      <c r="AG1941" s="35"/>
      <c r="AH1941" s="25">
        <v>0.10299999999999999</v>
      </c>
      <c r="AI1941" s="35"/>
      <c r="AJ1941" s="35"/>
      <c r="AK1941" s="27">
        <v>100</v>
      </c>
      <c r="AL1941" s="27">
        <v>22.5</v>
      </c>
      <c r="AM1941" s="29">
        <v>145</v>
      </c>
      <c r="AN1941" s="27">
        <v>5</v>
      </c>
      <c r="AO1941" s="27">
        <v>130.4</v>
      </c>
      <c r="AP1941" s="23">
        <v>18.052</v>
      </c>
    </row>
    <row r="1942" spans="1:42" customFormat="1" x14ac:dyDescent="0.25">
      <c r="A1942" s="21">
        <v>3004</v>
      </c>
      <c r="B1942" s="21">
        <v>5804</v>
      </c>
      <c r="C1942" s="22" t="s">
        <v>428</v>
      </c>
      <c r="D1942" s="22" t="s">
        <v>43</v>
      </c>
      <c r="E1942" s="24">
        <v>40354</v>
      </c>
      <c r="F1942" s="21">
        <v>2010</v>
      </c>
      <c r="G1942" s="22" t="s">
        <v>204</v>
      </c>
      <c r="H1942" s="22" t="s">
        <v>205</v>
      </c>
      <c r="I1942" s="21">
        <v>5</v>
      </c>
      <c r="J1942" s="22" t="s">
        <v>429</v>
      </c>
      <c r="K1942" s="22" t="s">
        <v>1722</v>
      </c>
      <c r="L1942" s="22" t="s">
        <v>431</v>
      </c>
      <c r="M1942" s="22" t="s">
        <v>50</v>
      </c>
      <c r="N1942" s="22" t="s">
        <v>227</v>
      </c>
      <c r="O1942" s="22" t="s">
        <v>421</v>
      </c>
      <c r="P1942" s="22" t="s">
        <v>422</v>
      </c>
      <c r="Q1942" s="22" t="s">
        <v>61</v>
      </c>
      <c r="R1942" s="26">
        <v>47.683045</v>
      </c>
      <c r="S1942" s="26">
        <v>-114.828311</v>
      </c>
      <c r="T1942" s="22" t="s">
        <v>43</v>
      </c>
      <c r="U1942" s="22" t="s">
        <v>44</v>
      </c>
      <c r="V1942" s="27"/>
      <c r="W1942" s="22" t="s">
        <v>55</v>
      </c>
      <c r="X1942" s="33"/>
      <c r="Y1942" s="27">
        <v>5.99</v>
      </c>
      <c r="Z1942" s="27">
        <v>124</v>
      </c>
      <c r="AA1942" s="23">
        <v>2.452</v>
      </c>
      <c r="AB1942" s="27">
        <v>1.1220000000000001</v>
      </c>
      <c r="AC1942" s="23">
        <v>0.22000002861022949</v>
      </c>
      <c r="AD1942" s="27">
        <v>8.064516129032258</v>
      </c>
      <c r="AE1942" s="27">
        <v>3.7903224268267235</v>
      </c>
      <c r="AF1942" s="27">
        <v>18.25</v>
      </c>
      <c r="AG1942" s="27">
        <v>22.14</v>
      </c>
      <c r="AH1942" s="39"/>
      <c r="AI1942" s="35"/>
      <c r="AJ1942" s="35"/>
      <c r="AK1942" s="27">
        <v>100</v>
      </c>
      <c r="AL1942" s="27">
        <v>100</v>
      </c>
      <c r="AM1942" s="29">
        <v>115</v>
      </c>
      <c r="AN1942" s="27">
        <v>35.71</v>
      </c>
      <c r="AO1942" s="35"/>
      <c r="AP1942" s="37"/>
    </row>
    <row r="1943" spans="1:42" customFormat="1" x14ac:dyDescent="0.25">
      <c r="A1943" s="21">
        <v>3004</v>
      </c>
      <c r="B1943" s="21">
        <v>8810</v>
      </c>
      <c r="C1943" s="22" t="s">
        <v>428</v>
      </c>
      <c r="D1943" s="22" t="s">
        <v>43</v>
      </c>
      <c r="E1943" s="24">
        <v>42189</v>
      </c>
      <c r="F1943" s="21">
        <v>2015</v>
      </c>
      <c r="G1943" s="22" t="s">
        <v>204</v>
      </c>
      <c r="H1943" s="22" t="s">
        <v>205</v>
      </c>
      <c r="I1943" s="21">
        <v>5</v>
      </c>
      <c r="J1943" s="22" t="s">
        <v>429</v>
      </c>
      <c r="K1943" s="22" t="s">
        <v>1722</v>
      </c>
      <c r="L1943" s="22" t="s">
        <v>431</v>
      </c>
      <c r="M1943" s="22" t="s">
        <v>50</v>
      </c>
      <c r="N1943" s="22" t="s">
        <v>227</v>
      </c>
      <c r="O1943" s="22" t="s">
        <v>421</v>
      </c>
      <c r="P1943" s="22" t="s">
        <v>422</v>
      </c>
      <c r="Q1943" s="22" t="s">
        <v>61</v>
      </c>
      <c r="R1943" s="26">
        <v>47.683045</v>
      </c>
      <c r="S1943" s="26">
        <v>-114.828311</v>
      </c>
      <c r="T1943" s="22" t="s">
        <v>43</v>
      </c>
      <c r="U1943" s="22" t="s">
        <v>44</v>
      </c>
      <c r="V1943" s="27">
        <v>53.836559999999999</v>
      </c>
      <c r="W1943" s="22" t="s">
        <v>55</v>
      </c>
      <c r="X1943" s="34">
        <v>40</v>
      </c>
      <c r="Y1943" s="27">
        <v>5.89</v>
      </c>
      <c r="Z1943" s="27">
        <v>121.1</v>
      </c>
      <c r="AA1943" s="23">
        <v>2.444</v>
      </c>
      <c r="AB1943" s="27">
        <v>1.5569999999999999</v>
      </c>
      <c r="AC1943" s="23">
        <v>0.20222222556670508</v>
      </c>
      <c r="AD1943" s="27">
        <v>74.318744838976059</v>
      </c>
      <c r="AE1943" s="27">
        <v>42.279108017559984</v>
      </c>
      <c r="AF1943" s="27">
        <v>15.84</v>
      </c>
      <c r="AG1943" s="27">
        <v>39.86</v>
      </c>
      <c r="AH1943" s="25">
        <v>0.14099999999999999</v>
      </c>
      <c r="AI1943" s="27">
        <v>0.22</v>
      </c>
      <c r="AJ1943" s="27">
        <v>0.81</v>
      </c>
      <c r="AK1943" s="27">
        <v>100</v>
      </c>
      <c r="AL1943" s="27">
        <v>100</v>
      </c>
      <c r="AM1943" s="29">
        <v>127</v>
      </c>
      <c r="AN1943" s="27">
        <v>17.5</v>
      </c>
      <c r="AO1943" s="27">
        <v>222.96</v>
      </c>
      <c r="AP1943" s="23">
        <v>94.31</v>
      </c>
    </row>
    <row r="1944" spans="1:42" customFormat="1" x14ac:dyDescent="0.25">
      <c r="A1944" s="21">
        <v>3006</v>
      </c>
      <c r="B1944" s="21">
        <v>5807</v>
      </c>
      <c r="C1944" s="22" t="s">
        <v>1723</v>
      </c>
      <c r="D1944" s="22" t="s">
        <v>43</v>
      </c>
      <c r="E1944" s="24">
        <v>40386</v>
      </c>
      <c r="F1944" s="21">
        <v>2010</v>
      </c>
      <c r="G1944" s="22" t="s">
        <v>204</v>
      </c>
      <c r="H1944" s="22" t="s">
        <v>41</v>
      </c>
      <c r="I1944" s="34">
        <v>4</v>
      </c>
      <c r="J1944" s="22" t="s">
        <v>1724</v>
      </c>
      <c r="K1944" s="22" t="s">
        <v>1725</v>
      </c>
      <c r="L1944" s="22" t="s">
        <v>351</v>
      </c>
      <c r="M1944" s="22" t="s">
        <v>46</v>
      </c>
      <c r="N1944" s="22" t="s">
        <v>227</v>
      </c>
      <c r="O1944" s="22" t="s">
        <v>326</v>
      </c>
      <c r="P1944" s="22" t="s">
        <v>215</v>
      </c>
      <c r="Q1944" s="22" t="s">
        <v>61</v>
      </c>
      <c r="R1944" s="26">
        <v>48.343043999999999</v>
      </c>
      <c r="S1944" s="26">
        <v>-115.88551699999999</v>
      </c>
      <c r="T1944" s="22" t="s">
        <v>43</v>
      </c>
      <c r="U1944" s="22" t="s">
        <v>44</v>
      </c>
      <c r="V1944" s="27">
        <v>21.941030000000001</v>
      </c>
      <c r="W1944" s="22" t="s">
        <v>55</v>
      </c>
      <c r="X1944" s="21">
        <v>20</v>
      </c>
      <c r="Y1944" s="27">
        <v>15</v>
      </c>
      <c r="Z1944" s="27">
        <v>293</v>
      </c>
      <c r="AA1944" s="23">
        <v>2.0379999999999998</v>
      </c>
      <c r="AB1944" s="27">
        <v>1.405</v>
      </c>
      <c r="AC1944" s="23">
        <v>0.53999997675418854</v>
      </c>
      <c r="AD1944" s="27">
        <v>6.8259385665529013</v>
      </c>
      <c r="AE1944" s="27">
        <v>15.017064846416384</v>
      </c>
      <c r="AF1944" s="27">
        <v>24.08</v>
      </c>
      <c r="AG1944" s="27">
        <v>36.04</v>
      </c>
      <c r="AH1944" s="25">
        <v>0.1075</v>
      </c>
      <c r="AI1944" s="27">
        <v>0</v>
      </c>
      <c r="AJ1944" s="27">
        <v>1.67</v>
      </c>
      <c r="AK1944" s="27">
        <v>97.96</v>
      </c>
      <c r="AL1944" s="27">
        <v>79.59</v>
      </c>
      <c r="AM1944" s="29">
        <v>137</v>
      </c>
      <c r="AN1944" s="27">
        <v>14.58</v>
      </c>
      <c r="AO1944" s="27">
        <v>109.22</v>
      </c>
      <c r="AP1944" s="23">
        <v>21.719000000000001</v>
      </c>
    </row>
    <row r="1945" spans="1:42" customFormat="1" x14ac:dyDescent="0.25">
      <c r="A1945" s="21">
        <v>3006</v>
      </c>
      <c r="B1945" s="21">
        <v>8146</v>
      </c>
      <c r="C1945" s="22" t="s">
        <v>1723</v>
      </c>
      <c r="D1945" s="22" t="s">
        <v>43</v>
      </c>
      <c r="E1945" s="24">
        <v>41836</v>
      </c>
      <c r="F1945" s="21">
        <v>2014</v>
      </c>
      <c r="G1945" s="22" t="s">
        <v>204</v>
      </c>
      <c r="H1945" s="22" t="s">
        <v>41</v>
      </c>
      <c r="I1945" s="34">
        <v>4</v>
      </c>
      <c r="J1945" s="22" t="s">
        <v>1724</v>
      </c>
      <c r="K1945" s="22" t="s">
        <v>1725</v>
      </c>
      <c r="L1945" s="22" t="s">
        <v>351</v>
      </c>
      <c r="M1945" s="22" t="s">
        <v>46</v>
      </c>
      <c r="N1945" s="22" t="s">
        <v>227</v>
      </c>
      <c r="O1945" s="22" t="s">
        <v>326</v>
      </c>
      <c r="P1945" s="22" t="s">
        <v>215</v>
      </c>
      <c r="Q1945" s="22" t="s">
        <v>61</v>
      </c>
      <c r="R1945" s="26">
        <v>48.343043999999999</v>
      </c>
      <c r="S1945" s="26">
        <v>-115.88551699999999</v>
      </c>
      <c r="T1945" s="22" t="s">
        <v>43</v>
      </c>
      <c r="U1945" s="22" t="s">
        <v>44</v>
      </c>
      <c r="V1945" s="27">
        <v>17.80639</v>
      </c>
      <c r="W1945" s="22" t="s">
        <v>55</v>
      </c>
      <c r="X1945" s="21">
        <v>20</v>
      </c>
      <c r="Y1945" s="27">
        <v>17.420000000000002</v>
      </c>
      <c r="Z1945" s="27">
        <v>287.5</v>
      </c>
      <c r="AA1945" s="23">
        <v>1.506</v>
      </c>
      <c r="AB1945" s="27">
        <v>1.37</v>
      </c>
      <c r="AC1945" s="23">
        <v>0.45000000794728595</v>
      </c>
      <c r="AD1945" s="27">
        <v>10.434782608695652</v>
      </c>
      <c r="AE1945" s="27">
        <v>10.782608695652174</v>
      </c>
      <c r="AF1945" s="27">
        <v>40.06</v>
      </c>
      <c r="AG1945" s="27">
        <v>35.409999999999997</v>
      </c>
      <c r="AH1945" s="25">
        <v>9.2499999999999999E-2</v>
      </c>
      <c r="AI1945" s="27">
        <v>0</v>
      </c>
      <c r="AJ1945" s="27">
        <v>0</v>
      </c>
      <c r="AK1945" s="27">
        <v>100</v>
      </c>
      <c r="AL1945" s="27">
        <v>78.260000000000005</v>
      </c>
      <c r="AM1945" s="29">
        <v>130</v>
      </c>
      <c r="AN1945" s="27">
        <v>20.45</v>
      </c>
      <c r="AO1945" s="27">
        <v>100.87</v>
      </c>
      <c r="AP1945" s="23">
        <v>92.218000000000004</v>
      </c>
    </row>
    <row r="1946" spans="1:42" customFormat="1" x14ac:dyDescent="0.25">
      <c r="A1946" s="21">
        <v>3006</v>
      </c>
      <c r="B1946" s="21">
        <v>10839</v>
      </c>
      <c r="C1946" s="22" t="s">
        <v>1723</v>
      </c>
      <c r="D1946" s="22" t="s">
        <v>43</v>
      </c>
      <c r="E1946" s="24">
        <v>43673</v>
      </c>
      <c r="F1946" s="21">
        <v>2019</v>
      </c>
      <c r="G1946" s="22" t="s">
        <v>204</v>
      </c>
      <c r="H1946" s="22" t="s">
        <v>41</v>
      </c>
      <c r="I1946" s="34">
        <v>4</v>
      </c>
      <c r="J1946" s="22" t="s">
        <v>1724</v>
      </c>
      <c r="K1946" s="22" t="s">
        <v>1725</v>
      </c>
      <c r="L1946" s="22" t="s">
        <v>351</v>
      </c>
      <c r="M1946" s="22" t="s">
        <v>46</v>
      </c>
      <c r="N1946" s="22" t="s">
        <v>227</v>
      </c>
      <c r="O1946" s="22" t="s">
        <v>326</v>
      </c>
      <c r="P1946" s="22" t="s">
        <v>215</v>
      </c>
      <c r="Q1946" s="22" t="s">
        <v>61</v>
      </c>
      <c r="R1946" s="26">
        <v>48.343043999999999</v>
      </c>
      <c r="S1946" s="26">
        <v>-115.88551699999999</v>
      </c>
      <c r="T1946" s="22" t="s">
        <v>43</v>
      </c>
      <c r="U1946" s="22" t="s">
        <v>44</v>
      </c>
      <c r="V1946" s="27">
        <v>33.5635552660532</v>
      </c>
      <c r="W1946" s="22" t="s">
        <v>55</v>
      </c>
      <c r="X1946" s="21">
        <v>20</v>
      </c>
      <c r="Y1946" s="27">
        <v>33.909999999999997</v>
      </c>
      <c r="Z1946" s="27">
        <v>240.9</v>
      </c>
      <c r="AA1946" s="23">
        <v>1.1479999999999999</v>
      </c>
      <c r="AB1946" s="27">
        <v>1.1180000000000001</v>
      </c>
      <c r="AC1946" s="23">
        <v>0.44249998778104782</v>
      </c>
      <c r="AD1946" s="27">
        <v>16.604400166043998</v>
      </c>
      <c r="AE1946" s="27">
        <v>27.521793354393882</v>
      </c>
      <c r="AF1946" s="27">
        <v>59.74</v>
      </c>
      <c r="AG1946" s="27">
        <v>72.55</v>
      </c>
      <c r="AH1946" s="25">
        <v>9.9000000000000005E-2</v>
      </c>
      <c r="AI1946" s="27">
        <v>0</v>
      </c>
      <c r="AJ1946" s="27">
        <v>0.5</v>
      </c>
      <c r="AK1946" s="27">
        <v>90</v>
      </c>
      <c r="AL1946" s="27">
        <v>57.5</v>
      </c>
      <c r="AM1946" s="29">
        <v>127</v>
      </c>
      <c r="AN1946" s="27">
        <v>12.5</v>
      </c>
      <c r="AO1946" s="27">
        <v>423.41</v>
      </c>
      <c r="AP1946" s="23">
        <v>128.83000000000001</v>
      </c>
    </row>
    <row r="1947" spans="1:42" customFormat="1" x14ac:dyDescent="0.25">
      <c r="A1947" s="21">
        <v>3087</v>
      </c>
      <c r="B1947" s="21">
        <v>6332</v>
      </c>
      <c r="C1947" s="22" t="s">
        <v>1185</v>
      </c>
      <c r="D1947" s="22" t="s">
        <v>43</v>
      </c>
      <c r="E1947" s="24">
        <v>40716</v>
      </c>
      <c r="F1947" s="21">
        <v>2011</v>
      </c>
      <c r="G1947" s="22" t="s">
        <v>204</v>
      </c>
      <c r="H1947" s="22" t="s">
        <v>205</v>
      </c>
      <c r="I1947" s="21">
        <v>1</v>
      </c>
      <c r="J1947" s="22" t="s">
        <v>1490</v>
      </c>
      <c r="K1947" s="22" t="s">
        <v>1726</v>
      </c>
      <c r="L1947" s="22" t="s">
        <v>936</v>
      </c>
      <c r="M1947" s="22" t="s">
        <v>52</v>
      </c>
      <c r="N1947" s="22" t="s">
        <v>227</v>
      </c>
      <c r="O1947" s="22" t="s">
        <v>937</v>
      </c>
      <c r="P1947" s="22" t="s">
        <v>938</v>
      </c>
      <c r="Q1947" s="22" t="s">
        <v>51</v>
      </c>
      <c r="R1947" s="26">
        <v>46.984285535300003</v>
      </c>
      <c r="S1947" s="26">
        <v>-116.821205691</v>
      </c>
      <c r="T1947" s="22" t="s">
        <v>43</v>
      </c>
      <c r="U1947" s="22" t="s">
        <v>44</v>
      </c>
      <c r="V1947" s="27">
        <v>46.11656</v>
      </c>
      <c r="W1947" s="22" t="s">
        <v>55</v>
      </c>
      <c r="X1947" s="34">
        <v>40</v>
      </c>
      <c r="Y1947" s="27">
        <v>4.37</v>
      </c>
      <c r="Z1947" s="27">
        <v>132</v>
      </c>
      <c r="AA1947" s="23">
        <v>1.6819999999999999</v>
      </c>
      <c r="AB1947" s="27">
        <v>1.1479999999999999</v>
      </c>
      <c r="AC1947" s="23">
        <v>0.28307691560341763</v>
      </c>
      <c r="AD1947" s="27">
        <v>98.484848484848484</v>
      </c>
      <c r="AE1947" s="27">
        <v>50</v>
      </c>
      <c r="AF1947" s="27">
        <v>14.13</v>
      </c>
      <c r="AG1947" s="36">
        <v>18.97</v>
      </c>
      <c r="AH1947" s="25">
        <v>2.1999999999999999E-2</v>
      </c>
      <c r="AI1947" s="36">
        <v>16.89</v>
      </c>
      <c r="AJ1947" s="36">
        <v>22.64</v>
      </c>
      <c r="AK1947" s="27">
        <v>90.91</v>
      </c>
      <c r="AL1947" s="27">
        <v>18.18</v>
      </c>
      <c r="AM1947" s="29">
        <v>119</v>
      </c>
      <c r="AN1947" s="27">
        <v>28.57</v>
      </c>
      <c r="AO1947" s="27">
        <v>643.94000000000005</v>
      </c>
      <c r="AP1947" s="23">
        <v>129.041</v>
      </c>
    </row>
    <row r="1948" spans="1:42" customFormat="1" x14ac:dyDescent="0.25">
      <c r="A1948" s="21">
        <v>3087</v>
      </c>
      <c r="B1948" s="21">
        <v>9384</v>
      </c>
      <c r="C1948" s="22" t="s">
        <v>1185</v>
      </c>
      <c r="D1948" s="22" t="s">
        <v>43</v>
      </c>
      <c r="E1948" s="24">
        <v>42539</v>
      </c>
      <c r="F1948" s="21">
        <v>2016</v>
      </c>
      <c r="G1948" s="22" t="s">
        <v>204</v>
      </c>
      <c r="H1948" s="22" t="s">
        <v>205</v>
      </c>
      <c r="I1948" s="21">
        <v>1</v>
      </c>
      <c r="J1948" s="22" t="s">
        <v>1490</v>
      </c>
      <c r="K1948" s="22" t="s">
        <v>1726</v>
      </c>
      <c r="L1948" s="22" t="s">
        <v>936</v>
      </c>
      <c r="M1948" s="22" t="s">
        <v>52</v>
      </c>
      <c r="N1948" s="22" t="s">
        <v>227</v>
      </c>
      <c r="O1948" s="22" t="s">
        <v>937</v>
      </c>
      <c r="P1948" s="22" t="s">
        <v>938</v>
      </c>
      <c r="Q1948" s="22" t="s">
        <v>51</v>
      </c>
      <c r="R1948" s="26">
        <v>46.984285535300003</v>
      </c>
      <c r="S1948" s="26">
        <v>-116.821205691</v>
      </c>
      <c r="T1948" s="22" t="s">
        <v>43</v>
      </c>
      <c r="U1948" s="22" t="s">
        <v>44</v>
      </c>
      <c r="V1948" s="27">
        <v>46.056870000000004</v>
      </c>
      <c r="W1948" s="22" t="s">
        <v>55</v>
      </c>
      <c r="X1948" s="21">
        <v>0</v>
      </c>
      <c r="Y1948" s="27">
        <v>3.74</v>
      </c>
      <c r="Z1948" s="27">
        <v>132.5</v>
      </c>
      <c r="AA1948" s="23">
        <v>1.63</v>
      </c>
      <c r="AB1948" s="27">
        <v>1.1359999999999999</v>
      </c>
      <c r="AC1948" s="23">
        <v>0.29999999608844519</v>
      </c>
      <c r="AD1948" s="27">
        <v>120.75471698113208</v>
      </c>
      <c r="AE1948" s="27">
        <v>62.037735615136491</v>
      </c>
      <c r="AF1948" s="27">
        <v>11.54</v>
      </c>
      <c r="AG1948" s="27">
        <v>29.01</v>
      </c>
      <c r="AH1948" s="25">
        <v>1.7999999999999999E-2</v>
      </c>
      <c r="AI1948" s="27">
        <v>27.11</v>
      </c>
      <c r="AJ1948" s="27">
        <v>41.16</v>
      </c>
      <c r="AK1948" s="27">
        <v>95.45</v>
      </c>
      <c r="AL1948" s="27">
        <v>70.45</v>
      </c>
      <c r="AM1948" s="29">
        <v>111</v>
      </c>
      <c r="AN1948" s="27">
        <v>36.36</v>
      </c>
      <c r="AO1948" s="27">
        <v>581.13</v>
      </c>
      <c r="AP1948" s="23">
        <v>169.56800000000001</v>
      </c>
    </row>
    <row r="1949" spans="1:42" customFormat="1" x14ac:dyDescent="0.25">
      <c r="A1949" s="21">
        <v>3089</v>
      </c>
      <c r="B1949" s="21">
        <v>6333</v>
      </c>
      <c r="C1949" s="22" t="s">
        <v>933</v>
      </c>
      <c r="D1949" s="22" t="s">
        <v>43</v>
      </c>
      <c r="E1949" s="24">
        <v>40720</v>
      </c>
      <c r="F1949" s="21">
        <v>2011</v>
      </c>
      <c r="G1949" s="22" t="s">
        <v>204</v>
      </c>
      <c r="H1949" s="22" t="s">
        <v>205</v>
      </c>
      <c r="I1949" s="21">
        <v>1</v>
      </c>
      <c r="J1949" s="22" t="s">
        <v>934</v>
      </c>
      <c r="K1949" s="22" t="s">
        <v>1727</v>
      </c>
      <c r="L1949" s="22" t="s">
        <v>936</v>
      </c>
      <c r="M1949" s="22" t="s">
        <v>42</v>
      </c>
      <c r="N1949" s="22" t="s">
        <v>227</v>
      </c>
      <c r="O1949" s="22" t="s">
        <v>937</v>
      </c>
      <c r="P1949" s="22" t="s">
        <v>938</v>
      </c>
      <c r="Q1949" s="22" t="s">
        <v>51</v>
      </c>
      <c r="R1949" s="26">
        <v>46.986107023599999</v>
      </c>
      <c r="S1949" s="26">
        <v>-116.55563208300001</v>
      </c>
      <c r="T1949" s="22" t="s">
        <v>43</v>
      </c>
      <c r="U1949" s="22" t="s">
        <v>44</v>
      </c>
      <c r="V1949" s="27">
        <v>53.62482</v>
      </c>
      <c r="W1949" s="22" t="s">
        <v>55</v>
      </c>
      <c r="X1949" s="21">
        <v>10</v>
      </c>
      <c r="Y1949" s="27">
        <v>6.84</v>
      </c>
      <c r="Z1949" s="27">
        <v>130</v>
      </c>
      <c r="AA1949" s="23">
        <v>1.5149999999999999</v>
      </c>
      <c r="AB1949" s="27">
        <v>1.1879999999999999</v>
      </c>
      <c r="AC1949" s="23">
        <v>0.34624999016523361</v>
      </c>
      <c r="AD1949" s="27">
        <v>61.53846153846154</v>
      </c>
      <c r="AE1949" s="27">
        <v>64.999999266404373</v>
      </c>
      <c r="AF1949" s="27">
        <v>18.440000000000001</v>
      </c>
      <c r="AG1949" s="27">
        <v>20.77</v>
      </c>
      <c r="AH1949" s="25">
        <v>4.1000000000000002E-2</v>
      </c>
      <c r="AI1949" s="27">
        <v>3.29</v>
      </c>
      <c r="AJ1949" s="27">
        <v>7.88</v>
      </c>
      <c r="AK1949" s="27">
        <v>95.24</v>
      </c>
      <c r="AL1949" s="27">
        <v>35.71</v>
      </c>
      <c r="AM1949" s="29">
        <v>124</v>
      </c>
      <c r="AN1949" s="27">
        <v>21.95</v>
      </c>
      <c r="AO1949" s="27">
        <v>146.15</v>
      </c>
      <c r="AP1949" s="23">
        <v>26.468</v>
      </c>
    </row>
    <row r="1950" spans="1:42" customFormat="1" x14ac:dyDescent="0.25">
      <c r="A1950" s="21">
        <v>3089</v>
      </c>
      <c r="B1950" s="21">
        <v>9385</v>
      </c>
      <c r="C1950" s="22" t="s">
        <v>933</v>
      </c>
      <c r="D1950" s="22" t="s">
        <v>43</v>
      </c>
      <c r="E1950" s="24">
        <v>42536</v>
      </c>
      <c r="F1950" s="21">
        <v>2016</v>
      </c>
      <c r="G1950" s="22" t="s">
        <v>204</v>
      </c>
      <c r="H1950" s="22" t="s">
        <v>205</v>
      </c>
      <c r="I1950" s="21">
        <v>1</v>
      </c>
      <c r="J1950" s="22" t="s">
        <v>934</v>
      </c>
      <c r="K1950" s="22" t="s">
        <v>1727</v>
      </c>
      <c r="L1950" s="22" t="s">
        <v>936</v>
      </c>
      <c r="M1950" s="22" t="s">
        <v>42</v>
      </c>
      <c r="N1950" s="22" t="s">
        <v>227</v>
      </c>
      <c r="O1950" s="22" t="s">
        <v>937</v>
      </c>
      <c r="P1950" s="22" t="s">
        <v>938</v>
      </c>
      <c r="Q1950" s="22" t="s">
        <v>51</v>
      </c>
      <c r="R1950" s="26">
        <v>46.986107023599999</v>
      </c>
      <c r="S1950" s="26">
        <v>-116.55563208300001</v>
      </c>
      <c r="T1950" s="22" t="s">
        <v>43</v>
      </c>
      <c r="U1950" s="22" t="s">
        <v>44</v>
      </c>
      <c r="V1950" s="27">
        <v>61.025599999999997</v>
      </c>
      <c r="W1950" s="22" t="s">
        <v>55</v>
      </c>
      <c r="X1950" s="33"/>
      <c r="Y1950" s="27">
        <v>10.3</v>
      </c>
      <c r="Z1950" s="27">
        <v>149.5</v>
      </c>
      <c r="AA1950" s="23">
        <v>1.304</v>
      </c>
      <c r="AB1950" s="27">
        <v>1.41</v>
      </c>
      <c r="AC1950" s="23">
        <v>0.33222221831480664</v>
      </c>
      <c r="AD1950" s="27">
        <v>60.200668896321069</v>
      </c>
      <c r="AE1950" s="27">
        <v>75.518395669484221</v>
      </c>
      <c r="AF1950" s="27">
        <v>30.08</v>
      </c>
      <c r="AG1950" s="27">
        <v>19.149999999999999</v>
      </c>
      <c r="AH1950" s="25">
        <v>3.5000000000000003E-2</v>
      </c>
      <c r="AI1950" s="27">
        <v>13.34</v>
      </c>
      <c r="AJ1950" s="27">
        <v>15.76</v>
      </c>
      <c r="AK1950" s="27">
        <v>100</v>
      </c>
      <c r="AL1950" s="27">
        <v>97.87</v>
      </c>
      <c r="AM1950" s="29">
        <v>130</v>
      </c>
      <c r="AN1950" s="27">
        <v>21.74</v>
      </c>
      <c r="AO1950" s="27">
        <v>260.87</v>
      </c>
      <c r="AP1950" s="23">
        <v>48.213999999999999</v>
      </c>
    </row>
    <row r="1951" spans="1:42" customFormat="1" x14ac:dyDescent="0.25">
      <c r="A1951" s="21">
        <v>3089</v>
      </c>
      <c r="B1951" s="21">
        <v>10949</v>
      </c>
      <c r="C1951" s="22" t="s">
        <v>933</v>
      </c>
      <c r="D1951" s="22" t="s">
        <v>43</v>
      </c>
      <c r="E1951" s="24">
        <v>43627</v>
      </c>
      <c r="F1951" s="21">
        <v>2019</v>
      </c>
      <c r="G1951" s="22" t="s">
        <v>204</v>
      </c>
      <c r="H1951" s="22" t="s">
        <v>205</v>
      </c>
      <c r="I1951" s="21">
        <v>1</v>
      </c>
      <c r="J1951" s="22" t="s">
        <v>934</v>
      </c>
      <c r="K1951" s="22" t="s">
        <v>1727</v>
      </c>
      <c r="L1951" s="22" t="s">
        <v>936</v>
      </c>
      <c r="M1951" s="22" t="s">
        <v>42</v>
      </c>
      <c r="N1951" s="22" t="s">
        <v>227</v>
      </c>
      <c r="O1951" s="22" t="s">
        <v>937</v>
      </c>
      <c r="P1951" s="22" t="s">
        <v>938</v>
      </c>
      <c r="Q1951" s="22" t="s">
        <v>51</v>
      </c>
      <c r="R1951" s="26">
        <v>46.986107023599999</v>
      </c>
      <c r="S1951" s="26">
        <v>-116.55563208300001</v>
      </c>
      <c r="T1951" s="22" t="s">
        <v>43</v>
      </c>
      <c r="U1951" s="22" t="s">
        <v>44</v>
      </c>
      <c r="V1951" s="27">
        <v>63.786750117879599</v>
      </c>
      <c r="W1951" s="22" t="s">
        <v>55</v>
      </c>
      <c r="X1951" s="33"/>
      <c r="Y1951" s="27">
        <v>8.84</v>
      </c>
      <c r="Z1951" s="27">
        <v>127.1</v>
      </c>
      <c r="AA1951" s="23">
        <v>1.7310000000000001</v>
      </c>
      <c r="AB1951" s="27">
        <v>1.0820000000000001</v>
      </c>
      <c r="AC1951" s="23">
        <v>0.53285713706697735</v>
      </c>
      <c r="AD1951" s="27">
        <v>55.074744295830058</v>
      </c>
      <c r="AE1951" s="27">
        <v>87.018095912378101</v>
      </c>
      <c r="AF1951" s="27">
        <v>28.3</v>
      </c>
      <c r="AG1951" s="27">
        <v>25.39</v>
      </c>
      <c r="AH1951" s="25">
        <v>2E-3</v>
      </c>
      <c r="AI1951" s="27">
        <v>4.2699999999999996</v>
      </c>
      <c r="AJ1951" s="27">
        <v>6.81</v>
      </c>
      <c r="AK1951" s="27">
        <v>100</v>
      </c>
      <c r="AL1951" s="27">
        <v>78.569999999999993</v>
      </c>
      <c r="AM1951" s="29">
        <v>128</v>
      </c>
      <c r="AN1951" s="27">
        <v>21.43</v>
      </c>
      <c r="AO1951" s="27">
        <v>196.7</v>
      </c>
      <c r="AP1951" s="23">
        <v>52.808999999999997</v>
      </c>
    </row>
    <row r="1952" spans="1:42" customFormat="1" x14ac:dyDescent="0.25">
      <c r="A1952" s="21">
        <v>3090</v>
      </c>
      <c r="B1952" s="21">
        <v>6334</v>
      </c>
      <c r="C1952" s="22" t="s">
        <v>1720</v>
      </c>
      <c r="D1952" s="22" t="s">
        <v>43</v>
      </c>
      <c r="E1952" s="24">
        <v>40732</v>
      </c>
      <c r="F1952" s="21">
        <v>2011</v>
      </c>
      <c r="G1952" s="22" t="s">
        <v>204</v>
      </c>
      <c r="H1952" s="22" t="s">
        <v>205</v>
      </c>
      <c r="I1952" s="21">
        <v>1</v>
      </c>
      <c r="J1952" s="22" t="s">
        <v>940</v>
      </c>
      <c r="K1952" s="22" t="s">
        <v>1728</v>
      </c>
      <c r="L1952" s="22" t="s">
        <v>936</v>
      </c>
      <c r="M1952" s="22" t="s">
        <v>47</v>
      </c>
      <c r="N1952" s="22" t="s">
        <v>227</v>
      </c>
      <c r="O1952" s="22" t="s">
        <v>937</v>
      </c>
      <c r="P1952" s="22" t="s">
        <v>938</v>
      </c>
      <c r="Q1952" s="22" t="s">
        <v>51</v>
      </c>
      <c r="R1952" s="26">
        <v>46.937972377800001</v>
      </c>
      <c r="S1952" s="26">
        <v>-116.38028139799999</v>
      </c>
      <c r="T1952" s="22" t="s">
        <v>43</v>
      </c>
      <c r="U1952" s="22" t="s">
        <v>44</v>
      </c>
      <c r="V1952" s="27">
        <v>0</v>
      </c>
      <c r="W1952" s="22" t="s">
        <v>55</v>
      </c>
      <c r="X1952" s="21">
        <v>30</v>
      </c>
      <c r="Y1952" s="27">
        <v>2.0499999999999998</v>
      </c>
      <c r="Z1952" s="27">
        <v>126.7</v>
      </c>
      <c r="AA1952" s="23">
        <v>0.76600000000000001</v>
      </c>
      <c r="AB1952" s="27">
        <v>1.1080000000000001</v>
      </c>
      <c r="AC1952" s="23">
        <v>0.38333332786957425</v>
      </c>
      <c r="AD1952" s="27">
        <v>142.06787687450671</v>
      </c>
      <c r="AE1952" s="27">
        <v>42.778216672865724</v>
      </c>
      <c r="AF1952" s="27">
        <v>4.8099999999999996</v>
      </c>
      <c r="AG1952" s="27">
        <v>5.29</v>
      </c>
      <c r="AH1952" s="25">
        <v>2E-3</v>
      </c>
      <c r="AI1952" s="27">
        <v>96.67</v>
      </c>
      <c r="AJ1952" s="27">
        <v>100</v>
      </c>
      <c r="AK1952" s="27">
        <v>100</v>
      </c>
      <c r="AL1952" s="27">
        <v>73.81</v>
      </c>
      <c r="AM1952" s="29">
        <v>99</v>
      </c>
      <c r="AN1952" s="27">
        <v>28.57</v>
      </c>
      <c r="AO1952" s="27">
        <v>55.25</v>
      </c>
      <c r="AP1952" s="23">
        <v>14.935</v>
      </c>
    </row>
    <row r="1953" spans="1:42" customFormat="1" x14ac:dyDescent="0.25">
      <c r="A1953" s="21">
        <v>3090</v>
      </c>
      <c r="B1953" s="21">
        <v>9386</v>
      </c>
      <c r="C1953" s="22" t="s">
        <v>1720</v>
      </c>
      <c r="D1953" s="22" t="s">
        <v>43</v>
      </c>
      <c r="E1953" s="24">
        <v>42541</v>
      </c>
      <c r="F1953" s="21">
        <v>2016</v>
      </c>
      <c r="G1953" s="22" t="s">
        <v>204</v>
      </c>
      <c r="H1953" s="22" t="s">
        <v>205</v>
      </c>
      <c r="I1953" s="21">
        <v>1</v>
      </c>
      <c r="J1953" s="22" t="s">
        <v>940</v>
      </c>
      <c r="K1953" s="22" t="s">
        <v>1728</v>
      </c>
      <c r="L1953" s="22" t="s">
        <v>936</v>
      </c>
      <c r="M1953" s="22" t="s">
        <v>47</v>
      </c>
      <c r="N1953" s="22" t="s">
        <v>227</v>
      </c>
      <c r="O1953" s="22" t="s">
        <v>937</v>
      </c>
      <c r="P1953" s="22" t="s">
        <v>938</v>
      </c>
      <c r="Q1953" s="22" t="s">
        <v>51</v>
      </c>
      <c r="R1953" s="26">
        <v>46.937972377800001</v>
      </c>
      <c r="S1953" s="26">
        <v>-116.38028139799999</v>
      </c>
      <c r="T1953" s="22" t="s">
        <v>43</v>
      </c>
      <c r="U1953" s="22" t="s">
        <v>44</v>
      </c>
      <c r="V1953" s="27">
        <v>20.372070000000001</v>
      </c>
      <c r="W1953" s="22" t="s">
        <v>55</v>
      </c>
      <c r="X1953" s="33"/>
      <c r="Y1953" s="27">
        <v>1.7</v>
      </c>
      <c r="Z1953" s="27">
        <v>125.2</v>
      </c>
      <c r="AA1953" s="23">
        <v>0.79100000000000004</v>
      </c>
      <c r="AB1953" s="27">
        <v>1.2470000000000001</v>
      </c>
      <c r="AC1953" s="23">
        <v>0.4869230744930414</v>
      </c>
      <c r="AD1953" s="27">
        <v>103.83386581469649</v>
      </c>
      <c r="AE1953" s="27">
        <v>83.706068916442675</v>
      </c>
      <c r="AF1953" s="27">
        <v>4.66</v>
      </c>
      <c r="AG1953" s="27">
        <v>5.72</v>
      </c>
      <c r="AH1953" s="25">
        <v>2E-3</v>
      </c>
      <c r="AI1953" s="27">
        <v>87.07</v>
      </c>
      <c r="AJ1953" s="27">
        <v>100</v>
      </c>
      <c r="AK1953" s="27">
        <v>100</v>
      </c>
      <c r="AL1953" s="27">
        <v>100</v>
      </c>
      <c r="AM1953" s="29">
        <v>90</v>
      </c>
      <c r="AN1953" s="27">
        <v>55</v>
      </c>
      <c r="AO1953" s="27">
        <v>23.96</v>
      </c>
      <c r="AP1953" s="23">
        <v>61.712000000000003</v>
      </c>
    </row>
    <row r="1954" spans="1:42" customFormat="1" x14ac:dyDescent="0.25">
      <c r="A1954" s="21">
        <v>3090</v>
      </c>
      <c r="B1954" s="21">
        <v>10950</v>
      </c>
      <c r="C1954" s="22" t="s">
        <v>1720</v>
      </c>
      <c r="D1954" s="22" t="s">
        <v>43</v>
      </c>
      <c r="E1954" s="24">
        <v>43642</v>
      </c>
      <c r="F1954" s="21">
        <v>2019</v>
      </c>
      <c r="G1954" s="22" t="s">
        <v>204</v>
      </c>
      <c r="H1954" s="22" t="s">
        <v>205</v>
      </c>
      <c r="I1954" s="21">
        <v>1</v>
      </c>
      <c r="J1954" s="22" t="s">
        <v>940</v>
      </c>
      <c r="K1954" s="22" t="s">
        <v>1728</v>
      </c>
      <c r="L1954" s="22" t="s">
        <v>936</v>
      </c>
      <c r="M1954" s="22" t="s">
        <v>47</v>
      </c>
      <c r="N1954" s="22" t="s">
        <v>227</v>
      </c>
      <c r="O1954" s="22" t="s">
        <v>937</v>
      </c>
      <c r="P1954" s="22" t="s">
        <v>938</v>
      </c>
      <c r="Q1954" s="22" t="s">
        <v>51</v>
      </c>
      <c r="R1954" s="26">
        <v>46.937972377800001</v>
      </c>
      <c r="S1954" s="26">
        <v>-116.38028139799999</v>
      </c>
      <c r="T1954" s="22" t="s">
        <v>43</v>
      </c>
      <c r="U1954" s="22" t="s">
        <v>44</v>
      </c>
      <c r="V1954" s="27">
        <v>9.2566162056633807</v>
      </c>
      <c r="W1954" s="22" t="s">
        <v>55</v>
      </c>
      <c r="X1954" s="33"/>
      <c r="Y1954" s="27">
        <v>2.11</v>
      </c>
      <c r="Z1954" s="27">
        <v>127.1</v>
      </c>
      <c r="AA1954" s="23">
        <v>0.80600000000000005</v>
      </c>
      <c r="AB1954" s="27">
        <v>1.167</v>
      </c>
      <c r="AC1954" s="23">
        <v>0.48400000035762786</v>
      </c>
      <c r="AD1954" s="27">
        <v>118.01730920535013</v>
      </c>
      <c r="AE1954" s="27">
        <v>57.671125060831066</v>
      </c>
      <c r="AF1954" s="27">
        <v>6.11</v>
      </c>
      <c r="AG1954" s="27">
        <v>6.32</v>
      </c>
      <c r="AH1954" s="25">
        <v>2E-3</v>
      </c>
      <c r="AI1954" s="27">
        <v>100</v>
      </c>
      <c r="AJ1954" s="27">
        <v>100</v>
      </c>
      <c r="AK1954" s="27">
        <v>100</v>
      </c>
      <c r="AL1954" s="27">
        <v>97.62</v>
      </c>
      <c r="AM1954" s="29">
        <v>91</v>
      </c>
      <c r="AN1954" s="27">
        <v>64.290000000000006</v>
      </c>
      <c r="AO1954" s="27">
        <v>31.47</v>
      </c>
      <c r="AP1954" s="23">
        <v>97.244</v>
      </c>
    </row>
    <row r="1955" spans="1:42" customFormat="1" x14ac:dyDescent="0.25">
      <c r="A1955" s="21">
        <v>3091</v>
      </c>
      <c r="B1955" s="21">
        <v>6335</v>
      </c>
      <c r="C1955" s="22" t="s">
        <v>1164</v>
      </c>
      <c r="D1955" s="22" t="s">
        <v>43</v>
      </c>
      <c r="E1955" s="24">
        <v>40772</v>
      </c>
      <c r="F1955" s="21">
        <v>2011</v>
      </c>
      <c r="G1955" s="22" t="s">
        <v>204</v>
      </c>
      <c r="H1955" s="22" t="s">
        <v>205</v>
      </c>
      <c r="I1955" s="21">
        <v>1</v>
      </c>
      <c r="J1955" s="22" t="s">
        <v>1165</v>
      </c>
      <c r="K1955" s="22" t="s">
        <v>1729</v>
      </c>
      <c r="L1955" s="22" t="s">
        <v>1163</v>
      </c>
      <c r="M1955" s="22" t="s">
        <v>68</v>
      </c>
      <c r="N1955" s="22" t="s">
        <v>227</v>
      </c>
      <c r="O1955" s="22" t="s">
        <v>937</v>
      </c>
      <c r="P1955" s="22" t="s">
        <v>959</v>
      </c>
      <c r="Q1955" s="22" t="s">
        <v>51</v>
      </c>
      <c r="R1955" s="26">
        <v>45.309429074100002</v>
      </c>
      <c r="S1955" s="26">
        <v>-116.434722499</v>
      </c>
      <c r="T1955" s="22" t="s">
        <v>43</v>
      </c>
      <c r="U1955" s="22" t="s">
        <v>44</v>
      </c>
      <c r="V1955" s="27">
        <v>59.853610000000003</v>
      </c>
      <c r="W1955" s="22" t="s">
        <v>55</v>
      </c>
      <c r="X1955" s="21">
        <v>40</v>
      </c>
      <c r="Y1955" s="27">
        <v>9.1300000000000008</v>
      </c>
      <c r="Z1955" s="27">
        <v>126</v>
      </c>
      <c r="AA1955" s="23">
        <v>1.556</v>
      </c>
      <c r="AB1955" s="27">
        <v>1.157</v>
      </c>
      <c r="AC1955" s="23">
        <v>0.51333336035410559</v>
      </c>
      <c r="AD1955" s="27">
        <v>23.809523809523807</v>
      </c>
      <c r="AE1955" s="27">
        <v>53.412697807190909</v>
      </c>
      <c r="AF1955" s="27">
        <v>17.23</v>
      </c>
      <c r="AG1955" s="27">
        <v>30.92</v>
      </c>
      <c r="AH1955" s="25">
        <v>7.9000000000000001E-2</v>
      </c>
      <c r="AI1955" s="27">
        <v>2.2200000000000002</v>
      </c>
      <c r="AJ1955" s="27">
        <v>4.67</v>
      </c>
      <c r="AK1955" s="27">
        <v>95.24</v>
      </c>
      <c r="AL1955" s="27">
        <v>69.05</v>
      </c>
      <c r="AM1955" s="29">
        <v>118</v>
      </c>
      <c r="AN1955" s="27">
        <v>28.95</v>
      </c>
      <c r="AO1955" s="27">
        <v>222.22</v>
      </c>
      <c r="AP1955" s="23">
        <v>107.07</v>
      </c>
    </row>
    <row r="1956" spans="1:42" customFormat="1" x14ac:dyDescent="0.25">
      <c r="A1956" s="21">
        <v>3091</v>
      </c>
      <c r="B1956" s="21">
        <v>9387</v>
      </c>
      <c r="C1956" s="22" t="s">
        <v>1164</v>
      </c>
      <c r="D1956" s="22" t="s">
        <v>43</v>
      </c>
      <c r="E1956" s="24">
        <v>42593</v>
      </c>
      <c r="F1956" s="21">
        <v>2016</v>
      </c>
      <c r="G1956" s="22" t="s">
        <v>204</v>
      </c>
      <c r="H1956" s="22" t="s">
        <v>205</v>
      </c>
      <c r="I1956" s="21">
        <v>1</v>
      </c>
      <c r="J1956" s="22" t="s">
        <v>1165</v>
      </c>
      <c r="K1956" s="22" t="s">
        <v>1729</v>
      </c>
      <c r="L1956" s="22" t="s">
        <v>1163</v>
      </c>
      <c r="M1956" s="22" t="s">
        <v>68</v>
      </c>
      <c r="N1956" s="22" t="s">
        <v>227</v>
      </c>
      <c r="O1956" s="22" t="s">
        <v>937</v>
      </c>
      <c r="P1956" s="22" t="s">
        <v>959</v>
      </c>
      <c r="Q1956" s="22" t="s">
        <v>51</v>
      </c>
      <c r="R1956" s="26">
        <v>45.309429074100002</v>
      </c>
      <c r="S1956" s="26">
        <v>-116.434722499</v>
      </c>
      <c r="T1956" s="22" t="s">
        <v>43</v>
      </c>
      <c r="U1956" s="22" t="s">
        <v>44</v>
      </c>
      <c r="V1956" s="27">
        <v>54.991160000000001</v>
      </c>
      <c r="W1956" s="22" t="s">
        <v>55</v>
      </c>
      <c r="X1956" s="33"/>
      <c r="Y1956" s="27">
        <v>8.75</v>
      </c>
      <c r="Z1956" s="27">
        <v>129.4</v>
      </c>
      <c r="AA1956" s="23">
        <v>1.762</v>
      </c>
      <c r="AB1956" s="27">
        <v>1</v>
      </c>
      <c r="AC1956" s="23">
        <v>0.65000003576278687</v>
      </c>
      <c r="AD1956" s="27">
        <v>15.45595054095827</v>
      </c>
      <c r="AE1956" s="27">
        <v>18.160741885625963</v>
      </c>
      <c r="AF1956" s="27">
        <v>18</v>
      </c>
      <c r="AG1956" s="27">
        <v>28.51</v>
      </c>
      <c r="AH1956" s="25">
        <v>0.08</v>
      </c>
      <c r="AI1956" s="27">
        <v>0.67</v>
      </c>
      <c r="AJ1956" s="27">
        <v>3.33</v>
      </c>
      <c r="AK1956" s="27">
        <v>100</v>
      </c>
      <c r="AL1956" s="27">
        <v>76.19</v>
      </c>
      <c r="AM1956" s="29">
        <v>106</v>
      </c>
      <c r="AN1956" s="27">
        <v>29.27</v>
      </c>
      <c r="AO1956" s="27">
        <v>146.83000000000001</v>
      </c>
      <c r="AP1956" s="23">
        <v>21.271999999999998</v>
      </c>
    </row>
    <row r="1957" spans="1:42" customFormat="1" x14ac:dyDescent="0.25">
      <c r="A1957" s="21">
        <v>3095</v>
      </c>
      <c r="B1957" s="21">
        <v>6341</v>
      </c>
      <c r="C1957" s="22" t="s">
        <v>452</v>
      </c>
      <c r="D1957" s="22" t="s">
        <v>43</v>
      </c>
      <c r="E1957" s="24">
        <v>40776</v>
      </c>
      <c r="F1957" s="21">
        <v>2011</v>
      </c>
      <c r="G1957" s="22" t="s">
        <v>204</v>
      </c>
      <c r="H1957" s="22" t="s">
        <v>205</v>
      </c>
      <c r="I1957" s="21">
        <v>1</v>
      </c>
      <c r="J1957" s="22" t="s">
        <v>1409</v>
      </c>
      <c r="K1957" s="22" t="s">
        <v>1730</v>
      </c>
      <c r="L1957" s="22" t="s">
        <v>241</v>
      </c>
      <c r="M1957" s="22" t="s">
        <v>58</v>
      </c>
      <c r="N1957" s="22" t="s">
        <v>227</v>
      </c>
      <c r="O1957" s="22" t="s">
        <v>228</v>
      </c>
      <c r="P1957" s="22" t="s">
        <v>242</v>
      </c>
      <c r="Q1957" s="22" t="s">
        <v>51</v>
      </c>
      <c r="R1957" s="26">
        <v>48.906685586599998</v>
      </c>
      <c r="S1957" s="26">
        <v>-116.785084631</v>
      </c>
      <c r="T1957" s="22" t="s">
        <v>43</v>
      </c>
      <c r="U1957" s="22" t="s">
        <v>44</v>
      </c>
      <c r="V1957" s="27">
        <v>64.370320000000007</v>
      </c>
      <c r="W1957" s="22" t="s">
        <v>45</v>
      </c>
      <c r="X1957" s="21">
        <v>10</v>
      </c>
      <c r="Y1957" s="27">
        <v>7.14</v>
      </c>
      <c r="Z1957" s="27">
        <v>130</v>
      </c>
      <c r="AA1957" s="23">
        <v>0.377</v>
      </c>
      <c r="AB1957" s="27">
        <v>1</v>
      </c>
      <c r="AC1957" s="23">
        <v>0.42374999821186066</v>
      </c>
      <c r="AD1957" s="27">
        <v>61.53846153846154</v>
      </c>
      <c r="AE1957" s="27">
        <v>72.000001393831695</v>
      </c>
      <c r="AF1957" s="27">
        <v>11.03</v>
      </c>
      <c r="AG1957" s="27">
        <v>47.2</v>
      </c>
      <c r="AH1957" s="25">
        <v>3.4500000000000003E-2</v>
      </c>
      <c r="AI1957" s="27">
        <v>3.85</v>
      </c>
      <c r="AJ1957" s="27">
        <v>6.03</v>
      </c>
      <c r="AK1957" s="27">
        <v>100</v>
      </c>
      <c r="AL1957" s="27">
        <v>97.62</v>
      </c>
      <c r="AM1957" s="29">
        <v>71</v>
      </c>
      <c r="AN1957" s="27">
        <v>73.81</v>
      </c>
      <c r="AO1957" s="27">
        <v>84.62</v>
      </c>
      <c r="AP1957" s="23">
        <v>2.3210000000000002</v>
      </c>
    </row>
    <row r="1958" spans="1:42" customFormat="1" x14ac:dyDescent="0.25">
      <c r="A1958" s="21">
        <v>3095</v>
      </c>
      <c r="B1958" s="21">
        <v>9388</v>
      </c>
      <c r="C1958" s="22" t="s">
        <v>452</v>
      </c>
      <c r="D1958" s="22" t="s">
        <v>43</v>
      </c>
      <c r="E1958" s="24">
        <v>42591</v>
      </c>
      <c r="F1958" s="21">
        <v>2016</v>
      </c>
      <c r="G1958" s="22" t="s">
        <v>204</v>
      </c>
      <c r="H1958" s="22" t="s">
        <v>205</v>
      </c>
      <c r="I1958" s="21">
        <v>1</v>
      </c>
      <c r="J1958" s="22" t="s">
        <v>1409</v>
      </c>
      <c r="K1958" s="22" t="s">
        <v>1730</v>
      </c>
      <c r="L1958" s="22" t="s">
        <v>241</v>
      </c>
      <c r="M1958" s="22" t="s">
        <v>58</v>
      </c>
      <c r="N1958" s="22" t="s">
        <v>227</v>
      </c>
      <c r="O1958" s="22" t="s">
        <v>228</v>
      </c>
      <c r="P1958" s="22" t="s">
        <v>242</v>
      </c>
      <c r="Q1958" s="22" t="s">
        <v>51</v>
      </c>
      <c r="R1958" s="26">
        <v>48.906685586599998</v>
      </c>
      <c r="S1958" s="26">
        <v>-116.785084631</v>
      </c>
      <c r="T1958" s="22" t="s">
        <v>43</v>
      </c>
      <c r="U1958" s="22" t="s">
        <v>44</v>
      </c>
      <c r="V1958" s="27">
        <v>59.54316</v>
      </c>
      <c r="W1958" s="22" t="s">
        <v>45</v>
      </c>
      <c r="X1958" s="21">
        <v>0</v>
      </c>
      <c r="Y1958" s="27">
        <v>7.58</v>
      </c>
      <c r="Z1958" s="27">
        <v>124.9</v>
      </c>
      <c r="AA1958" s="23">
        <v>0.27200000000000002</v>
      </c>
      <c r="AB1958" s="27">
        <v>1.6180000000000001</v>
      </c>
      <c r="AC1958" s="23">
        <v>0.51999998092651367</v>
      </c>
      <c r="AD1958" s="27">
        <v>40.032025620496398</v>
      </c>
      <c r="AE1958" s="27">
        <v>74.699759197006045</v>
      </c>
      <c r="AF1958" s="27">
        <v>10.220000000000001</v>
      </c>
      <c r="AG1958" s="27">
        <v>27.73</v>
      </c>
      <c r="AH1958" s="25">
        <v>2.4E-2</v>
      </c>
      <c r="AI1958" s="27">
        <v>0.68</v>
      </c>
      <c r="AJ1958" s="27">
        <v>10.32</v>
      </c>
      <c r="AK1958" s="27">
        <v>77.5</v>
      </c>
      <c r="AL1958" s="27">
        <v>50</v>
      </c>
      <c r="AM1958" s="29">
        <v>76</v>
      </c>
      <c r="AN1958" s="27">
        <v>65</v>
      </c>
      <c r="AO1958" s="27">
        <v>64.05</v>
      </c>
      <c r="AP1958" s="23">
        <v>3.4009999999999998</v>
      </c>
    </row>
    <row r="1959" spans="1:42" customFormat="1" x14ac:dyDescent="0.25">
      <c r="A1959" s="21">
        <v>3156</v>
      </c>
      <c r="B1959" s="21">
        <v>6421</v>
      </c>
      <c r="C1959" s="22" t="s">
        <v>1504</v>
      </c>
      <c r="D1959" s="22" t="s">
        <v>43</v>
      </c>
      <c r="E1959" s="24">
        <v>40776</v>
      </c>
      <c r="F1959" s="21">
        <v>2011</v>
      </c>
      <c r="G1959" s="22" t="s">
        <v>204</v>
      </c>
      <c r="H1959" s="22" t="s">
        <v>205</v>
      </c>
      <c r="I1959" s="21">
        <v>1</v>
      </c>
      <c r="J1959" s="22" t="s">
        <v>1500</v>
      </c>
      <c r="K1959" s="22" t="s">
        <v>1731</v>
      </c>
      <c r="L1959" s="22" t="s">
        <v>952</v>
      </c>
      <c r="M1959" s="22" t="s">
        <v>66</v>
      </c>
      <c r="N1959" s="22" t="s">
        <v>227</v>
      </c>
      <c r="O1959" s="22" t="s">
        <v>937</v>
      </c>
      <c r="P1959" s="22" t="s">
        <v>953</v>
      </c>
      <c r="Q1959" s="22" t="s">
        <v>51</v>
      </c>
      <c r="R1959" s="26">
        <v>46.436397576600001</v>
      </c>
      <c r="S1959" s="26">
        <v>-115.759646823</v>
      </c>
      <c r="T1959" s="22" t="s">
        <v>43</v>
      </c>
      <c r="U1959" s="22" t="s">
        <v>44</v>
      </c>
      <c r="V1959" s="27">
        <v>49.26258</v>
      </c>
      <c r="W1959" s="22" t="s">
        <v>45</v>
      </c>
      <c r="X1959" s="34">
        <v>20</v>
      </c>
      <c r="Y1959" s="27">
        <v>1.55</v>
      </c>
      <c r="Z1959" s="27">
        <v>126</v>
      </c>
      <c r="AA1959" s="23">
        <v>6.024</v>
      </c>
      <c r="AB1959" s="27">
        <v>1.1160000000000001</v>
      </c>
      <c r="AC1959" s="23">
        <v>0.20857143189225877</v>
      </c>
      <c r="AD1959" s="27">
        <v>55.55555555555555</v>
      </c>
      <c r="AE1959" s="27">
        <v>8.3333333333333321</v>
      </c>
      <c r="AF1959" s="27">
        <v>5.0999999999999996</v>
      </c>
      <c r="AG1959" s="27">
        <v>10.210000000000001</v>
      </c>
      <c r="AH1959" s="40">
        <v>2E-3</v>
      </c>
      <c r="AI1959" s="36">
        <v>77.430000000000007</v>
      </c>
      <c r="AJ1959" s="36">
        <v>78.19</v>
      </c>
      <c r="AK1959" s="27">
        <v>100</v>
      </c>
      <c r="AL1959" s="27">
        <v>73.81</v>
      </c>
      <c r="AM1959" s="29">
        <v>99</v>
      </c>
      <c r="AN1959" s="27">
        <v>45</v>
      </c>
      <c r="AO1959" s="36">
        <v>246.03</v>
      </c>
      <c r="AP1959" s="38">
        <v>320.42</v>
      </c>
    </row>
    <row r="1960" spans="1:42" customFormat="1" x14ac:dyDescent="0.25">
      <c r="A1960" s="21">
        <v>3156</v>
      </c>
      <c r="B1960" s="21">
        <v>9402</v>
      </c>
      <c r="C1960" s="22" t="s">
        <v>1504</v>
      </c>
      <c r="D1960" s="22" t="s">
        <v>43</v>
      </c>
      <c r="E1960" s="24">
        <v>42606</v>
      </c>
      <c r="F1960" s="21">
        <v>2016</v>
      </c>
      <c r="G1960" s="22" t="s">
        <v>204</v>
      </c>
      <c r="H1960" s="22" t="s">
        <v>205</v>
      </c>
      <c r="I1960" s="21">
        <v>1</v>
      </c>
      <c r="J1960" s="22" t="s">
        <v>1500</v>
      </c>
      <c r="K1960" s="22" t="s">
        <v>1731</v>
      </c>
      <c r="L1960" s="22" t="s">
        <v>952</v>
      </c>
      <c r="M1960" s="22" t="s">
        <v>66</v>
      </c>
      <c r="N1960" s="22" t="s">
        <v>227</v>
      </c>
      <c r="O1960" s="22" t="s">
        <v>937</v>
      </c>
      <c r="P1960" s="22" t="s">
        <v>953</v>
      </c>
      <c r="Q1960" s="22" t="s">
        <v>51</v>
      </c>
      <c r="R1960" s="26">
        <v>46.436397576600001</v>
      </c>
      <c r="S1960" s="26">
        <v>-115.759646823</v>
      </c>
      <c r="T1960" s="22" t="s">
        <v>43</v>
      </c>
      <c r="U1960" s="22" t="s">
        <v>44</v>
      </c>
      <c r="V1960" s="27">
        <v>56.227589999999999</v>
      </c>
      <c r="W1960" s="22" t="s">
        <v>45</v>
      </c>
      <c r="X1960" s="33"/>
      <c r="Y1960" s="27">
        <v>2.0499999999999998</v>
      </c>
      <c r="Z1960" s="27">
        <v>124.1</v>
      </c>
      <c r="AA1960" s="23">
        <v>6.06</v>
      </c>
      <c r="AB1960" s="27">
        <v>1.119</v>
      </c>
      <c r="AC1960" s="23">
        <v>0.20222222639454734</v>
      </c>
      <c r="AD1960" s="27">
        <v>72.522159548751006</v>
      </c>
      <c r="AE1960" s="27">
        <v>13.779210381504031</v>
      </c>
      <c r="AF1960" s="27">
        <v>7.98</v>
      </c>
      <c r="AG1960" s="27">
        <v>18.489999999999998</v>
      </c>
      <c r="AH1960" s="25">
        <v>2E-3</v>
      </c>
      <c r="AI1960" s="27">
        <v>51.42</v>
      </c>
      <c r="AJ1960" s="27">
        <v>62.72</v>
      </c>
      <c r="AK1960" s="27">
        <v>100</v>
      </c>
      <c r="AL1960" s="27">
        <v>60</v>
      </c>
      <c r="AM1960" s="29">
        <v>86</v>
      </c>
      <c r="AN1960" s="27">
        <v>65</v>
      </c>
      <c r="AO1960" s="27">
        <v>273.97000000000003</v>
      </c>
      <c r="AP1960" s="23">
        <v>103.639</v>
      </c>
    </row>
    <row r="1961" spans="1:42" customFormat="1" x14ac:dyDescent="0.25">
      <c r="A1961" s="21">
        <v>3157</v>
      </c>
      <c r="B1961" s="21">
        <v>6422</v>
      </c>
      <c r="C1961" s="22" t="s">
        <v>1499</v>
      </c>
      <c r="D1961" s="22" t="s">
        <v>43</v>
      </c>
      <c r="E1961" s="24">
        <v>40775</v>
      </c>
      <c r="F1961" s="21">
        <v>2011</v>
      </c>
      <c r="G1961" s="22" t="s">
        <v>204</v>
      </c>
      <c r="H1961" s="22" t="s">
        <v>205</v>
      </c>
      <c r="I1961" s="21">
        <v>1</v>
      </c>
      <c r="J1961" s="22" t="s">
        <v>1500</v>
      </c>
      <c r="K1961" s="22" t="s">
        <v>1732</v>
      </c>
      <c r="L1961" s="22" t="s">
        <v>952</v>
      </c>
      <c r="M1961" s="22" t="s">
        <v>56</v>
      </c>
      <c r="N1961" s="22" t="s">
        <v>227</v>
      </c>
      <c r="O1961" s="22" t="s">
        <v>937</v>
      </c>
      <c r="P1961" s="22" t="s">
        <v>953</v>
      </c>
      <c r="Q1961" s="22" t="s">
        <v>51</v>
      </c>
      <c r="R1961" s="26">
        <v>46.371630568</v>
      </c>
      <c r="S1961" s="26">
        <v>-115.74047987</v>
      </c>
      <c r="T1961" s="22" t="s">
        <v>43</v>
      </c>
      <c r="U1961" s="22" t="s">
        <v>44</v>
      </c>
      <c r="V1961" s="27">
        <v>28.328759999999999</v>
      </c>
      <c r="W1961" s="22" t="s">
        <v>55</v>
      </c>
      <c r="X1961" s="21">
        <v>20</v>
      </c>
      <c r="Y1961" s="27">
        <v>6.16</v>
      </c>
      <c r="Z1961" s="27">
        <v>126</v>
      </c>
      <c r="AA1961" s="23">
        <v>0.42099999999999999</v>
      </c>
      <c r="AB1961" s="27">
        <v>1.2769999999999999</v>
      </c>
      <c r="AC1961" s="23">
        <v>0.47111111548211837</v>
      </c>
      <c r="AD1961" s="27">
        <v>71.428571428571431</v>
      </c>
      <c r="AE1961" s="27">
        <v>70.000000605507509</v>
      </c>
      <c r="AF1961" s="27">
        <v>13.21</v>
      </c>
      <c r="AG1961" s="27">
        <v>20.98</v>
      </c>
      <c r="AH1961" s="25">
        <v>2E-3</v>
      </c>
      <c r="AI1961" s="27">
        <v>91.19</v>
      </c>
      <c r="AJ1961" s="27">
        <v>100</v>
      </c>
      <c r="AK1961" s="27">
        <v>100</v>
      </c>
      <c r="AL1961" s="27">
        <v>66.67</v>
      </c>
      <c r="AM1961" s="29">
        <v>92</v>
      </c>
      <c r="AN1961" s="27">
        <v>57.89</v>
      </c>
      <c r="AO1961" s="27">
        <v>500</v>
      </c>
      <c r="AP1961" s="23">
        <v>66.412000000000006</v>
      </c>
    </row>
    <row r="1962" spans="1:42" customFormat="1" x14ac:dyDescent="0.25">
      <c r="A1962" s="21">
        <v>3157</v>
      </c>
      <c r="B1962" s="21">
        <v>9403</v>
      </c>
      <c r="C1962" s="22" t="s">
        <v>1499</v>
      </c>
      <c r="D1962" s="22" t="s">
        <v>43</v>
      </c>
      <c r="E1962" s="24">
        <v>42606</v>
      </c>
      <c r="F1962" s="21">
        <v>2016</v>
      </c>
      <c r="G1962" s="22" t="s">
        <v>204</v>
      </c>
      <c r="H1962" s="22" t="s">
        <v>205</v>
      </c>
      <c r="I1962" s="21">
        <v>1</v>
      </c>
      <c r="J1962" s="22" t="s">
        <v>1500</v>
      </c>
      <c r="K1962" s="22" t="s">
        <v>1732</v>
      </c>
      <c r="L1962" s="22" t="s">
        <v>952</v>
      </c>
      <c r="M1962" s="22" t="s">
        <v>56</v>
      </c>
      <c r="N1962" s="22" t="s">
        <v>227</v>
      </c>
      <c r="O1962" s="22" t="s">
        <v>937</v>
      </c>
      <c r="P1962" s="22" t="s">
        <v>953</v>
      </c>
      <c r="Q1962" s="22" t="s">
        <v>51</v>
      </c>
      <c r="R1962" s="26">
        <v>46.371630568</v>
      </c>
      <c r="S1962" s="26">
        <v>-115.74047987</v>
      </c>
      <c r="T1962" s="22" t="s">
        <v>43</v>
      </c>
      <c r="U1962" s="22" t="s">
        <v>44</v>
      </c>
      <c r="V1962" s="27">
        <v>7.0718310000000004</v>
      </c>
      <c r="W1962" s="22" t="s">
        <v>55</v>
      </c>
      <c r="X1962" s="21">
        <v>20</v>
      </c>
      <c r="Y1962" s="27">
        <v>5.32</v>
      </c>
      <c r="Z1962" s="27">
        <v>119.1</v>
      </c>
      <c r="AA1962" s="23">
        <v>0.44500000000000001</v>
      </c>
      <c r="AB1962" s="27">
        <v>1.1839999999999999</v>
      </c>
      <c r="AC1962" s="23">
        <v>0.42833332717418671</v>
      </c>
      <c r="AD1962" s="27">
        <v>50.377833753148614</v>
      </c>
      <c r="AE1962" s="27">
        <v>34.172963335371939</v>
      </c>
      <c r="AF1962" s="27">
        <v>11.86</v>
      </c>
      <c r="AG1962" s="27">
        <v>16.690000000000001</v>
      </c>
      <c r="AH1962" s="25">
        <v>2E-3</v>
      </c>
      <c r="AI1962" s="27">
        <v>92.53</v>
      </c>
      <c r="AJ1962" s="27">
        <v>97.2</v>
      </c>
      <c r="AK1962" s="27">
        <v>100</v>
      </c>
      <c r="AL1962" s="27">
        <v>86.84</v>
      </c>
      <c r="AM1962" s="29">
        <v>106</v>
      </c>
      <c r="AN1962" s="27">
        <v>42.11</v>
      </c>
      <c r="AO1962" s="27">
        <v>302.27</v>
      </c>
      <c r="AP1962" s="23">
        <v>95.733999999999995</v>
      </c>
    </row>
    <row r="1963" spans="1:42" customFormat="1" x14ac:dyDescent="0.25">
      <c r="A1963" s="21">
        <v>3158</v>
      </c>
      <c r="B1963" s="21">
        <v>6423</v>
      </c>
      <c r="C1963" s="22" t="s">
        <v>1161</v>
      </c>
      <c r="D1963" s="22" t="s">
        <v>43</v>
      </c>
      <c r="E1963" s="24">
        <v>40772</v>
      </c>
      <c r="F1963" s="21">
        <v>2011</v>
      </c>
      <c r="G1963" s="22" t="s">
        <v>204</v>
      </c>
      <c r="H1963" s="22" t="s">
        <v>205</v>
      </c>
      <c r="I1963" s="21">
        <v>1</v>
      </c>
      <c r="J1963" s="22" t="s">
        <v>1502</v>
      </c>
      <c r="K1963" s="22" t="s">
        <v>1733</v>
      </c>
      <c r="L1963" s="22" t="s">
        <v>952</v>
      </c>
      <c r="M1963" s="22" t="s">
        <v>64</v>
      </c>
      <c r="N1963" s="22" t="s">
        <v>227</v>
      </c>
      <c r="O1963" s="22" t="s">
        <v>937</v>
      </c>
      <c r="P1963" s="22" t="s">
        <v>953</v>
      </c>
      <c r="Q1963" s="22" t="s">
        <v>51</v>
      </c>
      <c r="R1963" s="26">
        <v>46.2684389299</v>
      </c>
      <c r="S1963" s="26">
        <v>-115.754461595</v>
      </c>
      <c r="T1963" s="22" t="s">
        <v>43</v>
      </c>
      <c r="U1963" s="22" t="s">
        <v>44</v>
      </c>
      <c r="V1963" s="27">
        <v>0</v>
      </c>
      <c r="W1963" s="22" t="s">
        <v>55</v>
      </c>
      <c r="X1963" s="21">
        <v>40</v>
      </c>
      <c r="Y1963" s="27">
        <v>2.76</v>
      </c>
      <c r="Z1963" s="27">
        <v>126</v>
      </c>
      <c r="AA1963" s="23">
        <v>3.0630000000000002</v>
      </c>
      <c r="AB1963" s="35"/>
      <c r="AC1963" s="23">
        <v>0.1133333295583725</v>
      </c>
      <c r="AD1963" s="27">
        <v>47.619047619047613</v>
      </c>
      <c r="AE1963" s="27">
        <v>21.428571428571427</v>
      </c>
      <c r="AF1963" s="27">
        <v>12.1</v>
      </c>
      <c r="AG1963" s="27">
        <v>21.08</v>
      </c>
      <c r="AH1963" s="25">
        <v>2E-3</v>
      </c>
      <c r="AI1963" s="27">
        <v>34.44</v>
      </c>
      <c r="AJ1963" s="27">
        <v>40.44</v>
      </c>
      <c r="AK1963" s="27">
        <v>100</v>
      </c>
      <c r="AL1963" s="27">
        <v>69.05</v>
      </c>
      <c r="AM1963" s="29">
        <v>116</v>
      </c>
      <c r="AN1963" s="27">
        <v>21.95</v>
      </c>
      <c r="AO1963" s="27">
        <v>206.35</v>
      </c>
      <c r="AP1963" s="23">
        <v>95.888000000000005</v>
      </c>
    </row>
    <row r="1964" spans="1:42" customFormat="1" x14ac:dyDescent="0.25">
      <c r="A1964" s="21">
        <v>3158</v>
      </c>
      <c r="B1964" s="21">
        <v>9404</v>
      </c>
      <c r="C1964" s="22" t="s">
        <v>1161</v>
      </c>
      <c r="D1964" s="22" t="s">
        <v>43</v>
      </c>
      <c r="E1964" s="24">
        <v>42609</v>
      </c>
      <c r="F1964" s="21">
        <v>2016</v>
      </c>
      <c r="G1964" s="22" t="s">
        <v>204</v>
      </c>
      <c r="H1964" s="22" t="s">
        <v>205</v>
      </c>
      <c r="I1964" s="21">
        <v>1</v>
      </c>
      <c r="J1964" s="22" t="s">
        <v>1502</v>
      </c>
      <c r="K1964" s="22" t="s">
        <v>1733</v>
      </c>
      <c r="L1964" s="22" t="s">
        <v>952</v>
      </c>
      <c r="M1964" s="22" t="s">
        <v>64</v>
      </c>
      <c r="N1964" s="22" t="s">
        <v>227</v>
      </c>
      <c r="O1964" s="22" t="s">
        <v>937</v>
      </c>
      <c r="P1964" s="22" t="s">
        <v>953</v>
      </c>
      <c r="Q1964" s="22" t="s">
        <v>51</v>
      </c>
      <c r="R1964" s="26">
        <v>46.2684389299</v>
      </c>
      <c r="S1964" s="26">
        <v>-115.754461595</v>
      </c>
      <c r="T1964" s="22" t="s">
        <v>43</v>
      </c>
      <c r="U1964" s="22" t="s">
        <v>44</v>
      </c>
      <c r="V1964" s="27">
        <v>31.203410000000002</v>
      </c>
      <c r="W1964" s="22" t="s">
        <v>55</v>
      </c>
      <c r="X1964" s="21">
        <v>0</v>
      </c>
      <c r="Y1964" s="27">
        <v>3.07</v>
      </c>
      <c r="Z1964" s="27">
        <v>126.6</v>
      </c>
      <c r="AA1964" s="23">
        <v>2.915</v>
      </c>
      <c r="AB1964" s="27">
        <v>1.0660000000000001</v>
      </c>
      <c r="AC1964" s="23">
        <v>0.12999999794093045</v>
      </c>
      <c r="AD1964" s="27">
        <v>86.887835703001585</v>
      </c>
      <c r="AE1964" s="27">
        <v>37.914691754803655</v>
      </c>
      <c r="AF1964" s="27">
        <v>7.15</v>
      </c>
      <c r="AG1964" s="27">
        <v>23.73</v>
      </c>
      <c r="AH1964" s="25">
        <v>2.5999999999999999E-2</v>
      </c>
      <c r="AI1964" s="27">
        <v>43.04</v>
      </c>
      <c r="AJ1964" s="27">
        <v>48.03</v>
      </c>
      <c r="AK1964" s="27">
        <v>97.62</v>
      </c>
      <c r="AL1964" s="27">
        <v>47.62</v>
      </c>
      <c r="AM1964" s="29">
        <v>90</v>
      </c>
      <c r="AN1964" s="27">
        <v>54.76</v>
      </c>
      <c r="AO1964" s="27">
        <v>402.84</v>
      </c>
      <c r="AP1964" s="23">
        <v>184.36699999999999</v>
      </c>
    </row>
    <row r="1965" spans="1:42" customFormat="1" x14ac:dyDescent="0.25">
      <c r="A1965" s="21">
        <v>3178</v>
      </c>
      <c r="B1965" s="21">
        <v>6438</v>
      </c>
      <c r="C1965" s="22" t="s">
        <v>1487</v>
      </c>
      <c r="D1965" s="22" t="s">
        <v>43</v>
      </c>
      <c r="E1965" s="24">
        <v>40717</v>
      </c>
      <c r="F1965" s="21">
        <v>2011</v>
      </c>
      <c r="G1965" s="22" t="s">
        <v>204</v>
      </c>
      <c r="H1965" s="22" t="s">
        <v>205</v>
      </c>
      <c r="I1965" s="21">
        <v>1</v>
      </c>
      <c r="J1965" s="22" t="s">
        <v>1488</v>
      </c>
      <c r="K1965" s="22" t="s">
        <v>1734</v>
      </c>
      <c r="L1965" s="22" t="s">
        <v>936</v>
      </c>
      <c r="M1965" s="22" t="s">
        <v>50</v>
      </c>
      <c r="N1965" s="22" t="s">
        <v>227</v>
      </c>
      <c r="O1965" s="22" t="s">
        <v>937</v>
      </c>
      <c r="P1965" s="22" t="s">
        <v>938</v>
      </c>
      <c r="Q1965" s="22" t="s">
        <v>51</v>
      </c>
      <c r="R1965" s="26">
        <v>46.919819457700001</v>
      </c>
      <c r="S1965" s="26">
        <v>-116.627571106</v>
      </c>
      <c r="T1965" s="22" t="s">
        <v>43</v>
      </c>
      <c r="U1965" s="22" t="s">
        <v>44</v>
      </c>
      <c r="V1965" s="27"/>
      <c r="W1965" s="22" t="s">
        <v>55</v>
      </c>
      <c r="X1965" s="21">
        <v>20</v>
      </c>
      <c r="Y1965" s="27">
        <v>5.47</v>
      </c>
      <c r="Z1965" s="27">
        <v>126.7</v>
      </c>
      <c r="AA1965" s="23">
        <v>1.732</v>
      </c>
      <c r="AB1965" s="27">
        <v>1.2769999999999999</v>
      </c>
      <c r="AC1965" s="23">
        <v>0.27700000107288358</v>
      </c>
      <c r="AD1965" s="27">
        <v>157.85319652722967</v>
      </c>
      <c r="AE1965" s="27">
        <v>95.580110233791629</v>
      </c>
      <c r="AF1965" s="27">
        <v>9.86</v>
      </c>
      <c r="AG1965" s="27">
        <v>11.47</v>
      </c>
      <c r="AH1965" s="25">
        <v>3.0000000000000001E-3</v>
      </c>
      <c r="AI1965" s="35"/>
      <c r="AJ1965" s="35"/>
      <c r="AK1965" s="27">
        <v>95.24</v>
      </c>
      <c r="AL1965" s="27">
        <v>66.67</v>
      </c>
      <c r="AM1965" s="29">
        <v>90</v>
      </c>
      <c r="AN1965" s="27">
        <v>53.85</v>
      </c>
      <c r="AO1965" s="27">
        <v>789.27</v>
      </c>
      <c r="AP1965" s="23">
        <v>964.16499999999996</v>
      </c>
    </row>
    <row r="1966" spans="1:42" customFormat="1" x14ac:dyDescent="0.25">
      <c r="A1966" s="21">
        <v>3178</v>
      </c>
      <c r="B1966" s="21">
        <v>9419</v>
      </c>
      <c r="C1966" s="22" t="s">
        <v>1487</v>
      </c>
      <c r="D1966" s="22" t="s">
        <v>43</v>
      </c>
      <c r="E1966" s="24">
        <v>42538</v>
      </c>
      <c r="F1966" s="21">
        <v>2016</v>
      </c>
      <c r="G1966" s="22" t="s">
        <v>204</v>
      </c>
      <c r="H1966" s="22" t="s">
        <v>205</v>
      </c>
      <c r="I1966" s="21">
        <v>1</v>
      </c>
      <c r="J1966" s="22" t="s">
        <v>1488</v>
      </c>
      <c r="K1966" s="22" t="s">
        <v>1734</v>
      </c>
      <c r="L1966" s="22" t="s">
        <v>936</v>
      </c>
      <c r="M1966" s="22" t="s">
        <v>50</v>
      </c>
      <c r="N1966" s="22" t="s">
        <v>227</v>
      </c>
      <c r="O1966" s="22" t="s">
        <v>937</v>
      </c>
      <c r="P1966" s="22" t="s">
        <v>938</v>
      </c>
      <c r="Q1966" s="22" t="s">
        <v>51</v>
      </c>
      <c r="R1966" s="26">
        <v>46.919819457700001</v>
      </c>
      <c r="S1966" s="26">
        <v>-116.627571106</v>
      </c>
      <c r="T1966" s="22" t="s">
        <v>43</v>
      </c>
      <c r="U1966" s="22" t="s">
        <v>44</v>
      </c>
      <c r="V1966" s="27">
        <v>45.823279999999997</v>
      </c>
      <c r="W1966" s="22" t="s">
        <v>55</v>
      </c>
      <c r="X1966" s="33"/>
      <c r="Y1966" s="27">
        <v>4.54</v>
      </c>
      <c r="Z1966" s="27">
        <v>137.19999999999999</v>
      </c>
      <c r="AA1966" s="23">
        <v>1.6180000000000001</v>
      </c>
      <c r="AB1966" s="27">
        <v>1.379</v>
      </c>
      <c r="AC1966" s="23">
        <v>0.22999999672174454</v>
      </c>
      <c r="AD1966" s="27">
        <v>116.61807580174928</v>
      </c>
      <c r="AE1966" s="27">
        <v>76.530611810461778</v>
      </c>
      <c r="AF1966" s="27">
        <v>9.34</v>
      </c>
      <c r="AG1966" s="27">
        <v>19.05</v>
      </c>
      <c r="AH1966" s="25">
        <v>7.0000000000000001E-3</v>
      </c>
      <c r="AI1966" s="27">
        <v>52.37</v>
      </c>
      <c r="AJ1966" s="27">
        <v>73.16</v>
      </c>
      <c r="AK1966" s="27">
        <v>100</v>
      </c>
      <c r="AL1966" s="27">
        <v>95.24</v>
      </c>
      <c r="AM1966" s="29">
        <v>85</v>
      </c>
      <c r="AN1966" s="27">
        <v>50</v>
      </c>
      <c r="AO1966" s="27">
        <v>670.55</v>
      </c>
      <c r="AP1966" s="23">
        <v>236.34100000000001</v>
      </c>
    </row>
    <row r="1967" spans="1:42" customFormat="1" x14ac:dyDescent="0.25">
      <c r="A1967" s="21">
        <v>3178</v>
      </c>
      <c r="B1967" s="21">
        <v>10982</v>
      </c>
      <c r="C1967" s="22" t="s">
        <v>1487</v>
      </c>
      <c r="D1967" s="22" t="s">
        <v>43</v>
      </c>
      <c r="E1967" s="24">
        <v>43629</v>
      </c>
      <c r="F1967" s="21">
        <v>2019</v>
      </c>
      <c r="G1967" s="22" t="s">
        <v>204</v>
      </c>
      <c r="H1967" s="22" t="s">
        <v>205</v>
      </c>
      <c r="I1967" s="21">
        <v>1</v>
      </c>
      <c r="J1967" s="22" t="s">
        <v>1488</v>
      </c>
      <c r="K1967" s="22" t="s">
        <v>1734</v>
      </c>
      <c r="L1967" s="22" t="s">
        <v>936</v>
      </c>
      <c r="M1967" s="22" t="s">
        <v>50</v>
      </c>
      <c r="N1967" s="22" t="s">
        <v>227</v>
      </c>
      <c r="O1967" s="22" t="s">
        <v>937</v>
      </c>
      <c r="P1967" s="22" t="s">
        <v>938</v>
      </c>
      <c r="Q1967" s="22" t="s">
        <v>51</v>
      </c>
      <c r="R1967" s="26">
        <v>46.919819457700001</v>
      </c>
      <c r="S1967" s="26">
        <v>-116.627571106</v>
      </c>
      <c r="T1967" s="22" t="s">
        <v>43</v>
      </c>
      <c r="U1967" s="22" t="s">
        <v>44</v>
      </c>
      <c r="V1967" s="27">
        <v>47.077088281849598</v>
      </c>
      <c r="W1967" s="22" t="s">
        <v>55</v>
      </c>
      <c r="X1967" s="33"/>
      <c r="Y1967" s="27">
        <v>5.81</v>
      </c>
      <c r="Z1967" s="27">
        <v>152</v>
      </c>
      <c r="AA1967" s="23">
        <v>1.474</v>
      </c>
      <c r="AB1967" s="27">
        <v>1.4330000000000001</v>
      </c>
      <c r="AC1967" s="23">
        <v>0.29466666976610817</v>
      </c>
      <c r="AD1967" s="27">
        <v>98.684210526315795</v>
      </c>
      <c r="AE1967" s="27">
        <v>72.960525986395382</v>
      </c>
      <c r="AF1967" s="27">
        <v>11.47</v>
      </c>
      <c r="AG1967" s="27">
        <v>20.36</v>
      </c>
      <c r="AH1967" s="25">
        <v>4.0000000000000001E-3</v>
      </c>
      <c r="AI1967" s="27">
        <v>60.99</v>
      </c>
      <c r="AJ1967" s="27">
        <v>66.599999999999994</v>
      </c>
      <c r="AK1967" s="27">
        <v>100</v>
      </c>
      <c r="AL1967" s="27">
        <v>90</v>
      </c>
      <c r="AM1967" s="29">
        <v>85</v>
      </c>
      <c r="AN1967" s="27">
        <v>55.1</v>
      </c>
      <c r="AO1967" s="27">
        <v>743.42</v>
      </c>
      <c r="AP1967" s="23">
        <v>275.09899999999999</v>
      </c>
    </row>
    <row r="1968" spans="1:42" customFormat="1" x14ac:dyDescent="0.25">
      <c r="A1968" s="21">
        <v>3179</v>
      </c>
      <c r="B1968" s="21">
        <v>6439</v>
      </c>
      <c r="C1968" s="22" t="s">
        <v>751</v>
      </c>
      <c r="D1968" s="22" t="s">
        <v>43</v>
      </c>
      <c r="E1968" s="24">
        <v>40716</v>
      </c>
      <c r="F1968" s="21">
        <v>2011</v>
      </c>
      <c r="G1968" s="22" t="s">
        <v>204</v>
      </c>
      <c r="H1968" s="22" t="s">
        <v>205</v>
      </c>
      <c r="I1968" s="21">
        <v>1</v>
      </c>
      <c r="J1968" s="22" t="s">
        <v>942</v>
      </c>
      <c r="K1968" s="22" t="s">
        <v>1735</v>
      </c>
      <c r="L1968" s="22" t="s">
        <v>936</v>
      </c>
      <c r="M1968" s="22" t="s">
        <v>49</v>
      </c>
      <c r="N1968" s="22" t="s">
        <v>227</v>
      </c>
      <c r="O1968" s="22" t="s">
        <v>937</v>
      </c>
      <c r="P1968" s="22" t="s">
        <v>938</v>
      </c>
      <c r="Q1968" s="22" t="s">
        <v>51</v>
      </c>
      <c r="R1968" s="26">
        <v>46.7711470924</v>
      </c>
      <c r="S1968" s="26">
        <v>-116.429738348</v>
      </c>
      <c r="T1968" s="22" t="s">
        <v>43</v>
      </c>
      <c r="U1968" s="22" t="s">
        <v>44</v>
      </c>
      <c r="V1968" s="27">
        <v>20.65222</v>
      </c>
      <c r="W1968" s="22" t="s">
        <v>45</v>
      </c>
      <c r="X1968" s="21">
        <v>30</v>
      </c>
      <c r="Y1968" s="27">
        <v>3.27</v>
      </c>
      <c r="Z1968" s="27">
        <v>126</v>
      </c>
      <c r="AA1968" s="23">
        <v>2.5</v>
      </c>
      <c r="AB1968" s="27">
        <v>1.4550000000000001</v>
      </c>
      <c r="AC1968" s="23">
        <v>0.15499999995032945</v>
      </c>
      <c r="AD1968" s="27">
        <v>95.238095238095227</v>
      </c>
      <c r="AE1968" s="27">
        <v>35.158730120885942</v>
      </c>
      <c r="AF1968" s="27">
        <v>13.06</v>
      </c>
      <c r="AG1968" s="27">
        <v>25.87</v>
      </c>
      <c r="AH1968" s="25">
        <v>0.01</v>
      </c>
      <c r="AI1968" s="27">
        <v>31.82</v>
      </c>
      <c r="AJ1968" s="27">
        <v>33.299999999999997</v>
      </c>
      <c r="AK1968" s="27">
        <v>100</v>
      </c>
      <c r="AL1968" s="27">
        <v>90.48</v>
      </c>
      <c r="AM1968" s="29">
        <v>115</v>
      </c>
      <c r="AN1968" s="27">
        <v>28.57</v>
      </c>
      <c r="AO1968" s="27">
        <v>166.67</v>
      </c>
      <c r="AP1968" s="23">
        <v>41.137999999999998</v>
      </c>
    </row>
    <row r="1969" spans="1:42" customFormat="1" x14ac:dyDescent="0.25">
      <c r="A1969" s="21">
        <v>3179</v>
      </c>
      <c r="B1969" s="21">
        <v>9420</v>
      </c>
      <c r="C1969" s="22" t="s">
        <v>751</v>
      </c>
      <c r="D1969" s="22" t="s">
        <v>43</v>
      </c>
      <c r="E1969" s="24">
        <v>42537</v>
      </c>
      <c r="F1969" s="21">
        <v>2016</v>
      </c>
      <c r="G1969" s="22" t="s">
        <v>204</v>
      </c>
      <c r="H1969" s="22" t="s">
        <v>205</v>
      </c>
      <c r="I1969" s="21">
        <v>1</v>
      </c>
      <c r="J1969" s="22" t="s">
        <v>942</v>
      </c>
      <c r="K1969" s="22" t="s">
        <v>1735</v>
      </c>
      <c r="L1969" s="22" t="s">
        <v>936</v>
      </c>
      <c r="M1969" s="22" t="s">
        <v>49</v>
      </c>
      <c r="N1969" s="22" t="s">
        <v>227</v>
      </c>
      <c r="O1969" s="22" t="s">
        <v>937</v>
      </c>
      <c r="P1969" s="22" t="s">
        <v>938</v>
      </c>
      <c r="Q1969" s="22" t="s">
        <v>51</v>
      </c>
      <c r="R1969" s="26">
        <v>46.7711470924</v>
      </c>
      <c r="S1969" s="26">
        <v>-116.429738348</v>
      </c>
      <c r="T1969" s="22" t="s">
        <v>43</v>
      </c>
      <c r="U1969" s="22" t="s">
        <v>44</v>
      </c>
      <c r="V1969" s="27">
        <v>8.7733139999999992</v>
      </c>
      <c r="W1969" s="22" t="s">
        <v>45</v>
      </c>
      <c r="X1969" s="21">
        <v>30</v>
      </c>
      <c r="Y1969" s="27">
        <v>4.04</v>
      </c>
      <c r="Z1969" s="27">
        <v>133.69999999999999</v>
      </c>
      <c r="AA1969" s="23">
        <v>2.3340000000000001</v>
      </c>
      <c r="AB1969" s="27">
        <v>1.288</v>
      </c>
      <c r="AC1969" s="23">
        <v>0.12705881937461741</v>
      </c>
      <c r="AD1969" s="27">
        <v>127.15033657442035</v>
      </c>
      <c r="AE1969" s="27">
        <v>45.100972290438513</v>
      </c>
      <c r="AF1969" s="27">
        <v>11.28</v>
      </c>
      <c r="AG1969" s="27">
        <v>32.76</v>
      </c>
      <c r="AH1969" s="25">
        <v>2E-3</v>
      </c>
      <c r="AI1969" s="27">
        <v>29.32</v>
      </c>
      <c r="AJ1969" s="27">
        <v>35.729999999999997</v>
      </c>
      <c r="AK1969" s="27">
        <v>90.91</v>
      </c>
      <c r="AL1969" s="27">
        <v>72.73</v>
      </c>
      <c r="AM1969" s="29">
        <v>111</v>
      </c>
      <c r="AN1969" s="27">
        <v>30.23</v>
      </c>
      <c r="AO1969" s="27">
        <v>89.75</v>
      </c>
      <c r="AP1969" s="23">
        <v>12.692</v>
      </c>
    </row>
    <row r="1970" spans="1:42" customFormat="1" x14ac:dyDescent="0.25">
      <c r="A1970" s="21">
        <v>3179</v>
      </c>
      <c r="B1970" s="21">
        <v>10983</v>
      </c>
      <c r="C1970" s="22" t="s">
        <v>751</v>
      </c>
      <c r="D1970" s="22" t="s">
        <v>43</v>
      </c>
      <c r="E1970" s="24">
        <v>43631</v>
      </c>
      <c r="F1970" s="21">
        <v>2019</v>
      </c>
      <c r="G1970" s="22" t="s">
        <v>204</v>
      </c>
      <c r="H1970" s="22" t="s">
        <v>205</v>
      </c>
      <c r="I1970" s="21">
        <v>1</v>
      </c>
      <c r="J1970" s="22" t="s">
        <v>942</v>
      </c>
      <c r="K1970" s="22" t="s">
        <v>1735</v>
      </c>
      <c r="L1970" s="22" t="s">
        <v>936</v>
      </c>
      <c r="M1970" s="22" t="s">
        <v>49</v>
      </c>
      <c r="N1970" s="22" t="s">
        <v>227</v>
      </c>
      <c r="O1970" s="22" t="s">
        <v>937</v>
      </c>
      <c r="P1970" s="22" t="s">
        <v>938</v>
      </c>
      <c r="Q1970" s="22" t="s">
        <v>51</v>
      </c>
      <c r="R1970" s="26">
        <v>46.7711470924</v>
      </c>
      <c r="S1970" s="26">
        <v>-116.429738348</v>
      </c>
      <c r="T1970" s="22" t="s">
        <v>43</v>
      </c>
      <c r="U1970" s="22" t="s">
        <v>44</v>
      </c>
      <c r="V1970" s="27">
        <v>26.4238234662221</v>
      </c>
      <c r="W1970" s="22" t="s">
        <v>45</v>
      </c>
      <c r="X1970" s="33"/>
      <c r="Y1970" s="27">
        <v>3.78</v>
      </c>
      <c r="Z1970" s="27">
        <v>127.3</v>
      </c>
      <c r="AA1970" s="23">
        <v>2.008</v>
      </c>
      <c r="AB1970" s="27">
        <v>1.173</v>
      </c>
      <c r="AC1970" s="23">
        <v>0.12454545294696634</v>
      </c>
      <c r="AD1970" s="27">
        <v>86.410054988216814</v>
      </c>
      <c r="AE1970" s="27">
        <v>38.256088580470902</v>
      </c>
      <c r="AF1970" s="27">
        <v>11.1</v>
      </c>
      <c r="AG1970" s="27">
        <v>53.08</v>
      </c>
      <c r="AH1970" s="25">
        <v>4.5999999999999999E-2</v>
      </c>
      <c r="AI1970" s="27">
        <v>44.18</v>
      </c>
      <c r="AJ1970" s="27">
        <v>51.55</v>
      </c>
      <c r="AK1970" s="27">
        <v>100</v>
      </c>
      <c r="AL1970" s="27">
        <v>92.86</v>
      </c>
      <c r="AM1970" s="29">
        <v>105</v>
      </c>
      <c r="AN1970" s="27">
        <v>42.86</v>
      </c>
      <c r="AO1970" s="27">
        <v>102.12</v>
      </c>
      <c r="AP1970" s="23">
        <v>5.141</v>
      </c>
    </row>
    <row r="1971" spans="1:42" customFormat="1" x14ac:dyDescent="0.25">
      <c r="A1971" s="21">
        <v>3181</v>
      </c>
      <c r="B1971" s="21">
        <v>6447</v>
      </c>
      <c r="C1971" s="22" t="s">
        <v>1074</v>
      </c>
      <c r="D1971" s="22" t="s">
        <v>43</v>
      </c>
      <c r="E1971" s="24">
        <v>40744</v>
      </c>
      <c r="F1971" s="21">
        <v>2011</v>
      </c>
      <c r="G1971" s="22" t="s">
        <v>204</v>
      </c>
      <c r="H1971" s="22" t="s">
        <v>205</v>
      </c>
      <c r="I1971" s="21">
        <v>1</v>
      </c>
      <c r="J1971" s="22" t="s">
        <v>1462</v>
      </c>
      <c r="K1971" s="22" t="s">
        <v>1736</v>
      </c>
      <c r="L1971" s="22" t="s">
        <v>412</v>
      </c>
      <c r="M1971" s="22" t="s">
        <v>56</v>
      </c>
      <c r="N1971" s="22" t="s">
        <v>227</v>
      </c>
      <c r="O1971" s="22" t="s">
        <v>326</v>
      </c>
      <c r="P1971" s="22" t="s">
        <v>416</v>
      </c>
      <c r="Q1971" s="22" t="s">
        <v>61</v>
      </c>
      <c r="R1971" s="26">
        <v>48.530281348599999</v>
      </c>
      <c r="S1971" s="26">
        <v>-115.134322496</v>
      </c>
      <c r="T1971" s="22" t="s">
        <v>43</v>
      </c>
      <c r="U1971" s="22" t="s">
        <v>44</v>
      </c>
      <c r="V1971" s="27">
        <v>10.71949</v>
      </c>
      <c r="W1971" s="22" t="s">
        <v>55</v>
      </c>
      <c r="X1971" s="21">
        <v>50</v>
      </c>
      <c r="Y1971" s="27">
        <v>5.6</v>
      </c>
      <c r="Z1971" s="27">
        <v>129</v>
      </c>
      <c r="AA1971" s="23">
        <v>0.248</v>
      </c>
      <c r="AB1971" s="27">
        <v>1.5</v>
      </c>
      <c r="AC1971" s="23">
        <v>0.63999998569488525</v>
      </c>
      <c r="AD1971" s="27">
        <v>54.263565891472865</v>
      </c>
      <c r="AE1971" s="27">
        <v>70.54263584373534</v>
      </c>
      <c r="AF1971" s="27">
        <v>10.76</v>
      </c>
      <c r="AG1971" s="27">
        <v>12.75</v>
      </c>
      <c r="AH1971" s="25">
        <v>2E-3</v>
      </c>
      <c r="AI1971" s="27">
        <v>76.17</v>
      </c>
      <c r="AJ1971" s="27">
        <v>88.29</v>
      </c>
      <c r="AK1971" s="27">
        <v>92.86</v>
      </c>
      <c r="AL1971" s="27">
        <v>16.670000000000002</v>
      </c>
      <c r="AM1971" s="29">
        <v>126</v>
      </c>
      <c r="AN1971" s="27">
        <v>11.9</v>
      </c>
      <c r="AO1971" s="27">
        <v>116.28</v>
      </c>
      <c r="AP1971" s="23">
        <v>6.734</v>
      </c>
    </row>
    <row r="1972" spans="1:42" customFormat="1" x14ac:dyDescent="0.25">
      <c r="A1972" s="21">
        <v>3181</v>
      </c>
      <c r="B1972" s="21">
        <v>9422</v>
      </c>
      <c r="C1972" s="22" t="s">
        <v>1074</v>
      </c>
      <c r="D1972" s="22" t="s">
        <v>43</v>
      </c>
      <c r="E1972" s="24">
        <v>42579</v>
      </c>
      <c r="F1972" s="21">
        <v>2016</v>
      </c>
      <c r="G1972" s="22" t="s">
        <v>204</v>
      </c>
      <c r="H1972" s="22" t="s">
        <v>205</v>
      </c>
      <c r="I1972" s="21">
        <v>1</v>
      </c>
      <c r="J1972" s="22" t="s">
        <v>1462</v>
      </c>
      <c r="K1972" s="22" t="s">
        <v>1736</v>
      </c>
      <c r="L1972" s="22" t="s">
        <v>412</v>
      </c>
      <c r="M1972" s="22" t="s">
        <v>56</v>
      </c>
      <c r="N1972" s="22" t="s">
        <v>227</v>
      </c>
      <c r="O1972" s="22" t="s">
        <v>326</v>
      </c>
      <c r="P1972" s="22" t="s">
        <v>416</v>
      </c>
      <c r="Q1972" s="22" t="s">
        <v>61</v>
      </c>
      <c r="R1972" s="26">
        <v>48.530281348599999</v>
      </c>
      <c r="S1972" s="26">
        <v>-115.134322496</v>
      </c>
      <c r="T1972" s="22" t="s">
        <v>43</v>
      </c>
      <c r="U1972" s="22" t="s">
        <v>44</v>
      </c>
      <c r="V1972" s="27">
        <v>30.213930000000001</v>
      </c>
      <c r="W1972" s="22" t="s">
        <v>55</v>
      </c>
      <c r="X1972" s="33"/>
      <c r="Y1972" s="27">
        <v>6.34</v>
      </c>
      <c r="Z1972" s="27">
        <v>124.9</v>
      </c>
      <c r="AA1972" s="23">
        <v>0.192</v>
      </c>
      <c r="AB1972" s="27">
        <v>1.5009999999999999</v>
      </c>
      <c r="AC1972" s="23">
        <v>0.48749999888241291</v>
      </c>
      <c r="AD1972" s="27">
        <v>64.051240992794234</v>
      </c>
      <c r="AE1972" s="27">
        <v>84.467575204572825</v>
      </c>
      <c r="AF1972" s="27">
        <v>9.0399999999999991</v>
      </c>
      <c r="AG1972" s="27">
        <v>16.86</v>
      </c>
      <c r="AH1972" s="25">
        <v>2E-3</v>
      </c>
      <c r="AI1972" s="27">
        <v>68.13</v>
      </c>
      <c r="AJ1972" s="27">
        <v>79.41</v>
      </c>
      <c r="AK1972" s="27">
        <v>97.5</v>
      </c>
      <c r="AL1972" s="27">
        <v>95</v>
      </c>
      <c r="AM1972" s="29">
        <v>80</v>
      </c>
      <c r="AN1972" s="27">
        <v>65</v>
      </c>
      <c r="AO1972" s="27">
        <v>64.05</v>
      </c>
      <c r="AP1972" s="23">
        <v>4.524</v>
      </c>
    </row>
    <row r="1973" spans="1:42" customFormat="1" x14ac:dyDescent="0.25">
      <c r="A1973" s="21">
        <v>3182</v>
      </c>
      <c r="B1973" s="21">
        <v>6448</v>
      </c>
      <c r="C1973" s="22" t="s">
        <v>409</v>
      </c>
      <c r="D1973" s="22" t="s">
        <v>43</v>
      </c>
      <c r="E1973" s="24">
        <v>40749</v>
      </c>
      <c r="F1973" s="21">
        <v>2011</v>
      </c>
      <c r="G1973" s="22" t="s">
        <v>204</v>
      </c>
      <c r="H1973" s="22" t="s">
        <v>205</v>
      </c>
      <c r="I1973" s="21">
        <v>1</v>
      </c>
      <c r="J1973" s="22" t="s">
        <v>410</v>
      </c>
      <c r="K1973" s="22" t="s">
        <v>1737</v>
      </c>
      <c r="L1973" s="22" t="s">
        <v>412</v>
      </c>
      <c r="M1973" s="22" t="s">
        <v>46</v>
      </c>
      <c r="N1973" s="22" t="s">
        <v>227</v>
      </c>
      <c r="O1973" s="22" t="s">
        <v>326</v>
      </c>
      <c r="P1973" s="22" t="s">
        <v>393</v>
      </c>
      <c r="Q1973" s="22" t="s">
        <v>61</v>
      </c>
      <c r="R1973" s="26">
        <v>48.597224226199998</v>
      </c>
      <c r="S1973" s="26">
        <v>-115.052853431</v>
      </c>
      <c r="T1973" s="22" t="s">
        <v>43</v>
      </c>
      <c r="U1973" s="22" t="s">
        <v>44</v>
      </c>
      <c r="V1973" s="27">
        <v>64.911140000000003</v>
      </c>
      <c r="W1973" s="22" t="s">
        <v>55</v>
      </c>
      <c r="X1973" s="21">
        <v>40</v>
      </c>
      <c r="Y1973" s="27">
        <v>8.42</v>
      </c>
      <c r="Z1973" s="27">
        <v>129</v>
      </c>
      <c r="AA1973" s="23">
        <v>0.69</v>
      </c>
      <c r="AB1973" s="27">
        <v>1</v>
      </c>
      <c r="AC1973" s="23">
        <v>0.36999999284744262</v>
      </c>
      <c r="AD1973" s="27">
        <v>38.759689922480618</v>
      </c>
      <c r="AE1973" s="27">
        <v>54.961240384005762</v>
      </c>
      <c r="AF1973" s="27">
        <v>15.77</v>
      </c>
      <c r="AG1973" s="27">
        <v>40.909999999999997</v>
      </c>
      <c r="AH1973" s="25">
        <v>4.7E-2</v>
      </c>
      <c r="AI1973" s="27">
        <v>6.4</v>
      </c>
      <c r="AJ1973" s="27">
        <v>8.4</v>
      </c>
      <c r="AK1973" s="27">
        <v>100</v>
      </c>
      <c r="AL1973" s="27">
        <v>95.24</v>
      </c>
      <c r="AM1973" s="29">
        <v>97</v>
      </c>
      <c r="AN1973" s="27">
        <v>50</v>
      </c>
      <c r="AO1973" s="27">
        <v>387.6</v>
      </c>
      <c r="AP1973" s="23">
        <v>141.20500000000001</v>
      </c>
    </row>
    <row r="1974" spans="1:42" customFormat="1" x14ac:dyDescent="0.25">
      <c r="A1974" s="21">
        <v>3182</v>
      </c>
      <c r="B1974" s="21">
        <v>9423</v>
      </c>
      <c r="C1974" s="22" t="s">
        <v>409</v>
      </c>
      <c r="D1974" s="22" t="s">
        <v>43</v>
      </c>
      <c r="E1974" s="24">
        <v>42578</v>
      </c>
      <c r="F1974" s="21">
        <v>2016</v>
      </c>
      <c r="G1974" s="22" t="s">
        <v>204</v>
      </c>
      <c r="H1974" s="22" t="s">
        <v>205</v>
      </c>
      <c r="I1974" s="21">
        <v>1</v>
      </c>
      <c r="J1974" s="22" t="s">
        <v>410</v>
      </c>
      <c r="K1974" s="22" t="s">
        <v>1737</v>
      </c>
      <c r="L1974" s="22" t="s">
        <v>412</v>
      </c>
      <c r="M1974" s="22" t="s">
        <v>46</v>
      </c>
      <c r="N1974" s="22" t="s">
        <v>227</v>
      </c>
      <c r="O1974" s="22" t="s">
        <v>326</v>
      </c>
      <c r="P1974" s="22" t="s">
        <v>393</v>
      </c>
      <c r="Q1974" s="22" t="s">
        <v>61</v>
      </c>
      <c r="R1974" s="26">
        <v>48.597224226199998</v>
      </c>
      <c r="S1974" s="26">
        <v>-115.052853431</v>
      </c>
      <c r="T1974" s="22" t="s">
        <v>43</v>
      </c>
      <c r="U1974" s="22" t="s">
        <v>44</v>
      </c>
      <c r="V1974" s="27">
        <v>71.586579999999998</v>
      </c>
      <c r="W1974" s="22" t="s">
        <v>55</v>
      </c>
      <c r="X1974" s="33"/>
      <c r="Y1974" s="27">
        <v>8.31</v>
      </c>
      <c r="Z1974" s="27">
        <v>136.4</v>
      </c>
      <c r="AA1974" s="23">
        <v>0.59399999999999997</v>
      </c>
      <c r="AB1974" s="27">
        <v>1.04</v>
      </c>
      <c r="AC1974" s="23">
        <v>0.34857143461704254</v>
      </c>
      <c r="AD1974" s="27">
        <v>51.319648093841636</v>
      </c>
      <c r="AE1974" s="27">
        <v>83.944281175339313</v>
      </c>
      <c r="AF1974" s="27">
        <v>17.43</v>
      </c>
      <c r="AG1974" s="27">
        <v>48.96</v>
      </c>
      <c r="AH1974" s="25">
        <v>4.8000000000000001E-2</v>
      </c>
      <c r="AI1974" s="27">
        <v>7.89</v>
      </c>
      <c r="AJ1974" s="27">
        <v>11.48</v>
      </c>
      <c r="AK1974" s="27">
        <v>97.73</v>
      </c>
      <c r="AL1974" s="27">
        <v>95.45</v>
      </c>
      <c r="AM1974" s="29">
        <v>102</v>
      </c>
      <c r="AN1974" s="27">
        <v>47.73</v>
      </c>
      <c r="AO1974" s="27">
        <v>337.24</v>
      </c>
      <c r="AP1974" s="23">
        <v>105.008</v>
      </c>
    </row>
    <row r="1975" spans="1:42" customFormat="1" x14ac:dyDescent="0.25">
      <c r="A1975" s="21">
        <v>3182</v>
      </c>
      <c r="B1975" s="21">
        <v>10985</v>
      </c>
      <c r="C1975" s="22" t="s">
        <v>409</v>
      </c>
      <c r="D1975" s="22" t="s">
        <v>43</v>
      </c>
      <c r="E1975" s="24">
        <v>43674</v>
      </c>
      <c r="F1975" s="21">
        <v>2019</v>
      </c>
      <c r="G1975" s="22" t="s">
        <v>204</v>
      </c>
      <c r="H1975" s="22" t="s">
        <v>205</v>
      </c>
      <c r="I1975" s="21">
        <v>1</v>
      </c>
      <c r="J1975" s="22" t="s">
        <v>410</v>
      </c>
      <c r="K1975" s="22" t="s">
        <v>1737</v>
      </c>
      <c r="L1975" s="22" t="s">
        <v>412</v>
      </c>
      <c r="M1975" s="22" t="s">
        <v>46</v>
      </c>
      <c r="N1975" s="22" t="s">
        <v>227</v>
      </c>
      <c r="O1975" s="22" t="s">
        <v>326</v>
      </c>
      <c r="P1975" s="22" t="s">
        <v>393</v>
      </c>
      <c r="Q1975" s="22" t="s">
        <v>61</v>
      </c>
      <c r="R1975" s="26">
        <v>48.597224226199998</v>
      </c>
      <c r="S1975" s="26">
        <v>-115.052853431</v>
      </c>
      <c r="T1975" s="22" t="s">
        <v>43</v>
      </c>
      <c r="U1975" s="22" t="s">
        <v>44</v>
      </c>
      <c r="V1975" s="27">
        <v>66.708973046338897</v>
      </c>
      <c r="W1975" s="22" t="s">
        <v>55</v>
      </c>
      <c r="X1975" s="21">
        <v>60</v>
      </c>
      <c r="Y1975" s="27">
        <v>6.58</v>
      </c>
      <c r="Z1975" s="27">
        <v>137.5</v>
      </c>
      <c r="AA1975" s="23">
        <v>0.433</v>
      </c>
      <c r="AB1975" s="27">
        <v>1.0549999999999999</v>
      </c>
      <c r="AC1975" s="23">
        <v>0.60000000681195942</v>
      </c>
      <c r="AD1975" s="27">
        <v>50.909090909090914</v>
      </c>
      <c r="AE1975" s="27">
        <v>63.927272276444867</v>
      </c>
      <c r="AF1975" s="27">
        <v>23.63</v>
      </c>
      <c r="AG1975" s="27">
        <v>39.28</v>
      </c>
      <c r="AH1975" s="25">
        <v>5.3999999999999999E-2</v>
      </c>
      <c r="AI1975" s="27">
        <v>9.8800000000000008</v>
      </c>
      <c r="AJ1975" s="27">
        <v>17.329999999999998</v>
      </c>
      <c r="AK1975" s="27">
        <v>100</v>
      </c>
      <c r="AL1975" s="27">
        <v>95.65</v>
      </c>
      <c r="AM1975" s="29">
        <v>110</v>
      </c>
      <c r="AN1975" s="27">
        <v>32.61</v>
      </c>
      <c r="AO1975" s="27">
        <v>341.82</v>
      </c>
      <c r="AP1975" s="23">
        <v>173.37299999999999</v>
      </c>
    </row>
    <row r="1976" spans="1:42" customFormat="1" x14ac:dyDescent="0.25">
      <c r="A1976" s="21">
        <v>3184</v>
      </c>
      <c r="B1976" s="21">
        <v>6450</v>
      </c>
      <c r="C1976" s="22" t="s">
        <v>881</v>
      </c>
      <c r="D1976" s="22" t="s">
        <v>43</v>
      </c>
      <c r="E1976" s="24">
        <v>40743</v>
      </c>
      <c r="F1976" s="21">
        <v>2011</v>
      </c>
      <c r="G1976" s="22" t="s">
        <v>204</v>
      </c>
      <c r="H1976" s="22" t="s">
        <v>205</v>
      </c>
      <c r="I1976" s="21">
        <v>1</v>
      </c>
      <c r="J1976" s="22" t="s">
        <v>882</v>
      </c>
      <c r="K1976" s="22" t="s">
        <v>1738</v>
      </c>
      <c r="L1976" s="22" t="s">
        <v>884</v>
      </c>
      <c r="M1976" s="22" t="s">
        <v>47</v>
      </c>
      <c r="N1976" s="22" t="s">
        <v>227</v>
      </c>
      <c r="O1976" s="22" t="s">
        <v>421</v>
      </c>
      <c r="P1976" s="22" t="s">
        <v>885</v>
      </c>
      <c r="Q1976" s="22" t="s">
        <v>61</v>
      </c>
      <c r="R1976" s="26">
        <v>47.286822193299997</v>
      </c>
      <c r="S1976" s="26">
        <v>-114.96370602099999</v>
      </c>
      <c r="T1976" s="22" t="s">
        <v>43</v>
      </c>
      <c r="U1976" s="22" t="s">
        <v>44</v>
      </c>
      <c r="V1976" s="27">
        <v>63.31709</v>
      </c>
      <c r="W1976" s="22" t="s">
        <v>45</v>
      </c>
      <c r="X1976" s="21">
        <v>260</v>
      </c>
      <c r="Y1976" s="27">
        <v>2.16</v>
      </c>
      <c r="Z1976" s="27">
        <v>129.1</v>
      </c>
      <c r="AA1976" s="23">
        <v>7.5830000000000002</v>
      </c>
      <c r="AB1976" s="27">
        <v>1.119</v>
      </c>
      <c r="AC1976" s="23">
        <v>0.1380000039935112</v>
      </c>
      <c r="AD1976" s="27">
        <v>116.18900077459335</v>
      </c>
      <c r="AE1976" s="27">
        <v>17.970565582411314</v>
      </c>
      <c r="AF1976" s="27">
        <v>7.68</v>
      </c>
      <c r="AG1976" s="27">
        <v>19.7</v>
      </c>
      <c r="AH1976" s="25">
        <v>0.01</v>
      </c>
      <c r="AI1976" s="27">
        <v>30.43</v>
      </c>
      <c r="AJ1976" s="27">
        <v>38.200000000000003</v>
      </c>
      <c r="AK1976" s="27">
        <v>92.86</v>
      </c>
      <c r="AL1976" s="27">
        <v>33.33</v>
      </c>
      <c r="AM1976" s="29">
        <v>93</v>
      </c>
      <c r="AN1976" s="27">
        <v>47.62</v>
      </c>
      <c r="AO1976" s="27">
        <v>487.99</v>
      </c>
      <c r="AP1976" s="23">
        <v>245.61</v>
      </c>
    </row>
    <row r="1977" spans="1:42" customFormat="1" x14ac:dyDescent="0.25">
      <c r="A1977" s="21">
        <v>3184</v>
      </c>
      <c r="B1977" s="21">
        <v>9425</v>
      </c>
      <c r="C1977" s="22" t="s">
        <v>881</v>
      </c>
      <c r="D1977" s="22" t="s">
        <v>43</v>
      </c>
      <c r="E1977" s="24">
        <v>42554</v>
      </c>
      <c r="F1977" s="21">
        <v>2016</v>
      </c>
      <c r="G1977" s="22" t="s">
        <v>204</v>
      </c>
      <c r="H1977" s="22" t="s">
        <v>205</v>
      </c>
      <c r="I1977" s="21">
        <v>1</v>
      </c>
      <c r="J1977" s="22" t="s">
        <v>882</v>
      </c>
      <c r="K1977" s="22" t="s">
        <v>1738</v>
      </c>
      <c r="L1977" s="22" t="s">
        <v>884</v>
      </c>
      <c r="M1977" s="22" t="s">
        <v>47</v>
      </c>
      <c r="N1977" s="22" t="s">
        <v>227</v>
      </c>
      <c r="O1977" s="22" t="s">
        <v>421</v>
      </c>
      <c r="P1977" s="22" t="s">
        <v>885</v>
      </c>
      <c r="Q1977" s="22" t="s">
        <v>61</v>
      </c>
      <c r="R1977" s="26">
        <v>47.286822193299997</v>
      </c>
      <c r="S1977" s="26">
        <v>-114.96370602099999</v>
      </c>
      <c r="T1977" s="22" t="s">
        <v>43</v>
      </c>
      <c r="U1977" s="22" t="s">
        <v>53</v>
      </c>
      <c r="V1977" s="27">
        <v>58.252809999999997</v>
      </c>
      <c r="W1977" s="22" t="s">
        <v>45</v>
      </c>
      <c r="X1977" s="33"/>
      <c r="Y1977" s="27">
        <v>2.15</v>
      </c>
      <c r="Z1977" s="27">
        <v>133.30000000000001</v>
      </c>
      <c r="AA1977" s="23">
        <v>7.2770000000000001</v>
      </c>
      <c r="AB1977" s="27">
        <v>1</v>
      </c>
      <c r="AC1977" s="23">
        <v>0.12333333575063282</v>
      </c>
      <c r="AD1977" s="27">
        <v>67.516879219804935</v>
      </c>
      <c r="AE1977" s="27">
        <v>12.15303829533662</v>
      </c>
      <c r="AF1977" s="27">
        <v>7.32</v>
      </c>
      <c r="AG1977" s="27">
        <v>27.28</v>
      </c>
      <c r="AH1977" s="25">
        <v>2E-3</v>
      </c>
      <c r="AI1977" s="27">
        <v>32.28</v>
      </c>
      <c r="AJ1977" s="27">
        <v>43.27</v>
      </c>
      <c r="AK1977" s="27">
        <v>95.45</v>
      </c>
      <c r="AL1977" s="27">
        <v>11.36</v>
      </c>
      <c r="AM1977" s="29">
        <v>84</v>
      </c>
      <c r="AN1977" s="27">
        <v>65.91</v>
      </c>
      <c r="AO1977" s="27">
        <v>352.59</v>
      </c>
      <c r="AP1977" s="23">
        <v>129.74600000000001</v>
      </c>
    </row>
    <row r="1978" spans="1:42" customFormat="1" x14ac:dyDescent="0.25">
      <c r="A1978" s="21">
        <v>3185</v>
      </c>
      <c r="B1978" s="21">
        <v>6451</v>
      </c>
      <c r="C1978" s="22" t="s">
        <v>346</v>
      </c>
      <c r="D1978" s="22" t="s">
        <v>43</v>
      </c>
      <c r="E1978" s="24">
        <v>40758</v>
      </c>
      <c r="F1978" s="21">
        <v>2011</v>
      </c>
      <c r="G1978" s="22" t="s">
        <v>204</v>
      </c>
      <c r="H1978" s="22" t="s">
        <v>205</v>
      </c>
      <c r="I1978" s="21">
        <v>1</v>
      </c>
      <c r="J1978" s="22" t="s">
        <v>1485</v>
      </c>
      <c r="K1978" s="22" t="s">
        <v>1739</v>
      </c>
      <c r="L1978" s="22" t="s">
        <v>608</v>
      </c>
      <c r="M1978" s="22" t="s">
        <v>66</v>
      </c>
      <c r="N1978" s="22" t="s">
        <v>227</v>
      </c>
      <c r="O1978" s="22" t="s">
        <v>464</v>
      </c>
      <c r="P1978" s="22" t="s">
        <v>589</v>
      </c>
      <c r="Q1978" s="22" t="s">
        <v>61</v>
      </c>
      <c r="R1978" s="26">
        <v>47.402120442899999</v>
      </c>
      <c r="S1978" s="26">
        <v>-113.660981452</v>
      </c>
      <c r="T1978" s="22" t="s">
        <v>43</v>
      </c>
      <c r="U1978" s="22" t="s">
        <v>44</v>
      </c>
      <c r="V1978" s="27">
        <v>54.526200000000003</v>
      </c>
      <c r="W1978" s="22" t="s">
        <v>55</v>
      </c>
      <c r="X1978" s="21">
        <v>60</v>
      </c>
      <c r="Y1978" s="27">
        <v>12.36</v>
      </c>
      <c r="Z1978" s="27">
        <v>137.80000000000001</v>
      </c>
      <c r="AA1978" s="23">
        <v>0.78400000000000003</v>
      </c>
      <c r="AB1978" s="27">
        <v>1</v>
      </c>
      <c r="AC1978" s="23">
        <v>0.62166667481263482</v>
      </c>
      <c r="AD1978" s="27">
        <v>43.541364296081277</v>
      </c>
      <c r="AE1978" s="27">
        <v>66.110305066378601</v>
      </c>
      <c r="AF1978" s="27">
        <v>17.66</v>
      </c>
      <c r="AG1978" s="27">
        <v>20.170000000000002</v>
      </c>
      <c r="AH1978" s="25">
        <v>1.7999999999999999E-2</v>
      </c>
      <c r="AI1978" s="27">
        <v>24.11</v>
      </c>
      <c r="AJ1978" s="27">
        <v>37.39</v>
      </c>
      <c r="AK1978" s="27">
        <v>97.73</v>
      </c>
      <c r="AL1978" s="27">
        <v>84.09</v>
      </c>
      <c r="AM1978" s="29">
        <v>102</v>
      </c>
      <c r="AN1978" s="27">
        <v>43.18</v>
      </c>
      <c r="AO1978" s="27">
        <v>667.63</v>
      </c>
      <c r="AP1978" s="23">
        <v>368.37599999999998</v>
      </c>
    </row>
    <row r="1979" spans="1:42" customFormat="1" x14ac:dyDescent="0.25">
      <c r="A1979" s="21">
        <v>3185</v>
      </c>
      <c r="B1979" s="21">
        <v>9426</v>
      </c>
      <c r="C1979" s="22" t="s">
        <v>346</v>
      </c>
      <c r="D1979" s="22" t="s">
        <v>43</v>
      </c>
      <c r="E1979" s="24">
        <v>42579</v>
      </c>
      <c r="F1979" s="21">
        <v>2016</v>
      </c>
      <c r="G1979" s="22" t="s">
        <v>204</v>
      </c>
      <c r="H1979" s="22" t="s">
        <v>205</v>
      </c>
      <c r="I1979" s="21">
        <v>1</v>
      </c>
      <c r="J1979" s="22" t="s">
        <v>1485</v>
      </c>
      <c r="K1979" s="22" t="s">
        <v>1739</v>
      </c>
      <c r="L1979" s="22" t="s">
        <v>608</v>
      </c>
      <c r="M1979" s="22" t="s">
        <v>66</v>
      </c>
      <c r="N1979" s="22" t="s">
        <v>227</v>
      </c>
      <c r="O1979" s="22" t="s">
        <v>464</v>
      </c>
      <c r="P1979" s="22" t="s">
        <v>589</v>
      </c>
      <c r="Q1979" s="22" t="s">
        <v>61</v>
      </c>
      <c r="R1979" s="26">
        <v>47.402120442899999</v>
      </c>
      <c r="S1979" s="26">
        <v>-113.660981452</v>
      </c>
      <c r="T1979" s="22" t="s">
        <v>43</v>
      </c>
      <c r="U1979" s="22" t="s">
        <v>44</v>
      </c>
      <c r="V1979" s="27">
        <v>66.595249999999993</v>
      </c>
      <c r="W1979" s="22" t="s">
        <v>55</v>
      </c>
      <c r="X1979" s="21">
        <v>0</v>
      </c>
      <c r="Y1979" s="27">
        <v>8.34</v>
      </c>
      <c r="Z1979" s="27">
        <v>145.6</v>
      </c>
      <c r="AA1979" s="23">
        <v>1.0509999999999999</v>
      </c>
      <c r="AB1979" s="27">
        <v>1.0680000000000001</v>
      </c>
      <c r="AC1979" s="23">
        <v>0.49166664977868396</v>
      </c>
      <c r="AD1979" s="27">
        <v>41.208791208791212</v>
      </c>
      <c r="AE1979" s="27">
        <v>67.513736394735488</v>
      </c>
      <c r="AF1979" s="27">
        <v>20.14</v>
      </c>
      <c r="AG1979" s="27">
        <v>33.06</v>
      </c>
      <c r="AH1979" s="25">
        <v>2.5999999999999999E-2</v>
      </c>
      <c r="AI1979" s="27">
        <v>14.79</v>
      </c>
      <c r="AJ1979" s="27">
        <v>27.89</v>
      </c>
      <c r="AK1979" s="27">
        <v>100</v>
      </c>
      <c r="AL1979" s="27">
        <v>87.5</v>
      </c>
      <c r="AM1979" s="29">
        <v>88</v>
      </c>
      <c r="AN1979" s="27">
        <v>57.45</v>
      </c>
      <c r="AO1979" s="27">
        <v>700.55</v>
      </c>
      <c r="AP1979" s="23">
        <v>131.511</v>
      </c>
    </row>
    <row r="1980" spans="1:42" customFormat="1" ht="30" x14ac:dyDescent="0.25">
      <c r="A1980" s="21">
        <v>3229</v>
      </c>
      <c r="B1980" s="21">
        <v>6481</v>
      </c>
      <c r="C1980" s="22" t="s">
        <v>1623</v>
      </c>
      <c r="D1980" s="22" t="s">
        <v>43</v>
      </c>
      <c r="E1980" s="24">
        <v>41114</v>
      </c>
      <c r="F1980" s="21">
        <v>2012</v>
      </c>
      <c r="G1980" s="22" t="s">
        <v>204</v>
      </c>
      <c r="H1980" s="22" t="s">
        <v>205</v>
      </c>
      <c r="I1980" s="21">
        <v>2</v>
      </c>
      <c r="J1980" s="22" t="s">
        <v>1624</v>
      </c>
      <c r="K1980" s="22" t="s">
        <v>1740</v>
      </c>
      <c r="L1980" s="22" t="s">
        <v>803</v>
      </c>
      <c r="M1980" s="22" t="s">
        <v>48</v>
      </c>
      <c r="N1980" s="22" t="s">
        <v>227</v>
      </c>
      <c r="O1980" s="22" t="s">
        <v>755</v>
      </c>
      <c r="P1980" s="22" t="s">
        <v>799</v>
      </c>
      <c r="Q1980" s="22" t="s">
        <v>61</v>
      </c>
      <c r="R1980" s="26">
        <v>46.100694444399998</v>
      </c>
      <c r="S1980" s="26">
        <v>-114.098244444</v>
      </c>
      <c r="T1980" s="22" t="s">
        <v>43</v>
      </c>
      <c r="U1980" s="22" t="s">
        <v>44</v>
      </c>
      <c r="V1980" s="27">
        <v>50.145919999999997</v>
      </c>
      <c r="W1980" s="22" t="s">
        <v>55</v>
      </c>
      <c r="X1980" s="21">
        <v>120</v>
      </c>
      <c r="Y1980" s="27">
        <v>3.22</v>
      </c>
      <c r="Z1980" s="27">
        <v>130.30000000000001</v>
      </c>
      <c r="AA1980" s="23">
        <v>2.4020000000000001</v>
      </c>
      <c r="AB1980" s="27">
        <v>1.165</v>
      </c>
      <c r="AC1980" s="23">
        <v>0.25312499795109034</v>
      </c>
      <c r="AD1980" s="27">
        <v>122.79355333844973</v>
      </c>
      <c r="AE1980" s="27">
        <v>56.101304608313555</v>
      </c>
      <c r="AF1980" s="27">
        <v>10.82</v>
      </c>
      <c r="AG1980" s="27">
        <v>16.34</v>
      </c>
      <c r="AH1980" s="25">
        <v>0.02</v>
      </c>
      <c r="AI1980" s="27">
        <v>8.42</v>
      </c>
      <c r="AJ1980" s="27">
        <v>23.96</v>
      </c>
      <c r="AK1980" s="27">
        <v>97.56</v>
      </c>
      <c r="AL1980" s="27">
        <v>82.93</v>
      </c>
      <c r="AM1980" s="29">
        <v>112</v>
      </c>
      <c r="AN1980" s="27">
        <v>25</v>
      </c>
      <c r="AO1980" s="27">
        <v>521.87</v>
      </c>
      <c r="AP1980" s="23">
        <v>68.039000000000001</v>
      </c>
    </row>
    <row r="1981" spans="1:42" customFormat="1" ht="30" x14ac:dyDescent="0.25">
      <c r="A1981" s="21">
        <v>3229</v>
      </c>
      <c r="B1981" s="21">
        <v>9897</v>
      </c>
      <c r="C1981" s="22" t="s">
        <v>1623</v>
      </c>
      <c r="D1981" s="22" t="s">
        <v>43</v>
      </c>
      <c r="E1981" s="24">
        <v>42945</v>
      </c>
      <c r="F1981" s="21">
        <v>2017</v>
      </c>
      <c r="G1981" s="22" t="s">
        <v>204</v>
      </c>
      <c r="H1981" s="22" t="s">
        <v>205</v>
      </c>
      <c r="I1981" s="21">
        <v>2</v>
      </c>
      <c r="J1981" s="22" t="s">
        <v>1624</v>
      </c>
      <c r="K1981" s="22" t="s">
        <v>1740</v>
      </c>
      <c r="L1981" s="22" t="s">
        <v>803</v>
      </c>
      <c r="M1981" s="22" t="s">
        <v>48</v>
      </c>
      <c r="N1981" s="22" t="s">
        <v>227</v>
      </c>
      <c r="O1981" s="22" t="s">
        <v>755</v>
      </c>
      <c r="P1981" s="22" t="s">
        <v>799</v>
      </c>
      <c r="Q1981" s="22" t="s">
        <v>61</v>
      </c>
      <c r="R1981" s="26">
        <v>46.100694444399998</v>
      </c>
      <c r="S1981" s="26">
        <v>-114.098244444</v>
      </c>
      <c r="T1981" s="22" t="s">
        <v>43</v>
      </c>
      <c r="U1981" s="22" t="s">
        <v>44</v>
      </c>
      <c r="V1981" s="27">
        <v>22.836859483597099</v>
      </c>
      <c r="W1981" s="22" t="s">
        <v>55</v>
      </c>
      <c r="X1981" s="33"/>
      <c r="Y1981" s="27">
        <v>3.61</v>
      </c>
      <c r="Z1981" s="27">
        <v>132.4</v>
      </c>
      <c r="AA1981" s="23">
        <v>2.2850000000000001</v>
      </c>
      <c r="AB1981" s="27">
        <v>1.135</v>
      </c>
      <c r="AC1981" s="23">
        <v>0.28299999833106992</v>
      </c>
      <c r="AD1981" s="27">
        <v>75.528700906344412</v>
      </c>
      <c r="AE1981" s="27">
        <v>31.042296360626683</v>
      </c>
      <c r="AF1981" s="27">
        <v>9.6300000000000008</v>
      </c>
      <c r="AG1981" s="27">
        <v>33.71</v>
      </c>
      <c r="AH1981" s="25">
        <v>1.2999999999999999E-2</v>
      </c>
      <c r="AI1981" s="27">
        <v>36.25</v>
      </c>
      <c r="AJ1981" s="27">
        <v>49.72</v>
      </c>
      <c r="AK1981" s="27">
        <v>100</v>
      </c>
      <c r="AL1981" s="27">
        <v>61.36</v>
      </c>
      <c r="AM1981" s="29">
        <v>106</v>
      </c>
      <c r="AN1981" s="27">
        <v>36.36</v>
      </c>
      <c r="AO1981" s="27">
        <v>181.27</v>
      </c>
      <c r="AP1981" s="23">
        <v>53.414000000000001</v>
      </c>
    </row>
    <row r="1982" spans="1:42" customFormat="1" x14ac:dyDescent="0.25">
      <c r="A1982" s="21">
        <v>3230</v>
      </c>
      <c r="B1982" s="21">
        <v>6482</v>
      </c>
      <c r="C1982" s="22" t="s">
        <v>800</v>
      </c>
      <c r="D1982" s="22" t="s">
        <v>43</v>
      </c>
      <c r="E1982" s="24">
        <v>41107</v>
      </c>
      <c r="F1982" s="21">
        <v>2012</v>
      </c>
      <c r="G1982" s="22" t="s">
        <v>204</v>
      </c>
      <c r="H1982" s="22" t="s">
        <v>205</v>
      </c>
      <c r="I1982" s="21">
        <v>2</v>
      </c>
      <c r="J1982" s="22" t="s">
        <v>801</v>
      </c>
      <c r="K1982" s="22" t="s">
        <v>1741</v>
      </c>
      <c r="L1982" s="22" t="s">
        <v>803</v>
      </c>
      <c r="M1982" s="22" t="s">
        <v>68</v>
      </c>
      <c r="N1982" s="22" t="s">
        <v>227</v>
      </c>
      <c r="O1982" s="22" t="s">
        <v>755</v>
      </c>
      <c r="P1982" s="22" t="s">
        <v>799</v>
      </c>
      <c r="Q1982" s="22" t="s">
        <v>61</v>
      </c>
      <c r="R1982" s="26">
        <v>46.112774999999999</v>
      </c>
      <c r="S1982" s="26">
        <v>-114.005461111</v>
      </c>
      <c r="T1982" s="22" t="s">
        <v>43</v>
      </c>
      <c r="U1982" s="22" t="s">
        <v>44</v>
      </c>
      <c r="V1982" s="27">
        <v>74.926199999999994</v>
      </c>
      <c r="W1982" s="22" t="s">
        <v>45</v>
      </c>
      <c r="X1982" s="21">
        <v>50</v>
      </c>
      <c r="Y1982" s="27">
        <v>4.34</v>
      </c>
      <c r="Z1982" s="27">
        <v>127.2</v>
      </c>
      <c r="AA1982" s="23">
        <v>4.5279999999999996</v>
      </c>
      <c r="AB1982" s="27">
        <v>1.141</v>
      </c>
      <c r="AC1982" s="23">
        <v>0.23333333308498064</v>
      </c>
      <c r="AD1982" s="27">
        <v>94.339622641509422</v>
      </c>
      <c r="AE1982" s="27">
        <v>36.871068882492352</v>
      </c>
      <c r="AF1982" s="27">
        <v>9.75</v>
      </c>
      <c r="AG1982" s="27">
        <v>18.46</v>
      </c>
      <c r="AH1982" s="25">
        <v>5.1999999999999998E-2</v>
      </c>
      <c r="AI1982" s="27">
        <v>4.4000000000000004</v>
      </c>
      <c r="AJ1982" s="27">
        <v>10</v>
      </c>
      <c r="AK1982" s="27">
        <v>100</v>
      </c>
      <c r="AL1982" s="27">
        <v>90.48</v>
      </c>
      <c r="AM1982" s="29">
        <v>93</v>
      </c>
      <c r="AN1982" s="27">
        <v>40.479999999999997</v>
      </c>
      <c r="AO1982" s="27">
        <v>243.71</v>
      </c>
      <c r="AP1982" s="23">
        <v>65.935000000000002</v>
      </c>
    </row>
    <row r="1983" spans="1:42" customFormat="1" x14ac:dyDescent="0.25">
      <c r="A1983" s="21">
        <v>3230</v>
      </c>
      <c r="B1983" s="21">
        <v>9898</v>
      </c>
      <c r="C1983" s="22" t="s">
        <v>800</v>
      </c>
      <c r="D1983" s="22" t="s">
        <v>43</v>
      </c>
      <c r="E1983" s="24">
        <v>42943</v>
      </c>
      <c r="F1983" s="21">
        <v>2017</v>
      </c>
      <c r="G1983" s="22" t="s">
        <v>204</v>
      </c>
      <c r="H1983" s="22" t="s">
        <v>205</v>
      </c>
      <c r="I1983" s="21">
        <v>2</v>
      </c>
      <c r="J1983" s="22" t="s">
        <v>801</v>
      </c>
      <c r="K1983" s="22" t="s">
        <v>1741</v>
      </c>
      <c r="L1983" s="22" t="s">
        <v>803</v>
      </c>
      <c r="M1983" s="22" t="s">
        <v>68</v>
      </c>
      <c r="N1983" s="22" t="s">
        <v>227</v>
      </c>
      <c r="O1983" s="22" t="s">
        <v>755</v>
      </c>
      <c r="P1983" s="22" t="s">
        <v>799</v>
      </c>
      <c r="Q1983" s="22" t="s">
        <v>61</v>
      </c>
      <c r="R1983" s="26">
        <v>46.112774999999999</v>
      </c>
      <c r="S1983" s="26">
        <v>-114.005461111</v>
      </c>
      <c r="T1983" s="22" t="s">
        <v>43</v>
      </c>
      <c r="U1983" s="22" t="s">
        <v>44</v>
      </c>
      <c r="V1983" s="27">
        <v>86.445534775424704</v>
      </c>
      <c r="W1983" s="22" t="s">
        <v>45</v>
      </c>
      <c r="X1983" s="33"/>
      <c r="Y1983" s="27">
        <v>3.71</v>
      </c>
      <c r="Z1983" s="27">
        <v>130.9</v>
      </c>
      <c r="AA1983" s="23">
        <v>4.3390000000000004</v>
      </c>
      <c r="AB1983" s="27">
        <v>1.0669999999999999</v>
      </c>
      <c r="AC1983" s="23">
        <v>0.26727272434668109</v>
      </c>
      <c r="AD1983" s="27">
        <v>84.033613445378151</v>
      </c>
      <c r="AE1983" s="27">
        <v>42.857142966425627</v>
      </c>
      <c r="AF1983" s="27">
        <v>9.07</v>
      </c>
      <c r="AG1983" s="27">
        <v>15.49</v>
      </c>
      <c r="AH1983" s="25">
        <v>6.7000000000000004E-2</v>
      </c>
      <c r="AI1983" s="27">
        <v>2.2200000000000002</v>
      </c>
      <c r="AJ1983" s="27">
        <v>2.64</v>
      </c>
      <c r="AK1983" s="27">
        <v>97.62</v>
      </c>
      <c r="AL1983" s="27">
        <v>69.05</v>
      </c>
      <c r="AM1983" s="29">
        <v>92</v>
      </c>
      <c r="AN1983" s="27">
        <v>48.78</v>
      </c>
      <c r="AO1983" s="27">
        <v>190.99</v>
      </c>
      <c r="AP1983" s="23">
        <v>47.944000000000003</v>
      </c>
    </row>
    <row r="1984" spans="1:42" customFormat="1" x14ac:dyDescent="0.25">
      <c r="A1984" s="21">
        <v>3231</v>
      </c>
      <c r="B1984" s="21">
        <v>6483</v>
      </c>
      <c r="C1984" s="22" t="s">
        <v>1636</v>
      </c>
      <c r="D1984" s="22" t="s">
        <v>43</v>
      </c>
      <c r="E1984" s="24">
        <v>41097</v>
      </c>
      <c r="F1984" s="21">
        <v>2012</v>
      </c>
      <c r="G1984" s="22" t="s">
        <v>204</v>
      </c>
      <c r="H1984" s="22" t="s">
        <v>205</v>
      </c>
      <c r="I1984" s="21">
        <v>2</v>
      </c>
      <c r="J1984" s="22" t="s">
        <v>1637</v>
      </c>
      <c r="K1984" s="22" t="s">
        <v>1742</v>
      </c>
      <c r="L1984" s="22" t="s">
        <v>803</v>
      </c>
      <c r="M1984" s="22" t="s">
        <v>56</v>
      </c>
      <c r="N1984" s="22" t="s">
        <v>227</v>
      </c>
      <c r="O1984" s="22" t="s">
        <v>755</v>
      </c>
      <c r="P1984" s="22" t="s">
        <v>799</v>
      </c>
      <c r="Q1984" s="22" t="s">
        <v>61</v>
      </c>
      <c r="R1984" s="26">
        <v>45.956188888900002</v>
      </c>
      <c r="S1984" s="26">
        <v>-114.21015</v>
      </c>
      <c r="T1984" s="22" t="s">
        <v>43</v>
      </c>
      <c r="U1984" s="22" t="s">
        <v>44</v>
      </c>
      <c r="V1984" s="27"/>
      <c r="W1984" s="22" t="s">
        <v>45</v>
      </c>
      <c r="X1984" s="21">
        <v>10</v>
      </c>
      <c r="Y1984" s="27">
        <v>9.69</v>
      </c>
      <c r="Z1984" s="27">
        <v>150</v>
      </c>
      <c r="AA1984" s="23">
        <v>6.9329999999999998</v>
      </c>
      <c r="AB1984" s="27">
        <v>1</v>
      </c>
      <c r="AC1984" s="23">
        <v>0</v>
      </c>
      <c r="AD1984" s="27">
        <v>0</v>
      </c>
      <c r="AE1984" s="27">
        <v>0</v>
      </c>
      <c r="AF1984" s="27">
        <v>11.99</v>
      </c>
      <c r="AG1984" s="27">
        <v>19.66</v>
      </c>
      <c r="AH1984" s="25">
        <v>0.113</v>
      </c>
      <c r="AI1984" s="35"/>
      <c r="AJ1984" s="35"/>
      <c r="AK1984" s="27">
        <v>100</v>
      </c>
      <c r="AL1984" s="27">
        <v>90</v>
      </c>
      <c r="AM1984" s="29">
        <v>84</v>
      </c>
      <c r="AN1984" s="27">
        <v>60</v>
      </c>
      <c r="AO1984" s="27">
        <v>246.67</v>
      </c>
      <c r="AP1984" s="23">
        <v>99.055000000000007</v>
      </c>
    </row>
    <row r="1985" spans="1:42" customFormat="1" x14ac:dyDescent="0.25">
      <c r="A1985" s="21">
        <v>3231</v>
      </c>
      <c r="B1985" s="21">
        <v>9899</v>
      </c>
      <c r="C1985" s="22" t="s">
        <v>1636</v>
      </c>
      <c r="D1985" s="22" t="s">
        <v>43</v>
      </c>
      <c r="E1985" s="24">
        <v>42941</v>
      </c>
      <c r="F1985" s="21">
        <v>2017</v>
      </c>
      <c r="G1985" s="22" t="s">
        <v>204</v>
      </c>
      <c r="H1985" s="22" t="s">
        <v>205</v>
      </c>
      <c r="I1985" s="34">
        <v>2</v>
      </c>
      <c r="J1985" s="22" t="s">
        <v>1637</v>
      </c>
      <c r="K1985" s="22" t="s">
        <v>1742</v>
      </c>
      <c r="L1985" s="22" t="s">
        <v>803</v>
      </c>
      <c r="M1985" s="22" t="s">
        <v>56</v>
      </c>
      <c r="N1985" s="22" t="s">
        <v>227</v>
      </c>
      <c r="O1985" s="22" t="s">
        <v>755</v>
      </c>
      <c r="P1985" s="22" t="s">
        <v>799</v>
      </c>
      <c r="Q1985" s="22" t="s">
        <v>61</v>
      </c>
      <c r="R1985" s="26">
        <v>45.956188888900002</v>
      </c>
      <c r="S1985" s="26">
        <v>-114.21015</v>
      </c>
      <c r="T1985" s="22" t="s">
        <v>43</v>
      </c>
      <c r="U1985" s="22" t="s">
        <v>44</v>
      </c>
      <c r="V1985" s="27">
        <v>60.246886742971</v>
      </c>
      <c r="W1985" s="22" t="s">
        <v>45</v>
      </c>
      <c r="X1985" s="33"/>
      <c r="Y1985" s="27">
        <v>8.39</v>
      </c>
      <c r="Z1985" s="27">
        <v>160.80000000000001</v>
      </c>
      <c r="AA1985" s="23">
        <v>6.4119999999999999</v>
      </c>
      <c r="AB1985" s="27">
        <v>1.085</v>
      </c>
      <c r="AC1985" s="23">
        <v>0.33454545519568701</v>
      </c>
      <c r="AD1985" s="27">
        <v>68.407960199004975</v>
      </c>
      <c r="AE1985" s="27">
        <v>25.74626827121374</v>
      </c>
      <c r="AF1985" s="27">
        <v>10.87</v>
      </c>
      <c r="AG1985" s="27">
        <v>22.9</v>
      </c>
      <c r="AH1985" s="25">
        <v>8.5000000000000006E-2</v>
      </c>
      <c r="AI1985" s="27">
        <v>2.1800000000000002</v>
      </c>
      <c r="AJ1985" s="27">
        <v>2.67</v>
      </c>
      <c r="AK1985" s="27">
        <v>100</v>
      </c>
      <c r="AL1985" s="27">
        <v>86.54</v>
      </c>
      <c r="AM1985" s="29">
        <v>98</v>
      </c>
      <c r="AN1985" s="27">
        <v>40.380000000000003</v>
      </c>
      <c r="AO1985" s="27">
        <v>211.44</v>
      </c>
      <c r="AP1985" s="23">
        <v>43.12</v>
      </c>
    </row>
    <row r="1986" spans="1:42" customFormat="1" x14ac:dyDescent="0.25">
      <c r="A1986" s="21">
        <v>3232</v>
      </c>
      <c r="B1986" s="21">
        <v>6484</v>
      </c>
      <c r="C1986" s="22" t="s">
        <v>986</v>
      </c>
      <c r="D1986" s="22" t="s">
        <v>43</v>
      </c>
      <c r="E1986" s="24">
        <v>41121</v>
      </c>
      <c r="F1986" s="21">
        <v>2012</v>
      </c>
      <c r="G1986" s="22" t="s">
        <v>204</v>
      </c>
      <c r="H1986" s="22" t="s">
        <v>205</v>
      </c>
      <c r="I1986" s="34">
        <v>2</v>
      </c>
      <c r="J1986" s="22" t="s">
        <v>987</v>
      </c>
      <c r="K1986" s="22" t="s">
        <v>1743</v>
      </c>
      <c r="L1986" s="22" t="s">
        <v>989</v>
      </c>
      <c r="M1986" s="22" t="s">
        <v>50</v>
      </c>
      <c r="N1986" s="22" t="s">
        <v>227</v>
      </c>
      <c r="O1986" s="22" t="s">
        <v>937</v>
      </c>
      <c r="P1986" s="22" t="s">
        <v>938</v>
      </c>
      <c r="Q1986" s="22" t="s">
        <v>51</v>
      </c>
      <c r="R1986" s="26">
        <v>46.885841666700003</v>
      </c>
      <c r="S1986" s="26">
        <v>-116.156627778</v>
      </c>
      <c r="T1986" s="22" t="s">
        <v>43</v>
      </c>
      <c r="U1986" s="22" t="s">
        <v>44</v>
      </c>
      <c r="V1986" s="27">
        <v>24.507490000000001</v>
      </c>
      <c r="W1986" s="22" t="s">
        <v>55</v>
      </c>
      <c r="X1986" s="21">
        <v>20</v>
      </c>
      <c r="Y1986" s="27">
        <v>5.18</v>
      </c>
      <c r="Z1986" s="27">
        <v>133.4</v>
      </c>
      <c r="AA1986" s="23">
        <v>0.26200000000000001</v>
      </c>
      <c r="AB1986" s="27">
        <v>1.03</v>
      </c>
      <c r="AC1986" s="23">
        <v>0.37799999713897703</v>
      </c>
      <c r="AD1986" s="27">
        <v>37.481259370314845</v>
      </c>
      <c r="AE1986" s="27">
        <v>55.622190192364144</v>
      </c>
      <c r="AF1986" s="27">
        <v>9</v>
      </c>
      <c r="AG1986" s="27">
        <v>15.7</v>
      </c>
      <c r="AH1986" s="25">
        <v>1.35E-2</v>
      </c>
      <c r="AI1986" s="27">
        <v>40.380000000000003</v>
      </c>
      <c r="AJ1986" s="27">
        <v>47.52</v>
      </c>
      <c r="AK1986" s="27">
        <v>100</v>
      </c>
      <c r="AL1986" s="27">
        <v>97.73</v>
      </c>
      <c r="AM1986" s="29">
        <v>94</v>
      </c>
      <c r="AN1986" s="27">
        <v>45.45</v>
      </c>
      <c r="AO1986" s="27">
        <v>52.47</v>
      </c>
      <c r="AP1986" s="23">
        <v>4.9080000000000004</v>
      </c>
    </row>
    <row r="1987" spans="1:42" customFormat="1" x14ac:dyDescent="0.25">
      <c r="A1987" s="21">
        <v>3232</v>
      </c>
      <c r="B1987" s="21">
        <v>9900</v>
      </c>
      <c r="C1987" s="22" t="s">
        <v>986</v>
      </c>
      <c r="D1987" s="22" t="s">
        <v>43</v>
      </c>
      <c r="E1987" s="24">
        <v>42918</v>
      </c>
      <c r="F1987" s="21">
        <v>2017</v>
      </c>
      <c r="G1987" s="22" t="s">
        <v>204</v>
      </c>
      <c r="H1987" s="22" t="s">
        <v>205</v>
      </c>
      <c r="I1987" s="21">
        <v>2</v>
      </c>
      <c r="J1987" s="22" t="s">
        <v>987</v>
      </c>
      <c r="K1987" s="22" t="s">
        <v>1743</v>
      </c>
      <c r="L1987" s="22" t="s">
        <v>989</v>
      </c>
      <c r="M1987" s="22" t="s">
        <v>50</v>
      </c>
      <c r="N1987" s="22" t="s">
        <v>227</v>
      </c>
      <c r="O1987" s="22" t="s">
        <v>937</v>
      </c>
      <c r="P1987" s="22" t="s">
        <v>938</v>
      </c>
      <c r="Q1987" s="22" t="s">
        <v>51</v>
      </c>
      <c r="R1987" s="26">
        <v>46.885841666700003</v>
      </c>
      <c r="S1987" s="26">
        <v>-116.156627778</v>
      </c>
      <c r="T1987" s="22" t="s">
        <v>43</v>
      </c>
      <c r="U1987" s="22" t="s">
        <v>44</v>
      </c>
      <c r="V1987" s="27">
        <v>22.057331758684001</v>
      </c>
      <c r="W1987" s="22" t="s">
        <v>55</v>
      </c>
      <c r="X1987" s="33"/>
      <c r="Y1987" s="27">
        <v>5.24</v>
      </c>
      <c r="Z1987" s="27">
        <v>131.19999999999999</v>
      </c>
      <c r="AA1987" s="23">
        <v>0.224</v>
      </c>
      <c r="AB1987" s="27">
        <v>1.054</v>
      </c>
      <c r="AC1987" s="23">
        <v>0.35749999433755875</v>
      </c>
      <c r="AD1987" s="27">
        <v>60.975609756097569</v>
      </c>
      <c r="AE1987" s="27">
        <v>60.823170150198592</v>
      </c>
      <c r="AF1987" s="27">
        <v>8.4499999999999993</v>
      </c>
      <c r="AG1987" s="27">
        <v>13.89</v>
      </c>
      <c r="AH1987" s="25">
        <v>0.01</v>
      </c>
      <c r="AI1987" s="27">
        <v>44.66</v>
      </c>
      <c r="AJ1987" s="27">
        <v>61.18</v>
      </c>
      <c r="AK1987" s="27">
        <v>97.62</v>
      </c>
      <c r="AL1987" s="27">
        <v>92.86</v>
      </c>
      <c r="AM1987" s="29">
        <v>92</v>
      </c>
      <c r="AN1987" s="27">
        <v>40.479999999999997</v>
      </c>
      <c r="AO1987" s="27">
        <v>99.09</v>
      </c>
      <c r="AP1987" s="23">
        <v>5.6120000000000001</v>
      </c>
    </row>
    <row r="1988" spans="1:42" customFormat="1" x14ac:dyDescent="0.25">
      <c r="A1988" s="21">
        <v>3232</v>
      </c>
      <c r="B1988" s="21">
        <v>10991</v>
      </c>
      <c r="C1988" s="22" t="s">
        <v>986</v>
      </c>
      <c r="D1988" s="22" t="s">
        <v>43</v>
      </c>
      <c r="E1988" s="24">
        <v>43644</v>
      </c>
      <c r="F1988" s="21">
        <v>2019</v>
      </c>
      <c r="G1988" s="22" t="s">
        <v>204</v>
      </c>
      <c r="H1988" s="22" t="s">
        <v>205</v>
      </c>
      <c r="I1988" s="21">
        <v>2</v>
      </c>
      <c r="J1988" s="22" t="s">
        <v>987</v>
      </c>
      <c r="K1988" s="22" t="s">
        <v>1743</v>
      </c>
      <c r="L1988" s="22" t="s">
        <v>989</v>
      </c>
      <c r="M1988" s="22" t="s">
        <v>50</v>
      </c>
      <c r="N1988" s="22" t="s">
        <v>227</v>
      </c>
      <c r="O1988" s="22" t="s">
        <v>937</v>
      </c>
      <c r="P1988" s="22" t="s">
        <v>938</v>
      </c>
      <c r="Q1988" s="22" t="s">
        <v>51</v>
      </c>
      <c r="R1988" s="26">
        <v>46.885841666700003</v>
      </c>
      <c r="S1988" s="26">
        <v>-116.156627778</v>
      </c>
      <c r="T1988" s="22" t="s">
        <v>43</v>
      </c>
      <c r="U1988" s="22" t="s">
        <v>44</v>
      </c>
      <c r="V1988" s="27">
        <v>22.972959689947601</v>
      </c>
      <c r="W1988" s="22" t="s">
        <v>55</v>
      </c>
      <c r="X1988" s="33"/>
      <c r="Y1988" s="27">
        <v>4.91</v>
      </c>
      <c r="Z1988" s="27">
        <v>133</v>
      </c>
      <c r="AA1988" s="23">
        <v>0.318</v>
      </c>
      <c r="AB1988" s="27">
        <v>1.0840000000000001</v>
      </c>
      <c r="AC1988" s="23">
        <v>0.41142857713358744</v>
      </c>
      <c r="AD1988" s="27">
        <v>52.631578947368418</v>
      </c>
      <c r="AE1988" s="27">
        <v>73.233081882161315</v>
      </c>
      <c r="AF1988" s="27">
        <v>8.02</v>
      </c>
      <c r="AG1988" s="27">
        <v>15.27</v>
      </c>
      <c r="AH1988" s="25">
        <v>6.0000000000000001E-3</v>
      </c>
      <c r="AI1988" s="27">
        <v>34.22</v>
      </c>
      <c r="AJ1988" s="27">
        <v>49.02</v>
      </c>
      <c r="AK1988" s="27">
        <v>100</v>
      </c>
      <c r="AL1988" s="27">
        <v>90.91</v>
      </c>
      <c r="AM1988" s="29">
        <v>104</v>
      </c>
      <c r="AN1988" s="27">
        <v>36.36</v>
      </c>
      <c r="AO1988" s="27">
        <v>90.23</v>
      </c>
      <c r="AP1988" s="23">
        <v>9.6649999999999991</v>
      </c>
    </row>
    <row r="1989" spans="1:42" customFormat="1" x14ac:dyDescent="0.25">
      <c r="A1989" s="21">
        <v>3233</v>
      </c>
      <c r="B1989" s="21">
        <v>6485</v>
      </c>
      <c r="C1989" s="22" t="s">
        <v>990</v>
      </c>
      <c r="D1989" s="22" t="s">
        <v>43</v>
      </c>
      <c r="E1989" s="24">
        <v>41096</v>
      </c>
      <c r="F1989" s="21">
        <v>2012</v>
      </c>
      <c r="G1989" s="22" t="s">
        <v>204</v>
      </c>
      <c r="H1989" s="22" t="s">
        <v>205</v>
      </c>
      <c r="I1989" s="21">
        <v>2</v>
      </c>
      <c r="J1989" s="22" t="s">
        <v>987</v>
      </c>
      <c r="K1989" s="22" t="s">
        <v>1744</v>
      </c>
      <c r="L1989" s="22" t="s">
        <v>989</v>
      </c>
      <c r="M1989" s="22" t="s">
        <v>63</v>
      </c>
      <c r="N1989" s="22" t="s">
        <v>227</v>
      </c>
      <c r="O1989" s="22" t="s">
        <v>937</v>
      </c>
      <c r="P1989" s="22" t="s">
        <v>938</v>
      </c>
      <c r="Q1989" s="22" t="s">
        <v>51</v>
      </c>
      <c r="R1989" s="26">
        <v>46.7900388889</v>
      </c>
      <c r="S1989" s="26">
        <v>-116.129402778</v>
      </c>
      <c r="T1989" s="22" t="s">
        <v>43</v>
      </c>
      <c r="U1989" s="22" t="s">
        <v>44</v>
      </c>
      <c r="V1989" s="27">
        <v>33.424810000000001</v>
      </c>
      <c r="W1989" s="22" t="s">
        <v>55</v>
      </c>
      <c r="X1989" s="21">
        <v>20</v>
      </c>
      <c r="Y1989" s="27">
        <v>1.79</v>
      </c>
      <c r="Z1989" s="27">
        <v>127.2</v>
      </c>
      <c r="AA1989" s="23">
        <v>1.84</v>
      </c>
      <c r="AB1989" s="27">
        <v>1.3049999999999999</v>
      </c>
      <c r="AC1989" s="23">
        <v>0.25076923118187833</v>
      </c>
      <c r="AD1989" s="27">
        <v>204.40251572327043</v>
      </c>
      <c r="AE1989" s="27">
        <v>54.088049714670241</v>
      </c>
      <c r="AF1989" s="27">
        <v>3.18</v>
      </c>
      <c r="AG1989" s="27">
        <v>8.6199999999999992</v>
      </c>
      <c r="AH1989" s="25">
        <v>2E-3</v>
      </c>
      <c r="AI1989" s="27">
        <v>50.31</v>
      </c>
      <c r="AJ1989" s="27">
        <v>78.150000000000006</v>
      </c>
      <c r="AK1989" s="27">
        <v>100</v>
      </c>
      <c r="AL1989" s="27">
        <v>97.62</v>
      </c>
      <c r="AM1989" s="29">
        <v>54</v>
      </c>
      <c r="AN1989" s="27">
        <v>95.24</v>
      </c>
      <c r="AO1989" s="27">
        <v>353.77</v>
      </c>
      <c r="AP1989" s="23">
        <v>38.438000000000002</v>
      </c>
    </row>
    <row r="1990" spans="1:42" customFormat="1" x14ac:dyDescent="0.25">
      <c r="A1990" s="21">
        <v>3233</v>
      </c>
      <c r="B1990" s="21">
        <v>10992</v>
      </c>
      <c r="C1990" s="22" t="s">
        <v>990</v>
      </c>
      <c r="D1990" s="22" t="s">
        <v>43</v>
      </c>
      <c r="E1990" s="24">
        <v>43645</v>
      </c>
      <c r="F1990" s="21">
        <v>2019</v>
      </c>
      <c r="G1990" s="22" t="s">
        <v>204</v>
      </c>
      <c r="H1990" s="22" t="s">
        <v>205</v>
      </c>
      <c r="I1990" s="21">
        <v>2</v>
      </c>
      <c r="J1990" s="22" t="s">
        <v>987</v>
      </c>
      <c r="K1990" s="22" t="s">
        <v>1744</v>
      </c>
      <c r="L1990" s="22" t="s">
        <v>989</v>
      </c>
      <c r="M1990" s="22" t="s">
        <v>63</v>
      </c>
      <c r="N1990" s="22" t="s">
        <v>227</v>
      </c>
      <c r="O1990" s="22" t="s">
        <v>937</v>
      </c>
      <c r="P1990" s="22" t="s">
        <v>938</v>
      </c>
      <c r="Q1990" s="22" t="s">
        <v>51</v>
      </c>
      <c r="R1990" s="26">
        <v>46.7900388889</v>
      </c>
      <c r="S1990" s="26">
        <v>-116.129402778</v>
      </c>
      <c r="T1990" s="22" t="s">
        <v>43</v>
      </c>
      <c r="U1990" s="22" t="s">
        <v>44</v>
      </c>
      <c r="V1990" s="27">
        <v>40.914363088551298</v>
      </c>
      <c r="W1990" s="22" t="s">
        <v>55</v>
      </c>
      <c r="X1990" s="33"/>
      <c r="Y1990" s="27">
        <v>1.91</v>
      </c>
      <c r="Z1990" s="27">
        <v>133.1</v>
      </c>
      <c r="AA1990" s="23">
        <v>1.6339999999999999</v>
      </c>
      <c r="AB1990" s="27">
        <v>1.3360000000000001</v>
      </c>
      <c r="AC1990" s="23">
        <v>0.25714285724929403</v>
      </c>
      <c r="AD1990" s="27">
        <v>210.36814425244177</v>
      </c>
      <c r="AE1990" s="27">
        <v>79.489106795198481</v>
      </c>
      <c r="AF1990" s="27">
        <v>4.25</v>
      </c>
      <c r="AG1990" s="27">
        <v>11.78</v>
      </c>
      <c r="AH1990" s="25">
        <v>3.0000000000000001E-3</v>
      </c>
      <c r="AI1990" s="27">
        <v>51.46</v>
      </c>
      <c r="AJ1990" s="27">
        <v>64.790000000000006</v>
      </c>
      <c r="AK1990" s="27">
        <v>97.73</v>
      </c>
      <c r="AL1990" s="27">
        <v>97.73</v>
      </c>
      <c r="AM1990" s="29">
        <v>68</v>
      </c>
      <c r="AN1990" s="27">
        <v>77.27</v>
      </c>
      <c r="AO1990" s="27">
        <v>255.45</v>
      </c>
      <c r="AP1990" s="23">
        <v>22.911999999999999</v>
      </c>
    </row>
    <row r="1991" spans="1:42" customFormat="1" x14ac:dyDescent="0.25">
      <c r="A1991" s="21">
        <v>3234</v>
      </c>
      <c r="B1991" s="21">
        <v>6486</v>
      </c>
      <c r="C1991" s="22" t="s">
        <v>1148</v>
      </c>
      <c r="D1991" s="22" t="s">
        <v>43</v>
      </c>
      <c r="E1991" s="24">
        <v>41126</v>
      </c>
      <c r="F1991" s="21">
        <v>2012</v>
      </c>
      <c r="G1991" s="22" t="s">
        <v>204</v>
      </c>
      <c r="H1991" s="22" t="s">
        <v>205</v>
      </c>
      <c r="I1991" s="21">
        <v>2</v>
      </c>
      <c r="J1991" s="22" t="s">
        <v>1566</v>
      </c>
      <c r="K1991" s="22" t="s">
        <v>1745</v>
      </c>
      <c r="L1991" s="22" t="s">
        <v>1095</v>
      </c>
      <c r="M1991" s="22" t="s">
        <v>68</v>
      </c>
      <c r="N1991" s="22" t="s">
        <v>227</v>
      </c>
      <c r="O1991" s="22" t="s">
        <v>937</v>
      </c>
      <c r="P1991" s="22" t="s">
        <v>1056</v>
      </c>
      <c r="Q1991" s="22" t="s">
        <v>51</v>
      </c>
      <c r="R1991" s="26">
        <v>46.048011111100003</v>
      </c>
      <c r="S1991" s="26">
        <v>-115.790466667</v>
      </c>
      <c r="T1991" s="22" t="s">
        <v>43</v>
      </c>
      <c r="U1991" s="22" t="s">
        <v>44</v>
      </c>
      <c r="V1991" s="27">
        <v>44.227849999999997</v>
      </c>
      <c r="W1991" s="22" t="s">
        <v>55</v>
      </c>
      <c r="X1991" s="21">
        <v>0</v>
      </c>
      <c r="Y1991" s="27">
        <v>7.36</v>
      </c>
      <c r="Z1991" s="27">
        <v>130.5</v>
      </c>
      <c r="AA1991" s="23">
        <v>3.8769999999999998</v>
      </c>
      <c r="AB1991" s="27">
        <v>1</v>
      </c>
      <c r="AC1991" s="23">
        <v>0.35909089716998016</v>
      </c>
      <c r="AD1991" s="27">
        <v>84.291187739463609</v>
      </c>
      <c r="AE1991" s="27">
        <v>60.91954096066997</v>
      </c>
      <c r="AF1991" s="27">
        <v>12.7</v>
      </c>
      <c r="AG1991" s="27">
        <v>21.15</v>
      </c>
      <c r="AH1991" s="25">
        <v>0.122</v>
      </c>
      <c r="AI1991" s="27">
        <v>5.13</v>
      </c>
      <c r="AJ1991" s="27">
        <v>9.1300000000000008</v>
      </c>
      <c r="AK1991" s="27">
        <v>97.62</v>
      </c>
      <c r="AL1991" s="27">
        <v>80.95</v>
      </c>
      <c r="AM1991" s="29">
        <v>137</v>
      </c>
      <c r="AN1991" s="27">
        <v>7.14</v>
      </c>
      <c r="AO1991" s="27">
        <v>176.25</v>
      </c>
      <c r="AP1991" s="23">
        <v>43.332000000000001</v>
      </c>
    </row>
    <row r="1992" spans="1:42" customFormat="1" x14ac:dyDescent="0.25">
      <c r="A1992" s="21">
        <v>3234</v>
      </c>
      <c r="B1992" s="21">
        <v>9902</v>
      </c>
      <c r="C1992" s="22" t="s">
        <v>1148</v>
      </c>
      <c r="D1992" s="22" t="s">
        <v>43</v>
      </c>
      <c r="E1992" s="24">
        <v>42943</v>
      </c>
      <c r="F1992" s="21">
        <v>2017</v>
      </c>
      <c r="G1992" s="22" t="s">
        <v>204</v>
      </c>
      <c r="H1992" s="22" t="s">
        <v>205</v>
      </c>
      <c r="I1992" s="21">
        <v>2</v>
      </c>
      <c r="J1992" s="22" t="s">
        <v>1566</v>
      </c>
      <c r="K1992" s="22" t="s">
        <v>1745</v>
      </c>
      <c r="L1992" s="22" t="s">
        <v>1095</v>
      </c>
      <c r="M1992" s="22" t="s">
        <v>68</v>
      </c>
      <c r="N1992" s="22" t="s">
        <v>227</v>
      </c>
      <c r="O1992" s="22" t="s">
        <v>937</v>
      </c>
      <c r="P1992" s="22" t="s">
        <v>1056</v>
      </c>
      <c r="Q1992" s="22" t="s">
        <v>51</v>
      </c>
      <c r="R1992" s="26">
        <v>46.048011111100003</v>
      </c>
      <c r="S1992" s="26">
        <v>-115.790466667</v>
      </c>
      <c r="T1992" s="22" t="s">
        <v>43</v>
      </c>
      <c r="U1992" s="22" t="s">
        <v>44</v>
      </c>
      <c r="V1992" s="27">
        <v>43.120733080621697</v>
      </c>
      <c r="W1992" s="22" t="s">
        <v>55</v>
      </c>
      <c r="X1992" s="33"/>
      <c r="Y1992" s="27">
        <v>6.58</v>
      </c>
      <c r="Z1992" s="27">
        <v>133</v>
      </c>
      <c r="AA1992" s="23">
        <v>3.8460000000000001</v>
      </c>
      <c r="AB1992" s="35"/>
      <c r="AC1992" s="23">
        <v>0.34599999189376829</v>
      </c>
      <c r="AD1992" s="27">
        <v>37.593984962406012</v>
      </c>
      <c r="AE1992" s="27">
        <v>31.954886859520933</v>
      </c>
      <c r="AF1992" s="27">
        <v>15.3</v>
      </c>
      <c r="AG1992" s="27">
        <v>20.65</v>
      </c>
      <c r="AH1992" s="25">
        <v>0.16</v>
      </c>
      <c r="AI1992" s="27">
        <v>4.2699999999999996</v>
      </c>
      <c r="AJ1992" s="27">
        <v>6.67</v>
      </c>
      <c r="AK1992" s="27">
        <v>100</v>
      </c>
      <c r="AL1992" s="27">
        <v>56.82</v>
      </c>
      <c r="AM1992" s="29">
        <v>140</v>
      </c>
      <c r="AN1992" s="27">
        <v>9.3000000000000007</v>
      </c>
      <c r="AO1992" s="27">
        <v>97.74</v>
      </c>
      <c r="AP1992" s="23">
        <v>11.72</v>
      </c>
    </row>
    <row r="1993" spans="1:42" customFormat="1" x14ac:dyDescent="0.25">
      <c r="A1993" s="21">
        <v>3235</v>
      </c>
      <c r="B1993" s="21">
        <v>6487</v>
      </c>
      <c r="C1993" s="22" t="s">
        <v>1579</v>
      </c>
      <c r="D1993" s="22" t="s">
        <v>43</v>
      </c>
      <c r="E1993" s="24">
        <v>41125</v>
      </c>
      <c r="F1993" s="21">
        <v>2012</v>
      </c>
      <c r="G1993" s="22" t="s">
        <v>204</v>
      </c>
      <c r="H1993" s="22" t="s">
        <v>205</v>
      </c>
      <c r="I1993" s="21">
        <v>2</v>
      </c>
      <c r="J1993" s="22" t="s">
        <v>1580</v>
      </c>
      <c r="K1993" s="22" t="s">
        <v>1746</v>
      </c>
      <c r="L1993" s="22" t="s">
        <v>1095</v>
      </c>
      <c r="M1993" s="22" t="s">
        <v>49</v>
      </c>
      <c r="N1993" s="22" t="s">
        <v>227</v>
      </c>
      <c r="O1993" s="22" t="s">
        <v>937</v>
      </c>
      <c r="P1993" s="22" t="s">
        <v>1056</v>
      </c>
      <c r="Q1993" s="22" t="s">
        <v>51</v>
      </c>
      <c r="R1993" s="26">
        <v>46.001830555600002</v>
      </c>
      <c r="S1993" s="26">
        <v>-115.722163889</v>
      </c>
      <c r="T1993" s="22" t="s">
        <v>43</v>
      </c>
      <c r="U1993" s="22" t="s">
        <v>44</v>
      </c>
      <c r="V1993" s="27">
        <v>60.633870000000002</v>
      </c>
      <c r="W1993" s="22" t="s">
        <v>55</v>
      </c>
      <c r="X1993" s="21">
        <v>20</v>
      </c>
      <c r="Y1993" s="27">
        <v>3.67</v>
      </c>
      <c r="Z1993" s="27">
        <v>130.80000000000001</v>
      </c>
      <c r="AA1993" s="23">
        <v>0.89400000000000002</v>
      </c>
      <c r="AB1993" s="27">
        <v>1.4830000000000001</v>
      </c>
      <c r="AC1993" s="23">
        <v>0.2157142875449998</v>
      </c>
      <c r="AD1993" s="27">
        <v>107.03363914373088</v>
      </c>
      <c r="AE1993" s="27">
        <v>74.388379350714715</v>
      </c>
      <c r="AF1993" s="27">
        <v>9.41</v>
      </c>
      <c r="AG1993" s="27">
        <v>18.96</v>
      </c>
      <c r="AH1993" s="25">
        <v>2.2499999999999999E-2</v>
      </c>
      <c r="AI1993" s="27">
        <v>12.53</v>
      </c>
      <c r="AJ1993" s="27">
        <v>28.8</v>
      </c>
      <c r="AK1993" s="27">
        <v>100</v>
      </c>
      <c r="AL1993" s="27">
        <v>100</v>
      </c>
      <c r="AM1993" s="29">
        <v>97</v>
      </c>
      <c r="AN1993" s="27">
        <v>42.86</v>
      </c>
      <c r="AO1993" s="27">
        <v>275.23</v>
      </c>
      <c r="AP1993" s="23">
        <v>55.905000000000001</v>
      </c>
    </row>
    <row r="1994" spans="1:42" customFormat="1" x14ac:dyDescent="0.25">
      <c r="A1994" s="21">
        <v>3235</v>
      </c>
      <c r="B1994" s="21">
        <v>9903</v>
      </c>
      <c r="C1994" s="22" t="s">
        <v>1579</v>
      </c>
      <c r="D1994" s="22" t="s">
        <v>43</v>
      </c>
      <c r="E1994" s="24">
        <v>42942</v>
      </c>
      <c r="F1994" s="21">
        <v>2017</v>
      </c>
      <c r="G1994" s="22" t="s">
        <v>204</v>
      </c>
      <c r="H1994" s="22" t="s">
        <v>205</v>
      </c>
      <c r="I1994" s="21">
        <v>2</v>
      </c>
      <c r="J1994" s="22" t="s">
        <v>1580</v>
      </c>
      <c r="K1994" s="22" t="s">
        <v>1746</v>
      </c>
      <c r="L1994" s="22" t="s">
        <v>1095</v>
      </c>
      <c r="M1994" s="22" t="s">
        <v>49</v>
      </c>
      <c r="N1994" s="22" t="s">
        <v>227</v>
      </c>
      <c r="O1994" s="22" t="s">
        <v>937</v>
      </c>
      <c r="P1994" s="22" t="s">
        <v>1056</v>
      </c>
      <c r="Q1994" s="22" t="s">
        <v>51</v>
      </c>
      <c r="R1994" s="26">
        <v>46.001830555600002</v>
      </c>
      <c r="S1994" s="26">
        <v>-115.722163889</v>
      </c>
      <c r="T1994" s="22" t="s">
        <v>43</v>
      </c>
      <c r="U1994" s="22" t="s">
        <v>44</v>
      </c>
      <c r="V1994" s="27">
        <v>51.218865350901297</v>
      </c>
      <c r="W1994" s="22" t="s">
        <v>55</v>
      </c>
      <c r="X1994" s="30"/>
      <c r="Y1994" s="27">
        <v>3.14</v>
      </c>
      <c r="Z1994" s="27">
        <v>128.19999999999999</v>
      </c>
      <c r="AA1994" s="23">
        <v>1.1120000000000001</v>
      </c>
      <c r="AB1994" s="27">
        <v>1.55</v>
      </c>
      <c r="AC1994" s="23">
        <v>0.22818181054158646</v>
      </c>
      <c r="AD1994" s="27">
        <v>85.803432137285498</v>
      </c>
      <c r="AE1994" s="27">
        <v>72.542901483601241</v>
      </c>
      <c r="AF1994" s="27">
        <v>10.19</v>
      </c>
      <c r="AG1994" s="27">
        <v>17.440000000000001</v>
      </c>
      <c r="AH1994" s="25">
        <v>1.4999999999999999E-2</v>
      </c>
      <c r="AI1994" s="27">
        <v>6.54</v>
      </c>
      <c r="AJ1994" s="27">
        <v>17.760000000000002</v>
      </c>
      <c r="AK1994" s="27">
        <v>100</v>
      </c>
      <c r="AL1994" s="27">
        <v>100</v>
      </c>
      <c r="AM1994" s="29">
        <v>113</v>
      </c>
      <c r="AN1994" s="27">
        <v>24.39</v>
      </c>
      <c r="AO1994" s="27">
        <v>171.61</v>
      </c>
      <c r="AP1994" s="23">
        <v>16.213000000000001</v>
      </c>
    </row>
    <row r="1995" spans="1:42" customFormat="1" x14ac:dyDescent="0.25">
      <c r="A1995" s="21">
        <v>3235</v>
      </c>
      <c r="B1995" s="21">
        <v>10993</v>
      </c>
      <c r="C1995" s="22" t="s">
        <v>1579</v>
      </c>
      <c r="D1995" s="22" t="s">
        <v>43</v>
      </c>
      <c r="E1995" s="24">
        <v>43685</v>
      </c>
      <c r="F1995" s="21">
        <v>2019</v>
      </c>
      <c r="G1995" s="22" t="s">
        <v>204</v>
      </c>
      <c r="H1995" s="22" t="s">
        <v>205</v>
      </c>
      <c r="I1995" s="21">
        <v>2</v>
      </c>
      <c r="J1995" s="22" t="s">
        <v>1580</v>
      </c>
      <c r="K1995" s="22" t="s">
        <v>1746</v>
      </c>
      <c r="L1995" s="22" t="s">
        <v>1095</v>
      </c>
      <c r="M1995" s="22" t="s">
        <v>49</v>
      </c>
      <c r="N1995" s="22" t="s">
        <v>227</v>
      </c>
      <c r="O1995" s="22" t="s">
        <v>937</v>
      </c>
      <c r="P1995" s="22" t="s">
        <v>1056</v>
      </c>
      <c r="Q1995" s="22" t="s">
        <v>51</v>
      </c>
      <c r="R1995" s="26">
        <v>46.001830555600002</v>
      </c>
      <c r="S1995" s="26">
        <v>-115.722163889</v>
      </c>
      <c r="T1995" s="22" t="s">
        <v>43</v>
      </c>
      <c r="U1995" s="22" t="s">
        <v>44</v>
      </c>
      <c r="V1995" s="27">
        <v>56.522558628041601</v>
      </c>
      <c r="W1995" s="22" t="s">
        <v>55</v>
      </c>
      <c r="X1995" s="30"/>
      <c r="Y1995" s="27">
        <v>3.55</v>
      </c>
      <c r="Z1995" s="27">
        <v>133.9</v>
      </c>
      <c r="AA1995" s="23">
        <v>0.82899999999999996</v>
      </c>
      <c r="AB1995" s="27">
        <v>1.788</v>
      </c>
      <c r="AC1995" s="23">
        <v>0.17312499973922968</v>
      </c>
      <c r="AD1995" s="27">
        <v>119.49215832710979</v>
      </c>
      <c r="AE1995" s="27">
        <v>66.691560652649514</v>
      </c>
      <c r="AF1995" s="27">
        <v>10.24</v>
      </c>
      <c r="AG1995" s="27">
        <v>18.11</v>
      </c>
      <c r="AH1995" s="25">
        <v>0.03</v>
      </c>
      <c r="AI1995" s="27">
        <v>4.1399999999999997</v>
      </c>
      <c r="AJ1995" s="27">
        <v>9.9</v>
      </c>
      <c r="AK1995" s="27">
        <v>100</v>
      </c>
      <c r="AL1995" s="27">
        <v>86.36</v>
      </c>
      <c r="AM1995" s="29">
        <v>99</v>
      </c>
      <c r="AN1995" s="27">
        <v>52.27</v>
      </c>
      <c r="AO1995" s="27">
        <v>149.37</v>
      </c>
      <c r="AP1995" s="23">
        <v>26.719000000000001</v>
      </c>
    </row>
    <row r="1996" spans="1:42" customFormat="1" x14ac:dyDescent="0.25">
      <c r="A1996" s="21">
        <v>3236</v>
      </c>
      <c r="B1996" s="21">
        <v>7666</v>
      </c>
      <c r="C1996" s="22" t="s">
        <v>1680</v>
      </c>
      <c r="D1996" s="22" t="s">
        <v>43</v>
      </c>
      <c r="E1996" s="24">
        <v>41488</v>
      </c>
      <c r="F1996" s="21">
        <v>2013</v>
      </c>
      <c r="G1996" s="22" t="s">
        <v>204</v>
      </c>
      <c r="H1996" s="22" t="s">
        <v>205</v>
      </c>
      <c r="I1996" s="21">
        <v>2</v>
      </c>
      <c r="J1996" s="22" t="s">
        <v>1681</v>
      </c>
      <c r="K1996" s="22" t="s">
        <v>1747</v>
      </c>
      <c r="L1996" s="22" t="s">
        <v>1146</v>
      </c>
      <c r="M1996" s="22" t="s">
        <v>63</v>
      </c>
      <c r="N1996" s="22" t="s">
        <v>227</v>
      </c>
      <c r="O1996" s="22" t="s">
        <v>937</v>
      </c>
      <c r="P1996" s="22" t="s">
        <v>959</v>
      </c>
      <c r="Q1996" s="22" t="s">
        <v>51</v>
      </c>
      <c r="R1996" s="26">
        <v>45.589914372700001</v>
      </c>
      <c r="S1996" s="26">
        <v>-115.8567693</v>
      </c>
      <c r="T1996" s="22" t="s">
        <v>43</v>
      </c>
      <c r="U1996" s="22" t="s">
        <v>44</v>
      </c>
      <c r="V1996" s="27">
        <v>38.627549999999999</v>
      </c>
      <c r="W1996" s="22" t="s">
        <v>55</v>
      </c>
      <c r="X1996" s="21">
        <v>10</v>
      </c>
      <c r="Y1996" s="27">
        <v>4.74</v>
      </c>
      <c r="Z1996" s="27">
        <v>138</v>
      </c>
      <c r="AA1996" s="23">
        <v>0.23899999999999999</v>
      </c>
      <c r="AB1996" s="27">
        <v>2.7989999999999999</v>
      </c>
      <c r="AC1996" s="23">
        <v>0.69428572058677673</v>
      </c>
      <c r="AD1996" s="27">
        <v>50.724637681159422</v>
      </c>
      <c r="AE1996" s="27">
        <v>96.59420346868211</v>
      </c>
      <c r="AF1996" s="27">
        <v>5.97</v>
      </c>
      <c r="AG1996" s="27">
        <v>8.3000000000000007</v>
      </c>
      <c r="AH1996" s="25">
        <v>5.0000000000000001E-3</v>
      </c>
      <c r="AI1996" s="27">
        <v>65.599999999999994</v>
      </c>
      <c r="AJ1996" s="27">
        <v>74.28</v>
      </c>
      <c r="AK1996" s="27">
        <v>100</v>
      </c>
      <c r="AL1996" s="27">
        <v>86.96</v>
      </c>
      <c r="AM1996" s="29">
        <v>106</v>
      </c>
      <c r="AN1996" s="27">
        <v>33.33</v>
      </c>
      <c r="AO1996" s="27">
        <v>231.88</v>
      </c>
      <c r="AP1996" s="23">
        <v>78.117999999999995</v>
      </c>
    </row>
    <row r="1997" spans="1:42" customFormat="1" x14ac:dyDescent="0.25">
      <c r="A1997" s="21">
        <v>3236</v>
      </c>
      <c r="B1997" s="21">
        <v>10427</v>
      </c>
      <c r="C1997" s="22" t="s">
        <v>1680</v>
      </c>
      <c r="D1997" s="22" t="s">
        <v>43</v>
      </c>
      <c r="E1997" s="24">
        <v>43320</v>
      </c>
      <c r="F1997" s="21">
        <v>2018</v>
      </c>
      <c r="G1997" s="22" t="s">
        <v>204</v>
      </c>
      <c r="H1997" s="22" t="s">
        <v>205</v>
      </c>
      <c r="I1997" s="21">
        <v>2</v>
      </c>
      <c r="J1997" s="22" t="s">
        <v>1681</v>
      </c>
      <c r="K1997" s="22" t="s">
        <v>1747</v>
      </c>
      <c r="L1997" s="22" t="s">
        <v>1146</v>
      </c>
      <c r="M1997" s="22" t="s">
        <v>63</v>
      </c>
      <c r="N1997" s="22" t="s">
        <v>227</v>
      </c>
      <c r="O1997" s="22" t="s">
        <v>937</v>
      </c>
      <c r="P1997" s="22" t="s">
        <v>959</v>
      </c>
      <c r="Q1997" s="22" t="s">
        <v>51</v>
      </c>
      <c r="R1997" s="26">
        <v>45.589914372700001</v>
      </c>
      <c r="S1997" s="26">
        <v>-115.8567693</v>
      </c>
      <c r="T1997" s="22" t="s">
        <v>43</v>
      </c>
      <c r="U1997" s="22" t="s">
        <v>44</v>
      </c>
      <c r="V1997" s="27">
        <v>22.9388400353706</v>
      </c>
      <c r="W1997" s="22" t="s">
        <v>55</v>
      </c>
      <c r="X1997" s="30"/>
      <c r="Y1997" s="27">
        <v>3.74</v>
      </c>
      <c r="Z1997" s="27">
        <v>153.19999999999999</v>
      </c>
      <c r="AA1997" s="23">
        <v>0.13100000000000001</v>
      </c>
      <c r="AB1997" s="27">
        <v>3.1520000000000001</v>
      </c>
      <c r="AC1997" s="23">
        <v>0.48538460295933944</v>
      </c>
      <c r="AD1997" s="27">
        <v>84.85639686684074</v>
      </c>
      <c r="AE1997" s="27">
        <v>83.616186682300224</v>
      </c>
      <c r="AF1997" s="27">
        <v>6.85</v>
      </c>
      <c r="AG1997" s="27">
        <v>7.15</v>
      </c>
      <c r="AH1997" s="25">
        <v>3.0000000000000001E-3</v>
      </c>
      <c r="AI1997" s="27">
        <v>49.13</v>
      </c>
      <c r="AJ1997" s="27">
        <v>84.55</v>
      </c>
      <c r="AK1997" s="27">
        <v>100</v>
      </c>
      <c r="AL1997" s="27">
        <v>98</v>
      </c>
      <c r="AM1997" s="29">
        <v>93</v>
      </c>
      <c r="AN1997" s="27">
        <v>44</v>
      </c>
      <c r="AO1997" s="27">
        <v>221.93</v>
      </c>
      <c r="AP1997" s="23">
        <v>61.683999999999997</v>
      </c>
    </row>
    <row r="1998" spans="1:42" customFormat="1" x14ac:dyDescent="0.25">
      <c r="A1998" s="21">
        <v>3237</v>
      </c>
      <c r="B1998" s="21">
        <v>7667</v>
      </c>
      <c r="C1998" s="22" t="s">
        <v>1748</v>
      </c>
      <c r="D1998" s="22" t="s">
        <v>43</v>
      </c>
      <c r="E1998" s="24">
        <v>41490</v>
      </c>
      <c r="F1998" s="21">
        <v>2013</v>
      </c>
      <c r="G1998" s="22" t="s">
        <v>204</v>
      </c>
      <c r="H1998" s="22" t="s">
        <v>205</v>
      </c>
      <c r="I1998" s="21">
        <v>2</v>
      </c>
      <c r="J1998" s="22" t="s">
        <v>1662</v>
      </c>
      <c r="K1998" s="22" t="s">
        <v>1749</v>
      </c>
      <c r="L1998" s="22" t="s">
        <v>1146</v>
      </c>
      <c r="M1998" s="22" t="s">
        <v>218</v>
      </c>
      <c r="N1998" s="22" t="s">
        <v>227</v>
      </c>
      <c r="O1998" s="22" t="s">
        <v>937</v>
      </c>
      <c r="P1998" s="22" t="s">
        <v>959</v>
      </c>
      <c r="Q1998" s="22" t="s">
        <v>51</v>
      </c>
      <c r="R1998" s="26">
        <v>45.529318438200001</v>
      </c>
      <c r="S1998" s="26">
        <v>-115.967717197</v>
      </c>
      <c r="T1998" s="22" t="s">
        <v>43</v>
      </c>
      <c r="U1998" s="22" t="s">
        <v>44</v>
      </c>
      <c r="V1998" s="27">
        <v>24.742010000000001</v>
      </c>
      <c r="W1998" s="22" t="s">
        <v>55</v>
      </c>
      <c r="X1998" s="34">
        <v>50</v>
      </c>
      <c r="Y1998" s="27">
        <v>7.67</v>
      </c>
      <c r="Z1998" s="27">
        <v>139.4</v>
      </c>
      <c r="AA1998" s="23">
        <v>0.24399999999999999</v>
      </c>
      <c r="AB1998" s="27">
        <v>1.214</v>
      </c>
      <c r="AC1998" s="23">
        <v>0.58799999356269839</v>
      </c>
      <c r="AD1998" s="27">
        <v>35.868005738880917</v>
      </c>
      <c r="AE1998" s="27">
        <v>78.048779940502541</v>
      </c>
      <c r="AF1998" s="27">
        <v>15.62</v>
      </c>
      <c r="AG1998" s="27">
        <v>23.59</v>
      </c>
      <c r="AH1998" s="25">
        <v>1.0999999999999999E-2</v>
      </c>
      <c r="AI1998" s="27">
        <v>43.13</v>
      </c>
      <c r="AJ1998" s="27">
        <v>50.93</v>
      </c>
      <c r="AK1998" s="27">
        <v>86.96</v>
      </c>
      <c r="AL1998" s="27">
        <v>52.17</v>
      </c>
      <c r="AM1998" s="29">
        <v>131</v>
      </c>
      <c r="AN1998" s="27">
        <v>11.36</v>
      </c>
      <c r="AO1998" s="27">
        <v>35.869999999999997</v>
      </c>
      <c r="AP1998" s="23">
        <v>0.76700000000000002</v>
      </c>
    </row>
    <row r="1999" spans="1:42" customFormat="1" x14ac:dyDescent="0.25">
      <c r="A1999" s="21">
        <v>3237</v>
      </c>
      <c r="B1999" s="21">
        <v>10429</v>
      </c>
      <c r="C1999" s="22" t="s">
        <v>1748</v>
      </c>
      <c r="D1999" s="22" t="s">
        <v>43</v>
      </c>
      <c r="E1999" s="24">
        <v>43322</v>
      </c>
      <c r="F1999" s="21">
        <v>2018</v>
      </c>
      <c r="G1999" s="22" t="s">
        <v>204</v>
      </c>
      <c r="H1999" s="22" t="s">
        <v>205</v>
      </c>
      <c r="I1999" s="21">
        <v>2</v>
      </c>
      <c r="J1999" s="22" t="s">
        <v>1662</v>
      </c>
      <c r="K1999" s="22" t="s">
        <v>1749</v>
      </c>
      <c r="L1999" s="22" t="s">
        <v>1146</v>
      </c>
      <c r="M1999" s="22" t="s">
        <v>218</v>
      </c>
      <c r="N1999" s="22" t="s">
        <v>227</v>
      </c>
      <c r="O1999" s="22" t="s">
        <v>937</v>
      </c>
      <c r="P1999" s="22" t="s">
        <v>959</v>
      </c>
      <c r="Q1999" s="22" t="s">
        <v>51</v>
      </c>
      <c r="R1999" s="26">
        <v>45.529318438200001</v>
      </c>
      <c r="S1999" s="26">
        <v>-115.967717197</v>
      </c>
      <c r="T1999" s="22" t="s">
        <v>43</v>
      </c>
      <c r="U1999" s="22" t="s">
        <v>44</v>
      </c>
      <c r="V1999" s="27">
        <v>12.3384877205824</v>
      </c>
      <c r="W1999" s="22" t="s">
        <v>55</v>
      </c>
      <c r="X1999" s="33"/>
      <c r="Y1999" s="27">
        <v>5.09</v>
      </c>
      <c r="Z1999" s="27">
        <v>149</v>
      </c>
      <c r="AA1999" s="23">
        <v>0.23200000000000001</v>
      </c>
      <c r="AB1999" s="27">
        <v>1.3049999999999999</v>
      </c>
      <c r="AC1999" s="23">
        <v>0.51999998465180397</v>
      </c>
      <c r="AD1999" s="27">
        <v>53.691275167785236</v>
      </c>
      <c r="AE1999" s="27">
        <v>62.013422882796931</v>
      </c>
      <c r="AF1999" s="27">
        <v>14.01</v>
      </c>
      <c r="AG1999" s="27">
        <v>20.48</v>
      </c>
      <c r="AH1999" s="25">
        <v>1.2999999999999999E-2</v>
      </c>
      <c r="AI1999" s="27">
        <v>25.95</v>
      </c>
      <c r="AJ1999" s="27">
        <v>65.849999999999994</v>
      </c>
      <c r="AK1999" s="27">
        <v>89.58</v>
      </c>
      <c r="AL1999" s="27">
        <v>54.17</v>
      </c>
      <c r="AM1999" s="29">
        <v>115</v>
      </c>
      <c r="AN1999" s="27">
        <v>25</v>
      </c>
      <c r="AO1999" s="27">
        <v>26.85</v>
      </c>
      <c r="AP1999" s="23">
        <v>0.87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7F368-650C-402D-AA6C-8B29D677790A}">
  <dimension ref="A2:I548"/>
  <sheetViews>
    <sheetView topLeftCell="A480" workbookViewId="0">
      <selection activeCell="A547" sqref="A4:I547"/>
    </sheetView>
  </sheetViews>
  <sheetFormatPr defaultRowHeight="15" x14ac:dyDescent="0.25"/>
  <cols>
    <col min="1" max="1" width="13.140625" bestFit="1" customWidth="1"/>
    <col min="2" max="2" width="15.42578125" bestFit="1" customWidth="1"/>
    <col min="3" max="3" width="17.7109375" bestFit="1" customWidth="1"/>
    <col min="4" max="4" width="18.140625" bestFit="1" customWidth="1"/>
    <col min="5" max="5" width="18" bestFit="1" customWidth="1"/>
    <col min="6" max="6" width="14.42578125" bestFit="1" customWidth="1"/>
    <col min="7" max="7" width="19.140625" bestFit="1" customWidth="1"/>
    <col min="8" max="8" width="19.5703125" bestFit="1" customWidth="1"/>
    <col min="9" max="9" width="16.85546875" bestFit="1" customWidth="1"/>
    <col min="10" max="10" width="13.42578125" bestFit="1" customWidth="1"/>
    <col min="11" max="11" width="7.140625" bestFit="1" customWidth="1"/>
    <col min="12" max="12" width="5.85546875" bestFit="1" customWidth="1"/>
    <col min="13" max="13" width="4.28515625" bestFit="1" customWidth="1"/>
    <col min="14" max="14" width="8.85546875" bestFit="1" customWidth="1"/>
    <col min="15" max="15" width="9.28515625" bestFit="1" customWidth="1"/>
    <col min="16" max="16" width="6.85546875" bestFit="1" customWidth="1"/>
    <col min="17" max="17" width="4.85546875" bestFit="1" customWidth="1"/>
    <col min="18" max="18" width="6.28515625" bestFit="1" customWidth="1"/>
    <col min="19" max="19" width="5.42578125" bestFit="1" customWidth="1"/>
    <col min="20" max="20" width="5" bestFit="1" customWidth="1"/>
    <col min="21" max="21" width="7.140625" bestFit="1" customWidth="1"/>
    <col min="22" max="22" width="7.7109375" bestFit="1" customWidth="1"/>
    <col min="23" max="23" width="8.28515625" bestFit="1" customWidth="1"/>
    <col min="24" max="24" width="11.85546875" bestFit="1" customWidth="1"/>
    <col min="25" max="25" width="5.140625" bestFit="1" customWidth="1"/>
    <col min="26" max="26" width="7.42578125" bestFit="1" customWidth="1"/>
    <col min="27" max="27" width="3.7109375" bestFit="1" customWidth="1"/>
    <col min="28" max="28" width="11.5703125" bestFit="1" customWidth="1"/>
    <col min="29" max="29" width="11.140625" bestFit="1" customWidth="1"/>
    <col min="30" max="30" width="10" bestFit="1" customWidth="1"/>
    <col min="31" max="31" width="7.42578125" bestFit="1" customWidth="1"/>
    <col min="32" max="33" width="8.28515625" bestFit="1" customWidth="1"/>
    <col min="34" max="34" width="10.7109375" bestFit="1" customWidth="1"/>
    <col min="35" max="35" width="9.28515625" bestFit="1" customWidth="1"/>
    <col min="36" max="36" width="8.7109375" bestFit="1" customWidth="1"/>
    <col min="37" max="37" width="4.5703125" bestFit="1" customWidth="1"/>
    <col min="38" max="38" width="10" bestFit="1" customWidth="1"/>
    <col min="39" max="39" width="8.5703125" bestFit="1" customWidth="1"/>
    <col min="40" max="40" width="7.28515625" bestFit="1" customWidth="1"/>
    <col min="41" max="41" width="5.85546875" bestFit="1" customWidth="1"/>
    <col min="42" max="42" width="5.5703125" bestFit="1" customWidth="1"/>
    <col min="43" max="43" width="8" bestFit="1" customWidth="1"/>
    <col min="44" max="44" width="5.42578125" bestFit="1" customWidth="1"/>
    <col min="45" max="45" width="9" bestFit="1" customWidth="1"/>
    <col min="46" max="46" width="13.28515625" bestFit="1" customWidth="1"/>
    <col min="47" max="47" width="9.5703125" bestFit="1" customWidth="1"/>
    <col min="48" max="48" width="11.28515625" bestFit="1" customWidth="1"/>
    <col min="49" max="49" width="7.28515625" bestFit="1" customWidth="1"/>
    <col min="50" max="50" width="8.85546875" bestFit="1" customWidth="1"/>
    <col min="51" max="51" width="5.85546875" bestFit="1" customWidth="1"/>
    <col min="52" max="52" width="19.5703125" bestFit="1" customWidth="1"/>
    <col min="53" max="53" width="6.7109375" bestFit="1" customWidth="1"/>
    <col min="54" max="54" width="6.42578125" bestFit="1" customWidth="1"/>
    <col min="55" max="55" width="6" bestFit="1" customWidth="1"/>
    <col min="56" max="56" width="6.28515625" bestFit="1" customWidth="1"/>
    <col min="57" max="57" width="8" bestFit="1" customWidth="1"/>
    <col min="58" max="58" width="4.42578125" bestFit="1" customWidth="1"/>
    <col min="59" max="59" width="4.7109375" bestFit="1" customWidth="1"/>
    <col min="60" max="60" width="9" bestFit="1" customWidth="1"/>
    <col min="61" max="61" width="6" bestFit="1" customWidth="1"/>
    <col min="62" max="62" width="7.28515625" bestFit="1" customWidth="1"/>
    <col min="63" max="63" width="7.5703125" bestFit="1" customWidth="1"/>
    <col min="64" max="64" width="6.140625" bestFit="1" customWidth="1"/>
    <col min="65" max="65" width="6.28515625" bestFit="1" customWidth="1"/>
    <col min="66" max="66" width="7.28515625" bestFit="1" customWidth="1"/>
    <col min="67" max="67" width="6.140625" bestFit="1" customWidth="1"/>
    <col min="68" max="68" width="7.42578125" bestFit="1" customWidth="1"/>
    <col min="69" max="69" width="7.28515625" bestFit="1" customWidth="1"/>
    <col min="70" max="70" width="6.85546875" bestFit="1" customWidth="1"/>
    <col min="71" max="71" width="8" bestFit="1" customWidth="1"/>
    <col min="72" max="72" width="4.7109375" bestFit="1" customWidth="1"/>
    <col min="73" max="73" width="5.5703125" bestFit="1" customWidth="1"/>
    <col min="74" max="75" width="10.7109375" bestFit="1" customWidth="1"/>
    <col min="76" max="76" width="4.85546875" bestFit="1" customWidth="1"/>
    <col min="77" max="77" width="9" bestFit="1" customWidth="1"/>
    <col min="78" max="78" width="7" bestFit="1" customWidth="1"/>
    <col min="79" max="79" width="4.5703125" bestFit="1" customWidth="1"/>
    <col min="80" max="80" width="5.42578125" bestFit="1" customWidth="1"/>
    <col min="81" max="83" width="7.42578125" bestFit="1" customWidth="1"/>
    <col min="84" max="84" width="9.140625" bestFit="1" customWidth="1"/>
    <col min="85" max="85" width="6.28515625" bestFit="1" customWidth="1"/>
    <col min="86" max="86" width="4.85546875" bestFit="1" customWidth="1"/>
    <col min="87" max="87" width="7.140625" bestFit="1" customWidth="1"/>
    <col min="88" max="88" width="4.28515625" bestFit="1" customWidth="1"/>
    <col min="89" max="89" width="11.28515625" bestFit="1" customWidth="1"/>
    <col min="90" max="90" width="13.140625" bestFit="1" customWidth="1"/>
    <col min="91" max="91" width="12.7109375" bestFit="1" customWidth="1"/>
    <col min="92" max="92" width="4.42578125" bestFit="1" customWidth="1"/>
    <col min="93" max="93" width="5.5703125" bestFit="1" customWidth="1"/>
    <col min="94" max="94" width="5.7109375" bestFit="1" customWidth="1"/>
    <col min="95" max="95" width="5.28515625" bestFit="1" customWidth="1"/>
    <col min="96" max="96" width="8.140625" bestFit="1" customWidth="1"/>
    <col min="97" max="97" width="5.5703125" bestFit="1" customWidth="1"/>
    <col min="98" max="98" width="4" bestFit="1" customWidth="1"/>
    <col min="99" max="99" width="8.28515625" bestFit="1" customWidth="1"/>
    <col min="100" max="100" width="21.42578125" bestFit="1" customWidth="1"/>
    <col min="101" max="101" width="7.140625" bestFit="1" customWidth="1"/>
    <col min="102" max="102" width="7.28515625" bestFit="1" customWidth="1"/>
    <col min="103" max="103" width="8.42578125" bestFit="1" customWidth="1"/>
    <col min="104" max="104" width="5.7109375" bestFit="1" customWidth="1"/>
    <col min="105" max="105" width="7.28515625" bestFit="1" customWidth="1"/>
    <col min="106" max="106" width="13.42578125" bestFit="1" customWidth="1"/>
    <col min="107" max="107" width="8.5703125" bestFit="1" customWidth="1"/>
    <col min="108" max="108" width="8" bestFit="1" customWidth="1"/>
    <col min="109" max="109" width="9.28515625" bestFit="1" customWidth="1"/>
    <col min="110" max="110" width="7.140625" bestFit="1" customWidth="1"/>
    <col min="111" max="111" width="11.85546875" bestFit="1" customWidth="1"/>
    <col min="112" max="112" width="9.7109375" bestFit="1" customWidth="1"/>
    <col min="113" max="113" width="8.28515625" bestFit="1" customWidth="1"/>
    <col min="114" max="114" width="8.140625" bestFit="1" customWidth="1"/>
    <col min="115" max="115" width="13.42578125" bestFit="1" customWidth="1"/>
    <col min="116" max="116" width="10.7109375" bestFit="1" customWidth="1"/>
    <col min="117" max="117" width="21.85546875" bestFit="1" customWidth="1"/>
    <col min="118" max="118" width="10.5703125" bestFit="1" customWidth="1"/>
    <col min="119" max="119" width="10.42578125" bestFit="1" customWidth="1"/>
    <col min="120" max="120" width="8.7109375" bestFit="1" customWidth="1"/>
    <col min="121" max="121" width="14.28515625" bestFit="1" customWidth="1"/>
    <col min="122" max="122" width="9.28515625" bestFit="1" customWidth="1"/>
    <col min="123" max="123" width="8.7109375" bestFit="1" customWidth="1"/>
    <col min="124" max="124" width="14.28515625" bestFit="1" customWidth="1"/>
    <col min="125" max="125" width="11.5703125" bestFit="1" customWidth="1"/>
    <col min="126" max="126" width="8.85546875" bestFit="1" customWidth="1"/>
    <col min="127" max="127" width="9.42578125" bestFit="1" customWidth="1"/>
    <col min="128" max="128" width="3.5703125" bestFit="1" customWidth="1"/>
    <col min="129" max="129" width="7.5703125" bestFit="1" customWidth="1"/>
    <col min="130" max="130" width="8.7109375" bestFit="1" customWidth="1"/>
    <col min="131" max="131" width="8.5703125" bestFit="1" customWidth="1"/>
    <col min="132" max="132" width="5.7109375" bestFit="1" customWidth="1"/>
    <col min="133" max="133" width="5" bestFit="1" customWidth="1"/>
    <col min="134" max="134" width="7.85546875" bestFit="1" customWidth="1"/>
    <col min="135" max="135" width="5.28515625" bestFit="1" customWidth="1"/>
    <col min="136" max="136" width="4.5703125" bestFit="1" customWidth="1"/>
    <col min="137" max="137" width="8.140625" bestFit="1" customWidth="1"/>
    <col min="138" max="138" width="8.7109375" bestFit="1" customWidth="1"/>
    <col min="139" max="139" width="4.28515625" bestFit="1" customWidth="1"/>
    <col min="140" max="140" width="7.140625" bestFit="1" customWidth="1"/>
    <col min="141" max="141" width="11" bestFit="1" customWidth="1"/>
    <col min="142" max="142" width="6" bestFit="1" customWidth="1"/>
    <col min="143" max="143" width="6.5703125" bestFit="1" customWidth="1"/>
    <col min="144" max="144" width="13.140625" bestFit="1" customWidth="1"/>
    <col min="145" max="145" width="12" bestFit="1" customWidth="1"/>
    <col min="146" max="146" width="7" bestFit="1" customWidth="1"/>
    <col min="147" max="147" width="4.85546875" bestFit="1" customWidth="1"/>
    <col min="148" max="148" width="5.28515625" bestFit="1" customWidth="1"/>
    <col min="149" max="149" width="8.7109375" bestFit="1" customWidth="1"/>
    <col min="150" max="150" width="5.28515625" bestFit="1" customWidth="1"/>
    <col min="151" max="151" width="5.85546875" bestFit="1" customWidth="1"/>
    <col min="152" max="152" width="7.7109375" bestFit="1" customWidth="1"/>
    <col min="153" max="153" width="6.42578125" bestFit="1" customWidth="1"/>
    <col min="154" max="154" width="8" bestFit="1" customWidth="1"/>
    <col min="155" max="155" width="7.7109375" bestFit="1" customWidth="1"/>
    <col min="156" max="156" width="6.28515625" bestFit="1" customWidth="1"/>
    <col min="157" max="157" width="7.140625" bestFit="1" customWidth="1"/>
    <col min="158" max="158" width="7.28515625" bestFit="1" customWidth="1"/>
    <col min="159" max="159" width="11" bestFit="1" customWidth="1"/>
    <col min="160" max="160" width="6.85546875" bestFit="1" customWidth="1"/>
    <col min="161" max="161" width="7.42578125" bestFit="1" customWidth="1"/>
    <col min="162" max="162" width="8.42578125" bestFit="1" customWidth="1"/>
    <col min="163" max="163" width="7.7109375" bestFit="1" customWidth="1"/>
    <col min="164" max="164" width="6.28515625" bestFit="1" customWidth="1"/>
    <col min="165" max="165" width="6.42578125" bestFit="1" customWidth="1"/>
    <col min="166" max="166" width="8.7109375" bestFit="1" customWidth="1"/>
    <col min="167" max="167" width="11.140625" bestFit="1" customWidth="1"/>
    <col min="168" max="168" width="8" bestFit="1" customWidth="1"/>
    <col min="169" max="169" width="7.140625" bestFit="1" customWidth="1"/>
    <col min="170" max="171" width="7.85546875" bestFit="1" customWidth="1"/>
    <col min="172" max="172" width="7.5703125" bestFit="1" customWidth="1"/>
    <col min="173" max="173" width="6.28515625" bestFit="1" customWidth="1"/>
    <col min="174" max="174" width="8.42578125" bestFit="1" customWidth="1"/>
    <col min="175" max="175" width="7.28515625" bestFit="1" customWidth="1"/>
    <col min="176" max="176" width="14" bestFit="1" customWidth="1"/>
    <col min="177" max="177" width="6.5703125" bestFit="1" customWidth="1"/>
    <col min="178" max="178" width="4" bestFit="1" customWidth="1"/>
    <col min="179" max="179" width="7.28515625" bestFit="1" customWidth="1"/>
    <col min="180" max="180" width="6" bestFit="1" customWidth="1"/>
    <col min="181" max="181" width="8.28515625" bestFit="1" customWidth="1"/>
    <col min="182" max="182" width="6.85546875" bestFit="1" customWidth="1"/>
    <col min="183" max="183" width="5.85546875" bestFit="1" customWidth="1"/>
    <col min="184" max="184" width="10.5703125" bestFit="1" customWidth="1"/>
    <col min="185" max="185" width="4.140625" bestFit="1" customWidth="1"/>
    <col min="186" max="186" width="6.85546875" bestFit="1" customWidth="1"/>
    <col min="187" max="187" width="10" bestFit="1" customWidth="1"/>
    <col min="188" max="188" width="6.85546875" bestFit="1" customWidth="1"/>
    <col min="189" max="189" width="9.7109375" bestFit="1" customWidth="1"/>
    <col min="190" max="190" width="10.7109375" bestFit="1" customWidth="1"/>
    <col min="191" max="191" width="9" bestFit="1" customWidth="1"/>
    <col min="192" max="193" width="5.28515625" bestFit="1" customWidth="1"/>
    <col min="194" max="194" width="5" bestFit="1" customWidth="1"/>
    <col min="195" max="195" width="5.7109375" bestFit="1" customWidth="1"/>
    <col min="196" max="196" width="12.140625" bestFit="1" customWidth="1"/>
    <col min="197" max="197" width="8.7109375" bestFit="1" customWidth="1"/>
    <col min="198" max="198" width="8" bestFit="1" customWidth="1"/>
    <col min="199" max="200" width="7.5703125" bestFit="1" customWidth="1"/>
    <col min="201" max="201" width="6" bestFit="1" customWidth="1"/>
    <col min="202" max="202" width="7.7109375" bestFit="1" customWidth="1"/>
    <col min="203" max="203" width="4.7109375" bestFit="1" customWidth="1"/>
    <col min="204" max="204" width="14.42578125" bestFit="1" customWidth="1"/>
    <col min="205" max="205" width="13.140625" bestFit="1" customWidth="1"/>
    <col min="206" max="206" width="15.85546875" bestFit="1" customWidth="1"/>
    <col min="207" max="207" width="9" bestFit="1" customWidth="1"/>
    <col min="208" max="208" width="12.140625" bestFit="1" customWidth="1"/>
    <col min="209" max="209" width="20" bestFit="1" customWidth="1"/>
    <col min="210" max="210" width="12.5703125" bestFit="1" customWidth="1"/>
    <col min="211" max="211" width="10.28515625" bestFit="1" customWidth="1"/>
    <col min="212" max="212" width="19" bestFit="1" customWidth="1"/>
    <col min="213" max="213" width="15.42578125" bestFit="1" customWidth="1"/>
    <col min="214" max="214" width="12.85546875" bestFit="1" customWidth="1"/>
    <col min="215" max="215" width="12.28515625" bestFit="1" customWidth="1"/>
    <col min="216" max="216" width="10.42578125" bestFit="1" customWidth="1"/>
    <col min="217" max="217" width="6.140625" bestFit="1" customWidth="1"/>
    <col min="218" max="218" width="4.7109375" bestFit="1" customWidth="1"/>
    <col min="219" max="219" width="5.140625" bestFit="1" customWidth="1"/>
    <col min="220" max="220" width="12.140625" bestFit="1" customWidth="1"/>
    <col min="221" max="221" width="4.5703125" bestFit="1" customWidth="1"/>
    <col min="222" max="222" width="11.28515625" bestFit="1" customWidth="1"/>
    <col min="223" max="223" width="11.140625" bestFit="1" customWidth="1"/>
    <col min="224" max="224" width="24" bestFit="1" customWidth="1"/>
    <col min="225" max="225" width="5" bestFit="1" customWidth="1"/>
    <col min="226" max="226" width="9.85546875" bestFit="1" customWidth="1"/>
    <col min="227" max="227" width="9.5703125" bestFit="1" customWidth="1"/>
    <col min="228" max="228" width="8.140625" bestFit="1" customWidth="1"/>
    <col min="229" max="229" width="7.42578125" bestFit="1" customWidth="1"/>
    <col min="230" max="230" width="6.28515625" bestFit="1" customWidth="1"/>
    <col min="231" max="231" width="8.7109375" bestFit="1" customWidth="1"/>
    <col min="232" max="232" width="7.5703125" bestFit="1" customWidth="1"/>
    <col min="233" max="233" width="7" bestFit="1" customWidth="1"/>
    <col min="234" max="234" width="7.85546875" bestFit="1" customWidth="1"/>
    <col min="235" max="235" width="10.85546875" bestFit="1" customWidth="1"/>
    <col min="236" max="236" width="9" bestFit="1" customWidth="1"/>
    <col min="237" max="237" width="8.7109375" bestFit="1" customWidth="1"/>
    <col min="238" max="238" width="8.85546875" bestFit="1" customWidth="1"/>
    <col min="239" max="239" width="11.7109375" bestFit="1" customWidth="1"/>
    <col min="240" max="240" width="4.5703125" bestFit="1" customWidth="1"/>
    <col min="241" max="241" width="6.42578125" bestFit="1" customWidth="1"/>
    <col min="242" max="242" width="7.5703125" bestFit="1" customWidth="1"/>
    <col min="243" max="243" width="8.85546875" bestFit="1" customWidth="1"/>
    <col min="244" max="244" width="6.28515625" bestFit="1" customWidth="1"/>
    <col min="245" max="245" width="7.85546875" bestFit="1" customWidth="1"/>
    <col min="246" max="246" width="12.28515625" bestFit="1" customWidth="1"/>
    <col min="247" max="247" width="7.140625" bestFit="1" customWidth="1"/>
    <col min="248" max="248" width="16.42578125" bestFit="1" customWidth="1"/>
    <col min="249" max="249" width="7.7109375" bestFit="1" customWidth="1"/>
    <col min="250" max="250" width="9.140625" bestFit="1" customWidth="1"/>
    <col min="251" max="251" width="9.5703125" bestFit="1" customWidth="1"/>
    <col min="252" max="252" width="5.140625" bestFit="1" customWidth="1"/>
    <col min="253" max="253" width="11.7109375" bestFit="1" customWidth="1"/>
    <col min="254" max="254" width="7" bestFit="1" customWidth="1"/>
    <col min="255" max="255" width="11" bestFit="1" customWidth="1"/>
    <col min="256" max="256" width="19.7109375" bestFit="1" customWidth="1"/>
    <col min="257" max="257" width="8.5703125" bestFit="1" customWidth="1"/>
    <col min="258" max="258" width="11" bestFit="1" customWidth="1"/>
    <col min="259" max="259" width="9.28515625" bestFit="1" customWidth="1"/>
    <col min="260" max="260" width="11.7109375" bestFit="1" customWidth="1"/>
    <col min="261" max="261" width="11.42578125" bestFit="1" customWidth="1"/>
    <col min="262" max="262" width="11.7109375" bestFit="1" customWidth="1"/>
    <col min="263" max="263" width="17.5703125" bestFit="1" customWidth="1"/>
    <col min="264" max="264" width="11.140625" bestFit="1" customWidth="1"/>
    <col min="265" max="265" width="12" bestFit="1" customWidth="1"/>
    <col min="266" max="266" width="10.7109375" bestFit="1" customWidth="1"/>
    <col min="267" max="267" width="11.85546875" bestFit="1" customWidth="1"/>
    <col min="268" max="268" width="7.7109375" bestFit="1" customWidth="1"/>
    <col min="269" max="269" width="10" bestFit="1" customWidth="1"/>
    <col min="270" max="271" width="9.28515625" bestFit="1" customWidth="1"/>
    <col min="272" max="272" width="6.140625" bestFit="1" customWidth="1"/>
    <col min="273" max="273" width="7.28515625" bestFit="1" customWidth="1"/>
    <col min="274" max="275" width="7.7109375" bestFit="1" customWidth="1"/>
    <col min="276" max="276" width="6" bestFit="1" customWidth="1"/>
    <col min="277" max="278" width="5.7109375" bestFit="1" customWidth="1"/>
    <col min="279" max="279" width="10.5703125" bestFit="1" customWidth="1"/>
    <col min="280" max="280" width="5" bestFit="1" customWidth="1"/>
    <col min="281" max="282" width="8.5703125" bestFit="1" customWidth="1"/>
    <col min="283" max="283" width="7.5703125" bestFit="1" customWidth="1"/>
    <col min="284" max="284" width="9.140625" bestFit="1" customWidth="1"/>
    <col min="285" max="285" width="6.28515625" bestFit="1" customWidth="1"/>
    <col min="286" max="286" width="9.42578125" bestFit="1" customWidth="1"/>
    <col min="287" max="287" width="5.140625" bestFit="1" customWidth="1"/>
    <col min="288" max="288" width="9.42578125" bestFit="1" customWidth="1"/>
    <col min="289" max="289" width="5" bestFit="1" customWidth="1"/>
    <col min="290" max="290" width="8.7109375" bestFit="1" customWidth="1"/>
    <col min="291" max="291" width="5" bestFit="1" customWidth="1"/>
    <col min="292" max="292" width="7.5703125" bestFit="1" customWidth="1"/>
    <col min="293" max="293" width="5.5703125" bestFit="1" customWidth="1"/>
    <col min="294" max="294" width="10" bestFit="1" customWidth="1"/>
    <col min="295" max="295" width="8.28515625" bestFit="1" customWidth="1"/>
    <col min="296" max="296" width="8.85546875" bestFit="1" customWidth="1"/>
    <col min="297" max="297" width="8.7109375" bestFit="1" customWidth="1"/>
    <col min="298" max="298" width="6.85546875" bestFit="1" customWidth="1"/>
    <col min="299" max="299" width="9.42578125" bestFit="1" customWidth="1"/>
    <col min="300" max="300" width="8.7109375" bestFit="1" customWidth="1"/>
    <col min="301" max="301" width="9" bestFit="1" customWidth="1"/>
    <col min="302" max="302" width="6.28515625" bestFit="1" customWidth="1"/>
    <col min="303" max="303" width="11.42578125" bestFit="1" customWidth="1"/>
    <col min="304" max="304" width="8.42578125" bestFit="1" customWidth="1"/>
    <col min="305" max="305" width="5" bestFit="1" customWidth="1"/>
    <col min="306" max="306" width="6.5703125" bestFit="1" customWidth="1"/>
    <col min="307" max="307" width="11.85546875" bestFit="1" customWidth="1"/>
    <col min="308" max="308" width="5.140625" bestFit="1" customWidth="1"/>
    <col min="309" max="309" width="9.5703125" bestFit="1" customWidth="1"/>
    <col min="310" max="310" width="6.140625" bestFit="1" customWidth="1"/>
    <col min="311" max="311" width="5" bestFit="1" customWidth="1"/>
    <col min="312" max="312" width="16.28515625" bestFit="1" customWidth="1"/>
    <col min="313" max="313" width="6.140625" bestFit="1" customWidth="1"/>
    <col min="314" max="314" width="4.28515625" bestFit="1" customWidth="1"/>
    <col min="315" max="315" width="10" bestFit="1" customWidth="1"/>
    <col min="316" max="316" width="8.5703125" bestFit="1" customWidth="1"/>
    <col min="317" max="317" width="8.42578125" bestFit="1" customWidth="1"/>
    <col min="318" max="318" width="11.5703125" bestFit="1" customWidth="1"/>
    <col min="319" max="319" width="11.28515625" bestFit="1" customWidth="1"/>
    <col min="320" max="320" width="9" bestFit="1" customWidth="1"/>
    <col min="321" max="321" width="8.28515625" bestFit="1" customWidth="1"/>
    <col min="322" max="322" width="11.140625" bestFit="1" customWidth="1"/>
    <col min="323" max="323" width="9.28515625" bestFit="1" customWidth="1"/>
    <col min="324" max="324" width="10.85546875" bestFit="1" customWidth="1"/>
    <col min="325" max="325" width="8" bestFit="1" customWidth="1"/>
    <col min="326" max="326" width="14.28515625" bestFit="1" customWidth="1"/>
    <col min="327" max="327" width="11" bestFit="1" customWidth="1"/>
    <col min="328" max="330" width="8.140625" bestFit="1" customWidth="1"/>
    <col min="331" max="331" width="8" bestFit="1" customWidth="1"/>
    <col min="332" max="332" width="7.5703125" bestFit="1" customWidth="1"/>
    <col min="333" max="333" width="8.85546875" bestFit="1" customWidth="1"/>
    <col min="334" max="334" width="16.28515625" bestFit="1" customWidth="1"/>
    <col min="335" max="335" width="7.42578125" bestFit="1" customWidth="1"/>
    <col min="336" max="336" width="7" bestFit="1" customWidth="1"/>
    <col min="337" max="337" width="9.85546875" bestFit="1" customWidth="1"/>
    <col min="338" max="338" width="6.5703125" bestFit="1" customWidth="1"/>
    <col min="339" max="339" width="9.42578125" bestFit="1" customWidth="1"/>
    <col min="340" max="340" width="8.85546875" bestFit="1" customWidth="1"/>
    <col min="341" max="341" width="6.7109375" bestFit="1" customWidth="1"/>
    <col min="342" max="342" width="8.28515625" bestFit="1" customWidth="1"/>
    <col min="343" max="343" width="6.42578125" bestFit="1" customWidth="1"/>
    <col min="344" max="344" width="17.42578125" bestFit="1" customWidth="1"/>
    <col min="345" max="345" width="9.140625" bestFit="1" customWidth="1"/>
    <col min="346" max="346" width="7.5703125" bestFit="1" customWidth="1"/>
    <col min="347" max="347" width="4.7109375" bestFit="1" customWidth="1"/>
    <col min="348" max="348" width="5.28515625" bestFit="1" customWidth="1"/>
    <col min="349" max="349" width="5.42578125" bestFit="1" customWidth="1"/>
    <col min="350" max="350" width="13.85546875" bestFit="1" customWidth="1"/>
    <col min="351" max="351" width="7.42578125" bestFit="1" customWidth="1"/>
    <col min="352" max="352" width="6.140625" bestFit="1" customWidth="1"/>
    <col min="353" max="353" width="7" bestFit="1" customWidth="1"/>
    <col min="354" max="355" width="10.140625" bestFit="1" customWidth="1"/>
    <col min="356" max="356" width="15.85546875" bestFit="1" customWidth="1"/>
    <col min="357" max="357" width="12.42578125" bestFit="1" customWidth="1"/>
    <col min="358" max="358" width="11.85546875" bestFit="1" customWidth="1"/>
    <col min="359" max="359" width="12.140625" bestFit="1" customWidth="1"/>
    <col min="360" max="360" width="7" bestFit="1" customWidth="1"/>
    <col min="361" max="361" width="6.85546875" bestFit="1" customWidth="1"/>
    <col min="362" max="362" width="16.140625" bestFit="1" customWidth="1"/>
    <col min="363" max="363" width="6.7109375" bestFit="1" customWidth="1"/>
    <col min="364" max="364" width="8.42578125" bestFit="1" customWidth="1"/>
    <col min="365" max="365" width="8.28515625" bestFit="1" customWidth="1"/>
    <col min="366" max="366" width="8" bestFit="1" customWidth="1"/>
    <col min="367" max="367" width="6.85546875" bestFit="1" customWidth="1"/>
    <col min="368" max="368" width="6" bestFit="1" customWidth="1"/>
    <col min="369" max="369" width="6.28515625" bestFit="1" customWidth="1"/>
    <col min="370" max="370" width="7.85546875" bestFit="1" customWidth="1"/>
    <col min="371" max="371" width="8" bestFit="1" customWidth="1"/>
    <col min="372" max="372" width="8.28515625" bestFit="1" customWidth="1"/>
    <col min="373" max="373" width="6.85546875" bestFit="1" customWidth="1"/>
    <col min="374" max="374" width="7.42578125" bestFit="1" customWidth="1"/>
    <col min="375" max="375" width="5.42578125" bestFit="1" customWidth="1"/>
    <col min="376" max="376" width="9.28515625" bestFit="1" customWidth="1"/>
    <col min="377" max="377" width="8.28515625" bestFit="1" customWidth="1"/>
    <col min="378" max="378" width="6.5703125" bestFit="1" customWidth="1"/>
    <col min="379" max="379" width="11.7109375" bestFit="1" customWidth="1"/>
    <col min="380" max="380" width="7.5703125" bestFit="1" customWidth="1"/>
    <col min="381" max="381" width="11" bestFit="1" customWidth="1"/>
    <col min="382" max="382" width="9.5703125" bestFit="1" customWidth="1"/>
    <col min="383" max="383" width="5.28515625" bestFit="1" customWidth="1"/>
    <col min="384" max="384" width="4.85546875" bestFit="1" customWidth="1"/>
    <col min="385" max="385" width="16.5703125" bestFit="1" customWidth="1"/>
    <col min="386" max="386" width="15.7109375" bestFit="1" customWidth="1"/>
    <col min="387" max="387" width="13.85546875" bestFit="1" customWidth="1"/>
    <col min="388" max="388" width="20" bestFit="1" customWidth="1"/>
    <col min="389" max="389" width="16.140625" bestFit="1" customWidth="1"/>
    <col min="390" max="390" width="5.7109375" bestFit="1" customWidth="1"/>
    <col min="391" max="391" width="7.7109375" bestFit="1" customWidth="1"/>
    <col min="392" max="392" width="11.42578125" bestFit="1" customWidth="1"/>
    <col min="393" max="393" width="15.7109375" bestFit="1" customWidth="1"/>
    <col min="394" max="394" width="11.5703125" bestFit="1" customWidth="1"/>
    <col min="395" max="395" width="5.28515625" bestFit="1" customWidth="1"/>
    <col min="396" max="396" width="10.5703125" bestFit="1" customWidth="1"/>
    <col min="397" max="397" width="5.42578125" bestFit="1" customWidth="1"/>
    <col min="398" max="398" width="24.140625" bestFit="1" customWidth="1"/>
    <col min="399" max="399" width="13.5703125" bestFit="1" customWidth="1"/>
    <col min="400" max="400" width="10.140625" bestFit="1" customWidth="1"/>
    <col min="401" max="401" width="16.140625" bestFit="1" customWidth="1"/>
    <col min="402" max="402" width="14.42578125" bestFit="1" customWidth="1"/>
    <col min="403" max="403" width="11.85546875" bestFit="1" customWidth="1"/>
    <col min="404" max="404" width="10.28515625" bestFit="1" customWidth="1"/>
    <col min="405" max="405" width="8.140625" bestFit="1" customWidth="1"/>
    <col min="406" max="406" width="9.140625" bestFit="1" customWidth="1"/>
    <col min="407" max="407" width="12.7109375" bestFit="1" customWidth="1"/>
    <col min="408" max="408" width="15.85546875" bestFit="1" customWidth="1"/>
    <col min="409" max="409" width="11.7109375" bestFit="1" customWidth="1"/>
    <col min="410" max="410" width="12.85546875" bestFit="1" customWidth="1"/>
    <col min="411" max="411" width="11.42578125" bestFit="1" customWidth="1"/>
    <col min="412" max="412" width="10.5703125" bestFit="1" customWidth="1"/>
    <col min="413" max="413" width="9.7109375" bestFit="1" customWidth="1"/>
    <col min="414" max="414" width="10" bestFit="1" customWidth="1"/>
    <col min="415" max="415" width="15.28515625" bestFit="1" customWidth="1"/>
    <col min="416" max="416" width="12" bestFit="1" customWidth="1"/>
    <col min="417" max="417" width="10.28515625" bestFit="1" customWidth="1"/>
    <col min="418" max="418" width="7.42578125" bestFit="1" customWidth="1"/>
    <col min="419" max="419" width="13.42578125" bestFit="1" customWidth="1"/>
    <col min="420" max="420" width="8" bestFit="1" customWidth="1"/>
    <col min="421" max="421" width="7.7109375" bestFit="1" customWidth="1"/>
    <col min="422" max="422" width="8" bestFit="1" customWidth="1"/>
    <col min="423" max="423" width="11" bestFit="1" customWidth="1"/>
    <col min="424" max="424" width="7.42578125" bestFit="1" customWidth="1"/>
    <col min="425" max="425" width="9.5703125" bestFit="1" customWidth="1"/>
    <col min="426" max="426" width="15.42578125" bestFit="1" customWidth="1"/>
    <col min="427" max="427" width="11.5703125" bestFit="1" customWidth="1"/>
    <col min="428" max="428" width="10.42578125" bestFit="1" customWidth="1"/>
    <col min="429" max="429" width="11" bestFit="1" customWidth="1"/>
    <col min="430" max="430" width="12.140625" bestFit="1" customWidth="1"/>
    <col min="431" max="431" width="8.85546875" bestFit="1" customWidth="1"/>
    <col min="432" max="432" width="8.5703125" bestFit="1" customWidth="1"/>
    <col min="433" max="433" width="7.140625" bestFit="1" customWidth="1"/>
    <col min="434" max="434" width="7.42578125" bestFit="1" customWidth="1"/>
    <col min="435" max="435" width="5.85546875" bestFit="1" customWidth="1"/>
    <col min="436" max="436" width="11.140625" bestFit="1" customWidth="1"/>
    <col min="437" max="437" width="14.5703125" bestFit="1" customWidth="1"/>
    <col min="438" max="438" width="12.28515625" bestFit="1" customWidth="1"/>
    <col min="439" max="439" width="6.28515625" bestFit="1" customWidth="1"/>
    <col min="440" max="440" width="7.42578125" bestFit="1" customWidth="1"/>
    <col min="441" max="441" width="5" bestFit="1" customWidth="1"/>
    <col min="442" max="442" width="11.28515625" bestFit="1" customWidth="1"/>
    <col min="443" max="543" width="16.28515625" bestFit="1" customWidth="1"/>
    <col min="544" max="544" width="11.28515625" bestFit="1" customWidth="1"/>
    <col min="545" max="545" width="9.42578125" bestFit="1" customWidth="1"/>
    <col min="546" max="546" width="8.85546875" bestFit="1" customWidth="1"/>
    <col min="547" max="547" width="8.7109375" bestFit="1" customWidth="1"/>
    <col min="548" max="548" width="8.85546875" bestFit="1" customWidth="1"/>
    <col min="549" max="549" width="15.7109375" bestFit="1" customWidth="1"/>
    <col min="550" max="550" width="8.85546875" bestFit="1" customWidth="1"/>
    <col min="551" max="551" width="7.5703125" bestFit="1" customWidth="1"/>
    <col min="552" max="552" width="8.85546875" bestFit="1" customWidth="1"/>
    <col min="553" max="553" width="8.7109375" bestFit="1" customWidth="1"/>
    <col min="554" max="556" width="8.85546875" bestFit="1" customWidth="1"/>
    <col min="557" max="557" width="9.7109375" bestFit="1" customWidth="1"/>
    <col min="558" max="558" width="8.85546875" bestFit="1" customWidth="1"/>
    <col min="559" max="559" width="9.5703125" bestFit="1" customWidth="1"/>
    <col min="560" max="560" width="8.85546875" bestFit="1" customWidth="1"/>
    <col min="561" max="561" width="11.7109375" bestFit="1" customWidth="1"/>
    <col min="562" max="564" width="8.85546875" bestFit="1" customWidth="1"/>
    <col min="565" max="565" width="9.42578125" bestFit="1" customWidth="1"/>
    <col min="566" max="566" width="8.85546875" bestFit="1" customWidth="1"/>
    <col min="567" max="567" width="12.28515625" bestFit="1" customWidth="1"/>
    <col min="568" max="568" width="8.85546875" bestFit="1" customWidth="1"/>
    <col min="569" max="569" width="10" bestFit="1" customWidth="1"/>
    <col min="570" max="570" width="8.85546875" bestFit="1" customWidth="1"/>
    <col min="571" max="571" width="5.85546875" bestFit="1" customWidth="1"/>
    <col min="572" max="572" width="8.85546875" bestFit="1" customWidth="1"/>
    <col min="573" max="573" width="11.5703125" bestFit="1" customWidth="1"/>
    <col min="574" max="574" width="8.85546875" bestFit="1" customWidth="1"/>
    <col min="575" max="575" width="5.85546875" bestFit="1" customWidth="1"/>
    <col min="576" max="576" width="8.85546875" bestFit="1" customWidth="1"/>
    <col min="577" max="577" width="8.5703125" bestFit="1" customWidth="1"/>
    <col min="578" max="578" width="8.85546875" bestFit="1" customWidth="1"/>
    <col min="579" max="579" width="6.5703125" bestFit="1" customWidth="1"/>
    <col min="580" max="580" width="8.85546875" bestFit="1" customWidth="1"/>
    <col min="581" max="581" width="5.85546875" bestFit="1" customWidth="1"/>
    <col min="582" max="582" width="8.85546875" bestFit="1" customWidth="1"/>
    <col min="583" max="583" width="5.85546875" bestFit="1" customWidth="1"/>
    <col min="584" max="584" width="8.85546875" bestFit="1" customWidth="1"/>
    <col min="585" max="585" width="9.28515625" bestFit="1" customWidth="1"/>
    <col min="586" max="586" width="8.85546875" bestFit="1" customWidth="1"/>
    <col min="587" max="587" width="6.28515625" bestFit="1" customWidth="1"/>
    <col min="588" max="588" width="8.85546875" bestFit="1" customWidth="1"/>
    <col min="589" max="589" width="5.85546875" bestFit="1" customWidth="1"/>
    <col min="590" max="590" width="8.85546875" bestFit="1" customWidth="1"/>
    <col min="591" max="591" width="13.42578125" bestFit="1" customWidth="1"/>
    <col min="592" max="592" width="8.85546875" bestFit="1" customWidth="1"/>
    <col min="593" max="593" width="5.85546875" bestFit="1" customWidth="1"/>
    <col min="594" max="594" width="8.85546875" bestFit="1" customWidth="1"/>
    <col min="595" max="595" width="15.85546875" bestFit="1" customWidth="1"/>
    <col min="596" max="596" width="8.85546875" bestFit="1" customWidth="1"/>
    <col min="597" max="597" width="11.5703125" bestFit="1" customWidth="1"/>
    <col min="598" max="598" width="8.85546875" bestFit="1" customWidth="1"/>
    <col min="599" max="599" width="10.5703125" bestFit="1" customWidth="1"/>
    <col min="600" max="600" width="8.85546875" bestFit="1" customWidth="1"/>
    <col min="601" max="601" width="8.140625" bestFit="1" customWidth="1"/>
    <col min="602" max="602" width="9.85546875" bestFit="1" customWidth="1"/>
    <col min="603" max="603" width="24.140625" bestFit="1" customWidth="1"/>
    <col min="604" max="604" width="9.85546875" bestFit="1" customWidth="1"/>
    <col min="605" max="605" width="6.85546875" bestFit="1" customWidth="1"/>
    <col min="606" max="606" width="9.85546875" bestFit="1" customWidth="1"/>
    <col min="607" max="607" width="7.140625" bestFit="1" customWidth="1"/>
    <col min="608" max="608" width="9.85546875" bestFit="1" customWidth="1"/>
    <col min="609" max="609" width="6.85546875" bestFit="1" customWidth="1"/>
    <col min="610" max="610" width="9.85546875" bestFit="1" customWidth="1"/>
    <col min="611" max="611" width="11.28515625" bestFit="1" customWidth="1"/>
    <col min="612" max="612" width="9.85546875" bestFit="1" customWidth="1"/>
    <col min="613" max="613" width="11.7109375" bestFit="1" customWidth="1"/>
    <col min="614" max="614" width="9.85546875" bestFit="1" customWidth="1"/>
    <col min="615" max="615" width="6.85546875" bestFit="1" customWidth="1"/>
    <col min="616" max="616" width="9.85546875" bestFit="1" customWidth="1"/>
    <col min="617" max="617" width="7.85546875" bestFit="1" customWidth="1"/>
    <col min="618" max="618" width="9.85546875" bestFit="1" customWidth="1"/>
    <col min="619" max="619" width="7.5703125" bestFit="1" customWidth="1"/>
    <col min="620" max="620" width="9.85546875" bestFit="1" customWidth="1"/>
    <col min="621" max="621" width="7.7109375" bestFit="1" customWidth="1"/>
    <col min="622" max="622" width="9.85546875" bestFit="1" customWidth="1"/>
    <col min="623" max="623" width="12.28515625" bestFit="1" customWidth="1"/>
    <col min="624" max="624" width="9.85546875" bestFit="1" customWidth="1"/>
    <col min="625" max="625" width="6.85546875" bestFit="1" customWidth="1"/>
    <col min="626" max="626" width="9.85546875" bestFit="1" customWidth="1"/>
    <col min="627" max="627" width="6.85546875" bestFit="1" customWidth="1"/>
    <col min="628" max="628" width="9.85546875" bestFit="1" customWidth="1"/>
    <col min="629" max="629" width="7.7109375" bestFit="1" customWidth="1"/>
    <col min="630" max="630" width="9.85546875" bestFit="1" customWidth="1"/>
    <col min="631" max="631" width="11.7109375" bestFit="1" customWidth="1"/>
    <col min="632" max="632" width="9.85546875" bestFit="1" customWidth="1"/>
    <col min="633" max="633" width="6.85546875" bestFit="1" customWidth="1"/>
    <col min="634" max="634" width="9.85546875" bestFit="1" customWidth="1"/>
    <col min="635" max="635" width="6.85546875" bestFit="1" customWidth="1"/>
    <col min="636" max="636" width="9.85546875" bestFit="1" customWidth="1"/>
    <col min="637" max="637" width="10" bestFit="1" customWidth="1"/>
    <col min="638" max="638" width="9.85546875" bestFit="1" customWidth="1"/>
    <col min="639" max="639" width="7.140625" bestFit="1" customWidth="1"/>
    <col min="640" max="640" width="9.85546875" bestFit="1" customWidth="1"/>
    <col min="641" max="641" width="8.7109375" bestFit="1" customWidth="1"/>
    <col min="642" max="642" width="9.85546875" bestFit="1" customWidth="1"/>
    <col min="643" max="643" width="6.85546875" bestFit="1" customWidth="1"/>
    <col min="644" max="644" width="9.85546875" bestFit="1" customWidth="1"/>
    <col min="645" max="645" width="9.28515625" bestFit="1" customWidth="1"/>
    <col min="646" max="646" width="9.85546875" bestFit="1" customWidth="1"/>
    <col min="647" max="647" width="7.5703125" bestFit="1" customWidth="1"/>
    <col min="648" max="648" width="9.85546875" bestFit="1" customWidth="1"/>
    <col min="649" max="649" width="10.28515625" bestFit="1" customWidth="1"/>
    <col min="650" max="650" width="9.85546875" bestFit="1" customWidth="1"/>
    <col min="651" max="651" width="10.85546875" bestFit="1" customWidth="1"/>
    <col min="652" max="652" width="9.85546875" bestFit="1" customWidth="1"/>
    <col min="653" max="653" width="11.140625" bestFit="1" customWidth="1"/>
    <col min="654" max="654" width="9.85546875" bestFit="1" customWidth="1"/>
    <col min="655" max="655" width="8" bestFit="1" customWidth="1"/>
    <col min="656" max="656" width="9.85546875" bestFit="1" customWidth="1"/>
    <col min="657" max="657" width="11" bestFit="1" customWidth="1"/>
    <col min="658" max="658" width="9.85546875" bestFit="1" customWidth="1"/>
    <col min="659" max="659" width="9.28515625" bestFit="1" customWidth="1"/>
    <col min="660" max="660" width="9.85546875" bestFit="1" customWidth="1"/>
    <col min="661" max="661" width="12" bestFit="1" customWidth="1"/>
    <col min="662" max="662" width="9.85546875" bestFit="1" customWidth="1"/>
    <col min="663" max="663" width="6.85546875" bestFit="1" customWidth="1"/>
    <col min="664" max="664" width="9.85546875" bestFit="1" customWidth="1"/>
    <col min="665" max="665" width="11" bestFit="1" customWidth="1"/>
    <col min="666" max="666" width="9.85546875" bestFit="1" customWidth="1"/>
    <col min="667" max="667" width="8.140625" bestFit="1" customWidth="1"/>
    <col min="668" max="668" width="9.85546875" bestFit="1" customWidth="1"/>
    <col min="669" max="669" width="8.28515625" bestFit="1" customWidth="1"/>
    <col min="670" max="670" width="9.85546875" bestFit="1" customWidth="1"/>
    <col min="671" max="671" width="12.7109375" bestFit="1" customWidth="1"/>
    <col min="672" max="672" width="9.85546875" bestFit="1" customWidth="1"/>
    <col min="673" max="673" width="9.28515625" bestFit="1" customWidth="1"/>
    <col min="674" max="674" width="9.85546875" bestFit="1" customWidth="1"/>
    <col min="675" max="675" width="6.85546875" bestFit="1" customWidth="1"/>
    <col min="676" max="676" width="9.85546875" bestFit="1" customWidth="1"/>
    <col min="677" max="677" width="10" bestFit="1" customWidth="1"/>
    <col min="678" max="678" width="9.85546875" bestFit="1" customWidth="1"/>
    <col min="679" max="679" width="14.5703125" bestFit="1" customWidth="1"/>
    <col min="680" max="680" width="9.85546875" bestFit="1" customWidth="1"/>
    <col min="681" max="681" width="8.7109375" bestFit="1" customWidth="1"/>
    <col min="682" max="682" width="9.85546875" bestFit="1" customWidth="1"/>
    <col min="683" max="683" width="11.28515625" bestFit="1" customWidth="1"/>
    <col min="684" max="684" width="9.85546875" bestFit="1" customWidth="1"/>
    <col min="685" max="685" width="9.42578125" bestFit="1" customWidth="1"/>
    <col min="686" max="686" width="9.85546875" bestFit="1" customWidth="1"/>
    <col min="687" max="687" width="6.85546875" bestFit="1" customWidth="1"/>
    <col min="688" max="688" width="9.85546875" bestFit="1" customWidth="1"/>
    <col min="689" max="689" width="8.5703125" bestFit="1" customWidth="1"/>
    <col min="690" max="690" width="9.85546875" bestFit="1" customWidth="1"/>
    <col min="691" max="691" width="8.5703125" bestFit="1" customWidth="1"/>
    <col min="692" max="692" width="9.85546875" bestFit="1" customWidth="1"/>
    <col min="693" max="693" width="6.85546875" bestFit="1" customWidth="1"/>
    <col min="694" max="694" width="9.85546875" bestFit="1" customWidth="1"/>
    <col min="695" max="695" width="11.85546875" bestFit="1" customWidth="1"/>
    <col min="696" max="696" width="9.85546875" bestFit="1" customWidth="1"/>
    <col min="697" max="697" width="7.85546875" bestFit="1" customWidth="1"/>
    <col min="698" max="698" width="9.85546875" bestFit="1" customWidth="1"/>
    <col min="699" max="699" width="8.85546875" bestFit="1" customWidth="1"/>
    <col min="700" max="700" width="9.85546875" bestFit="1" customWidth="1"/>
    <col min="701" max="701" width="7.42578125" bestFit="1" customWidth="1"/>
    <col min="702" max="702" width="9.85546875" bestFit="1" customWidth="1"/>
    <col min="703" max="703" width="6.85546875" bestFit="1" customWidth="1"/>
    <col min="704" max="704" width="9.85546875" bestFit="1" customWidth="1"/>
    <col min="705" max="705" width="8.42578125" bestFit="1" customWidth="1"/>
    <col min="706" max="706" width="9.85546875" bestFit="1" customWidth="1"/>
    <col min="707" max="707" width="6.85546875" bestFit="1" customWidth="1"/>
    <col min="708" max="708" width="9.85546875" bestFit="1" customWidth="1"/>
    <col min="709" max="709" width="6.85546875" bestFit="1" customWidth="1"/>
    <col min="710" max="710" width="9.85546875" bestFit="1" customWidth="1"/>
    <col min="711" max="711" width="16.140625" bestFit="1" customWidth="1"/>
    <col min="712" max="712" width="9.85546875" bestFit="1" customWidth="1"/>
    <col min="713" max="713" width="7.140625" bestFit="1" customWidth="1"/>
    <col min="714" max="714" width="9.85546875" bestFit="1" customWidth="1"/>
    <col min="715" max="715" width="7.140625" bestFit="1" customWidth="1"/>
    <col min="716" max="716" width="9.85546875" bestFit="1" customWidth="1"/>
    <col min="717" max="717" width="8" bestFit="1" customWidth="1"/>
    <col min="718" max="718" width="9.85546875" bestFit="1" customWidth="1"/>
    <col min="719" max="719" width="8" bestFit="1" customWidth="1"/>
    <col min="720" max="720" width="9.85546875" bestFit="1" customWidth="1"/>
    <col min="721" max="721" width="6.85546875" bestFit="1" customWidth="1"/>
    <col min="722" max="722" width="9.85546875" bestFit="1" customWidth="1"/>
    <col min="723" max="723" width="7.7109375" bestFit="1" customWidth="1"/>
    <col min="724" max="724" width="9.85546875" bestFit="1" customWidth="1"/>
    <col min="725" max="725" width="7.7109375" bestFit="1" customWidth="1"/>
    <col min="726" max="726" width="9.85546875" bestFit="1" customWidth="1"/>
    <col min="727" max="727" width="10.7109375" bestFit="1" customWidth="1"/>
    <col min="728" max="728" width="9.85546875" bestFit="1" customWidth="1"/>
    <col min="729" max="729" width="7.28515625" bestFit="1" customWidth="1"/>
    <col min="730" max="730" width="9.85546875" bestFit="1" customWidth="1"/>
    <col min="731" max="731" width="6.85546875" bestFit="1" customWidth="1"/>
    <col min="732" max="732" width="9.85546875" bestFit="1" customWidth="1"/>
    <col min="733" max="733" width="10" bestFit="1" customWidth="1"/>
    <col min="734" max="734" width="9.85546875" bestFit="1" customWidth="1"/>
    <col min="735" max="735" width="11.140625" bestFit="1" customWidth="1"/>
    <col min="736" max="736" width="9.85546875" bestFit="1" customWidth="1"/>
    <col min="737" max="737" width="7.42578125" bestFit="1" customWidth="1"/>
    <col min="738" max="738" width="9.85546875" bestFit="1" customWidth="1"/>
    <col min="739" max="739" width="6.85546875" bestFit="1" customWidth="1"/>
    <col min="740" max="740" width="9.85546875" bestFit="1" customWidth="1"/>
    <col min="741" max="741" width="6.85546875" bestFit="1" customWidth="1"/>
    <col min="742" max="742" width="9.85546875" bestFit="1" customWidth="1"/>
    <col min="743" max="743" width="7.28515625" bestFit="1" customWidth="1"/>
    <col min="744" max="744" width="9.85546875" bestFit="1" customWidth="1"/>
    <col min="745" max="745" width="12.28515625" bestFit="1" customWidth="1"/>
    <col min="746" max="746" width="9.85546875" bestFit="1" customWidth="1"/>
    <col min="747" max="747" width="9.5703125" bestFit="1" customWidth="1"/>
    <col min="748" max="748" width="9.85546875" bestFit="1" customWidth="1"/>
    <col min="749" max="749" width="7.85546875" bestFit="1" customWidth="1"/>
    <col min="750" max="750" width="9.85546875" bestFit="1" customWidth="1"/>
    <col min="751" max="751" width="7.28515625" bestFit="1" customWidth="1"/>
    <col min="752" max="752" width="9.85546875" bestFit="1" customWidth="1"/>
    <col min="753" max="753" width="11.7109375" bestFit="1" customWidth="1"/>
    <col min="754" max="754" width="9.85546875" bestFit="1" customWidth="1"/>
    <col min="755" max="755" width="6.85546875" bestFit="1" customWidth="1"/>
    <col min="756" max="756" width="9.85546875" bestFit="1" customWidth="1"/>
    <col min="757" max="757" width="6.85546875" bestFit="1" customWidth="1"/>
    <col min="758" max="758" width="9.85546875" bestFit="1" customWidth="1"/>
    <col min="759" max="759" width="6.85546875" bestFit="1" customWidth="1"/>
    <col min="760" max="760" width="9.85546875" bestFit="1" customWidth="1"/>
    <col min="761" max="761" width="10.7109375" bestFit="1" customWidth="1"/>
    <col min="762" max="762" width="9.85546875" bestFit="1" customWidth="1"/>
    <col min="763" max="763" width="11.140625" bestFit="1" customWidth="1"/>
    <col min="764" max="764" width="9.85546875" bestFit="1" customWidth="1"/>
    <col min="765" max="765" width="6.85546875" bestFit="1" customWidth="1"/>
    <col min="766" max="766" width="9.85546875" bestFit="1" customWidth="1"/>
    <col min="767" max="767" width="6.85546875" bestFit="1" customWidth="1"/>
    <col min="768" max="768" width="9.85546875" bestFit="1" customWidth="1"/>
    <col min="769" max="769" width="7.28515625" bestFit="1" customWidth="1"/>
    <col min="770" max="770" width="9.85546875" bestFit="1" customWidth="1"/>
    <col min="771" max="771" width="9" bestFit="1" customWidth="1"/>
    <col min="772" max="772" width="9.85546875" bestFit="1" customWidth="1"/>
    <col min="773" max="773" width="9" bestFit="1" customWidth="1"/>
    <col min="774" max="774" width="9.85546875" bestFit="1" customWidth="1"/>
    <col min="775" max="775" width="6.85546875" bestFit="1" customWidth="1"/>
    <col min="776" max="776" width="9.85546875" bestFit="1" customWidth="1"/>
    <col min="777" max="777" width="6.85546875" bestFit="1" customWidth="1"/>
    <col min="778" max="778" width="9.85546875" bestFit="1" customWidth="1"/>
    <col min="779" max="779" width="12.140625" bestFit="1" customWidth="1"/>
    <col min="780" max="780" width="9.85546875" bestFit="1" customWidth="1"/>
    <col min="781" max="781" width="6.85546875" bestFit="1" customWidth="1"/>
    <col min="782" max="782" width="9.85546875" bestFit="1" customWidth="1"/>
    <col min="783" max="783" width="6.85546875" bestFit="1" customWidth="1"/>
    <col min="784" max="784" width="9.85546875" bestFit="1" customWidth="1"/>
    <col min="785" max="785" width="7.7109375" bestFit="1" customWidth="1"/>
    <col min="786" max="786" width="9.85546875" bestFit="1" customWidth="1"/>
    <col min="787" max="787" width="6.85546875" bestFit="1" customWidth="1"/>
    <col min="788" max="788" width="9.85546875" bestFit="1" customWidth="1"/>
    <col min="789" max="789" width="8" bestFit="1" customWidth="1"/>
    <col min="790" max="790" width="9.85546875" bestFit="1" customWidth="1"/>
    <col min="791" max="791" width="8.28515625" bestFit="1" customWidth="1"/>
    <col min="792" max="792" width="9.85546875" bestFit="1" customWidth="1"/>
    <col min="793" max="793" width="8.5703125" bestFit="1" customWidth="1"/>
    <col min="794" max="794" width="9.85546875" bestFit="1" customWidth="1"/>
    <col min="795" max="795" width="8.140625" bestFit="1" customWidth="1"/>
    <col min="796" max="796" width="9.85546875" bestFit="1" customWidth="1"/>
    <col min="797" max="797" width="6.85546875" bestFit="1" customWidth="1"/>
    <col min="798" max="798" width="9.85546875" bestFit="1" customWidth="1"/>
    <col min="799" max="799" width="7.140625" bestFit="1" customWidth="1"/>
    <col min="800" max="800" width="9.85546875" bestFit="1" customWidth="1"/>
    <col min="801" max="801" width="11.42578125" bestFit="1" customWidth="1"/>
    <col min="802" max="802" width="9.85546875" bestFit="1" customWidth="1"/>
    <col min="803" max="803" width="6.85546875" bestFit="1" customWidth="1"/>
    <col min="804" max="804" width="9.85546875" bestFit="1" customWidth="1"/>
    <col min="805" max="805" width="7.28515625" bestFit="1" customWidth="1"/>
    <col min="806" max="806" width="9.85546875" bestFit="1" customWidth="1"/>
    <col min="807" max="807" width="10.140625" bestFit="1" customWidth="1"/>
    <col min="808" max="808" width="9.85546875" bestFit="1" customWidth="1"/>
    <col min="809" max="809" width="13.140625" bestFit="1" customWidth="1"/>
    <col min="810" max="810" width="9.85546875" bestFit="1" customWidth="1"/>
    <col min="811" max="811" width="7.5703125" bestFit="1" customWidth="1"/>
    <col min="812" max="812" width="9.85546875" bestFit="1" customWidth="1"/>
    <col min="813" max="813" width="7.42578125" bestFit="1" customWidth="1"/>
    <col min="814" max="814" width="9.85546875" bestFit="1" customWidth="1"/>
    <col min="815" max="815" width="6.85546875" bestFit="1" customWidth="1"/>
    <col min="816" max="816" width="9.85546875" bestFit="1" customWidth="1"/>
    <col min="817" max="817" width="8.7109375" bestFit="1" customWidth="1"/>
    <col min="818" max="818" width="9.85546875" bestFit="1" customWidth="1"/>
    <col min="819" max="819" width="6.85546875" bestFit="1" customWidth="1"/>
    <col min="820" max="820" width="9.85546875" bestFit="1" customWidth="1"/>
    <col min="821" max="821" width="6.85546875" bestFit="1" customWidth="1"/>
    <col min="822" max="822" width="9.85546875" bestFit="1" customWidth="1"/>
    <col min="823" max="823" width="6.85546875" bestFit="1" customWidth="1"/>
    <col min="824" max="824" width="9.85546875" bestFit="1" customWidth="1"/>
    <col min="825" max="825" width="6.85546875" bestFit="1" customWidth="1"/>
    <col min="826" max="826" width="9.85546875" bestFit="1" customWidth="1"/>
    <col min="827" max="827" width="10" bestFit="1" customWidth="1"/>
    <col min="828" max="828" width="9.85546875" bestFit="1" customWidth="1"/>
    <col min="829" max="829" width="6.85546875" bestFit="1" customWidth="1"/>
    <col min="830" max="830" width="9.85546875" bestFit="1" customWidth="1"/>
    <col min="831" max="831" width="7.42578125" bestFit="1" customWidth="1"/>
    <col min="832" max="832" width="9.85546875" bestFit="1" customWidth="1"/>
    <col min="833" max="833" width="6.85546875" bestFit="1" customWidth="1"/>
    <col min="834" max="834" width="9.85546875" bestFit="1" customWidth="1"/>
    <col min="835" max="835" width="7.7109375" bestFit="1" customWidth="1"/>
    <col min="836" max="836" width="9.85546875" bestFit="1" customWidth="1"/>
    <col min="837" max="837" width="7.140625" bestFit="1" customWidth="1"/>
    <col min="838" max="838" width="9.85546875" bestFit="1" customWidth="1"/>
    <col min="839" max="839" width="10.28515625" bestFit="1" customWidth="1"/>
    <col min="840" max="840" width="9.85546875" bestFit="1" customWidth="1"/>
    <col min="841" max="841" width="6.85546875" bestFit="1" customWidth="1"/>
    <col min="842" max="842" width="9.85546875" bestFit="1" customWidth="1"/>
    <col min="843" max="843" width="6.85546875" bestFit="1" customWidth="1"/>
    <col min="844" max="844" width="9.85546875" bestFit="1" customWidth="1"/>
    <col min="845" max="845" width="8.85546875" bestFit="1" customWidth="1"/>
    <col min="846" max="846" width="9.85546875" bestFit="1" customWidth="1"/>
    <col min="847" max="847" width="6.85546875" bestFit="1" customWidth="1"/>
    <col min="848" max="848" width="9.85546875" bestFit="1" customWidth="1"/>
    <col min="849" max="849" width="11.7109375" bestFit="1" customWidth="1"/>
    <col min="850" max="850" width="9.85546875" bestFit="1" customWidth="1"/>
    <col min="851" max="851" width="6.85546875" bestFit="1" customWidth="1"/>
    <col min="852" max="852" width="9.85546875" bestFit="1" customWidth="1"/>
    <col min="853" max="853" width="8" bestFit="1" customWidth="1"/>
    <col min="854" max="854" width="9.85546875" bestFit="1" customWidth="1"/>
    <col min="855" max="855" width="15.85546875" bestFit="1" customWidth="1"/>
    <col min="856" max="856" width="9.85546875" bestFit="1" customWidth="1"/>
    <col min="857" max="857" width="11" bestFit="1" customWidth="1"/>
    <col min="858" max="858" width="9.85546875" bestFit="1" customWidth="1"/>
    <col min="859" max="859" width="11" bestFit="1" customWidth="1"/>
    <col min="860" max="860" width="9.85546875" bestFit="1" customWidth="1"/>
    <col min="861" max="861" width="8.28515625" bestFit="1" customWidth="1"/>
    <col min="862" max="862" width="9.85546875" bestFit="1" customWidth="1"/>
    <col min="863" max="863" width="8" bestFit="1" customWidth="1"/>
    <col min="864" max="864" width="9.85546875" bestFit="1" customWidth="1"/>
    <col min="865" max="865" width="7.42578125" bestFit="1" customWidth="1"/>
    <col min="866" max="866" width="9.85546875" bestFit="1" customWidth="1"/>
    <col min="867" max="867" width="9.5703125" bestFit="1" customWidth="1"/>
    <col min="868" max="868" width="9.85546875" bestFit="1" customWidth="1"/>
    <col min="869" max="869" width="11.140625" bestFit="1" customWidth="1"/>
    <col min="870" max="870" width="9.85546875" bestFit="1" customWidth="1"/>
    <col min="871" max="871" width="8.28515625" bestFit="1" customWidth="1"/>
    <col min="872" max="872" width="9.85546875" bestFit="1" customWidth="1"/>
    <col min="873" max="873" width="13.42578125" bestFit="1" customWidth="1"/>
    <col min="874" max="874" width="9.85546875" bestFit="1" customWidth="1"/>
    <col min="875" max="875" width="6.85546875" bestFit="1" customWidth="1"/>
    <col min="876" max="876" width="9.85546875" bestFit="1" customWidth="1"/>
    <col min="877" max="877" width="7.140625" bestFit="1" customWidth="1"/>
    <col min="878" max="878" width="9.85546875" bestFit="1" customWidth="1"/>
    <col min="879" max="879" width="7.5703125" bestFit="1" customWidth="1"/>
    <col min="880" max="880" width="9.85546875" bestFit="1" customWidth="1"/>
    <col min="881" max="881" width="7.5703125" bestFit="1" customWidth="1"/>
    <col min="882" max="882" width="9.85546875" bestFit="1" customWidth="1"/>
    <col min="883" max="883" width="10.5703125" bestFit="1" customWidth="1"/>
    <col min="884" max="884" width="9.85546875" bestFit="1" customWidth="1"/>
    <col min="885" max="885" width="8.140625" bestFit="1" customWidth="1"/>
    <col min="886" max="886" width="9.85546875" bestFit="1" customWidth="1"/>
    <col min="887" max="887" width="11.85546875" bestFit="1" customWidth="1"/>
    <col min="888" max="888" width="9.85546875" bestFit="1" customWidth="1"/>
    <col min="889" max="889" width="12.85546875" bestFit="1" customWidth="1"/>
    <col min="890" max="890" width="9.85546875" bestFit="1" customWidth="1"/>
    <col min="891" max="891" width="6.85546875" bestFit="1" customWidth="1"/>
    <col min="892" max="892" width="9.85546875" bestFit="1" customWidth="1"/>
    <col min="893" max="893" width="6.85546875" bestFit="1" customWidth="1"/>
    <col min="894" max="894" width="9.85546875" bestFit="1" customWidth="1"/>
    <col min="895" max="895" width="7.5703125" bestFit="1" customWidth="1"/>
    <col min="896" max="896" width="9.85546875" bestFit="1" customWidth="1"/>
    <col min="897" max="897" width="6.85546875" bestFit="1" customWidth="1"/>
    <col min="898" max="898" width="9.85546875" bestFit="1" customWidth="1"/>
    <col min="899" max="899" width="7.140625" bestFit="1" customWidth="1"/>
    <col min="900" max="900" width="9.85546875" bestFit="1" customWidth="1"/>
    <col min="901" max="901" width="6.85546875" bestFit="1" customWidth="1"/>
    <col min="902" max="902" width="9.85546875" bestFit="1" customWidth="1"/>
    <col min="903" max="903" width="10" bestFit="1" customWidth="1"/>
    <col min="904" max="904" width="9.85546875" bestFit="1" customWidth="1"/>
    <col min="905" max="905" width="11" bestFit="1" customWidth="1"/>
    <col min="906" max="906" width="9.85546875" bestFit="1" customWidth="1"/>
    <col min="907" max="907" width="7.5703125" bestFit="1" customWidth="1"/>
    <col min="908" max="908" width="9.85546875" bestFit="1" customWidth="1"/>
    <col min="909" max="909" width="6.85546875" bestFit="1" customWidth="1"/>
    <col min="910" max="910" width="9.85546875" bestFit="1" customWidth="1"/>
    <col min="911" max="911" width="6.85546875" bestFit="1" customWidth="1"/>
    <col min="912" max="912" width="9.85546875" bestFit="1" customWidth="1"/>
    <col min="913" max="913" width="6.85546875" bestFit="1" customWidth="1"/>
    <col min="914" max="914" width="9.85546875" bestFit="1" customWidth="1"/>
    <col min="915" max="915" width="11.7109375" bestFit="1" customWidth="1"/>
    <col min="916" max="916" width="9.85546875" bestFit="1" customWidth="1"/>
    <col min="917" max="917" width="12" bestFit="1" customWidth="1"/>
    <col min="918" max="918" width="9.85546875" bestFit="1" customWidth="1"/>
    <col min="919" max="919" width="6.85546875" bestFit="1" customWidth="1"/>
    <col min="920" max="920" width="9.85546875" bestFit="1" customWidth="1"/>
    <col min="921" max="921" width="6.85546875" bestFit="1" customWidth="1"/>
    <col min="922" max="922" width="9.85546875" bestFit="1" customWidth="1"/>
    <col min="923" max="923" width="7.85546875" bestFit="1" customWidth="1"/>
    <col min="924" max="924" width="9.85546875" bestFit="1" customWidth="1"/>
    <col min="925" max="925" width="6.85546875" bestFit="1" customWidth="1"/>
    <col min="926" max="926" width="9.85546875" bestFit="1" customWidth="1"/>
    <col min="927" max="927" width="7.7109375" bestFit="1" customWidth="1"/>
    <col min="928" max="928" width="9.85546875" bestFit="1" customWidth="1"/>
    <col min="929" max="929" width="6.85546875" bestFit="1" customWidth="1"/>
    <col min="930" max="930" width="9.85546875" bestFit="1" customWidth="1"/>
    <col min="931" max="931" width="9.28515625" bestFit="1" customWidth="1"/>
    <col min="932" max="932" width="9.85546875" bestFit="1" customWidth="1"/>
    <col min="933" max="933" width="6.85546875" bestFit="1" customWidth="1"/>
    <col min="934" max="934" width="9.85546875" bestFit="1" customWidth="1"/>
    <col min="935" max="935" width="6.85546875" bestFit="1" customWidth="1"/>
    <col min="936" max="936" width="9.85546875" bestFit="1" customWidth="1"/>
    <col min="937" max="937" width="6.85546875" bestFit="1" customWidth="1"/>
    <col min="938" max="938" width="9.85546875" bestFit="1" customWidth="1"/>
    <col min="939" max="939" width="15.85546875" bestFit="1" customWidth="1"/>
    <col min="940" max="940" width="9.85546875" bestFit="1" customWidth="1"/>
    <col min="941" max="941" width="8.28515625" bestFit="1" customWidth="1"/>
    <col min="942" max="942" width="9.85546875" bestFit="1" customWidth="1"/>
    <col min="943" max="943" width="7.140625" bestFit="1" customWidth="1"/>
    <col min="944" max="944" width="9.85546875" bestFit="1" customWidth="1"/>
    <col min="945" max="945" width="6.85546875" bestFit="1" customWidth="1"/>
    <col min="946" max="946" width="9.85546875" bestFit="1" customWidth="1"/>
    <col min="947" max="947" width="7.5703125" bestFit="1" customWidth="1"/>
    <col min="948" max="948" width="9.85546875" bestFit="1" customWidth="1"/>
    <col min="949" max="949" width="6.85546875" bestFit="1" customWidth="1"/>
    <col min="950" max="950" width="9.85546875" bestFit="1" customWidth="1"/>
    <col min="951" max="951" width="6.85546875" bestFit="1" customWidth="1"/>
    <col min="952" max="952" width="9.85546875" bestFit="1" customWidth="1"/>
    <col min="953" max="953" width="7.85546875" bestFit="1" customWidth="1"/>
    <col min="954" max="954" width="9.85546875" bestFit="1" customWidth="1"/>
    <col min="955" max="955" width="14.28515625" bestFit="1" customWidth="1"/>
    <col min="956" max="956" width="9.85546875" bestFit="1" customWidth="1"/>
    <col min="957" max="957" width="19" bestFit="1" customWidth="1"/>
    <col min="958" max="958" width="9.85546875" bestFit="1" customWidth="1"/>
    <col min="959" max="959" width="8" bestFit="1" customWidth="1"/>
    <col min="960" max="960" width="9.85546875" bestFit="1" customWidth="1"/>
    <col min="961" max="961" width="12.42578125" bestFit="1" customWidth="1"/>
    <col min="962" max="962" width="9.85546875" bestFit="1" customWidth="1"/>
    <col min="963" max="963" width="7.85546875" bestFit="1" customWidth="1"/>
    <col min="964" max="964" width="9.85546875" bestFit="1" customWidth="1"/>
    <col min="965" max="965" width="11.85546875" bestFit="1" customWidth="1"/>
    <col min="966" max="966" width="9.85546875" bestFit="1" customWidth="1"/>
    <col min="967" max="967" width="7.42578125" bestFit="1" customWidth="1"/>
    <col min="968" max="968" width="9.85546875" bestFit="1" customWidth="1"/>
    <col min="969" max="969" width="6.85546875" bestFit="1" customWidth="1"/>
    <col min="970" max="970" width="9.85546875" bestFit="1" customWidth="1"/>
    <col min="971" max="971" width="6.85546875" bestFit="1" customWidth="1"/>
    <col min="972" max="972" width="9.85546875" bestFit="1" customWidth="1"/>
    <col min="973" max="973" width="10.5703125" bestFit="1" customWidth="1"/>
    <col min="974" max="974" width="9.85546875" bestFit="1" customWidth="1"/>
    <col min="975" max="975" width="6.85546875" bestFit="1" customWidth="1"/>
    <col min="976" max="976" width="9.85546875" bestFit="1" customWidth="1"/>
    <col min="977" max="977" width="6.85546875" bestFit="1" customWidth="1"/>
    <col min="978" max="978" width="9.85546875" bestFit="1" customWidth="1"/>
    <col min="979" max="979" width="9.28515625" bestFit="1" customWidth="1"/>
    <col min="980" max="980" width="9.85546875" bestFit="1" customWidth="1"/>
    <col min="981" max="981" width="9.42578125" bestFit="1" customWidth="1"/>
    <col min="982" max="982" width="9.85546875" bestFit="1" customWidth="1"/>
    <col min="983" max="983" width="9" bestFit="1" customWidth="1"/>
    <col min="984" max="984" width="9.85546875" bestFit="1" customWidth="1"/>
    <col min="985" max="985" width="10.140625" bestFit="1" customWidth="1"/>
    <col min="986" max="986" width="9.85546875" bestFit="1" customWidth="1"/>
    <col min="987" max="987" width="8.42578125" bestFit="1" customWidth="1"/>
    <col min="988" max="988" width="9.85546875" bestFit="1" customWidth="1"/>
    <col min="989" max="989" width="24" bestFit="1" customWidth="1"/>
    <col min="990" max="990" width="9.85546875" bestFit="1" customWidth="1"/>
    <col min="991" max="991" width="8" bestFit="1" customWidth="1"/>
    <col min="992" max="992" width="9.85546875" bestFit="1" customWidth="1"/>
    <col min="993" max="993" width="11.85546875" bestFit="1" customWidth="1"/>
    <col min="994" max="994" width="9.85546875" bestFit="1" customWidth="1"/>
    <col min="995" max="995" width="8.28515625" bestFit="1" customWidth="1"/>
    <col min="996" max="996" width="9.85546875" bestFit="1" customWidth="1"/>
    <col min="997" max="997" width="9.5703125" bestFit="1" customWidth="1"/>
    <col min="998" max="998" width="9.85546875" bestFit="1" customWidth="1"/>
    <col min="999" max="999" width="6.85546875" bestFit="1" customWidth="1"/>
    <col min="1000" max="1000" width="9.85546875" bestFit="1" customWidth="1"/>
    <col min="1001" max="1001" width="7.28515625" bestFit="1" customWidth="1"/>
    <col min="1002" max="1002" width="9.85546875" bestFit="1" customWidth="1"/>
    <col min="1003" max="1003" width="8.28515625" bestFit="1" customWidth="1"/>
    <col min="1004" max="1004" width="9.85546875" bestFit="1" customWidth="1"/>
    <col min="1005" max="1005" width="6.85546875" bestFit="1" customWidth="1"/>
    <col min="1006" max="1006" width="9.85546875" bestFit="1" customWidth="1"/>
    <col min="1007" max="1007" width="6.85546875" bestFit="1" customWidth="1"/>
    <col min="1008" max="1008" width="9.85546875" bestFit="1" customWidth="1"/>
    <col min="1009" max="1009" width="8.7109375" bestFit="1" customWidth="1"/>
    <col min="1010" max="1010" width="9.85546875" bestFit="1" customWidth="1"/>
    <col min="1011" max="1011" width="6.85546875" bestFit="1" customWidth="1"/>
    <col min="1012" max="1012" width="9.85546875" bestFit="1" customWidth="1"/>
    <col min="1013" max="1013" width="7.42578125" bestFit="1" customWidth="1"/>
    <col min="1014" max="1014" width="9.85546875" bestFit="1" customWidth="1"/>
    <col min="1015" max="1015" width="6.85546875" bestFit="1" customWidth="1"/>
    <col min="1016" max="1016" width="9.85546875" bestFit="1" customWidth="1"/>
    <col min="1017" max="1017" width="6.85546875" bestFit="1" customWidth="1"/>
    <col min="1018" max="1018" width="9.85546875" bestFit="1" customWidth="1"/>
    <col min="1019" max="1019" width="6.85546875" bestFit="1" customWidth="1"/>
    <col min="1020" max="1020" width="9.85546875" bestFit="1" customWidth="1"/>
    <col min="1021" max="1021" width="7.42578125" bestFit="1" customWidth="1"/>
    <col min="1022" max="1022" width="9.85546875" bestFit="1" customWidth="1"/>
    <col min="1023" max="1023" width="8.5703125" bestFit="1" customWidth="1"/>
    <col min="1024" max="1024" width="9.85546875" bestFit="1" customWidth="1"/>
    <col min="1025" max="1025" width="12.85546875" bestFit="1" customWidth="1"/>
    <col min="1026" max="1026" width="9.85546875" bestFit="1" customWidth="1"/>
    <col min="1027" max="1027" width="11.5703125" bestFit="1" customWidth="1"/>
    <col min="1028" max="1028" width="9.85546875" bestFit="1" customWidth="1"/>
    <col min="1029" max="1029" width="7.28515625" bestFit="1" customWidth="1"/>
    <col min="1030" max="1030" width="9.85546875" bestFit="1" customWidth="1"/>
    <col min="1031" max="1031" width="13.28515625" bestFit="1" customWidth="1"/>
    <col min="1032" max="1032" width="9.85546875" bestFit="1" customWidth="1"/>
    <col min="1033" max="1033" width="6.85546875" bestFit="1" customWidth="1"/>
    <col min="1034" max="1034" width="9.85546875" bestFit="1" customWidth="1"/>
    <col min="1035" max="1035" width="12" bestFit="1" customWidth="1"/>
    <col min="1036" max="1036" width="9.85546875" bestFit="1" customWidth="1"/>
    <col min="1037" max="1037" width="15.42578125" bestFit="1" customWidth="1"/>
    <col min="1038" max="1038" width="9.85546875" bestFit="1" customWidth="1"/>
    <col min="1039" max="1039" width="6.85546875" bestFit="1" customWidth="1"/>
    <col min="1040" max="1040" width="9.85546875" bestFit="1" customWidth="1"/>
    <col min="1041" max="1041" width="6.85546875" bestFit="1" customWidth="1"/>
    <col min="1042" max="1042" width="9.85546875" bestFit="1" customWidth="1"/>
    <col min="1043" max="1043" width="12" bestFit="1" customWidth="1"/>
    <col min="1044" max="1044" width="9.85546875" bestFit="1" customWidth="1"/>
    <col min="1045" max="1045" width="10" bestFit="1" customWidth="1"/>
    <col min="1046" max="1046" width="9.85546875" bestFit="1" customWidth="1"/>
    <col min="1047" max="1047" width="10.5703125" bestFit="1" customWidth="1"/>
    <col min="1048" max="1048" width="9.85546875" bestFit="1" customWidth="1"/>
    <col min="1049" max="1049" width="6.85546875" bestFit="1" customWidth="1"/>
    <col min="1050" max="1050" width="9.85546875" bestFit="1" customWidth="1"/>
    <col min="1051" max="1051" width="8" bestFit="1" customWidth="1"/>
    <col min="1052" max="1052" width="9.85546875" bestFit="1" customWidth="1"/>
    <col min="1053" max="1053" width="11.7109375" bestFit="1" customWidth="1"/>
    <col min="1054" max="1054" width="9.85546875" bestFit="1" customWidth="1"/>
    <col min="1055" max="1055" width="6.85546875" bestFit="1" customWidth="1"/>
    <col min="1056" max="1056" width="9.85546875" bestFit="1" customWidth="1"/>
    <col min="1057" max="1057" width="10.28515625" bestFit="1" customWidth="1"/>
    <col min="1058" max="1058" width="9.85546875" bestFit="1" customWidth="1"/>
    <col min="1059" max="1059" width="13.140625" bestFit="1" customWidth="1"/>
    <col min="1060" max="1060" width="9.85546875" bestFit="1" customWidth="1"/>
    <col min="1061" max="1061" width="8.7109375" bestFit="1" customWidth="1"/>
    <col min="1062" max="1062" width="9.85546875" bestFit="1" customWidth="1"/>
    <col min="1063" max="1063" width="7.42578125" bestFit="1" customWidth="1"/>
    <col min="1064" max="1064" width="9.85546875" bestFit="1" customWidth="1"/>
    <col min="1065" max="1065" width="7.42578125" bestFit="1" customWidth="1"/>
    <col min="1066" max="1066" width="9.85546875" bestFit="1" customWidth="1"/>
    <col min="1067" max="1067" width="7.140625" bestFit="1" customWidth="1"/>
    <col min="1068" max="1068" width="9.85546875" bestFit="1" customWidth="1"/>
    <col min="1069" max="1069" width="19" bestFit="1" customWidth="1"/>
    <col min="1070" max="1070" width="9.85546875" bestFit="1" customWidth="1"/>
    <col min="1071" max="1071" width="13.85546875" bestFit="1" customWidth="1"/>
    <col min="1072" max="1072" width="9.85546875" bestFit="1" customWidth="1"/>
    <col min="1073" max="1073" width="7.42578125" bestFit="1" customWidth="1"/>
    <col min="1074" max="1074" width="9.85546875" bestFit="1" customWidth="1"/>
    <col min="1075" max="1075" width="6.85546875" bestFit="1" customWidth="1"/>
    <col min="1076" max="1076" width="9.85546875" bestFit="1" customWidth="1"/>
    <col min="1078" max="1078" width="9.85546875" bestFit="1" customWidth="1"/>
    <col min="1079" max="1079" width="6.85546875" bestFit="1" customWidth="1"/>
    <col min="1080" max="1080" width="9.85546875" bestFit="1" customWidth="1"/>
    <col min="1081" max="1081" width="6.85546875" bestFit="1" customWidth="1"/>
    <col min="1082" max="1082" width="9.85546875" bestFit="1" customWidth="1"/>
    <col min="1083" max="1083" width="7.28515625" bestFit="1" customWidth="1"/>
    <col min="1084" max="1084" width="9.85546875" bestFit="1" customWidth="1"/>
    <col min="1085" max="1085" width="6.85546875" bestFit="1" customWidth="1"/>
    <col min="1086" max="1086" width="9.85546875" bestFit="1" customWidth="1"/>
    <col min="1087" max="1087" width="11.28515625" bestFit="1" customWidth="1"/>
  </cols>
  <sheetData>
    <row r="2" spans="1:9" x14ac:dyDescent="0.25">
      <c r="A2" s="57" t="s">
        <v>123</v>
      </c>
      <c r="B2" t="s">
        <v>1750</v>
      </c>
    </row>
    <row r="4" spans="1:9" x14ac:dyDescent="0.25">
      <c r="A4" s="57" t="s">
        <v>1751</v>
      </c>
      <c r="B4" t="s">
        <v>1879</v>
      </c>
      <c r="C4" t="s">
        <v>1880</v>
      </c>
      <c r="D4" t="s">
        <v>1881</v>
      </c>
      <c r="E4" t="s">
        <v>1882</v>
      </c>
      <c r="F4" t="s">
        <v>1883</v>
      </c>
      <c r="G4" t="s">
        <v>1884</v>
      </c>
      <c r="H4" t="s">
        <v>1885</v>
      </c>
      <c r="I4" t="s">
        <v>1886</v>
      </c>
    </row>
    <row r="5" spans="1:9" x14ac:dyDescent="0.25">
      <c r="A5" s="58">
        <v>73</v>
      </c>
      <c r="B5" s="59">
        <v>0.48266666666666663</v>
      </c>
      <c r="C5" s="59">
        <v>0.4636619284241037</v>
      </c>
      <c r="D5" s="59">
        <v>114.70994415851547</v>
      </c>
      <c r="E5" s="59">
        <v>69.522638662788552</v>
      </c>
      <c r="F5" s="59">
        <v>2.5000000000000001E-3</v>
      </c>
      <c r="G5" s="59">
        <v>99.94</v>
      </c>
      <c r="H5" s="59">
        <v>30.75</v>
      </c>
      <c r="I5" s="59">
        <v>138.245</v>
      </c>
    </row>
    <row r="6" spans="1:9" x14ac:dyDescent="0.25">
      <c r="A6" s="58">
        <v>75</v>
      </c>
      <c r="B6" s="59">
        <v>0.20576923076923076</v>
      </c>
      <c r="C6" s="59">
        <v>1.0904615272314122</v>
      </c>
      <c r="D6" s="59">
        <v>21.385821814742705</v>
      </c>
      <c r="E6" s="59">
        <v>80.326630539031981</v>
      </c>
      <c r="F6" s="59">
        <v>1.3692307692307695E-2</v>
      </c>
      <c r="G6" s="59">
        <v>26.267500000000002</v>
      </c>
      <c r="H6" s="59">
        <v>54.95</v>
      </c>
      <c r="I6" s="59">
        <v>231.33833333333328</v>
      </c>
    </row>
    <row r="7" spans="1:9" x14ac:dyDescent="0.25">
      <c r="A7" s="58">
        <v>76</v>
      </c>
      <c r="B7" s="59">
        <v>0.57192307692307698</v>
      </c>
      <c r="C7" s="59">
        <v>0.38710316893766511</v>
      </c>
      <c r="D7" s="59">
        <v>42.631142873131246</v>
      </c>
      <c r="E7" s="59">
        <v>60.721847925727154</v>
      </c>
      <c r="F7" s="59">
        <v>2.6153846153846162E-3</v>
      </c>
      <c r="G7" s="59">
        <v>73.674545454545466</v>
      </c>
      <c r="H7" s="59">
        <v>45.608461538461533</v>
      </c>
      <c r="I7" s="59">
        <v>256.93333333333334</v>
      </c>
    </row>
    <row r="8" spans="1:9" x14ac:dyDescent="0.25">
      <c r="A8" s="58">
        <v>78</v>
      </c>
      <c r="B8" s="59">
        <v>0.41949999999999998</v>
      </c>
      <c r="C8" s="59">
        <v>0.82466666251420984</v>
      </c>
      <c r="D8" s="59">
        <v>17.508628082135271</v>
      </c>
      <c r="E8" s="59">
        <v>76.917254521723208</v>
      </c>
      <c r="F8" s="59">
        <v>5.5249999999999994E-2</v>
      </c>
      <c r="G8" s="59">
        <v>20.686666666666667</v>
      </c>
      <c r="H8" s="59">
        <v>47.134999999999998</v>
      </c>
      <c r="I8" s="59">
        <v>647.73249999999996</v>
      </c>
    </row>
    <row r="9" spans="1:9" x14ac:dyDescent="0.25">
      <c r="A9" s="58">
        <v>79</v>
      </c>
      <c r="B9" s="59">
        <v>0.43825000000000003</v>
      </c>
      <c r="C9" s="59">
        <v>0.40408333127519913</v>
      </c>
      <c r="D9" s="59">
        <v>31.40441324478919</v>
      </c>
      <c r="E9" s="59">
        <v>60.027658313426571</v>
      </c>
      <c r="F9" s="59">
        <v>2.2499999999999999E-2</v>
      </c>
      <c r="G9" s="59">
        <v>28.45</v>
      </c>
      <c r="H9" s="59">
        <v>57.142499999999998</v>
      </c>
      <c r="I9" s="59">
        <v>992.85249999999996</v>
      </c>
    </row>
    <row r="10" spans="1:9" x14ac:dyDescent="0.25">
      <c r="A10" s="58">
        <v>80</v>
      </c>
      <c r="B10" s="59">
        <v>0.57374999999999998</v>
      </c>
      <c r="C10" s="59">
        <v>0.6040909123381204</v>
      </c>
      <c r="D10" s="59">
        <v>36.546874808787372</v>
      </c>
      <c r="E10" s="59">
        <v>68.054427981501647</v>
      </c>
      <c r="F10" s="59">
        <v>2.0624999999999998E-2</v>
      </c>
      <c r="G10" s="59">
        <v>13.089999999999998</v>
      </c>
      <c r="H10" s="59">
        <v>55.402499999999996</v>
      </c>
      <c r="I10" s="59">
        <v>875.1875</v>
      </c>
    </row>
    <row r="11" spans="1:9" x14ac:dyDescent="0.25">
      <c r="A11" s="58">
        <v>82</v>
      </c>
      <c r="B11" s="59">
        <v>2.1014999999999997</v>
      </c>
      <c r="C11" s="59">
        <v>0.19474423747813185</v>
      </c>
      <c r="D11" s="59">
        <v>148.60510670591921</v>
      </c>
      <c r="E11" s="59">
        <v>56.392173205170891</v>
      </c>
      <c r="F11" s="59">
        <v>8.2500000000000004E-3</v>
      </c>
      <c r="G11" s="59">
        <v>51.152499999999996</v>
      </c>
      <c r="H11" s="59">
        <v>42.987499999999997</v>
      </c>
      <c r="I11" s="59">
        <v>412.08500000000004</v>
      </c>
    </row>
    <row r="12" spans="1:9" x14ac:dyDescent="0.25">
      <c r="A12" s="58">
        <v>83</v>
      </c>
      <c r="B12" s="59">
        <v>1.4837500000000001</v>
      </c>
      <c r="C12" s="59">
        <v>0.45737142468137404</v>
      </c>
      <c r="D12" s="59">
        <v>94.055962658506218</v>
      </c>
      <c r="E12" s="59">
        <v>63.416133801634643</v>
      </c>
      <c r="F12" s="59">
        <v>1.1833333333333333E-2</v>
      </c>
      <c r="G12" s="59">
        <v>46.956666666666671</v>
      </c>
      <c r="H12" s="59">
        <v>55.79666666666666</v>
      </c>
      <c r="I12" s="59">
        <v>308.39999999999998</v>
      </c>
    </row>
    <row r="13" spans="1:9" x14ac:dyDescent="0.25">
      <c r="A13" s="58">
        <v>84</v>
      </c>
      <c r="B13" s="59">
        <v>2.3464999999999998</v>
      </c>
      <c r="C13" s="59">
        <v>0.25284474092491327</v>
      </c>
      <c r="D13" s="59">
        <v>96.064848810345609</v>
      </c>
      <c r="E13" s="59">
        <v>40.949032959329259</v>
      </c>
      <c r="F13" s="59">
        <v>1.9125E-2</v>
      </c>
      <c r="G13" s="59">
        <v>19.085000000000001</v>
      </c>
      <c r="H13" s="59">
        <v>36.174999999999997</v>
      </c>
      <c r="I13" s="59">
        <v>537.86250000000007</v>
      </c>
    </row>
    <row r="14" spans="1:9" x14ac:dyDescent="0.25">
      <c r="A14" s="58">
        <v>85</v>
      </c>
      <c r="B14" s="59">
        <v>1.23075</v>
      </c>
      <c r="C14" s="59">
        <v>0.29774603085030638</v>
      </c>
      <c r="D14" s="59">
        <v>36.442991303314706</v>
      </c>
      <c r="E14" s="59">
        <v>35.463484446724621</v>
      </c>
      <c r="F14" s="59">
        <v>4.9000000000000002E-2</v>
      </c>
      <c r="G14" s="59">
        <v>8.61</v>
      </c>
      <c r="H14" s="59">
        <v>32.594999999999999</v>
      </c>
      <c r="I14" s="59">
        <v>371.57249999999999</v>
      </c>
    </row>
    <row r="15" spans="1:9" x14ac:dyDescent="0.25">
      <c r="A15" s="58">
        <v>86</v>
      </c>
      <c r="B15" s="59">
        <v>1.5685</v>
      </c>
      <c r="C15" s="59">
        <v>0.31437499634921551</v>
      </c>
      <c r="D15" s="59">
        <v>8.8447278736846862</v>
      </c>
      <c r="E15" s="59">
        <v>9.3037418376327548</v>
      </c>
      <c r="F15" s="59">
        <v>9.5750000000000002E-2</v>
      </c>
      <c r="G15" s="59">
        <v>6.9466666666666663</v>
      </c>
      <c r="H15" s="59">
        <v>33.119999999999997</v>
      </c>
      <c r="I15" s="59">
        <v>149.11250000000001</v>
      </c>
    </row>
    <row r="16" spans="1:9" x14ac:dyDescent="0.25">
      <c r="A16" s="58">
        <v>87</v>
      </c>
      <c r="B16" s="59">
        <v>1.30125</v>
      </c>
      <c r="C16" s="59">
        <v>0.41452777981758121</v>
      </c>
      <c r="D16" s="59">
        <v>38.915439146685081</v>
      </c>
      <c r="E16" s="59">
        <v>48.520552932596424</v>
      </c>
      <c r="F16" s="59">
        <v>3.5875000000000004E-2</v>
      </c>
      <c r="G16" s="59">
        <v>11.4625</v>
      </c>
      <c r="H16" s="59">
        <v>44.45</v>
      </c>
      <c r="I16" s="59">
        <v>576.95499999999993</v>
      </c>
    </row>
    <row r="17" spans="1:9" x14ac:dyDescent="0.25">
      <c r="A17" s="58">
        <v>88</v>
      </c>
      <c r="B17" s="59">
        <v>3.2592499999999998</v>
      </c>
      <c r="C17" s="59">
        <v>0.36032196782962095</v>
      </c>
      <c r="D17" s="59">
        <v>64.069657695456044</v>
      </c>
      <c r="E17" s="59">
        <v>37.218726521183541</v>
      </c>
      <c r="F17" s="59">
        <v>4.8625000000000002E-2</v>
      </c>
      <c r="G17" s="59">
        <v>7.2900000000000009</v>
      </c>
      <c r="H17" s="59">
        <v>17.094999999999999</v>
      </c>
      <c r="I17" s="59">
        <v>405.16</v>
      </c>
    </row>
    <row r="18" spans="1:9" x14ac:dyDescent="0.25">
      <c r="A18" s="58">
        <v>89</v>
      </c>
      <c r="B18" s="59">
        <v>1.9801818181818185</v>
      </c>
      <c r="C18" s="59">
        <v>0.23232560196312538</v>
      </c>
      <c r="D18" s="59">
        <v>60.968409140728475</v>
      </c>
      <c r="E18" s="59">
        <v>32.727537955070169</v>
      </c>
      <c r="F18" s="59">
        <v>3.8772727272727278E-2</v>
      </c>
      <c r="G18" s="59">
        <v>16.716363636363635</v>
      </c>
      <c r="H18" s="59">
        <v>39.121818181818178</v>
      </c>
      <c r="I18" s="59">
        <v>158.83999999999997</v>
      </c>
    </row>
    <row r="19" spans="1:9" x14ac:dyDescent="0.25">
      <c r="A19" s="58">
        <v>90</v>
      </c>
      <c r="B19" s="59">
        <v>2.3536666666666668</v>
      </c>
      <c r="C19" s="59">
        <v>0.24133124779909848</v>
      </c>
      <c r="D19" s="59">
        <v>26.688538042803486</v>
      </c>
      <c r="E19" s="59">
        <v>15.632988623504733</v>
      </c>
      <c r="F19" s="59">
        <v>3.9625E-2</v>
      </c>
      <c r="G19" s="59">
        <v>7.6950000000000003</v>
      </c>
      <c r="H19" s="59">
        <v>32.104999999999997</v>
      </c>
      <c r="I19" s="59">
        <v>57.232499999999995</v>
      </c>
    </row>
    <row r="20" spans="1:9" x14ac:dyDescent="0.25">
      <c r="A20" s="58">
        <v>91</v>
      </c>
      <c r="B20" s="59">
        <v>2.6607500000000002</v>
      </c>
      <c r="C20" s="59">
        <v>0.17416208608983419</v>
      </c>
      <c r="D20" s="59">
        <v>45.774972080909016</v>
      </c>
      <c r="E20" s="59">
        <v>21.164234615247238</v>
      </c>
      <c r="F20" s="59">
        <v>5.2250000000000005E-2</v>
      </c>
      <c r="G20" s="59">
        <v>16.805</v>
      </c>
      <c r="H20" s="59">
        <v>31.544999999999998</v>
      </c>
      <c r="I20" s="59">
        <v>163.11000000000001</v>
      </c>
    </row>
    <row r="21" spans="1:9" x14ac:dyDescent="0.25">
      <c r="A21" s="58">
        <v>92</v>
      </c>
      <c r="B21" s="59">
        <v>1.88</v>
      </c>
      <c r="C21" s="59">
        <v>0.25687500104929012</v>
      </c>
      <c r="D21" s="59">
        <v>26.72703288131396</v>
      </c>
      <c r="E21" s="59">
        <v>15.706922168966122</v>
      </c>
      <c r="F21" s="59">
        <v>5.0500000000000003E-2</v>
      </c>
      <c r="G21" s="59">
        <v>11.15</v>
      </c>
      <c r="H21" s="59">
        <v>24.875</v>
      </c>
      <c r="I21" s="59">
        <v>67.053333333333327</v>
      </c>
    </row>
    <row r="22" spans="1:9" x14ac:dyDescent="0.25">
      <c r="A22" s="58">
        <v>93</v>
      </c>
      <c r="B22" s="59">
        <v>0.63966666666666672</v>
      </c>
      <c r="C22" s="59">
        <v>0.33674603984469459</v>
      </c>
      <c r="D22" s="59">
        <v>15.472104002923061</v>
      </c>
      <c r="E22" s="59">
        <v>31.182895253900245</v>
      </c>
      <c r="F22" s="59">
        <v>5.0666666666666665E-2</v>
      </c>
      <c r="G22" s="59">
        <v>8.423333333333332</v>
      </c>
      <c r="H22" s="59">
        <v>16.833333333333332</v>
      </c>
      <c r="I22" s="59">
        <v>43.956666666666671</v>
      </c>
    </row>
    <row r="23" spans="1:9" x14ac:dyDescent="0.25">
      <c r="A23" s="58">
        <v>94</v>
      </c>
      <c r="B23" s="59">
        <v>1.7344999999999999</v>
      </c>
      <c r="C23" s="59">
        <v>0.23655555161337055</v>
      </c>
      <c r="D23" s="59">
        <v>29.357898904619272</v>
      </c>
      <c r="E23" s="59">
        <v>22.239559422527986</v>
      </c>
      <c r="F23" s="59">
        <v>6.8500000000000005E-2</v>
      </c>
      <c r="G23" s="59">
        <v>6.3424999999999994</v>
      </c>
      <c r="H23" s="59">
        <v>24.89</v>
      </c>
      <c r="I23" s="59">
        <v>83.935000000000002</v>
      </c>
    </row>
    <row r="24" spans="1:9" x14ac:dyDescent="0.25">
      <c r="A24" s="58">
        <v>95</v>
      </c>
      <c r="B24" s="59">
        <v>1.7336666666666665</v>
      </c>
      <c r="C24" s="59">
        <v>0.21084655612391767</v>
      </c>
      <c r="D24" s="59">
        <v>33.062889449372634</v>
      </c>
      <c r="E24" s="59">
        <v>24.030581782965097</v>
      </c>
      <c r="F24" s="59">
        <v>8.7000000000000008E-2</v>
      </c>
      <c r="G24" s="59">
        <v>5.416666666666667</v>
      </c>
      <c r="H24" s="59">
        <v>14.346666666666666</v>
      </c>
      <c r="I24" s="59">
        <v>75.600000000000009</v>
      </c>
    </row>
    <row r="25" spans="1:9" x14ac:dyDescent="0.25">
      <c r="A25" s="58">
        <v>96</v>
      </c>
      <c r="B25" s="59">
        <v>0.80249999999999999</v>
      </c>
      <c r="C25" s="59">
        <v>0.45862499761084718</v>
      </c>
      <c r="D25" s="59">
        <v>24.639095938120516</v>
      </c>
      <c r="E25" s="59">
        <v>33.841646665328319</v>
      </c>
      <c r="F25" s="59">
        <v>7.775E-2</v>
      </c>
      <c r="G25" s="59">
        <v>19.62</v>
      </c>
      <c r="H25" s="59">
        <v>14.42</v>
      </c>
      <c r="I25" s="59">
        <v>139.78</v>
      </c>
    </row>
    <row r="26" spans="1:9" x14ac:dyDescent="0.25">
      <c r="A26" s="58">
        <v>97</v>
      </c>
      <c r="B26" s="59">
        <v>3.8122499999999997</v>
      </c>
      <c r="C26" s="59">
        <v>0.17289682773370593</v>
      </c>
      <c r="D26" s="59">
        <v>74.775719447734303</v>
      </c>
      <c r="E26" s="59">
        <v>25.669473389437048</v>
      </c>
      <c r="F26" s="59">
        <v>3.5625000000000004E-2</v>
      </c>
      <c r="G26" s="59">
        <v>24.1875</v>
      </c>
      <c r="H26" s="59">
        <v>53.966666666666669</v>
      </c>
      <c r="I26" s="59">
        <v>228.73500000000001</v>
      </c>
    </row>
    <row r="27" spans="1:9" x14ac:dyDescent="0.25">
      <c r="A27" s="58">
        <v>98</v>
      </c>
      <c r="B27" s="59">
        <v>1.242</v>
      </c>
      <c r="C27" s="59">
        <v>0.37913094629489236</v>
      </c>
      <c r="D27" s="59">
        <v>39.731132556925289</v>
      </c>
      <c r="E27" s="59">
        <v>32.804351165500321</v>
      </c>
      <c r="F27" s="59">
        <v>4.1000000000000002E-2</v>
      </c>
      <c r="G27" s="59">
        <v>15.565000000000001</v>
      </c>
      <c r="H27" s="59">
        <v>27.490000000000002</v>
      </c>
      <c r="I27" s="59">
        <v>90.2</v>
      </c>
    </row>
    <row r="28" spans="1:9" x14ac:dyDescent="0.25">
      <c r="A28" s="58">
        <v>99</v>
      </c>
      <c r="B28" s="59">
        <v>0.8879999999999999</v>
      </c>
      <c r="C28" s="59">
        <v>0.51979165865729249</v>
      </c>
      <c r="D28" s="59">
        <v>40.097000628595147</v>
      </c>
      <c r="E28" s="59">
        <v>57.986364410703686</v>
      </c>
      <c r="F28" s="59">
        <v>4.0250000000000001E-2</v>
      </c>
      <c r="G28" s="59">
        <v>8.5249999999999986</v>
      </c>
      <c r="H28" s="59">
        <v>15.080000000000002</v>
      </c>
      <c r="I28" s="59">
        <v>143.32749999999999</v>
      </c>
    </row>
    <row r="29" spans="1:9" x14ac:dyDescent="0.25">
      <c r="A29" s="58">
        <v>100</v>
      </c>
      <c r="B29" s="59">
        <v>1.4235000000000002</v>
      </c>
      <c r="C29" s="59">
        <v>0.36937500008692342</v>
      </c>
      <c r="D29" s="59">
        <v>25.019161932949238</v>
      </c>
      <c r="E29" s="59">
        <v>27.957410193528553</v>
      </c>
      <c r="F29" s="59">
        <v>8.4625000000000006E-2</v>
      </c>
      <c r="G29" s="59">
        <v>6.8625000000000007</v>
      </c>
      <c r="H29" s="59">
        <v>10.33</v>
      </c>
      <c r="I29" s="59">
        <v>85.952500000000001</v>
      </c>
    </row>
    <row r="30" spans="1:9" x14ac:dyDescent="0.25">
      <c r="A30" s="58">
        <v>101</v>
      </c>
      <c r="B30" s="59">
        <v>1.5162499999999999</v>
      </c>
      <c r="C30" s="59">
        <v>0.2880208266071147</v>
      </c>
      <c r="D30" s="59">
        <v>56.805742274291433</v>
      </c>
      <c r="E30" s="59">
        <v>40.447814570917799</v>
      </c>
      <c r="F30" s="59">
        <v>3.2375000000000001E-2</v>
      </c>
      <c r="G30" s="59">
        <v>12.015000000000001</v>
      </c>
      <c r="H30" s="59">
        <v>38.512500000000003</v>
      </c>
      <c r="I30" s="59">
        <v>252.77249999999998</v>
      </c>
    </row>
    <row r="31" spans="1:9" x14ac:dyDescent="0.25">
      <c r="A31" s="58">
        <v>102</v>
      </c>
      <c r="B31" s="59">
        <v>1.8025</v>
      </c>
      <c r="C31" s="59">
        <v>0.37795454168861564</v>
      </c>
      <c r="D31" s="59">
        <v>49.095760354836294</v>
      </c>
      <c r="E31" s="59">
        <v>44.916108688488464</v>
      </c>
      <c r="F31" s="59">
        <v>3.6124999999999997E-2</v>
      </c>
      <c r="G31" s="59">
        <v>12.2225</v>
      </c>
      <c r="H31" s="59">
        <v>53.407499999999999</v>
      </c>
      <c r="I31" s="59">
        <v>376.4</v>
      </c>
    </row>
    <row r="32" spans="1:9" x14ac:dyDescent="0.25">
      <c r="A32" s="58">
        <v>103</v>
      </c>
      <c r="B32" s="59">
        <v>1.6107500000000001</v>
      </c>
      <c r="C32" s="59">
        <v>0.50736110313898986</v>
      </c>
      <c r="D32" s="59">
        <v>20.952988602883046</v>
      </c>
      <c r="E32" s="59">
        <v>26.116699475240221</v>
      </c>
      <c r="F32" s="59">
        <v>7.5999999999999998E-2</v>
      </c>
      <c r="G32" s="59">
        <v>2.6524999999999999</v>
      </c>
      <c r="H32" s="59">
        <v>35.8675</v>
      </c>
      <c r="I32" s="59">
        <v>168.48</v>
      </c>
    </row>
    <row r="33" spans="1:9" x14ac:dyDescent="0.25">
      <c r="A33" s="58">
        <v>104</v>
      </c>
      <c r="B33" s="59">
        <v>1.1025</v>
      </c>
      <c r="C33" s="59">
        <v>0.26749638850232227</v>
      </c>
      <c r="D33" s="59">
        <v>46.341684799053873</v>
      </c>
      <c r="E33" s="59">
        <v>39.528214292463296</v>
      </c>
      <c r="F33" s="59">
        <v>6.3250000000000001E-2</v>
      </c>
      <c r="G33" s="59">
        <v>10.524999999999999</v>
      </c>
      <c r="H33" s="59">
        <v>34.805</v>
      </c>
      <c r="I33" s="59">
        <v>112.31</v>
      </c>
    </row>
    <row r="34" spans="1:9" x14ac:dyDescent="0.25">
      <c r="A34" s="58">
        <v>105</v>
      </c>
      <c r="B34" s="59">
        <v>1.4175</v>
      </c>
      <c r="C34" s="59">
        <v>0.5088888902374834</v>
      </c>
      <c r="D34" s="59">
        <v>30.117422121628447</v>
      </c>
      <c r="E34" s="59">
        <v>39.177754521668923</v>
      </c>
      <c r="F34" s="59">
        <v>4.2249999999999996E-2</v>
      </c>
      <c r="G34" s="59">
        <v>4.9133333333333331</v>
      </c>
      <c r="H34" s="59">
        <v>32.1325</v>
      </c>
      <c r="I34" s="59">
        <v>319.82500000000005</v>
      </c>
    </row>
    <row r="35" spans="1:9" x14ac:dyDescent="0.25">
      <c r="A35" s="58">
        <v>106</v>
      </c>
      <c r="B35" s="59">
        <v>1.1107500000000001</v>
      </c>
      <c r="C35" s="59">
        <v>0.24942735136749272</v>
      </c>
      <c r="D35" s="59">
        <v>64.25549599407104</v>
      </c>
      <c r="E35" s="59">
        <v>56.625524273923396</v>
      </c>
      <c r="F35" s="59">
        <v>5.1750000000000004E-2</v>
      </c>
      <c r="G35" s="59">
        <v>12.42</v>
      </c>
      <c r="H35" s="59">
        <v>50.75</v>
      </c>
      <c r="I35" s="59">
        <v>666.63249999999994</v>
      </c>
    </row>
    <row r="36" spans="1:9" x14ac:dyDescent="0.25">
      <c r="A36" s="58">
        <v>107</v>
      </c>
      <c r="B36" s="59">
        <v>1.77325</v>
      </c>
      <c r="C36" s="59">
        <v>0.325937504414469</v>
      </c>
      <c r="D36" s="59">
        <v>24.95955702401579</v>
      </c>
      <c r="E36" s="59">
        <v>19.919235618844606</v>
      </c>
      <c r="F36" s="59">
        <v>7.1874999999999994E-2</v>
      </c>
      <c r="G36" s="59">
        <v>4.3324999999999996</v>
      </c>
      <c r="H36" s="59">
        <v>53.5075</v>
      </c>
      <c r="I36" s="59">
        <v>720.66</v>
      </c>
    </row>
    <row r="37" spans="1:9" x14ac:dyDescent="0.25">
      <c r="A37" s="58">
        <v>108</v>
      </c>
      <c r="B37" s="59">
        <v>1.9870000000000001</v>
      </c>
      <c r="C37" s="59">
        <v>0.30211363001021019</v>
      </c>
      <c r="D37" s="59">
        <v>46.834908239042875</v>
      </c>
      <c r="E37" s="59">
        <v>40.029274062205175</v>
      </c>
      <c r="F37" s="59">
        <v>5.8124999999999996E-2</v>
      </c>
      <c r="G37" s="59">
        <v>6.54</v>
      </c>
      <c r="H37" s="59">
        <v>47.997500000000002</v>
      </c>
      <c r="I37" s="59">
        <v>508.23333333333335</v>
      </c>
    </row>
    <row r="38" spans="1:9" x14ac:dyDescent="0.25">
      <c r="A38" s="58">
        <v>109</v>
      </c>
      <c r="B38" s="59">
        <v>1.4282500000000002</v>
      </c>
      <c r="C38" s="59">
        <v>0.37100694219892222</v>
      </c>
      <c r="D38" s="59">
        <v>48.988348310415866</v>
      </c>
      <c r="E38" s="59">
        <v>47.089283374861985</v>
      </c>
      <c r="F38" s="59">
        <v>5.5375000000000001E-2</v>
      </c>
      <c r="G38" s="59">
        <v>8.4725000000000001</v>
      </c>
      <c r="H38" s="59">
        <v>50.1175</v>
      </c>
      <c r="I38" s="59">
        <v>408.34250000000003</v>
      </c>
    </row>
    <row r="39" spans="1:9" x14ac:dyDescent="0.25">
      <c r="A39" s="58">
        <v>110</v>
      </c>
      <c r="B39" s="59">
        <v>2.2017500000000001</v>
      </c>
      <c r="C39" s="59">
        <v>0.25312499422580004</v>
      </c>
      <c r="D39" s="59">
        <v>19.226815021502521</v>
      </c>
      <c r="E39" s="59">
        <v>15.457667860318912</v>
      </c>
      <c r="F39" s="59">
        <v>0.137875</v>
      </c>
      <c r="G39" s="59">
        <v>1.4650000000000001</v>
      </c>
      <c r="H39" s="59">
        <v>29.265000000000001</v>
      </c>
      <c r="I39" s="59">
        <v>98.234999999999999</v>
      </c>
    </row>
    <row r="40" spans="1:9" x14ac:dyDescent="0.25">
      <c r="A40" s="58">
        <v>111</v>
      </c>
      <c r="B40" s="59">
        <v>5.3747500000000006</v>
      </c>
      <c r="C40" s="59">
        <v>0.23637987392273171</v>
      </c>
      <c r="D40" s="59">
        <v>50.871306772886371</v>
      </c>
      <c r="E40" s="59">
        <v>20.381485669639488</v>
      </c>
      <c r="F40" s="59">
        <v>6.8250000000000005E-2</v>
      </c>
      <c r="G40" s="59">
        <v>3.1025</v>
      </c>
      <c r="H40" s="59">
        <v>44.65</v>
      </c>
      <c r="I40" s="59">
        <v>732.30750000000012</v>
      </c>
    </row>
    <row r="41" spans="1:9" x14ac:dyDescent="0.25">
      <c r="A41" s="58">
        <v>112</v>
      </c>
      <c r="B41" s="59">
        <v>1.9844999999999999</v>
      </c>
      <c r="C41" s="59">
        <v>0.33235119469463825</v>
      </c>
      <c r="D41" s="59">
        <v>43.149322837096008</v>
      </c>
      <c r="E41" s="59">
        <v>31.599390829623697</v>
      </c>
      <c r="F41" s="59">
        <v>0.1205</v>
      </c>
      <c r="G41" s="59">
        <v>2.7525000000000004</v>
      </c>
      <c r="H41" s="59">
        <v>38.0075</v>
      </c>
      <c r="I41" s="59">
        <v>173.3175</v>
      </c>
    </row>
    <row r="42" spans="1:9" x14ac:dyDescent="0.25">
      <c r="A42" s="58">
        <v>113</v>
      </c>
      <c r="B42" s="59">
        <v>2.0673333333333335</v>
      </c>
      <c r="C42" s="59">
        <v>0.26004328914793023</v>
      </c>
      <c r="D42" s="59">
        <v>58.624202221809838</v>
      </c>
      <c r="E42" s="59">
        <v>37.774440525804216</v>
      </c>
      <c r="F42" s="59">
        <v>4.5000000000000005E-2</v>
      </c>
      <c r="G42" s="59">
        <v>6.7666666666666657</v>
      </c>
      <c r="H42" s="59">
        <v>47.063333333333333</v>
      </c>
      <c r="I42" s="59">
        <v>494.67</v>
      </c>
    </row>
    <row r="43" spans="1:9" x14ac:dyDescent="0.25">
      <c r="A43" s="58">
        <v>114</v>
      </c>
      <c r="B43" s="59">
        <v>2.1645000000000003</v>
      </c>
      <c r="C43" s="59">
        <v>0.19312749174193283</v>
      </c>
      <c r="D43" s="59">
        <v>124.28318173853049</v>
      </c>
      <c r="E43" s="59">
        <v>45.834379981913827</v>
      </c>
      <c r="F43" s="59">
        <v>1.3625000000000002E-2</v>
      </c>
      <c r="G43" s="59">
        <v>42.787499999999994</v>
      </c>
      <c r="H43" s="59">
        <v>42.67</v>
      </c>
      <c r="I43" s="59">
        <v>570.33249999999998</v>
      </c>
    </row>
    <row r="44" spans="1:9" x14ac:dyDescent="0.25">
      <c r="A44" s="58">
        <v>115</v>
      </c>
      <c r="B44" s="59">
        <v>2.1890000000000001</v>
      </c>
      <c r="C44" s="59">
        <v>0.4042129611803425</v>
      </c>
      <c r="D44" s="59">
        <v>27.231345940981498</v>
      </c>
      <c r="E44" s="59">
        <v>32.751683765652466</v>
      </c>
      <c r="F44" s="59">
        <v>0.11899999999999999</v>
      </c>
      <c r="G44" s="59">
        <v>2.77</v>
      </c>
      <c r="H44" s="59">
        <v>12.592499999999999</v>
      </c>
      <c r="I44" s="59">
        <v>423.2</v>
      </c>
    </row>
    <row r="45" spans="1:9" x14ac:dyDescent="0.25">
      <c r="A45" s="58">
        <v>116</v>
      </c>
      <c r="B45" s="59">
        <v>2.5402499999999999</v>
      </c>
      <c r="C45" s="59">
        <v>0.30196428353277349</v>
      </c>
      <c r="D45" s="59">
        <v>81.636232327090255</v>
      </c>
      <c r="E45" s="59">
        <v>48.507797550634137</v>
      </c>
      <c r="F45" s="59">
        <v>2.1875000000000002E-2</v>
      </c>
      <c r="G45" s="59">
        <v>20.772500000000001</v>
      </c>
      <c r="H45" s="59">
        <v>54.04</v>
      </c>
      <c r="I45" s="59">
        <v>793.84749999999997</v>
      </c>
    </row>
    <row r="46" spans="1:9" x14ac:dyDescent="0.25">
      <c r="A46" s="58">
        <v>118</v>
      </c>
      <c r="B46" s="59">
        <v>3.851</v>
      </c>
      <c r="C46" s="59">
        <v>0</v>
      </c>
      <c r="D46" s="59">
        <v>0</v>
      </c>
      <c r="E46" s="59">
        <v>0</v>
      </c>
      <c r="F46" s="59">
        <v>0.13437499999999999</v>
      </c>
      <c r="G46" s="59"/>
      <c r="H46" s="59">
        <v>14.7675</v>
      </c>
      <c r="I46" s="59">
        <v>231.63249999999999</v>
      </c>
    </row>
    <row r="47" spans="1:9" x14ac:dyDescent="0.25">
      <c r="A47" s="58">
        <v>119</v>
      </c>
      <c r="B47" s="59">
        <v>1.1952500000000001</v>
      </c>
      <c r="C47" s="59">
        <v>0.45397222025526895</v>
      </c>
      <c r="D47" s="59">
        <v>42.696254684756873</v>
      </c>
      <c r="E47" s="59">
        <v>52.918039362548654</v>
      </c>
      <c r="F47" s="59">
        <v>4.1125000000000002E-2</v>
      </c>
      <c r="G47" s="59">
        <v>10.290000000000001</v>
      </c>
      <c r="H47" s="59">
        <v>28.774999999999999</v>
      </c>
      <c r="I47" s="59">
        <v>421.97249999999997</v>
      </c>
    </row>
    <row r="48" spans="1:9" x14ac:dyDescent="0.25">
      <c r="A48" s="58">
        <v>120</v>
      </c>
      <c r="B48" s="59">
        <v>2.5719999999999996</v>
      </c>
      <c r="C48" s="59">
        <v>0.37350139514404851</v>
      </c>
      <c r="D48" s="59">
        <v>39.74263534505193</v>
      </c>
      <c r="E48" s="59">
        <v>33.950186923165859</v>
      </c>
      <c r="F48" s="59">
        <v>0.14416666666666667</v>
      </c>
      <c r="G48" s="59">
        <v>1.24</v>
      </c>
      <c r="H48" s="59">
        <v>24.116666666666664</v>
      </c>
      <c r="I48" s="59">
        <v>243.32333333333335</v>
      </c>
    </row>
    <row r="49" spans="1:9" x14ac:dyDescent="0.25">
      <c r="A49" s="58">
        <v>121</v>
      </c>
      <c r="B49" s="59">
        <v>0.67200000000000004</v>
      </c>
      <c r="C49" s="59">
        <v>0.43983332415421805</v>
      </c>
      <c r="D49" s="59">
        <v>20.334554135327764</v>
      </c>
      <c r="E49" s="59">
        <v>42.529701968969214</v>
      </c>
      <c r="F49" s="59">
        <v>4.3749999999999997E-2</v>
      </c>
      <c r="G49" s="59">
        <v>17.043333333333333</v>
      </c>
      <c r="H49" s="59">
        <v>38.599999999999994</v>
      </c>
      <c r="I49" s="59">
        <v>153.57749999999999</v>
      </c>
    </row>
    <row r="50" spans="1:9" x14ac:dyDescent="0.25">
      <c r="A50" s="58">
        <v>122</v>
      </c>
      <c r="B50" s="59">
        <v>2.9929999999999999</v>
      </c>
      <c r="C50" s="59">
        <v>0.27177807222553751</v>
      </c>
      <c r="D50" s="59">
        <v>71.719110001115681</v>
      </c>
      <c r="E50" s="59">
        <v>46.301487014124639</v>
      </c>
      <c r="F50" s="59">
        <v>4.4999999999999998E-2</v>
      </c>
      <c r="G50" s="59">
        <v>13.876666666666667</v>
      </c>
      <c r="H50" s="59">
        <v>17.857500000000002</v>
      </c>
      <c r="I50" s="59">
        <v>175.625</v>
      </c>
    </row>
    <row r="51" spans="1:9" x14ac:dyDescent="0.25">
      <c r="A51" s="58">
        <v>123</v>
      </c>
      <c r="B51" s="59">
        <v>2.4710000000000001</v>
      </c>
      <c r="C51" s="59">
        <v>0.48437500310440856</v>
      </c>
      <c r="D51" s="59">
        <v>11.301482926500093</v>
      </c>
      <c r="E51" s="59">
        <v>17.606033357709197</v>
      </c>
      <c r="F51" s="59">
        <v>0.128</v>
      </c>
      <c r="G51" s="59">
        <v>2.0733333333333333</v>
      </c>
      <c r="H51" s="59">
        <v>13.505000000000001</v>
      </c>
      <c r="I51" s="59">
        <v>345.74</v>
      </c>
    </row>
    <row r="52" spans="1:9" x14ac:dyDescent="0.25">
      <c r="A52" s="58">
        <v>124</v>
      </c>
      <c r="B52" s="59">
        <v>1.224</v>
      </c>
      <c r="C52" s="59">
        <v>0.23825757752556903</v>
      </c>
      <c r="D52" s="59">
        <v>58.198574795289311</v>
      </c>
      <c r="E52" s="59">
        <v>37.689060653659695</v>
      </c>
      <c r="F52" s="59">
        <v>1.8749999999999999E-2</v>
      </c>
      <c r="G52" s="59">
        <v>48.22</v>
      </c>
      <c r="H52" s="59">
        <v>18.840000000000003</v>
      </c>
      <c r="I52" s="59">
        <v>882.69500000000005</v>
      </c>
    </row>
    <row r="53" spans="1:9" x14ac:dyDescent="0.25">
      <c r="A53" s="58">
        <v>125</v>
      </c>
      <c r="B53" s="59">
        <v>1.10975</v>
      </c>
      <c r="C53" s="59">
        <v>0.26466666913280884</v>
      </c>
      <c r="D53" s="59">
        <v>45.94238670457662</v>
      </c>
      <c r="E53" s="59">
        <v>49.443126615195517</v>
      </c>
      <c r="F53" s="59">
        <v>5.9499999999999997E-2</v>
      </c>
      <c r="G53" s="59">
        <v>3.8666666666666671</v>
      </c>
      <c r="H53" s="59">
        <v>25.167500000000004</v>
      </c>
      <c r="I53" s="59">
        <v>175.71</v>
      </c>
    </row>
    <row r="54" spans="1:9" x14ac:dyDescent="0.25">
      <c r="A54" s="58">
        <v>126</v>
      </c>
      <c r="B54" s="59">
        <v>0.48549999999999993</v>
      </c>
      <c r="C54" s="59">
        <v>0.6670876590559236</v>
      </c>
      <c r="D54" s="59">
        <v>34.216758781353413</v>
      </c>
      <c r="E54" s="59">
        <v>81.41881091554211</v>
      </c>
      <c r="F54" s="59">
        <v>2.4900000000000002E-2</v>
      </c>
      <c r="G54" s="59">
        <v>18.545999999999999</v>
      </c>
      <c r="H54" s="59">
        <v>57.924545454545473</v>
      </c>
      <c r="I54" s="59">
        <v>732.40818181818167</v>
      </c>
    </row>
    <row r="55" spans="1:9" x14ac:dyDescent="0.25">
      <c r="A55" s="58">
        <v>127</v>
      </c>
      <c r="B55" s="59">
        <v>6.2784999999999993</v>
      </c>
      <c r="C55" s="59">
        <v>0.35064393778642017</v>
      </c>
      <c r="D55" s="59">
        <v>62.787606660103378</v>
      </c>
      <c r="E55" s="59">
        <v>29.904523639933785</v>
      </c>
      <c r="F55" s="59">
        <v>0.10462500000000001</v>
      </c>
      <c r="G55" s="59">
        <v>14.8325</v>
      </c>
      <c r="H55" s="59">
        <v>46.482500000000002</v>
      </c>
      <c r="I55" s="59">
        <v>577.85</v>
      </c>
    </row>
    <row r="56" spans="1:9" x14ac:dyDescent="0.25">
      <c r="A56" s="58">
        <v>128</v>
      </c>
      <c r="B56" s="59">
        <v>1.6455000000000002</v>
      </c>
      <c r="C56" s="59">
        <v>0.21999999682108559</v>
      </c>
      <c r="D56" s="59">
        <v>12.366297475941897</v>
      </c>
      <c r="E56" s="59">
        <v>14.54374134187629</v>
      </c>
      <c r="F56" s="59">
        <v>0.11724999999999999</v>
      </c>
      <c r="G56" s="59">
        <v>1.3433333333333335</v>
      </c>
      <c r="H56" s="59">
        <v>26.567499999999999</v>
      </c>
      <c r="I56" s="59">
        <v>278.70500000000004</v>
      </c>
    </row>
    <row r="57" spans="1:9" x14ac:dyDescent="0.25">
      <c r="A57" s="58">
        <v>129</v>
      </c>
      <c r="B57" s="59">
        <v>1.252</v>
      </c>
      <c r="C57" s="59">
        <v>0</v>
      </c>
      <c r="D57" s="59">
        <v>0</v>
      </c>
      <c r="E57" s="59">
        <v>0</v>
      </c>
      <c r="F57" s="59">
        <v>5.9250000000000004E-2</v>
      </c>
      <c r="G57" s="59"/>
      <c r="H57" s="59">
        <v>43.952500000000001</v>
      </c>
      <c r="I57" s="59">
        <v>398.21499999999997</v>
      </c>
    </row>
    <row r="58" spans="1:9" x14ac:dyDescent="0.25">
      <c r="A58" s="58">
        <v>130</v>
      </c>
      <c r="B58" s="59">
        <v>2.3959999999999999</v>
      </c>
      <c r="C58" s="59">
        <v>0.3886785763714995</v>
      </c>
      <c r="D58" s="59">
        <v>20.396786470475263</v>
      </c>
      <c r="E58" s="59">
        <v>26.155954476824427</v>
      </c>
      <c r="F58" s="59">
        <v>0.11225000000000002</v>
      </c>
      <c r="G58" s="59">
        <v>1.7075</v>
      </c>
      <c r="H58" s="59">
        <v>21.805000000000003</v>
      </c>
      <c r="I58" s="59">
        <v>273.06</v>
      </c>
    </row>
    <row r="59" spans="1:9" x14ac:dyDescent="0.25">
      <c r="A59" s="58">
        <v>131</v>
      </c>
      <c r="B59" s="59">
        <v>2.1430000000000002</v>
      </c>
      <c r="C59" s="59">
        <v>0.36468776856424101</v>
      </c>
      <c r="D59" s="59">
        <v>62.955739908464366</v>
      </c>
      <c r="E59" s="59">
        <v>45.275485008442068</v>
      </c>
      <c r="F59" s="59">
        <v>6.0749999999999998E-2</v>
      </c>
      <c r="G59" s="59">
        <v>2.3574999999999999</v>
      </c>
      <c r="H59" s="59">
        <v>45.74</v>
      </c>
      <c r="I59" s="59">
        <v>654.46666666666658</v>
      </c>
    </row>
    <row r="60" spans="1:9" x14ac:dyDescent="0.25">
      <c r="A60" s="58">
        <v>132</v>
      </c>
      <c r="B60" s="59">
        <v>2.56</v>
      </c>
      <c r="C60" s="59">
        <v>0.329020832820485</v>
      </c>
      <c r="D60" s="59">
        <v>54.989400398664031</v>
      </c>
      <c r="E60" s="59">
        <v>38.636017198895971</v>
      </c>
      <c r="F60" s="59">
        <v>0.13400000000000001</v>
      </c>
      <c r="G60" s="59">
        <v>6.4625000000000004</v>
      </c>
      <c r="H60" s="59">
        <v>27.335000000000001</v>
      </c>
      <c r="I60" s="59">
        <v>228.43666666666664</v>
      </c>
    </row>
    <row r="61" spans="1:9" x14ac:dyDescent="0.25">
      <c r="A61" s="58">
        <v>133</v>
      </c>
      <c r="B61" s="59">
        <v>0.78033333333333343</v>
      </c>
      <c r="C61" s="59">
        <v>0.55818181489453167</v>
      </c>
      <c r="D61" s="59">
        <v>43.427631979764691</v>
      </c>
      <c r="E61" s="59">
        <v>59.304754862038635</v>
      </c>
      <c r="F61" s="59">
        <v>3.4333333333333334E-2</v>
      </c>
      <c r="G61" s="59">
        <v>16.416666666666668</v>
      </c>
      <c r="H61" s="59">
        <v>32.910000000000004</v>
      </c>
      <c r="I61" s="59">
        <v>902.625</v>
      </c>
    </row>
    <row r="62" spans="1:9" x14ac:dyDescent="0.25">
      <c r="A62" s="58">
        <v>134</v>
      </c>
      <c r="B62" s="59">
        <v>1.5045000000000002</v>
      </c>
      <c r="C62" s="59">
        <v>0.2198901098201072</v>
      </c>
      <c r="D62" s="59">
        <v>65.495087771221236</v>
      </c>
      <c r="E62" s="59">
        <v>43.693043779281133</v>
      </c>
      <c r="F62" s="59">
        <v>6.8374999999999991E-2</v>
      </c>
      <c r="G62" s="59">
        <v>7.4833333333333334</v>
      </c>
      <c r="H62" s="59">
        <v>34.077500000000001</v>
      </c>
      <c r="I62" s="59">
        <v>207.74250000000001</v>
      </c>
    </row>
    <row r="63" spans="1:9" x14ac:dyDescent="0.25">
      <c r="A63" s="58">
        <v>135</v>
      </c>
      <c r="B63" s="59">
        <v>0.6531818181818182</v>
      </c>
      <c r="C63" s="59">
        <v>0.40672785666519734</v>
      </c>
      <c r="D63" s="59">
        <v>71.266673185983464</v>
      </c>
      <c r="E63" s="59">
        <v>68.115022890361217</v>
      </c>
      <c r="F63" s="59">
        <v>2.1000000000000001E-2</v>
      </c>
      <c r="G63" s="59">
        <v>24.943999999999999</v>
      </c>
      <c r="H63" s="59">
        <v>41.984545454545461</v>
      </c>
      <c r="I63" s="59">
        <v>384.78454545454548</v>
      </c>
    </row>
    <row r="64" spans="1:9" x14ac:dyDescent="0.25">
      <c r="A64" s="58">
        <v>136</v>
      </c>
      <c r="B64" s="59">
        <v>1.5516666666666667</v>
      </c>
      <c r="C64" s="59">
        <v>0.25638401599829658</v>
      </c>
      <c r="D64" s="59">
        <v>72.245843629403581</v>
      </c>
      <c r="E64" s="59">
        <v>48.186341417231851</v>
      </c>
      <c r="F64" s="59">
        <v>2.3500000000000004E-2</v>
      </c>
      <c r="G64" s="59">
        <v>13.563333333333333</v>
      </c>
      <c r="H64" s="59">
        <v>38.453333333333333</v>
      </c>
      <c r="I64" s="59">
        <v>576.1633333333333</v>
      </c>
    </row>
    <row r="65" spans="1:9" x14ac:dyDescent="0.25">
      <c r="A65" s="58">
        <v>137</v>
      </c>
      <c r="B65" s="59">
        <v>1.8305</v>
      </c>
      <c r="C65" s="59">
        <v>0.63979165069758892</v>
      </c>
      <c r="D65" s="59">
        <v>15.607320075465708</v>
      </c>
      <c r="E65" s="59">
        <v>18.977904452691408</v>
      </c>
      <c r="F65" s="59">
        <v>8.3666666666666667E-2</v>
      </c>
      <c r="G65" s="59">
        <v>3.21</v>
      </c>
      <c r="H65" s="59">
        <v>5.8424999999999994</v>
      </c>
      <c r="I65" s="59">
        <v>229.85500000000002</v>
      </c>
    </row>
    <row r="66" spans="1:9" x14ac:dyDescent="0.25">
      <c r="A66" s="58">
        <v>138</v>
      </c>
      <c r="B66" s="59">
        <v>1.0094999999999998</v>
      </c>
      <c r="C66" s="59">
        <v>0.19581250287592411</v>
      </c>
      <c r="D66" s="59">
        <v>16.531051253273475</v>
      </c>
      <c r="E66" s="59">
        <v>20.207398042801923</v>
      </c>
      <c r="F66" s="59">
        <v>5.3624999999999999E-2</v>
      </c>
      <c r="G66" s="59">
        <v>8.9600000000000009</v>
      </c>
      <c r="H66" s="59">
        <v>16.697499999999998</v>
      </c>
      <c r="I66" s="59">
        <v>161.49</v>
      </c>
    </row>
    <row r="67" spans="1:9" x14ac:dyDescent="0.25">
      <c r="A67" s="58">
        <v>139</v>
      </c>
      <c r="B67" s="59">
        <v>1.3231818181818182</v>
      </c>
      <c r="C67" s="59">
        <v>0.20317010643850331</v>
      </c>
      <c r="D67" s="59">
        <v>49.552246407811822</v>
      </c>
      <c r="E67" s="59">
        <v>31.661786159896408</v>
      </c>
      <c r="F67" s="59">
        <v>8.3181818181818162E-2</v>
      </c>
      <c r="G67" s="59">
        <v>4.1449999999999996</v>
      </c>
      <c r="H67" s="59">
        <v>25.498181818181816</v>
      </c>
      <c r="I67" s="59">
        <v>238.00181818181818</v>
      </c>
    </row>
    <row r="68" spans="1:9" x14ac:dyDescent="0.25">
      <c r="A68" s="58">
        <v>144</v>
      </c>
      <c r="B68" s="59">
        <v>3.7182499999999998</v>
      </c>
      <c r="C68" s="59">
        <v>0.16734771639250862</v>
      </c>
      <c r="D68" s="59">
        <v>118.66035247417507</v>
      </c>
      <c r="E68" s="59">
        <v>27.719773105769981</v>
      </c>
      <c r="F68" s="59">
        <v>1.6250000000000001E-2</v>
      </c>
      <c r="G68" s="59">
        <v>24.234999999999999</v>
      </c>
      <c r="H68" s="59">
        <v>45.774999999999999</v>
      </c>
      <c r="I68" s="59">
        <v>247.76249999999999</v>
      </c>
    </row>
    <row r="69" spans="1:9" x14ac:dyDescent="0.25">
      <c r="A69" s="58">
        <v>145</v>
      </c>
      <c r="B69" s="59">
        <v>3.43675</v>
      </c>
      <c r="C69" s="59">
        <v>0.33052678565893856</v>
      </c>
      <c r="D69" s="59">
        <v>58.945179280400197</v>
      </c>
      <c r="E69" s="59">
        <v>37.124682820931781</v>
      </c>
      <c r="F69" s="59">
        <v>6.9750000000000006E-2</v>
      </c>
      <c r="G69" s="59">
        <v>9.18</v>
      </c>
      <c r="H69" s="59">
        <v>20.384999999999998</v>
      </c>
      <c r="I69" s="59">
        <v>1178.385</v>
      </c>
    </row>
    <row r="70" spans="1:9" x14ac:dyDescent="0.25">
      <c r="A70" s="58">
        <v>147</v>
      </c>
      <c r="B70" s="59">
        <v>1.94825</v>
      </c>
      <c r="C70" s="59">
        <v>0.28366792693056841</v>
      </c>
      <c r="D70" s="59">
        <v>57.48446093598686</v>
      </c>
      <c r="E70" s="59">
        <v>29.480091603295158</v>
      </c>
      <c r="F70" s="59">
        <v>4.2750000000000003E-2</v>
      </c>
      <c r="G70" s="59">
        <v>11.8675</v>
      </c>
      <c r="H70" s="59">
        <v>24.657500000000002</v>
      </c>
      <c r="I70" s="59">
        <v>181.13499999999999</v>
      </c>
    </row>
    <row r="71" spans="1:9" x14ac:dyDescent="0.25">
      <c r="A71" s="58">
        <v>148</v>
      </c>
      <c r="B71" s="59">
        <v>0.79449999999999998</v>
      </c>
      <c r="C71" s="59">
        <v>0.44214284366794998</v>
      </c>
      <c r="D71" s="59">
        <v>17.850406739562899</v>
      </c>
      <c r="E71" s="59">
        <v>34.512839471469469</v>
      </c>
      <c r="F71" s="59">
        <v>7.2500000000000009E-2</v>
      </c>
      <c r="G71" s="59">
        <v>4.7749999999999995</v>
      </c>
      <c r="H71" s="59">
        <v>13.495000000000001</v>
      </c>
      <c r="I71" s="59">
        <v>54.54</v>
      </c>
    </row>
    <row r="72" spans="1:9" x14ac:dyDescent="0.25">
      <c r="A72" s="58">
        <v>149</v>
      </c>
      <c r="B72" s="59">
        <v>1.214</v>
      </c>
      <c r="C72" s="59">
        <v>0.53135417277614283</v>
      </c>
      <c r="D72" s="59">
        <v>14.477288246772265</v>
      </c>
      <c r="E72" s="59">
        <v>20.315990356451973</v>
      </c>
      <c r="F72" s="59">
        <v>6.1874999999999999E-2</v>
      </c>
      <c r="G72" s="59">
        <v>4.4649999999999999</v>
      </c>
      <c r="H72" s="59">
        <v>15.442500000000001</v>
      </c>
      <c r="I72" s="59">
        <v>228.11250000000001</v>
      </c>
    </row>
    <row r="73" spans="1:9" x14ac:dyDescent="0.25">
      <c r="A73" s="58">
        <v>150</v>
      </c>
      <c r="B73" s="59">
        <v>4.3826666666666663</v>
      </c>
      <c r="C73" s="59">
        <v>0.16023452167346464</v>
      </c>
      <c r="D73" s="59">
        <v>111.30526350132824</v>
      </c>
      <c r="E73" s="59">
        <v>30.27465711151304</v>
      </c>
      <c r="F73" s="59">
        <v>1.8166666666666668E-2</v>
      </c>
      <c r="G73" s="59">
        <v>44.69</v>
      </c>
      <c r="H73" s="59">
        <v>46.763333333333328</v>
      </c>
      <c r="I73" s="59">
        <v>234.01666666666665</v>
      </c>
    </row>
    <row r="74" spans="1:9" x14ac:dyDescent="0.25">
      <c r="A74" s="58">
        <v>151</v>
      </c>
      <c r="B74" s="59">
        <v>2.8354999999999997</v>
      </c>
      <c r="C74" s="59">
        <v>0.21382341353252293</v>
      </c>
      <c r="D74" s="59">
        <v>86.497917274523218</v>
      </c>
      <c r="E74" s="59">
        <v>37.668471978368977</v>
      </c>
      <c r="F74" s="59">
        <v>3.1625E-2</v>
      </c>
      <c r="G74" s="59">
        <v>14.357500000000002</v>
      </c>
      <c r="H74" s="59">
        <v>36.634999999999998</v>
      </c>
      <c r="I74" s="59">
        <v>265.76499999999999</v>
      </c>
    </row>
    <row r="75" spans="1:9" x14ac:dyDescent="0.25">
      <c r="A75" s="58">
        <v>152</v>
      </c>
      <c r="B75" s="59">
        <v>2.8164999999999996</v>
      </c>
      <c r="C75" s="59">
        <v>0.21982323023857492</v>
      </c>
      <c r="D75" s="59">
        <v>61.917643409424493</v>
      </c>
      <c r="E75" s="59">
        <v>29.645229626730583</v>
      </c>
      <c r="F75" s="59">
        <v>4.1625000000000002E-2</v>
      </c>
      <c r="G75" s="59">
        <v>18.602499999999999</v>
      </c>
      <c r="H75" s="59">
        <v>49.942500000000003</v>
      </c>
      <c r="I75" s="59">
        <v>317.35500000000002</v>
      </c>
    </row>
    <row r="76" spans="1:9" x14ac:dyDescent="0.25">
      <c r="A76" s="58">
        <v>153</v>
      </c>
      <c r="B76" s="59">
        <v>3.3037500000000004</v>
      </c>
      <c r="C76" s="59">
        <v>0.19970920516978358</v>
      </c>
      <c r="D76" s="59">
        <v>64.604554731821011</v>
      </c>
      <c r="E76" s="59">
        <v>27.744563165335649</v>
      </c>
      <c r="F76" s="59">
        <v>9.5500000000000002E-2</v>
      </c>
      <c r="G76" s="59">
        <v>29.202500000000001</v>
      </c>
      <c r="H76" s="59">
        <v>45.879999999999995</v>
      </c>
      <c r="I76" s="59">
        <v>386.33749999999998</v>
      </c>
    </row>
    <row r="77" spans="1:9" x14ac:dyDescent="0.25">
      <c r="A77" s="58">
        <v>154</v>
      </c>
      <c r="B77" s="59">
        <v>3.2864999999999998</v>
      </c>
      <c r="C77" s="59">
        <v>0.25672161276082672</v>
      </c>
      <c r="D77" s="59">
        <v>56.710535342379856</v>
      </c>
      <c r="E77" s="59">
        <v>24.623526456261764</v>
      </c>
      <c r="F77" s="59">
        <v>7.9499999999999987E-2</v>
      </c>
      <c r="G77" s="59">
        <v>3.1575000000000002</v>
      </c>
      <c r="H77" s="59">
        <v>38.377499999999998</v>
      </c>
      <c r="I77" s="59">
        <v>333.755</v>
      </c>
    </row>
    <row r="78" spans="1:9" x14ac:dyDescent="0.25">
      <c r="A78" s="58">
        <v>155</v>
      </c>
      <c r="B78" s="59">
        <v>4.4086666666666661</v>
      </c>
      <c r="C78" s="59">
        <v>0.14798657105273597</v>
      </c>
      <c r="D78" s="59">
        <v>82.125649604215184</v>
      </c>
      <c r="E78" s="59">
        <v>24.774255116339745</v>
      </c>
      <c r="F78" s="59">
        <v>6.1666666666666668E-2</v>
      </c>
      <c r="G78" s="59">
        <v>10.403333333333334</v>
      </c>
      <c r="H78" s="59">
        <v>43.413333333333327</v>
      </c>
      <c r="I78" s="59">
        <v>321.71333333333337</v>
      </c>
    </row>
    <row r="79" spans="1:9" x14ac:dyDescent="0.25">
      <c r="A79" s="58">
        <v>156</v>
      </c>
      <c r="B79" s="59">
        <v>5.5487500000000001</v>
      </c>
      <c r="C79" s="59">
        <v>0.15486549835281763</v>
      </c>
      <c r="D79" s="59">
        <v>100.59752990505787</v>
      </c>
      <c r="E79" s="59">
        <v>26.326327232181757</v>
      </c>
      <c r="F79" s="59">
        <v>4.6625E-2</v>
      </c>
      <c r="G79" s="59">
        <v>42.053333333333335</v>
      </c>
      <c r="H79" s="59">
        <v>49.94</v>
      </c>
      <c r="I79" s="59">
        <v>379.69499999999999</v>
      </c>
    </row>
    <row r="80" spans="1:9" x14ac:dyDescent="0.25">
      <c r="A80" s="58">
        <v>157</v>
      </c>
      <c r="B80" s="59">
        <v>0.43166666666666664</v>
      </c>
      <c r="C80" s="59">
        <v>0.36585081158540184</v>
      </c>
      <c r="D80" s="59">
        <v>65.829710297241874</v>
      </c>
      <c r="E80" s="59">
        <v>75.075588690313637</v>
      </c>
      <c r="F80" s="59">
        <v>3.2333333333333332E-2</v>
      </c>
      <c r="G80" s="59">
        <v>21.013333333333332</v>
      </c>
      <c r="H80" s="59">
        <v>37.676666666666669</v>
      </c>
      <c r="I80" s="59">
        <v>392.76</v>
      </c>
    </row>
    <row r="81" spans="1:9" x14ac:dyDescent="0.25">
      <c r="A81" s="58">
        <v>158</v>
      </c>
      <c r="B81" s="59">
        <v>0.40725</v>
      </c>
      <c r="C81" s="59">
        <v>0.61907852789721429</v>
      </c>
      <c r="D81" s="59">
        <v>53.836245523021589</v>
      </c>
      <c r="E81" s="59">
        <v>69.265095821783675</v>
      </c>
      <c r="F81" s="59">
        <v>2E-3</v>
      </c>
      <c r="G81" s="59">
        <v>79.172499999999985</v>
      </c>
      <c r="H81" s="59">
        <v>39.353333333333332</v>
      </c>
      <c r="I81" s="59">
        <v>881.10749999999996</v>
      </c>
    </row>
    <row r="82" spans="1:9" x14ac:dyDescent="0.25">
      <c r="A82" s="58">
        <v>159</v>
      </c>
      <c r="B82" s="59">
        <v>1.0534999999999999</v>
      </c>
      <c r="C82" s="59">
        <v>0.35655448652612859</v>
      </c>
      <c r="D82" s="59">
        <v>55.392023829705437</v>
      </c>
      <c r="E82" s="59">
        <v>49.390283510886505</v>
      </c>
      <c r="F82" s="59">
        <v>1.8250000000000002E-2</v>
      </c>
      <c r="G82" s="59">
        <v>49.573333333333331</v>
      </c>
      <c r="H82" s="59">
        <v>61.847499999999997</v>
      </c>
      <c r="I82" s="59">
        <v>621.68000000000006</v>
      </c>
    </row>
    <row r="83" spans="1:9" x14ac:dyDescent="0.25">
      <c r="A83" s="58">
        <v>160</v>
      </c>
      <c r="B83" s="59">
        <v>0.74792307692307702</v>
      </c>
      <c r="C83" s="59">
        <v>0.36905942829750377</v>
      </c>
      <c r="D83" s="59">
        <v>74.663551210845299</v>
      </c>
      <c r="E83" s="59">
        <v>67.99086537691737</v>
      </c>
      <c r="F83" s="59">
        <v>3.5785714285714289E-2</v>
      </c>
      <c r="G83" s="59">
        <v>12.873076923076924</v>
      </c>
      <c r="H83" s="59">
        <v>47.624285714285705</v>
      </c>
      <c r="I83" s="59">
        <v>290.98214285714283</v>
      </c>
    </row>
    <row r="84" spans="1:9" x14ac:dyDescent="0.25">
      <c r="A84" s="58">
        <v>163</v>
      </c>
      <c r="B84" s="59">
        <v>1.6996666666666667</v>
      </c>
      <c r="C84" s="59">
        <v>0.26418371582121558</v>
      </c>
      <c r="D84" s="59">
        <v>88.041657135686137</v>
      </c>
      <c r="E84" s="59">
        <v>37.208236801760684</v>
      </c>
      <c r="F84" s="59">
        <v>1.6625000000000001E-2</v>
      </c>
      <c r="G84" s="59">
        <v>40.967500000000001</v>
      </c>
      <c r="H84" s="59">
        <v>52.035000000000004</v>
      </c>
      <c r="I84" s="59">
        <v>394.76249999999993</v>
      </c>
    </row>
    <row r="85" spans="1:9" x14ac:dyDescent="0.25">
      <c r="A85" s="58">
        <v>164</v>
      </c>
      <c r="B85" s="59">
        <v>1.4467500000000002</v>
      </c>
      <c r="C85" s="59">
        <v>0.1932058494685539</v>
      </c>
      <c r="D85" s="59">
        <v>121.2558564953612</v>
      </c>
      <c r="E85" s="59">
        <v>61.180397850244546</v>
      </c>
      <c r="F85" s="59">
        <v>3.2499999999999999E-3</v>
      </c>
      <c r="G85" s="59">
        <v>65.634999999999991</v>
      </c>
      <c r="H85" s="59">
        <v>55.327500000000001</v>
      </c>
      <c r="I85" s="59">
        <v>280.86500000000001</v>
      </c>
    </row>
    <row r="86" spans="1:9" x14ac:dyDescent="0.25">
      <c r="A86" s="58">
        <v>165</v>
      </c>
      <c r="B86" s="59">
        <v>1.381</v>
      </c>
      <c r="C86" s="59">
        <v>0.41449999511241914</v>
      </c>
      <c r="D86" s="59">
        <v>24.67697239775212</v>
      </c>
      <c r="E86" s="59">
        <v>32.287408165033355</v>
      </c>
      <c r="F86" s="59">
        <v>0.106</v>
      </c>
      <c r="G86" s="59">
        <v>25.767500000000002</v>
      </c>
      <c r="H86" s="59">
        <v>36.42</v>
      </c>
      <c r="I86" s="59">
        <v>303.42750000000001</v>
      </c>
    </row>
    <row r="87" spans="1:9" x14ac:dyDescent="0.25">
      <c r="A87" s="58">
        <v>166</v>
      </c>
      <c r="B87" s="59">
        <v>1.2E-2</v>
      </c>
      <c r="C87" s="59">
        <v>1.7849999666213989</v>
      </c>
      <c r="D87" s="59">
        <v>17.616873621846509</v>
      </c>
      <c r="E87" s="59">
        <v>96.044098696974629</v>
      </c>
      <c r="F87" s="59">
        <v>2E-3</v>
      </c>
      <c r="G87" s="59">
        <v>99.765000000000001</v>
      </c>
      <c r="H87" s="59">
        <v>46.826666666666661</v>
      </c>
      <c r="I87" s="59">
        <v>154.93666666666664</v>
      </c>
    </row>
    <row r="88" spans="1:9" x14ac:dyDescent="0.25">
      <c r="A88" s="58">
        <v>167</v>
      </c>
      <c r="B88" s="59">
        <v>1.4815</v>
      </c>
      <c r="C88" s="59">
        <v>0.23704674530527595</v>
      </c>
      <c r="D88" s="59">
        <v>80.881588758221653</v>
      </c>
      <c r="E88" s="59">
        <v>53.002942350238818</v>
      </c>
      <c r="F88" s="59">
        <v>4.0875000000000002E-2</v>
      </c>
      <c r="G88" s="59">
        <v>9.6974999999999998</v>
      </c>
      <c r="H88" s="59">
        <v>38.094999999999999</v>
      </c>
      <c r="I88" s="59">
        <v>47.994999999999997</v>
      </c>
    </row>
    <row r="89" spans="1:9" x14ac:dyDescent="0.25">
      <c r="A89" s="58">
        <v>168</v>
      </c>
      <c r="B89" s="59">
        <v>2.33575</v>
      </c>
      <c r="C89" s="59">
        <v>0.28691666051745413</v>
      </c>
      <c r="D89" s="59">
        <v>35.818850739247132</v>
      </c>
      <c r="E89" s="59">
        <v>36.798670083280584</v>
      </c>
      <c r="F89" s="59">
        <v>8.975000000000001E-2</v>
      </c>
      <c r="G89" s="59">
        <v>6.2725</v>
      </c>
      <c r="H89" s="59">
        <v>36.017499999999998</v>
      </c>
      <c r="I89" s="59">
        <v>582.38749999999993</v>
      </c>
    </row>
    <row r="90" spans="1:9" x14ac:dyDescent="0.25">
      <c r="A90" s="58">
        <v>169</v>
      </c>
      <c r="B90" s="59">
        <v>1.264</v>
      </c>
      <c r="C90" s="59">
        <v>0.26884480701401053</v>
      </c>
      <c r="D90" s="59">
        <v>104.19551261194322</v>
      </c>
      <c r="E90" s="59">
        <v>49.169887659725759</v>
      </c>
      <c r="F90" s="59">
        <v>2E-3</v>
      </c>
      <c r="G90" s="59">
        <v>77.394999999999996</v>
      </c>
      <c r="H90" s="59">
        <v>56.269999999999996</v>
      </c>
      <c r="I90" s="59">
        <v>538.04</v>
      </c>
    </row>
    <row r="91" spans="1:9" x14ac:dyDescent="0.25">
      <c r="A91" s="58">
        <v>170</v>
      </c>
      <c r="B91" s="59">
        <v>0.81966666666666665</v>
      </c>
      <c r="C91" s="59">
        <v>0.36680341720198967</v>
      </c>
      <c r="D91" s="59">
        <v>78.148321533714395</v>
      </c>
      <c r="E91" s="59">
        <v>76.368227455540989</v>
      </c>
      <c r="F91" s="59">
        <v>1.7500000000000002E-2</v>
      </c>
      <c r="G91" s="59">
        <v>18.963333333333335</v>
      </c>
      <c r="H91" s="59">
        <v>45.646666666666668</v>
      </c>
      <c r="I91" s="59">
        <v>653.22666666666657</v>
      </c>
    </row>
    <row r="92" spans="1:9" x14ac:dyDescent="0.25">
      <c r="A92" s="58">
        <v>171</v>
      </c>
      <c r="B92" s="59">
        <v>2.7309999999999999</v>
      </c>
      <c r="C92" s="59">
        <v>0.15231442618593366</v>
      </c>
      <c r="D92" s="59">
        <v>93.188893377496498</v>
      </c>
      <c r="E92" s="59">
        <v>38.822612550979173</v>
      </c>
      <c r="F92" s="59">
        <v>2.4250000000000001E-2</v>
      </c>
      <c r="G92" s="59">
        <v>30.914999999999999</v>
      </c>
      <c r="H92" s="59">
        <v>39.285000000000004</v>
      </c>
      <c r="I92" s="59">
        <v>304.89249999999998</v>
      </c>
    </row>
    <row r="93" spans="1:9" x14ac:dyDescent="0.25">
      <c r="A93" s="58">
        <v>172</v>
      </c>
      <c r="B93" s="59">
        <v>3.4989999999999997</v>
      </c>
      <c r="C93" s="59">
        <v>0.12898162459167989</v>
      </c>
      <c r="D93" s="59">
        <v>124.80715734823636</v>
      </c>
      <c r="E93" s="59">
        <v>40.82762276019735</v>
      </c>
      <c r="F93" s="59">
        <v>1.4250000000000001E-2</v>
      </c>
      <c r="G93" s="59">
        <v>58.836666666666666</v>
      </c>
      <c r="H93" s="59">
        <v>36.097499999999997</v>
      </c>
      <c r="I93" s="59">
        <v>195.3075</v>
      </c>
    </row>
    <row r="94" spans="1:9" x14ac:dyDescent="0.25">
      <c r="A94" s="58">
        <v>173</v>
      </c>
      <c r="B94" s="59">
        <v>1.8967500000000002</v>
      </c>
      <c r="C94" s="59">
        <v>0.23588034203992442</v>
      </c>
      <c r="D94" s="59">
        <v>55.039034149613336</v>
      </c>
      <c r="E94" s="59">
        <v>32.727856134998348</v>
      </c>
      <c r="F94" s="59">
        <v>6.4375000000000002E-2</v>
      </c>
      <c r="G94" s="59">
        <v>14.27</v>
      </c>
      <c r="H94" s="59">
        <v>37.202500000000001</v>
      </c>
      <c r="I94" s="59">
        <v>168.73999999999998</v>
      </c>
    </row>
    <row r="95" spans="1:9" x14ac:dyDescent="0.25">
      <c r="A95" s="58">
        <v>174</v>
      </c>
      <c r="B95" s="59">
        <v>1.7249999999999999</v>
      </c>
      <c r="C95" s="59">
        <v>0.27080951989406632</v>
      </c>
      <c r="D95" s="59">
        <v>25.681025534158277</v>
      </c>
      <c r="E95" s="59">
        <v>24.750226589537689</v>
      </c>
      <c r="F95" s="59">
        <v>0.108</v>
      </c>
      <c r="G95" s="59">
        <v>2.3733333333333335</v>
      </c>
      <c r="H95" s="59">
        <v>40.53</v>
      </c>
      <c r="I95" s="59">
        <v>166.13666666666666</v>
      </c>
    </row>
    <row r="96" spans="1:9" x14ac:dyDescent="0.25">
      <c r="A96" s="58">
        <v>175</v>
      </c>
      <c r="B96" s="59">
        <v>0.64424999999999999</v>
      </c>
      <c r="C96" s="59">
        <v>0.75179167166352268</v>
      </c>
      <c r="D96" s="59">
        <v>18.8593848825994</v>
      </c>
      <c r="E96" s="59">
        <v>54.107494471076208</v>
      </c>
      <c r="F96" s="59">
        <v>5.1500000000000004E-2</v>
      </c>
      <c r="G96" s="59">
        <v>26.656666666666666</v>
      </c>
      <c r="H96" s="59">
        <v>34</v>
      </c>
      <c r="I96" s="59">
        <v>300.89</v>
      </c>
    </row>
    <row r="97" spans="1:9" x14ac:dyDescent="0.25">
      <c r="A97" s="58">
        <v>176</v>
      </c>
      <c r="B97" s="59">
        <v>0.81799999999999995</v>
      </c>
      <c r="C97" s="59">
        <v>0.55749999235073722</v>
      </c>
      <c r="D97" s="59">
        <v>11.165532078551415</v>
      </c>
      <c r="E97" s="59">
        <v>19.997851103517156</v>
      </c>
      <c r="F97" s="59">
        <v>5.7750000000000003E-2</v>
      </c>
      <c r="G97" s="59">
        <v>5.5933333333333337</v>
      </c>
      <c r="H97" s="59">
        <v>24.435000000000002</v>
      </c>
      <c r="I97" s="59">
        <v>152.76499999999999</v>
      </c>
    </row>
    <row r="98" spans="1:9" x14ac:dyDescent="0.25">
      <c r="A98" s="58">
        <v>177</v>
      </c>
      <c r="B98" s="59">
        <v>0.44824999999999998</v>
      </c>
      <c r="C98" s="59">
        <v>0.76374997617676854</v>
      </c>
      <c r="D98" s="59">
        <v>14.077603267765744</v>
      </c>
      <c r="E98" s="59">
        <v>38.155062360831096</v>
      </c>
      <c r="F98" s="59">
        <v>4.4124999999999998E-2</v>
      </c>
      <c r="G98" s="59">
        <v>11.253333333333332</v>
      </c>
      <c r="H98" s="59">
        <v>27.835000000000001</v>
      </c>
      <c r="I98" s="59">
        <v>171.94499999999999</v>
      </c>
    </row>
    <row r="99" spans="1:9" x14ac:dyDescent="0.25">
      <c r="A99" s="58">
        <v>178</v>
      </c>
      <c r="B99" s="59">
        <v>0.77649999999999997</v>
      </c>
      <c r="C99" s="59">
        <v>0.64658332889278736</v>
      </c>
      <c r="D99" s="59">
        <v>22.916899945037358</v>
      </c>
      <c r="E99" s="59">
        <v>51.511730137061761</v>
      </c>
      <c r="F99" s="59">
        <v>4.2625000000000003E-2</v>
      </c>
      <c r="G99" s="59">
        <v>4.9133333333333331</v>
      </c>
      <c r="H99" s="59">
        <v>30.7775</v>
      </c>
      <c r="I99" s="59">
        <v>321.54750000000001</v>
      </c>
    </row>
    <row r="100" spans="1:9" x14ac:dyDescent="0.25">
      <c r="A100" s="58">
        <v>179</v>
      </c>
      <c r="B100" s="59">
        <v>2.8290000000000002</v>
      </c>
      <c r="C100" s="59">
        <v>0.34124999555448693</v>
      </c>
      <c r="D100" s="59">
        <v>27.256805766974825</v>
      </c>
      <c r="E100" s="59">
        <v>22.795042580287422</v>
      </c>
      <c r="F100" s="59">
        <v>8.6999999999999994E-2</v>
      </c>
      <c r="G100" s="59">
        <v>4.2275</v>
      </c>
      <c r="H100" s="59">
        <v>30.335000000000001</v>
      </c>
      <c r="I100" s="59">
        <v>279.34500000000003</v>
      </c>
    </row>
    <row r="101" spans="1:9" x14ac:dyDescent="0.25">
      <c r="A101" s="58">
        <v>180</v>
      </c>
      <c r="B101" s="59">
        <v>3.0814999999999997</v>
      </c>
      <c r="C101" s="59">
        <v>0.16923557673939144</v>
      </c>
      <c r="D101" s="59">
        <v>60.393988342357147</v>
      </c>
      <c r="E101" s="59">
        <v>23.7688293409424</v>
      </c>
      <c r="F101" s="59">
        <v>6.1249999999999999E-2</v>
      </c>
      <c r="G101" s="59">
        <v>23.147500000000001</v>
      </c>
      <c r="H101" s="59">
        <v>36.99</v>
      </c>
      <c r="I101" s="59">
        <v>306.5</v>
      </c>
    </row>
    <row r="102" spans="1:9" x14ac:dyDescent="0.25">
      <c r="A102" s="58">
        <v>181</v>
      </c>
      <c r="B102" s="59">
        <v>2.4059999999999997</v>
      </c>
      <c r="C102" s="59">
        <v>0.21591071522395527</v>
      </c>
      <c r="D102" s="59">
        <v>39.300882305958694</v>
      </c>
      <c r="E102" s="59">
        <v>20.222311195526434</v>
      </c>
      <c r="F102" s="59">
        <v>5.9250000000000004E-2</v>
      </c>
      <c r="G102" s="59">
        <v>5.4075000000000006</v>
      </c>
      <c r="H102" s="59">
        <v>13.83</v>
      </c>
      <c r="I102" s="59">
        <v>310.54250000000002</v>
      </c>
    </row>
    <row r="103" spans="1:9" x14ac:dyDescent="0.25">
      <c r="A103" s="58">
        <v>182</v>
      </c>
      <c r="B103" s="59">
        <v>2.1763333333333335</v>
      </c>
      <c r="C103" s="59">
        <v>0.29143771299910465</v>
      </c>
      <c r="D103" s="59">
        <v>57.403853267300228</v>
      </c>
      <c r="E103" s="59">
        <v>41.928440349142704</v>
      </c>
      <c r="F103" s="59">
        <v>6.3833333333333339E-2</v>
      </c>
      <c r="G103" s="59">
        <v>11.276666666666666</v>
      </c>
      <c r="H103" s="59">
        <v>18.446666666666669</v>
      </c>
      <c r="I103" s="59">
        <v>465.14000000000004</v>
      </c>
    </row>
    <row r="104" spans="1:9" x14ac:dyDescent="0.25">
      <c r="A104" s="58">
        <v>183</v>
      </c>
      <c r="B104" s="59">
        <v>1.7555000000000001</v>
      </c>
      <c r="C104" s="59">
        <v>0.48233331739902496</v>
      </c>
      <c r="D104" s="59">
        <v>19.53873940686892</v>
      </c>
      <c r="E104" s="59">
        <v>24.444681369823581</v>
      </c>
      <c r="F104" s="59">
        <v>9.7750000000000004E-2</v>
      </c>
      <c r="G104" s="59">
        <v>7.1174999999999997</v>
      </c>
      <c r="H104" s="59">
        <v>8.35</v>
      </c>
      <c r="I104" s="59">
        <v>93.044999999999987</v>
      </c>
    </row>
    <row r="105" spans="1:9" x14ac:dyDescent="0.25">
      <c r="A105" s="58">
        <v>184</v>
      </c>
      <c r="B105" s="59">
        <v>2.3090000000000002</v>
      </c>
      <c r="C105" s="59">
        <v>0.47135416138917208</v>
      </c>
      <c r="D105" s="59">
        <v>41.245391164109023</v>
      </c>
      <c r="E105" s="59">
        <v>54.774594544530082</v>
      </c>
      <c r="F105" s="59">
        <v>0.11862500000000001</v>
      </c>
      <c r="G105" s="59">
        <v>4.6900000000000004</v>
      </c>
      <c r="H105" s="59">
        <v>18.555</v>
      </c>
      <c r="I105" s="59">
        <v>19.2575</v>
      </c>
    </row>
    <row r="106" spans="1:9" x14ac:dyDescent="0.25">
      <c r="A106" s="58">
        <v>185</v>
      </c>
      <c r="B106" s="59">
        <v>1.6172499999999999</v>
      </c>
      <c r="C106" s="59">
        <v>0.30092261532055481</v>
      </c>
      <c r="D106" s="59">
        <v>22.749999814181528</v>
      </c>
      <c r="E106" s="59">
        <v>25.63833231145577</v>
      </c>
      <c r="F106" s="59">
        <v>8.5625000000000007E-2</v>
      </c>
      <c r="G106" s="59">
        <v>7.8975</v>
      </c>
      <c r="H106" s="59">
        <v>21.830000000000002</v>
      </c>
      <c r="I106" s="59">
        <v>187.58250000000001</v>
      </c>
    </row>
    <row r="107" spans="1:9" x14ac:dyDescent="0.25">
      <c r="A107" s="58">
        <v>187</v>
      </c>
      <c r="B107" s="59">
        <v>0.49058333333333332</v>
      </c>
      <c r="C107" s="59">
        <v>0.60615707532300678</v>
      </c>
      <c r="D107" s="59">
        <v>21.4685002885284</v>
      </c>
      <c r="E107" s="59">
        <v>54.847673961048706</v>
      </c>
      <c r="F107" s="59">
        <v>3.8541666666666669E-2</v>
      </c>
      <c r="G107" s="59">
        <v>11.069166666666668</v>
      </c>
      <c r="H107" s="59">
        <v>58.959166666666668</v>
      </c>
      <c r="I107" s="59">
        <v>776.66750000000013</v>
      </c>
    </row>
    <row r="108" spans="1:9" x14ac:dyDescent="0.25">
      <c r="A108" s="58">
        <v>188</v>
      </c>
      <c r="B108" s="59">
        <v>1.7084999999999999</v>
      </c>
      <c r="C108" s="59">
        <v>0.31149999524156252</v>
      </c>
      <c r="D108" s="59">
        <v>11.493387935693532</v>
      </c>
      <c r="E108" s="59">
        <v>10.470803875917067</v>
      </c>
      <c r="F108" s="59">
        <v>7.2749999999999995E-2</v>
      </c>
      <c r="G108" s="59">
        <v>7.43</v>
      </c>
      <c r="H108" s="59">
        <v>4.7449999999999992</v>
      </c>
      <c r="I108" s="59">
        <v>145.99250000000001</v>
      </c>
    </row>
    <row r="109" spans="1:9" x14ac:dyDescent="0.25">
      <c r="A109" s="58">
        <v>189</v>
      </c>
      <c r="B109" s="59">
        <v>0.82524999999999993</v>
      </c>
      <c r="C109" s="59">
        <v>0.2919940460502865</v>
      </c>
      <c r="D109" s="59">
        <v>43.661568839629666</v>
      </c>
      <c r="E109" s="59">
        <v>44.14477181546394</v>
      </c>
      <c r="F109" s="59">
        <v>6.7250000000000004E-2</v>
      </c>
      <c r="G109" s="59">
        <v>4.33</v>
      </c>
      <c r="H109" s="59">
        <v>37.272500000000001</v>
      </c>
      <c r="I109" s="59">
        <v>334.52499999999998</v>
      </c>
    </row>
    <row r="110" spans="1:9" x14ac:dyDescent="0.25">
      <c r="A110" s="58">
        <v>190</v>
      </c>
      <c r="B110" s="59">
        <v>1.4672499999999999</v>
      </c>
      <c r="C110" s="59">
        <v>0.28327651485574967</v>
      </c>
      <c r="D110" s="59">
        <v>73.18305713779381</v>
      </c>
      <c r="E110" s="59">
        <v>47.114836534257087</v>
      </c>
      <c r="F110" s="59">
        <v>2.5499999999999998E-2</v>
      </c>
      <c r="G110" s="59">
        <v>28.863333333333333</v>
      </c>
      <c r="H110" s="59">
        <v>28.344999999999999</v>
      </c>
      <c r="I110" s="59">
        <v>253.24250000000001</v>
      </c>
    </row>
    <row r="111" spans="1:9" x14ac:dyDescent="0.25">
      <c r="A111" s="58">
        <v>191</v>
      </c>
      <c r="B111" s="59">
        <v>0.81325000000000003</v>
      </c>
      <c r="C111" s="59">
        <v>0.24237499156345924</v>
      </c>
      <c r="D111" s="59">
        <v>14.81903682255216</v>
      </c>
      <c r="E111" s="59">
        <v>23.154953424137027</v>
      </c>
      <c r="F111" s="59">
        <v>7.1000000000000008E-2</v>
      </c>
      <c r="G111" s="59">
        <v>2.6666666666666665</v>
      </c>
      <c r="H111" s="59">
        <v>34.674999999999997</v>
      </c>
      <c r="I111" s="59">
        <v>216.35250000000002</v>
      </c>
    </row>
    <row r="112" spans="1:9" x14ac:dyDescent="0.25">
      <c r="A112" s="58">
        <v>192</v>
      </c>
      <c r="B112" s="59">
        <v>0.51433333333333342</v>
      </c>
      <c r="C112" s="59">
        <v>0.64183035484027295</v>
      </c>
      <c r="D112" s="59">
        <v>45.071322387409865</v>
      </c>
      <c r="E112" s="59">
        <v>56.676049700189516</v>
      </c>
      <c r="F112" s="59">
        <v>1.7500000000000002E-2</v>
      </c>
      <c r="G112" s="59">
        <v>26.413333333333338</v>
      </c>
      <c r="H112" s="59">
        <v>36.805</v>
      </c>
      <c r="I112" s="59">
        <v>996.19500000000005</v>
      </c>
    </row>
    <row r="113" spans="1:9" x14ac:dyDescent="0.25">
      <c r="A113" s="58">
        <v>193</v>
      </c>
      <c r="B113" s="59">
        <v>0.19533333333333336</v>
      </c>
      <c r="C113" s="59">
        <v>0.42427083911995089</v>
      </c>
      <c r="D113" s="59">
        <v>13.814903115126958</v>
      </c>
      <c r="E113" s="59">
        <v>47.412355037160616</v>
      </c>
      <c r="F113" s="59">
        <v>5.7874999999999996E-2</v>
      </c>
      <c r="G113" s="59">
        <v>8.9700000000000006</v>
      </c>
      <c r="H113" s="59">
        <v>31.107499999999998</v>
      </c>
      <c r="I113" s="59">
        <v>331.69749999999999</v>
      </c>
    </row>
    <row r="114" spans="1:9" x14ac:dyDescent="0.25">
      <c r="A114" s="58">
        <v>194</v>
      </c>
      <c r="B114" s="59">
        <v>1.4622499999999998</v>
      </c>
      <c r="C114" s="59">
        <v>0.24835713644112861</v>
      </c>
      <c r="D114" s="59">
        <v>39.520389552266664</v>
      </c>
      <c r="E114" s="59">
        <v>31.622744184746864</v>
      </c>
      <c r="F114" s="59">
        <v>5.9624999999999997E-2</v>
      </c>
      <c r="G114" s="59">
        <v>6.0150000000000006</v>
      </c>
      <c r="H114" s="59">
        <v>26.8825</v>
      </c>
      <c r="I114" s="59">
        <v>99.545000000000002</v>
      </c>
    </row>
    <row r="115" spans="1:9" x14ac:dyDescent="0.25">
      <c r="A115" s="58">
        <v>195</v>
      </c>
      <c r="B115" s="59">
        <v>1.18275</v>
      </c>
      <c r="C115" s="59">
        <v>0.2574999986940788</v>
      </c>
      <c r="D115" s="59">
        <v>124.61143316570741</v>
      </c>
      <c r="E115" s="59">
        <v>49.998132064098414</v>
      </c>
      <c r="F115" s="59">
        <v>2.4000000000000004E-2</v>
      </c>
      <c r="G115" s="59">
        <v>19.577500000000001</v>
      </c>
      <c r="H115" s="59">
        <v>57.677499999999995</v>
      </c>
      <c r="I115" s="59">
        <v>0</v>
      </c>
    </row>
    <row r="116" spans="1:9" x14ac:dyDescent="0.25">
      <c r="A116" s="58">
        <v>196</v>
      </c>
      <c r="B116" s="59">
        <v>1.50475</v>
      </c>
      <c r="C116" s="59">
        <v>0.20316666575769582</v>
      </c>
      <c r="D116" s="59">
        <v>57.210942207204972</v>
      </c>
      <c r="E116" s="59">
        <v>38.40805691331267</v>
      </c>
      <c r="F116" s="59">
        <v>4.2125000000000003E-2</v>
      </c>
      <c r="G116" s="59">
        <v>7.3</v>
      </c>
      <c r="H116" s="59">
        <v>17.872500000000002</v>
      </c>
      <c r="I116" s="59">
        <v>543.60500000000002</v>
      </c>
    </row>
    <row r="117" spans="1:9" x14ac:dyDescent="0.25">
      <c r="A117" s="58">
        <v>197</v>
      </c>
      <c r="B117" s="59">
        <v>2.7402500000000001</v>
      </c>
      <c r="C117" s="59">
        <v>0.59600198177236408</v>
      </c>
      <c r="D117" s="59">
        <v>60.950940512791036</v>
      </c>
      <c r="E117" s="59">
        <v>54.173338760136573</v>
      </c>
      <c r="F117" s="59">
        <v>3.6249999999999998E-2</v>
      </c>
      <c r="G117" s="59">
        <v>26.055</v>
      </c>
      <c r="H117" s="59">
        <v>27.909999999999997</v>
      </c>
      <c r="I117" s="59">
        <v>812.6925</v>
      </c>
    </row>
    <row r="118" spans="1:9" x14ac:dyDescent="0.25">
      <c r="A118" s="58">
        <v>198</v>
      </c>
      <c r="B118" s="59">
        <v>2.24275</v>
      </c>
      <c r="C118" s="59">
        <v>0.4185000002384186</v>
      </c>
      <c r="D118" s="59">
        <v>19.657047766809001</v>
      </c>
      <c r="E118" s="59">
        <v>20.611584714139944</v>
      </c>
      <c r="F118" s="59">
        <v>9.1249999999999998E-2</v>
      </c>
      <c r="G118" s="59">
        <v>4.5724999999999998</v>
      </c>
      <c r="H118" s="59">
        <v>23.282499999999999</v>
      </c>
      <c r="I118" s="59">
        <v>316.64499999999998</v>
      </c>
    </row>
    <row r="119" spans="1:9" x14ac:dyDescent="0.25">
      <c r="A119" s="58">
        <v>199</v>
      </c>
      <c r="B119" s="59">
        <v>1.3727499999999999</v>
      </c>
      <c r="C119" s="59">
        <v>0.4419047578370997</v>
      </c>
      <c r="D119" s="59">
        <v>37.427500711357453</v>
      </c>
      <c r="E119" s="59">
        <v>47.968204132201514</v>
      </c>
      <c r="F119" s="59">
        <v>3.2625000000000001E-2</v>
      </c>
      <c r="G119" s="59">
        <v>14.25</v>
      </c>
      <c r="H119" s="59">
        <v>37.082499999999996</v>
      </c>
      <c r="I119" s="59">
        <v>736.90750000000003</v>
      </c>
    </row>
    <row r="120" spans="1:9" x14ac:dyDescent="0.25">
      <c r="A120" s="58">
        <v>200</v>
      </c>
      <c r="B120" s="59">
        <v>2.0609999999999999</v>
      </c>
      <c r="C120" s="59">
        <v>0.33295138263040119</v>
      </c>
      <c r="D120" s="59">
        <v>40.747340420413721</v>
      </c>
      <c r="E120" s="59">
        <v>41.336821849484743</v>
      </c>
      <c r="F120" s="59">
        <v>0.144375</v>
      </c>
      <c r="G120" s="59">
        <v>7.3550000000000004</v>
      </c>
      <c r="H120" s="59">
        <v>53.68</v>
      </c>
      <c r="I120" s="59">
        <v>533.38499999999999</v>
      </c>
    </row>
    <row r="121" spans="1:9" x14ac:dyDescent="0.25">
      <c r="A121" s="58">
        <v>201</v>
      </c>
      <c r="B121" s="59">
        <v>0.7363333333333334</v>
      </c>
      <c r="C121" s="59">
        <v>0.3946666659343811</v>
      </c>
      <c r="D121" s="59">
        <v>52.842398188823545</v>
      </c>
      <c r="E121" s="59">
        <v>67.506567963087932</v>
      </c>
      <c r="F121" s="59">
        <v>2.7666666666666662E-2</v>
      </c>
      <c r="G121" s="59">
        <v>16.886666666666667</v>
      </c>
      <c r="H121" s="59">
        <v>29.283333333333331</v>
      </c>
      <c r="I121" s="59">
        <v>668.30666666666673</v>
      </c>
    </row>
    <row r="122" spans="1:9" x14ac:dyDescent="0.25">
      <c r="A122" s="58">
        <v>202</v>
      </c>
      <c r="B122" s="59">
        <v>1.85575</v>
      </c>
      <c r="C122" s="59">
        <v>0.34399999113132557</v>
      </c>
      <c r="D122" s="59">
        <v>41.940621426544503</v>
      </c>
      <c r="E122" s="59">
        <v>39.470815872850871</v>
      </c>
      <c r="F122" s="59">
        <v>5.5E-2</v>
      </c>
      <c r="G122" s="59">
        <v>8.2800000000000011</v>
      </c>
      <c r="H122" s="59">
        <v>38.545000000000002</v>
      </c>
      <c r="I122" s="59">
        <v>500.02750000000003</v>
      </c>
    </row>
    <row r="123" spans="1:9" x14ac:dyDescent="0.25">
      <c r="A123" s="58">
        <v>203</v>
      </c>
      <c r="B123" s="59">
        <v>0.7576666666666666</v>
      </c>
      <c r="C123" s="59">
        <v>0.57907936076323197</v>
      </c>
      <c r="D123" s="59">
        <v>23.050217607721333</v>
      </c>
      <c r="E123" s="59">
        <v>56.53230179382831</v>
      </c>
      <c r="F123" s="59">
        <v>5.1666666666666666E-2</v>
      </c>
      <c r="G123" s="59">
        <v>6.0200000000000005</v>
      </c>
      <c r="H123" s="59">
        <v>49.84</v>
      </c>
      <c r="I123" s="59">
        <v>241.60666666666665</v>
      </c>
    </row>
    <row r="124" spans="1:9" x14ac:dyDescent="0.25">
      <c r="A124" s="58">
        <v>204</v>
      </c>
      <c r="B124" s="59">
        <v>0.89074999999999993</v>
      </c>
      <c r="C124" s="59">
        <v>0.45226136190308769</v>
      </c>
      <c r="D124" s="59">
        <v>84.38454399780494</v>
      </c>
      <c r="E124" s="59">
        <v>85.164288331629265</v>
      </c>
      <c r="F124" s="59">
        <v>2.5000000000000001E-3</v>
      </c>
      <c r="G124" s="59">
        <v>66.8</v>
      </c>
      <c r="H124" s="59">
        <v>40.995000000000005</v>
      </c>
      <c r="I124" s="59">
        <v>392.85499999999996</v>
      </c>
    </row>
    <row r="125" spans="1:9" x14ac:dyDescent="0.25">
      <c r="A125" s="58">
        <v>205</v>
      </c>
      <c r="B125" s="59">
        <v>1.9614999999999998</v>
      </c>
      <c r="C125" s="59">
        <v>0.19102164690677093</v>
      </c>
      <c r="D125" s="59">
        <v>117.52861036753735</v>
      </c>
      <c r="E125" s="59">
        <v>51.570617114442513</v>
      </c>
      <c r="F125" s="59">
        <v>2.325E-2</v>
      </c>
      <c r="G125" s="59">
        <v>22.436666666666667</v>
      </c>
      <c r="H125" s="59">
        <v>45.515000000000001</v>
      </c>
      <c r="I125" s="59">
        <v>215.79250000000002</v>
      </c>
    </row>
    <row r="126" spans="1:9" x14ac:dyDescent="0.25">
      <c r="A126" s="58">
        <v>206</v>
      </c>
      <c r="B126" s="59">
        <v>1.5367499999999998</v>
      </c>
      <c r="C126" s="59">
        <v>0.4778611154192024</v>
      </c>
      <c r="D126" s="59">
        <v>39.33389941294449</v>
      </c>
      <c r="E126" s="59">
        <v>53.215662129158609</v>
      </c>
      <c r="F126" s="59">
        <v>5.2874999999999998E-2</v>
      </c>
      <c r="G126" s="59">
        <v>11.243333333333334</v>
      </c>
      <c r="H126" s="59">
        <v>37.822499999999998</v>
      </c>
      <c r="I126" s="59">
        <v>88.892499999999998</v>
      </c>
    </row>
    <row r="127" spans="1:9" x14ac:dyDescent="0.25">
      <c r="A127" s="58">
        <v>208</v>
      </c>
      <c r="B127" s="59">
        <v>0.67074999999999996</v>
      </c>
      <c r="C127" s="59">
        <v>0.41908333065609132</v>
      </c>
      <c r="D127" s="59">
        <v>50.511338602434364</v>
      </c>
      <c r="E127" s="59">
        <v>71.372329674882238</v>
      </c>
      <c r="F127" s="59">
        <v>0.01</v>
      </c>
      <c r="G127" s="59">
        <v>52.924999999999997</v>
      </c>
      <c r="H127" s="59">
        <v>14.362499999999999</v>
      </c>
      <c r="I127" s="59">
        <v>105.9675</v>
      </c>
    </row>
    <row r="128" spans="1:9" x14ac:dyDescent="0.25">
      <c r="A128" s="58">
        <v>209</v>
      </c>
      <c r="B128" s="59">
        <v>1.3493333333333333</v>
      </c>
      <c r="C128" s="59">
        <v>7.8333331272006035E-2</v>
      </c>
      <c r="D128" s="59">
        <v>12.396694214876034</v>
      </c>
      <c r="E128" s="59">
        <v>4.338842975206612</v>
      </c>
      <c r="F128" s="59">
        <v>1.6E-2</v>
      </c>
      <c r="G128" s="59">
        <v>21.58</v>
      </c>
      <c r="H128" s="59">
        <v>14.166666666666666</v>
      </c>
      <c r="I128" s="59">
        <v>24.79</v>
      </c>
    </row>
    <row r="129" spans="1:9" x14ac:dyDescent="0.25">
      <c r="A129" s="58">
        <v>210</v>
      </c>
      <c r="B129" s="59">
        <v>0.8620769230769233</v>
      </c>
      <c r="C129" s="59">
        <v>0.41577710956343333</v>
      </c>
      <c r="D129" s="59">
        <v>51.541050223763101</v>
      </c>
      <c r="E129" s="59">
        <v>56.259318652938532</v>
      </c>
      <c r="F129" s="59">
        <v>3.9038461538461536E-2</v>
      </c>
      <c r="G129" s="59">
        <v>11.036666666666667</v>
      </c>
      <c r="H129" s="59">
        <v>31.419230769230772</v>
      </c>
      <c r="I129" s="59">
        <v>239.38666666666668</v>
      </c>
    </row>
    <row r="130" spans="1:9" x14ac:dyDescent="0.25">
      <c r="A130" s="58">
        <v>212</v>
      </c>
      <c r="B130" s="59">
        <v>2.5786666666666669</v>
      </c>
      <c r="C130" s="59">
        <v>0.22811965933043052</v>
      </c>
      <c r="D130" s="59">
        <v>61.212089976177388</v>
      </c>
      <c r="E130" s="59">
        <v>36.884252171342183</v>
      </c>
      <c r="F130" s="59">
        <v>5.2333333333333336E-2</v>
      </c>
      <c r="G130" s="59">
        <v>7.9333333333333327</v>
      </c>
      <c r="H130" s="59">
        <v>31.203333333333337</v>
      </c>
      <c r="I130" s="59">
        <v>255.83</v>
      </c>
    </row>
    <row r="131" spans="1:9" x14ac:dyDescent="0.25">
      <c r="A131" s="58">
        <v>213</v>
      </c>
      <c r="B131" s="59">
        <v>1.44875</v>
      </c>
      <c r="C131" s="59">
        <v>0.26297979865392501</v>
      </c>
      <c r="D131" s="59">
        <v>58.292383455887901</v>
      </c>
      <c r="E131" s="59">
        <v>47.519182172655611</v>
      </c>
      <c r="F131" s="59">
        <v>1.8499999999999999E-2</v>
      </c>
      <c r="G131" s="59">
        <v>47.002499999999998</v>
      </c>
      <c r="H131" s="59">
        <v>17.022500000000001</v>
      </c>
      <c r="I131" s="59">
        <v>847.81500000000005</v>
      </c>
    </row>
    <row r="132" spans="1:9" x14ac:dyDescent="0.25">
      <c r="A132" s="58">
        <v>214</v>
      </c>
      <c r="B132" s="59">
        <v>1.3827499999999999</v>
      </c>
      <c r="C132" s="59">
        <v>0.42882034787706613</v>
      </c>
      <c r="D132" s="59">
        <v>111.55936792726251</v>
      </c>
      <c r="E132" s="59">
        <v>68.813450314581729</v>
      </c>
      <c r="F132" s="59">
        <v>2.7500000000000003E-3</v>
      </c>
      <c r="G132" s="59">
        <v>53.57</v>
      </c>
      <c r="H132" s="59">
        <v>43.635000000000005</v>
      </c>
      <c r="I132" s="59">
        <v>57.836666666666666</v>
      </c>
    </row>
    <row r="133" spans="1:9" x14ac:dyDescent="0.25">
      <c r="A133" s="58">
        <v>216</v>
      </c>
      <c r="B133" s="59">
        <v>0.37025000000000002</v>
      </c>
      <c r="C133" s="59">
        <v>0.49154166119794046</v>
      </c>
      <c r="D133" s="59">
        <v>18.602691695348064</v>
      </c>
      <c r="E133" s="59">
        <v>55.010508541340684</v>
      </c>
      <c r="F133" s="59">
        <v>4.5499999999999999E-2</v>
      </c>
      <c r="G133" s="59">
        <v>14.552499999999998</v>
      </c>
      <c r="H133" s="59">
        <v>29.607500000000002</v>
      </c>
      <c r="I133" s="59">
        <v>708.34499999999991</v>
      </c>
    </row>
    <row r="134" spans="1:9" x14ac:dyDescent="0.25">
      <c r="A134" s="58">
        <v>218</v>
      </c>
      <c r="B134" s="59">
        <v>0.80675000000000008</v>
      </c>
      <c r="C134" s="59">
        <v>0.38991666088501609</v>
      </c>
      <c r="D134" s="59">
        <v>35.95555599656609</v>
      </c>
      <c r="E134" s="59">
        <v>66.005966590706464</v>
      </c>
      <c r="F134" s="59">
        <v>6.3124999999999987E-2</v>
      </c>
      <c r="G134" s="59">
        <v>4.9766666666666666</v>
      </c>
      <c r="H134" s="59">
        <v>22.16</v>
      </c>
      <c r="I134" s="59">
        <v>430.55500000000001</v>
      </c>
    </row>
    <row r="135" spans="1:9" x14ac:dyDescent="0.25">
      <c r="A135" s="58">
        <v>219</v>
      </c>
      <c r="B135" s="59">
        <v>1.0882499999999999</v>
      </c>
      <c r="C135" s="59">
        <v>0.2030601864473687</v>
      </c>
      <c r="D135" s="59">
        <v>91.723500289387616</v>
      </c>
      <c r="E135" s="59">
        <v>50.553996198572541</v>
      </c>
      <c r="F135" s="59">
        <v>2.3E-2</v>
      </c>
      <c r="G135" s="59">
        <v>36.36</v>
      </c>
      <c r="H135" s="59">
        <v>19.702500000000001</v>
      </c>
      <c r="I135" s="59">
        <v>6.8825000000000003</v>
      </c>
    </row>
    <row r="136" spans="1:9" x14ac:dyDescent="0.25">
      <c r="A136" s="58">
        <v>220</v>
      </c>
      <c r="B136" s="59">
        <v>4.8934999999999995</v>
      </c>
      <c r="C136" s="59">
        <v>0.24507935640830841</v>
      </c>
      <c r="D136" s="59">
        <v>93.500940270439685</v>
      </c>
      <c r="E136" s="59">
        <v>36.583572014739723</v>
      </c>
      <c r="F136" s="59">
        <v>4.0499999999999994E-2</v>
      </c>
      <c r="G136" s="59">
        <v>23.064999999999998</v>
      </c>
      <c r="H136" s="59">
        <v>65.625</v>
      </c>
      <c r="I136" s="59">
        <v>821.06</v>
      </c>
    </row>
    <row r="137" spans="1:9" x14ac:dyDescent="0.25">
      <c r="A137" s="58">
        <v>221</v>
      </c>
      <c r="B137" s="59">
        <v>2.612307692307692</v>
      </c>
      <c r="C137" s="59">
        <v>0.20201059967790103</v>
      </c>
      <c r="D137" s="59">
        <v>56.840722202735748</v>
      </c>
      <c r="E137" s="59">
        <v>29.520525778927393</v>
      </c>
      <c r="F137" s="59">
        <v>3.1923076923076929E-2</v>
      </c>
      <c r="G137" s="59">
        <v>17.852500000000003</v>
      </c>
      <c r="H137" s="59">
        <v>26.971538461538461</v>
      </c>
      <c r="I137" s="59">
        <v>205.35666666666668</v>
      </c>
    </row>
    <row r="138" spans="1:9" x14ac:dyDescent="0.25">
      <c r="A138" s="58">
        <v>222</v>
      </c>
      <c r="B138" s="59">
        <v>1.5374000000000003</v>
      </c>
      <c r="C138" s="59">
        <v>0.1979166670805878</v>
      </c>
      <c r="D138" s="59">
        <v>85.170561590572007</v>
      </c>
      <c r="E138" s="59">
        <v>42.402727489570765</v>
      </c>
      <c r="F138" s="59">
        <v>1.35E-2</v>
      </c>
      <c r="G138" s="59">
        <v>55.71</v>
      </c>
      <c r="H138" s="59">
        <v>34.636000000000003</v>
      </c>
      <c r="I138" s="59">
        <v>228.48</v>
      </c>
    </row>
    <row r="139" spans="1:9" x14ac:dyDescent="0.25">
      <c r="A139" s="58">
        <v>223</v>
      </c>
      <c r="B139" s="59">
        <v>2.5470000000000002</v>
      </c>
      <c r="C139" s="59">
        <v>0.21646323272546217</v>
      </c>
      <c r="D139" s="59">
        <v>73.943606141981206</v>
      </c>
      <c r="E139" s="59">
        <v>35.819219117414562</v>
      </c>
      <c r="F139" s="59">
        <v>3.8625E-2</v>
      </c>
      <c r="G139" s="59">
        <v>5.9525000000000006</v>
      </c>
      <c r="H139" s="59">
        <v>26.245000000000001</v>
      </c>
      <c r="I139" s="59">
        <v>148.05000000000001</v>
      </c>
    </row>
    <row r="140" spans="1:9" x14ac:dyDescent="0.25">
      <c r="A140" s="58">
        <v>224</v>
      </c>
      <c r="B140" s="59">
        <v>3.5687500000000001</v>
      </c>
      <c r="C140" s="59">
        <v>0.23779380287274593</v>
      </c>
      <c r="D140" s="59">
        <v>58.684892728396193</v>
      </c>
      <c r="E140" s="59">
        <v>27.882141450166277</v>
      </c>
      <c r="F140" s="59">
        <v>3.9375E-2</v>
      </c>
      <c r="G140" s="59">
        <v>23.797499999999999</v>
      </c>
      <c r="H140" s="59">
        <v>45.967500000000001</v>
      </c>
      <c r="I140" s="59">
        <v>80.045000000000002</v>
      </c>
    </row>
    <row r="141" spans="1:9" x14ac:dyDescent="0.25">
      <c r="A141" s="58">
        <v>225</v>
      </c>
      <c r="B141" s="59">
        <v>2.5735000000000001</v>
      </c>
      <c r="C141" s="59">
        <v>0.18210173686231046</v>
      </c>
      <c r="D141" s="59">
        <v>87.829636433098869</v>
      </c>
      <c r="E141" s="59">
        <v>32.067248314416872</v>
      </c>
      <c r="F141" s="59">
        <v>5.2000000000000005E-2</v>
      </c>
      <c r="G141" s="59">
        <v>58.973333333333336</v>
      </c>
      <c r="H141" s="59">
        <v>28.147500000000001</v>
      </c>
      <c r="I141" s="59">
        <v>84.017499999999998</v>
      </c>
    </row>
    <row r="142" spans="1:9" x14ac:dyDescent="0.25">
      <c r="A142" s="58">
        <v>226</v>
      </c>
      <c r="B142" s="59">
        <v>2.4122500000000002</v>
      </c>
      <c r="C142" s="59">
        <v>0.32769642283341716</v>
      </c>
      <c r="D142" s="59">
        <v>48.281910808157434</v>
      </c>
      <c r="E142" s="59">
        <v>33.058249314734169</v>
      </c>
      <c r="F142" s="59">
        <v>6.6500000000000004E-2</v>
      </c>
      <c r="G142" s="59">
        <v>14.637499999999999</v>
      </c>
      <c r="H142" s="59">
        <v>38.797499999999999</v>
      </c>
      <c r="I142" s="59">
        <v>80.564999999999998</v>
      </c>
    </row>
    <row r="143" spans="1:9" x14ac:dyDescent="0.25">
      <c r="A143" s="58">
        <v>227</v>
      </c>
      <c r="B143" s="59">
        <v>2.0707499999999999</v>
      </c>
      <c r="C143" s="59">
        <v>0.29429924563863574</v>
      </c>
      <c r="D143" s="59">
        <v>42.486713487673967</v>
      </c>
      <c r="E143" s="59">
        <v>39.148181788092423</v>
      </c>
      <c r="F143" s="59">
        <v>7.1499999999999994E-2</v>
      </c>
      <c r="G143" s="59">
        <v>8.245000000000001</v>
      </c>
      <c r="H143" s="59">
        <v>47.92</v>
      </c>
      <c r="I143" s="59">
        <v>94.215000000000003</v>
      </c>
    </row>
    <row r="144" spans="1:9" x14ac:dyDescent="0.25">
      <c r="A144" s="58">
        <v>228</v>
      </c>
      <c r="B144" s="59">
        <v>2.2906666666666662</v>
      </c>
      <c r="C144" s="59">
        <v>0.26869047326701029</v>
      </c>
      <c r="D144" s="59">
        <v>29.0286727904533</v>
      </c>
      <c r="E144" s="59">
        <v>20.461195099513926</v>
      </c>
      <c r="F144" s="59">
        <v>5.1333333333333335E-2</v>
      </c>
      <c r="G144" s="59">
        <v>35.14</v>
      </c>
      <c r="H144" s="59">
        <v>22.599999999999998</v>
      </c>
      <c r="I144" s="59">
        <v>122.41666666666667</v>
      </c>
    </row>
    <row r="145" spans="1:9" x14ac:dyDescent="0.25">
      <c r="A145" s="58">
        <v>229</v>
      </c>
      <c r="B145" s="59">
        <v>1.9527500000000002</v>
      </c>
      <c r="C145" s="59">
        <v>0.3221666592483719</v>
      </c>
      <c r="D145" s="59">
        <v>61.379645164060335</v>
      </c>
      <c r="E145" s="59">
        <v>34.584167036741398</v>
      </c>
      <c r="F145" s="59">
        <v>7.5124999999999997E-2</v>
      </c>
      <c r="G145" s="59">
        <v>25.395</v>
      </c>
      <c r="H145" s="59">
        <v>65.332499999999996</v>
      </c>
      <c r="I145" s="59">
        <v>196.45000000000002</v>
      </c>
    </row>
    <row r="146" spans="1:9" x14ac:dyDescent="0.25">
      <c r="A146" s="58">
        <v>230</v>
      </c>
      <c r="B146" s="59">
        <v>1.8586666666666669</v>
      </c>
      <c r="C146" s="59">
        <v>0.188412700203203</v>
      </c>
      <c r="D146" s="59">
        <v>57.70934157295472</v>
      </c>
      <c r="E146" s="59">
        <v>28.959598355361738</v>
      </c>
      <c r="F146" s="59">
        <v>5.3333333333333332E-3</v>
      </c>
      <c r="G146" s="59">
        <v>45.169999999999995</v>
      </c>
      <c r="H146" s="59">
        <v>3.1433333333333331</v>
      </c>
      <c r="I146" s="59">
        <v>107.72333333333334</v>
      </c>
    </row>
    <row r="147" spans="1:9" x14ac:dyDescent="0.25">
      <c r="A147" s="58">
        <v>231</v>
      </c>
      <c r="B147" s="59">
        <v>2.2555000000000001</v>
      </c>
      <c r="C147" s="59">
        <v>0.22391447439593704</v>
      </c>
      <c r="D147" s="59">
        <v>83.692500851489442</v>
      </c>
      <c r="E147" s="59">
        <v>32.796070506259781</v>
      </c>
      <c r="F147" s="59">
        <v>1.7999999999999999E-2</v>
      </c>
      <c r="G147" s="59">
        <v>42.802499999999995</v>
      </c>
      <c r="H147" s="59">
        <v>25.164999999999999</v>
      </c>
      <c r="I147" s="59">
        <v>42.055000000000007</v>
      </c>
    </row>
    <row r="148" spans="1:9" x14ac:dyDescent="0.25">
      <c r="A148" s="58">
        <v>232</v>
      </c>
      <c r="B148" s="59">
        <v>5.4977499999999999</v>
      </c>
      <c r="C148" s="59">
        <v>0.1928578110181646</v>
      </c>
      <c r="D148" s="59">
        <v>86.602648705084732</v>
      </c>
      <c r="E148" s="59">
        <v>18.926046758306445</v>
      </c>
      <c r="F148" s="59">
        <v>2.5000000000000001E-3</v>
      </c>
      <c r="G148" s="59">
        <v>63.935000000000002</v>
      </c>
      <c r="H148" s="59">
        <v>4.6174999999999997</v>
      </c>
      <c r="I148" s="59">
        <v>22.615000000000002</v>
      </c>
    </row>
    <row r="149" spans="1:9" x14ac:dyDescent="0.25">
      <c r="A149" s="58">
        <v>233</v>
      </c>
      <c r="B149" s="59">
        <v>1.0237499999999999</v>
      </c>
      <c r="C149" s="59">
        <v>0.42062499212721988</v>
      </c>
      <c r="D149" s="59">
        <v>23.33596272005726</v>
      </c>
      <c r="E149" s="59">
        <v>32.132252644746892</v>
      </c>
      <c r="F149" s="59">
        <v>4.4249999999999998E-2</v>
      </c>
      <c r="G149" s="59">
        <v>9.7100000000000009</v>
      </c>
      <c r="H149" s="59">
        <v>45.377499999999998</v>
      </c>
      <c r="I149" s="59">
        <v>140.86500000000001</v>
      </c>
    </row>
    <row r="150" spans="1:9" x14ac:dyDescent="0.25">
      <c r="A150" s="58">
        <v>234</v>
      </c>
      <c r="B150" s="59">
        <v>0.55741666666666667</v>
      </c>
      <c r="C150" s="59">
        <v>0.61198908505005345</v>
      </c>
      <c r="D150" s="59">
        <v>34.980025590603326</v>
      </c>
      <c r="E150" s="59">
        <v>68.823044108751631</v>
      </c>
      <c r="F150" s="59">
        <v>4.7666666666666663E-2</v>
      </c>
      <c r="G150" s="59">
        <v>9.5525000000000002</v>
      </c>
      <c r="H150" s="59">
        <v>40.709166666666675</v>
      </c>
      <c r="I150" s="59">
        <v>167.4991666666667</v>
      </c>
    </row>
    <row r="151" spans="1:9" x14ac:dyDescent="0.25">
      <c r="A151" s="58">
        <v>235</v>
      </c>
      <c r="B151" s="59">
        <v>2.0985</v>
      </c>
      <c r="C151" s="59">
        <v>0.28829860864650636</v>
      </c>
      <c r="D151" s="59">
        <v>48.486534461604577</v>
      </c>
      <c r="E151" s="59">
        <v>39.203502343324878</v>
      </c>
      <c r="F151" s="59">
        <v>5.1499999999999997E-2</v>
      </c>
      <c r="G151" s="59">
        <v>7.6550000000000002</v>
      </c>
      <c r="H151" s="59">
        <v>30.31</v>
      </c>
      <c r="I151" s="59">
        <v>16.986666666666668</v>
      </c>
    </row>
    <row r="152" spans="1:9" x14ac:dyDescent="0.25">
      <c r="A152" s="58">
        <v>236</v>
      </c>
      <c r="B152" s="59">
        <v>2.6727500000000002</v>
      </c>
      <c r="C152" s="59">
        <v>0.1795922275135951</v>
      </c>
      <c r="D152" s="59">
        <v>138.10019940131167</v>
      </c>
      <c r="E152" s="59">
        <v>44.148765473368968</v>
      </c>
      <c r="F152" s="59">
        <v>4.0000000000000001E-3</v>
      </c>
      <c r="G152" s="59">
        <v>62.032499999999999</v>
      </c>
      <c r="H152" s="59">
        <v>31.372500000000002</v>
      </c>
      <c r="I152" s="59">
        <v>74.177499999999995</v>
      </c>
    </row>
    <row r="153" spans="1:9" x14ac:dyDescent="0.25">
      <c r="A153" s="58">
        <v>237</v>
      </c>
      <c r="B153" s="59">
        <v>0.63400000000000001</v>
      </c>
      <c r="C153" s="59">
        <v>0.29983998413722057</v>
      </c>
      <c r="D153" s="59">
        <v>99.370658094728384</v>
      </c>
      <c r="E153" s="59">
        <v>63.348863478029692</v>
      </c>
      <c r="F153" s="59">
        <v>5.2500000000000003E-3</v>
      </c>
      <c r="G153" s="59">
        <v>65.12</v>
      </c>
      <c r="H153" s="59">
        <v>22.79</v>
      </c>
      <c r="I153" s="59">
        <v>78.267499999999984</v>
      </c>
    </row>
    <row r="154" spans="1:9" x14ac:dyDescent="0.25">
      <c r="A154" s="58">
        <v>238</v>
      </c>
      <c r="B154" s="59">
        <v>2.6930000000000001</v>
      </c>
      <c r="C154" s="59">
        <v>0.34039087621938613</v>
      </c>
      <c r="D154" s="59">
        <v>42.525535957248742</v>
      </c>
      <c r="E154" s="59">
        <v>27.59125050006433</v>
      </c>
      <c r="F154" s="59">
        <v>5.2374999999999998E-2</v>
      </c>
      <c r="G154" s="59">
        <v>15.03</v>
      </c>
      <c r="H154" s="59">
        <v>53.697500000000005</v>
      </c>
      <c r="I154" s="59">
        <v>213.81</v>
      </c>
    </row>
    <row r="155" spans="1:9" x14ac:dyDescent="0.25">
      <c r="A155" s="58">
        <v>239</v>
      </c>
      <c r="B155" s="59">
        <v>1.3042499999999999</v>
      </c>
      <c r="C155" s="59">
        <v>0.26707022149107118</v>
      </c>
      <c r="D155" s="59">
        <v>90.750668555088026</v>
      </c>
      <c r="E155" s="59">
        <v>47.445589368925425</v>
      </c>
      <c r="F155" s="59">
        <v>2.7499999999999998E-3</v>
      </c>
      <c r="G155" s="59">
        <v>82.247499999999988</v>
      </c>
      <c r="H155" s="59">
        <v>21.3825</v>
      </c>
      <c r="I155" s="59">
        <v>81.332499999999996</v>
      </c>
    </row>
    <row r="156" spans="1:9" x14ac:dyDescent="0.25">
      <c r="A156" s="58">
        <v>240</v>
      </c>
      <c r="B156" s="59">
        <v>2.8574999999999999</v>
      </c>
      <c r="C156" s="59">
        <v>0.28345454237484313</v>
      </c>
      <c r="D156" s="59">
        <v>42.401382376868312</v>
      </c>
      <c r="E156" s="59">
        <v>30.733286747776937</v>
      </c>
      <c r="F156" s="59">
        <v>5.7749999999999996E-2</v>
      </c>
      <c r="G156" s="59">
        <v>22.987499999999997</v>
      </c>
      <c r="H156" s="59">
        <v>57.907499999999999</v>
      </c>
      <c r="I156" s="59">
        <v>409.92</v>
      </c>
    </row>
    <row r="157" spans="1:9" x14ac:dyDescent="0.25">
      <c r="A157" s="58">
        <v>241</v>
      </c>
      <c r="B157" s="59">
        <v>0.36750000000000005</v>
      </c>
      <c r="C157" s="59">
        <v>0.881410736484187</v>
      </c>
      <c r="D157" s="59">
        <v>20.443546537042113</v>
      </c>
      <c r="E157" s="59">
        <v>78.622905148525575</v>
      </c>
      <c r="F157" s="59">
        <v>3.2375000000000001E-2</v>
      </c>
      <c r="G157" s="59">
        <v>14.79</v>
      </c>
      <c r="H157" s="59">
        <v>40.745000000000005</v>
      </c>
      <c r="I157" s="59">
        <v>39.277500000000003</v>
      </c>
    </row>
    <row r="158" spans="1:9" x14ac:dyDescent="0.25">
      <c r="A158" s="58">
        <v>242</v>
      </c>
      <c r="B158" s="59">
        <v>0.19566666666666666</v>
      </c>
      <c r="C158" s="59">
        <v>0.89875421269172762</v>
      </c>
      <c r="D158" s="59">
        <v>38.145974526379803</v>
      </c>
      <c r="E158" s="59">
        <v>90.286894367506704</v>
      </c>
      <c r="F158" s="59">
        <v>4.333333333333334E-3</v>
      </c>
      <c r="G158" s="59">
        <v>58.79</v>
      </c>
      <c r="H158" s="59">
        <v>42.326666666666668</v>
      </c>
      <c r="I158" s="59">
        <v>117.84999999999998</v>
      </c>
    </row>
    <row r="159" spans="1:9" x14ac:dyDescent="0.25">
      <c r="A159" s="58">
        <v>243</v>
      </c>
      <c r="B159" s="59">
        <v>1.29325</v>
      </c>
      <c r="C159" s="59">
        <v>0.28603380006245877</v>
      </c>
      <c r="D159" s="59">
        <v>133.76278496678572</v>
      </c>
      <c r="E159" s="59">
        <v>54.603667241832156</v>
      </c>
      <c r="F159" s="59">
        <v>2E-3</v>
      </c>
      <c r="G159" s="59">
        <v>94</v>
      </c>
      <c r="H159" s="59">
        <v>53.972499999999997</v>
      </c>
      <c r="I159" s="59">
        <v>47.93</v>
      </c>
    </row>
    <row r="160" spans="1:9" x14ac:dyDescent="0.25">
      <c r="A160" s="58">
        <v>244</v>
      </c>
      <c r="B160" s="59">
        <v>1.0190000000000001</v>
      </c>
      <c r="C160" s="59">
        <v>0.2391745996380609</v>
      </c>
      <c r="D160" s="59">
        <v>98.502345329772254</v>
      </c>
      <c r="E160" s="59">
        <v>40.093342486324666</v>
      </c>
      <c r="F160" s="59">
        <v>2E-3</v>
      </c>
      <c r="G160" s="59">
        <v>99.935000000000002</v>
      </c>
      <c r="H160" s="59">
        <v>13.115</v>
      </c>
      <c r="I160" s="59">
        <v>29.09</v>
      </c>
    </row>
    <row r="161" spans="1:9" x14ac:dyDescent="0.25">
      <c r="A161" s="58">
        <v>245</v>
      </c>
      <c r="B161" s="59">
        <v>0.77275000000000005</v>
      </c>
      <c r="C161" s="59">
        <v>0.25649305624473429</v>
      </c>
      <c r="D161" s="59">
        <v>44.296870489957243</v>
      </c>
      <c r="E161" s="59">
        <v>37.907220523034994</v>
      </c>
      <c r="F161" s="59">
        <v>1.9749999999999997E-2</v>
      </c>
      <c r="G161" s="59">
        <v>30.822499999999998</v>
      </c>
      <c r="H161" s="59">
        <v>52.035000000000004</v>
      </c>
      <c r="I161" s="59">
        <v>9.3874999999999993</v>
      </c>
    </row>
    <row r="162" spans="1:9" x14ac:dyDescent="0.25">
      <c r="A162" s="58">
        <v>246</v>
      </c>
      <c r="B162" s="59">
        <v>1.2136666666666667</v>
      </c>
      <c r="C162" s="59">
        <v>0.60761364041404287</v>
      </c>
      <c r="D162" s="59">
        <v>40.917337988499568</v>
      </c>
      <c r="E162" s="59">
        <v>65.758333921005203</v>
      </c>
      <c r="F162" s="59">
        <v>4.2499999999999996E-2</v>
      </c>
      <c r="G162" s="59">
        <v>5.3874999999999993</v>
      </c>
      <c r="H162" s="59">
        <v>61.652500000000003</v>
      </c>
      <c r="I162" s="59">
        <v>883.97250000000008</v>
      </c>
    </row>
    <row r="163" spans="1:9" x14ac:dyDescent="0.25">
      <c r="A163" s="58">
        <v>247</v>
      </c>
      <c r="B163" s="59">
        <v>1.2342500000000001</v>
      </c>
      <c r="C163" s="59">
        <v>0.3525240343505851</v>
      </c>
      <c r="D163" s="59">
        <v>77.113383413424813</v>
      </c>
      <c r="E163" s="59">
        <v>62.1391501345189</v>
      </c>
      <c r="F163" s="59">
        <v>0.04</v>
      </c>
      <c r="G163" s="59">
        <v>5.1624999999999996</v>
      </c>
      <c r="H163" s="59">
        <v>31.012499999999999</v>
      </c>
      <c r="I163" s="59">
        <v>14.682499999999999</v>
      </c>
    </row>
    <row r="164" spans="1:9" x14ac:dyDescent="0.25">
      <c r="A164" s="58">
        <v>248</v>
      </c>
      <c r="B164" s="59">
        <v>5.7925000000000004</v>
      </c>
      <c r="C164" s="59">
        <v>0.19721833059846558</v>
      </c>
      <c r="D164" s="59">
        <v>175.29393801558433</v>
      </c>
      <c r="E164" s="59">
        <v>43.22598413609515</v>
      </c>
      <c r="F164" s="59">
        <v>3.7749999999999999E-2</v>
      </c>
      <c r="G164" s="59">
        <v>11.53</v>
      </c>
      <c r="H164" s="59">
        <v>24.25</v>
      </c>
      <c r="I164" s="59">
        <v>54.274999999999999</v>
      </c>
    </row>
    <row r="165" spans="1:9" x14ac:dyDescent="0.25">
      <c r="A165" s="58">
        <v>249</v>
      </c>
      <c r="B165" s="59">
        <v>2.0405000000000002</v>
      </c>
      <c r="C165" s="59">
        <v>0.37888888565320816</v>
      </c>
      <c r="D165" s="59">
        <v>26.78309789881618</v>
      </c>
      <c r="E165" s="59">
        <v>27.209147941228828</v>
      </c>
      <c r="F165" s="59">
        <v>9.4E-2</v>
      </c>
      <c r="G165" s="59">
        <v>3.2725</v>
      </c>
      <c r="H165" s="59">
        <v>40.9</v>
      </c>
      <c r="I165" s="59">
        <v>186.90249999999997</v>
      </c>
    </row>
    <row r="166" spans="1:9" x14ac:dyDescent="0.25">
      <c r="A166" s="58">
        <v>250</v>
      </c>
      <c r="B166" s="59">
        <v>2.27475</v>
      </c>
      <c r="C166" s="59">
        <v>0.3614444543917974</v>
      </c>
      <c r="D166" s="59">
        <v>33.907914348940167</v>
      </c>
      <c r="E166" s="59">
        <v>38.463038923429764</v>
      </c>
      <c r="F166" s="59">
        <v>8.7249999999999994E-2</v>
      </c>
      <c r="G166" s="59">
        <v>11.445</v>
      </c>
      <c r="H166" s="59">
        <v>45.605000000000004</v>
      </c>
      <c r="I166" s="59">
        <v>185.32</v>
      </c>
    </row>
    <row r="167" spans="1:9" x14ac:dyDescent="0.25">
      <c r="A167" s="58">
        <v>251</v>
      </c>
      <c r="B167" s="59">
        <v>0.84750000000000003</v>
      </c>
      <c r="C167" s="59">
        <v>0.34329167071670769</v>
      </c>
      <c r="D167" s="59">
        <v>39.586684310823195</v>
      </c>
      <c r="E167" s="59">
        <v>50.636431312924501</v>
      </c>
      <c r="F167" s="59">
        <v>4.3374999999999997E-2</v>
      </c>
      <c r="G167" s="59">
        <v>19.130000000000003</v>
      </c>
      <c r="H167" s="59">
        <v>54.037499999999994</v>
      </c>
      <c r="I167" s="59">
        <v>46.887500000000003</v>
      </c>
    </row>
    <row r="168" spans="1:9" x14ac:dyDescent="0.25">
      <c r="A168" s="58">
        <v>252</v>
      </c>
      <c r="B168" s="59">
        <v>1.8000000000000002E-2</v>
      </c>
      <c r="C168" s="59">
        <v>0.18609524085408166</v>
      </c>
      <c r="D168" s="59">
        <v>32.12387629545767</v>
      </c>
      <c r="E168" s="59">
        <v>38.771218448317448</v>
      </c>
      <c r="F168" s="59">
        <v>2E-3</v>
      </c>
      <c r="G168" s="59">
        <v>100</v>
      </c>
      <c r="H168" s="59">
        <v>40.744999999999997</v>
      </c>
      <c r="I168" s="59">
        <v>0</v>
      </c>
    </row>
    <row r="169" spans="1:9" x14ac:dyDescent="0.25">
      <c r="A169" s="58">
        <v>253</v>
      </c>
      <c r="B169" s="59">
        <v>2.98</v>
      </c>
      <c r="C169" s="59">
        <v>0.32988888277775713</v>
      </c>
      <c r="D169" s="59">
        <v>80.380448312922326</v>
      </c>
      <c r="E169" s="59">
        <v>48.402692658368174</v>
      </c>
      <c r="F169" s="59">
        <v>3.1333333333333331E-2</v>
      </c>
      <c r="G169" s="59">
        <v>5.7433333333333332</v>
      </c>
      <c r="H169" s="59">
        <v>67.463333333333352</v>
      </c>
      <c r="I169" s="59">
        <v>952.54333333333341</v>
      </c>
    </row>
    <row r="170" spans="1:9" x14ac:dyDescent="0.25">
      <c r="A170" s="58">
        <v>254</v>
      </c>
      <c r="B170" s="59">
        <v>0.30833333333333329</v>
      </c>
      <c r="C170" s="59">
        <v>1.1385714284011295</v>
      </c>
      <c r="D170" s="59">
        <v>32.899171827169091</v>
      </c>
      <c r="E170" s="59">
        <v>92.181882016928171</v>
      </c>
      <c r="F170" s="59">
        <v>1.1000000000000001E-2</v>
      </c>
      <c r="G170" s="59">
        <v>16.156666666666666</v>
      </c>
      <c r="H170" s="59">
        <v>50.25</v>
      </c>
      <c r="I170" s="59">
        <v>1.6133333333333333</v>
      </c>
    </row>
    <row r="171" spans="1:9" x14ac:dyDescent="0.25">
      <c r="A171" s="58">
        <v>255</v>
      </c>
      <c r="B171" s="59">
        <v>2.2522500000000001</v>
      </c>
      <c r="C171" s="59">
        <v>0.26194128288294782</v>
      </c>
      <c r="D171" s="59">
        <v>80.053627862839306</v>
      </c>
      <c r="E171" s="59">
        <v>43.15592660133531</v>
      </c>
      <c r="F171" s="59">
        <v>2.6125000000000002E-2</v>
      </c>
      <c r="G171" s="59">
        <v>21.287500000000001</v>
      </c>
      <c r="H171" s="59">
        <v>45.487499999999997</v>
      </c>
      <c r="I171" s="59">
        <v>280.60999999999996</v>
      </c>
    </row>
    <row r="172" spans="1:9" x14ac:dyDescent="0.25">
      <c r="A172" s="58">
        <v>256</v>
      </c>
      <c r="B172" s="59">
        <v>1.6683999999999997</v>
      </c>
      <c r="C172" s="59">
        <v>0.27817141966214259</v>
      </c>
      <c r="D172" s="59">
        <v>73.650914670925928</v>
      </c>
      <c r="E172" s="59">
        <v>51.710681224000233</v>
      </c>
      <c r="F172" s="59">
        <v>2.6599999999999995E-2</v>
      </c>
      <c r="G172" s="59">
        <v>15.687999999999999</v>
      </c>
      <c r="H172" s="59">
        <v>24.917999999999999</v>
      </c>
      <c r="I172" s="59">
        <v>166.17200000000003</v>
      </c>
    </row>
    <row r="173" spans="1:9" x14ac:dyDescent="0.25">
      <c r="A173" s="58">
        <v>260</v>
      </c>
      <c r="B173" s="59">
        <v>4.6937500000000005</v>
      </c>
      <c r="C173" s="59">
        <v>0.21412698474402228</v>
      </c>
      <c r="D173" s="59">
        <v>67.194090773592109</v>
      </c>
      <c r="E173" s="59">
        <v>28.868369543883023</v>
      </c>
      <c r="F173" s="59">
        <v>2.1625000000000002E-2</v>
      </c>
      <c r="G173" s="59">
        <v>34.416666666666664</v>
      </c>
      <c r="H173" s="59">
        <v>57.094999999999999</v>
      </c>
      <c r="I173" s="59">
        <v>641.78</v>
      </c>
    </row>
    <row r="174" spans="1:9" x14ac:dyDescent="0.25">
      <c r="A174" s="58">
        <v>261</v>
      </c>
      <c r="B174" s="59">
        <v>1.8464999999999998</v>
      </c>
      <c r="C174" s="59">
        <v>0.3671249931678176</v>
      </c>
      <c r="D174" s="59">
        <v>25.585651663323155</v>
      </c>
      <c r="E174" s="59">
        <v>28.97959848038581</v>
      </c>
      <c r="F174" s="59">
        <v>6.3250000000000001E-2</v>
      </c>
      <c r="G174" s="59">
        <v>12.535</v>
      </c>
      <c r="H174" s="59">
        <v>35.67</v>
      </c>
      <c r="I174" s="59">
        <v>579.77750000000003</v>
      </c>
    </row>
    <row r="175" spans="1:9" x14ac:dyDescent="0.25">
      <c r="A175" s="58">
        <v>262</v>
      </c>
      <c r="B175" s="59">
        <v>1.383</v>
      </c>
      <c r="C175" s="59">
        <v>0.30157342422883826</v>
      </c>
      <c r="D175" s="59">
        <v>73.01641052028458</v>
      </c>
      <c r="E175" s="59">
        <v>56.47544053021916</v>
      </c>
      <c r="F175" s="59">
        <v>3.5000000000000003E-2</v>
      </c>
      <c r="G175" s="59">
        <v>18.72</v>
      </c>
      <c r="H175" s="59">
        <v>43.487499999999997</v>
      </c>
      <c r="I175" s="59">
        <v>357.0675</v>
      </c>
    </row>
    <row r="176" spans="1:9" x14ac:dyDescent="0.25">
      <c r="A176" s="58">
        <v>263</v>
      </c>
      <c r="B176" s="59">
        <v>1.796</v>
      </c>
      <c r="C176" s="59">
        <v>0.2669580475642131</v>
      </c>
      <c r="D176" s="59">
        <v>97.724132433437845</v>
      </c>
      <c r="E176" s="59">
        <v>47.868350212186414</v>
      </c>
      <c r="F176" s="59">
        <v>3.4000000000000002E-2</v>
      </c>
      <c r="G176" s="59">
        <v>6.63</v>
      </c>
      <c r="H176" s="59">
        <v>20.533333333333331</v>
      </c>
      <c r="I176" s="59">
        <v>222.41</v>
      </c>
    </row>
    <row r="177" spans="1:9" x14ac:dyDescent="0.25">
      <c r="A177" s="58">
        <v>264</v>
      </c>
      <c r="B177" s="59">
        <v>0.99399999999999999</v>
      </c>
      <c r="C177" s="59">
        <v>0.40308928218271051</v>
      </c>
      <c r="D177" s="59">
        <v>36.061830031642593</v>
      </c>
      <c r="E177" s="59">
        <v>45.587824474694685</v>
      </c>
      <c r="F177" s="59">
        <v>3.2625000000000001E-2</v>
      </c>
      <c r="G177" s="59">
        <v>42.657499999999999</v>
      </c>
      <c r="H177" s="59">
        <v>53.897500000000001</v>
      </c>
      <c r="I177" s="59">
        <v>536.15</v>
      </c>
    </row>
    <row r="178" spans="1:9" x14ac:dyDescent="0.25">
      <c r="A178" s="58">
        <v>265</v>
      </c>
      <c r="B178" s="59">
        <v>1.9026666666666667</v>
      </c>
      <c r="C178" s="59">
        <v>0.19235311215941286</v>
      </c>
      <c r="D178" s="59">
        <v>151.84670493973229</v>
      </c>
      <c r="E178" s="59">
        <v>50.101826066919251</v>
      </c>
      <c r="F178" s="59">
        <v>9.0000000000000011E-3</v>
      </c>
      <c r="G178" s="59">
        <v>25.17</v>
      </c>
      <c r="H178" s="59">
        <v>33.130000000000003</v>
      </c>
      <c r="I178" s="59">
        <v>49.903333333333336</v>
      </c>
    </row>
    <row r="179" spans="1:9" x14ac:dyDescent="0.25">
      <c r="A179" s="58">
        <v>266</v>
      </c>
      <c r="B179" s="59">
        <v>1.33</v>
      </c>
      <c r="C179" s="59">
        <v>0.3942645616712166</v>
      </c>
      <c r="D179" s="59">
        <v>69.1355420962511</v>
      </c>
      <c r="E179" s="59">
        <v>61.027552184956477</v>
      </c>
      <c r="F179" s="59">
        <v>2.1625000000000002E-2</v>
      </c>
      <c r="G179" s="59">
        <v>17.512499999999999</v>
      </c>
      <c r="H179" s="59">
        <v>45.592499999999994</v>
      </c>
      <c r="I179" s="59">
        <v>250.11749999999998</v>
      </c>
    </row>
    <row r="180" spans="1:9" x14ac:dyDescent="0.25">
      <c r="A180" s="58">
        <v>267</v>
      </c>
      <c r="B180" s="59">
        <v>1.5182499999999999</v>
      </c>
      <c r="C180" s="59">
        <v>0.37503968240722779</v>
      </c>
      <c r="D180" s="59">
        <v>33.565063890781261</v>
      </c>
      <c r="E180" s="59">
        <v>40.321401162993041</v>
      </c>
      <c r="F180" s="59">
        <v>4.8499999999999995E-2</v>
      </c>
      <c r="G180" s="59">
        <v>23.535000000000004</v>
      </c>
      <c r="H180" s="59">
        <v>32.767499999999998</v>
      </c>
      <c r="I180" s="59">
        <v>454.0575</v>
      </c>
    </row>
    <row r="181" spans="1:9" x14ac:dyDescent="0.25">
      <c r="A181" s="58">
        <v>268</v>
      </c>
      <c r="B181" s="59">
        <v>1.286</v>
      </c>
      <c r="C181" s="59">
        <v>0.46247024062488762</v>
      </c>
      <c r="D181" s="59">
        <v>21.817746747984113</v>
      </c>
      <c r="E181" s="59">
        <v>35.528820474817422</v>
      </c>
      <c r="F181" s="59">
        <v>9.2125000000000012E-2</v>
      </c>
      <c r="G181" s="59">
        <v>6.2774999999999999</v>
      </c>
      <c r="H181" s="59">
        <v>42.667500000000004</v>
      </c>
      <c r="I181" s="59">
        <v>195.63</v>
      </c>
    </row>
    <row r="182" spans="1:9" x14ac:dyDescent="0.25">
      <c r="A182" s="58">
        <v>269</v>
      </c>
      <c r="B182" s="59">
        <v>2.0114999999999998</v>
      </c>
      <c r="C182" s="59">
        <v>0.29634949358685414</v>
      </c>
      <c r="D182" s="59">
        <v>117.66152485547303</v>
      </c>
      <c r="E182" s="59">
        <v>54.28898835612268</v>
      </c>
      <c r="F182" s="59">
        <v>2.5000000000000001E-3</v>
      </c>
      <c r="G182" s="59">
        <v>54.607500000000002</v>
      </c>
      <c r="H182" s="59">
        <v>56.767499999999998</v>
      </c>
      <c r="I182" s="59">
        <v>703.69999999999993</v>
      </c>
    </row>
    <row r="183" spans="1:9" x14ac:dyDescent="0.25">
      <c r="A183" s="58">
        <v>270</v>
      </c>
      <c r="B183" s="59">
        <v>1.1495</v>
      </c>
      <c r="C183" s="59">
        <v>0.5027182526649937</v>
      </c>
      <c r="D183" s="59">
        <v>43.754406736634841</v>
      </c>
      <c r="E183" s="59">
        <v>63.064255766129101</v>
      </c>
      <c r="F183" s="59">
        <v>3.4875000000000003E-2</v>
      </c>
      <c r="G183" s="59">
        <v>13.9</v>
      </c>
      <c r="H183" s="59">
        <v>41.510000000000005</v>
      </c>
      <c r="I183" s="59">
        <v>76.367500000000007</v>
      </c>
    </row>
    <row r="184" spans="1:9" x14ac:dyDescent="0.25">
      <c r="A184" s="58">
        <v>271</v>
      </c>
      <c r="B184" s="59">
        <v>2.6003333333333334</v>
      </c>
      <c r="C184" s="59">
        <v>0.31753967844304587</v>
      </c>
      <c r="D184" s="59">
        <v>73.042421193829654</v>
      </c>
      <c r="E184" s="59">
        <v>46.036008293200148</v>
      </c>
      <c r="F184" s="59">
        <v>3.3000000000000002E-2</v>
      </c>
      <c r="G184" s="59">
        <v>16.63</v>
      </c>
      <c r="H184" s="59">
        <v>45.663333333333334</v>
      </c>
      <c r="I184" s="59">
        <v>1004.69</v>
      </c>
    </row>
    <row r="185" spans="1:9" x14ac:dyDescent="0.25">
      <c r="A185" s="58">
        <v>272</v>
      </c>
      <c r="B185" s="59">
        <v>3.702</v>
      </c>
      <c r="C185" s="59">
        <v>0.30906944144517184</v>
      </c>
      <c r="D185" s="59">
        <v>50.973229435105807</v>
      </c>
      <c r="E185" s="59">
        <v>28.303215498515478</v>
      </c>
      <c r="F185" s="59">
        <v>6.3625000000000001E-2</v>
      </c>
      <c r="G185" s="59">
        <v>22.290000000000003</v>
      </c>
      <c r="H185" s="59">
        <v>42.557500000000005</v>
      </c>
      <c r="I185" s="59">
        <v>946.40499999999997</v>
      </c>
    </row>
    <row r="186" spans="1:9" x14ac:dyDescent="0.25">
      <c r="A186" s="58">
        <v>273</v>
      </c>
      <c r="B186" s="59">
        <v>4.5227500000000003</v>
      </c>
      <c r="C186" s="59">
        <v>0.20508333641128279</v>
      </c>
      <c r="D186" s="59">
        <v>63.896066244088743</v>
      </c>
      <c r="E186" s="59">
        <v>22.277401810085724</v>
      </c>
      <c r="F186" s="59">
        <v>6.3875000000000001E-2</v>
      </c>
      <c r="G186" s="59">
        <v>14.325000000000001</v>
      </c>
      <c r="H186" s="59">
        <v>31.4025</v>
      </c>
      <c r="I186" s="59">
        <v>454.62</v>
      </c>
    </row>
    <row r="187" spans="1:9" x14ac:dyDescent="0.25">
      <c r="A187" s="58">
        <v>274</v>
      </c>
      <c r="B187" s="59">
        <v>1.6300000000000001</v>
      </c>
      <c r="C187" s="59">
        <v>0.283839274463909</v>
      </c>
      <c r="D187" s="59">
        <v>24.629066489638781</v>
      </c>
      <c r="E187" s="59">
        <v>28.078266846420281</v>
      </c>
      <c r="F187" s="59">
        <v>6.2E-2</v>
      </c>
      <c r="G187" s="59">
        <v>9.2524999999999995</v>
      </c>
      <c r="H187" s="59">
        <v>58.744999999999997</v>
      </c>
      <c r="I187" s="59">
        <v>418.47500000000002</v>
      </c>
    </row>
    <row r="188" spans="1:9" x14ac:dyDescent="0.25">
      <c r="A188" s="58">
        <v>275</v>
      </c>
      <c r="B188" s="59">
        <v>0.8803333333333333</v>
      </c>
      <c r="C188" s="59">
        <v>0.45785714295648394</v>
      </c>
      <c r="D188" s="59">
        <v>28.159907218726246</v>
      </c>
      <c r="E188" s="59">
        <v>47.941414648506935</v>
      </c>
      <c r="F188" s="59">
        <v>5.6500000000000002E-2</v>
      </c>
      <c r="G188" s="59">
        <v>11.803333333333335</v>
      </c>
      <c r="H188" s="59">
        <v>34.74666666666667</v>
      </c>
      <c r="I188" s="59">
        <v>42.910000000000004</v>
      </c>
    </row>
    <row r="189" spans="1:9" x14ac:dyDescent="0.25">
      <c r="A189" s="58">
        <v>276</v>
      </c>
      <c r="B189" s="59">
        <v>0.47500000000000003</v>
      </c>
      <c r="C189" s="59">
        <v>0.48737201626220389</v>
      </c>
      <c r="D189" s="59">
        <v>53.641351836965512</v>
      </c>
      <c r="E189" s="59">
        <v>69.334142540687438</v>
      </c>
      <c r="F189" s="59">
        <v>0.01</v>
      </c>
      <c r="G189" s="59">
        <v>32.517499999999998</v>
      </c>
      <c r="H189" s="59">
        <v>56.210000000000008</v>
      </c>
      <c r="I189" s="59">
        <v>1012.665</v>
      </c>
    </row>
    <row r="190" spans="1:9" x14ac:dyDescent="0.25">
      <c r="A190" s="58">
        <v>277</v>
      </c>
      <c r="B190" s="59">
        <v>1.3430833333333334</v>
      </c>
      <c r="C190" s="59">
        <v>0.41670237764637313</v>
      </c>
      <c r="D190" s="59">
        <v>36.787178308205078</v>
      </c>
      <c r="E190" s="59">
        <v>53.938787275866929</v>
      </c>
      <c r="F190" s="59">
        <v>5.762500000000001E-2</v>
      </c>
      <c r="G190" s="59">
        <v>13.389999999999999</v>
      </c>
      <c r="H190" s="59">
        <v>25.029999999999998</v>
      </c>
      <c r="I190" s="59">
        <v>787.75666666666666</v>
      </c>
    </row>
    <row r="191" spans="1:9" x14ac:dyDescent="0.25">
      <c r="A191" s="58">
        <v>278</v>
      </c>
      <c r="B191" s="59">
        <v>0.25833333333333336</v>
      </c>
      <c r="C191" s="59">
        <v>0.67383928982807062</v>
      </c>
      <c r="D191" s="59">
        <v>28.140443591999759</v>
      </c>
      <c r="E191" s="59">
        <v>82.825550436763621</v>
      </c>
      <c r="F191" s="59">
        <v>1.925E-2</v>
      </c>
      <c r="G191" s="59">
        <v>17.489999999999998</v>
      </c>
      <c r="H191" s="59">
        <v>49.26</v>
      </c>
      <c r="I191" s="59">
        <v>2588.5550000000003</v>
      </c>
    </row>
    <row r="192" spans="1:9" x14ac:dyDescent="0.25">
      <c r="A192" s="58">
        <v>279</v>
      </c>
      <c r="B192" s="59">
        <v>1.3864999999999998</v>
      </c>
      <c r="C192" s="59">
        <v>0.44939583192269006</v>
      </c>
      <c r="D192" s="59">
        <v>36.713906814822877</v>
      </c>
      <c r="E192" s="59">
        <v>37.169650064289542</v>
      </c>
      <c r="F192" s="59">
        <v>7.2000000000000008E-2</v>
      </c>
      <c r="G192" s="59">
        <v>5.0674999999999999</v>
      </c>
      <c r="H192" s="59">
        <v>46.415000000000006</v>
      </c>
      <c r="I192" s="59">
        <v>311.35499999999996</v>
      </c>
    </row>
    <row r="193" spans="1:9" x14ac:dyDescent="0.25">
      <c r="A193" s="58">
        <v>280</v>
      </c>
      <c r="B193" s="59">
        <v>0.39124999999999999</v>
      </c>
      <c r="C193" s="59">
        <v>0.69888392594155102</v>
      </c>
      <c r="D193" s="59">
        <v>30.200811487247332</v>
      </c>
      <c r="E193" s="59">
        <v>82.722323299120049</v>
      </c>
      <c r="F193" s="59">
        <v>2E-3</v>
      </c>
      <c r="G193" s="59">
        <v>76.5</v>
      </c>
      <c r="H193" s="59">
        <v>65.734999999999999</v>
      </c>
      <c r="I193" s="59">
        <v>909.62750000000005</v>
      </c>
    </row>
    <row r="194" spans="1:9" x14ac:dyDescent="0.25">
      <c r="A194" s="58">
        <v>281</v>
      </c>
      <c r="B194" s="59">
        <v>1.0825</v>
      </c>
      <c r="C194" s="59">
        <v>0.31090909059187682</v>
      </c>
      <c r="D194" s="59">
        <v>70.587451200048463</v>
      </c>
      <c r="E194" s="59">
        <v>56.213271714008926</v>
      </c>
      <c r="F194" s="59">
        <v>2.1875000000000002E-2</v>
      </c>
      <c r="G194" s="59">
        <v>42.252499999999998</v>
      </c>
      <c r="H194" s="59">
        <v>55.214999999999996</v>
      </c>
      <c r="I194" s="59">
        <v>876.78500000000008</v>
      </c>
    </row>
    <row r="195" spans="1:9" x14ac:dyDescent="0.25">
      <c r="A195" s="58">
        <v>282</v>
      </c>
      <c r="B195" s="59">
        <v>2.1332499999999999</v>
      </c>
      <c r="C195" s="59">
        <v>0.37866665671269101</v>
      </c>
      <c r="D195" s="59">
        <v>18.75550507846512</v>
      </c>
      <c r="E195" s="59">
        <v>15.577349915177169</v>
      </c>
      <c r="F195" s="59">
        <v>0.12512499999999999</v>
      </c>
      <c r="G195" s="59">
        <v>1.02</v>
      </c>
      <c r="H195" s="59">
        <v>55.222499999999997</v>
      </c>
      <c r="I195" s="59">
        <v>165.3425</v>
      </c>
    </row>
    <row r="196" spans="1:9" x14ac:dyDescent="0.25">
      <c r="A196" s="58">
        <v>283</v>
      </c>
      <c r="B196" s="59">
        <v>0.56974999999999998</v>
      </c>
      <c r="C196" s="59">
        <v>0.38358333000824563</v>
      </c>
      <c r="D196" s="59">
        <v>18.952812045924016</v>
      </c>
      <c r="E196" s="59">
        <v>44.420734054254751</v>
      </c>
      <c r="F196" s="59">
        <v>5.1625000000000004E-2</v>
      </c>
      <c r="G196" s="59">
        <v>12.8825</v>
      </c>
      <c r="H196" s="59">
        <v>61.447500000000005</v>
      </c>
      <c r="I196" s="59">
        <v>477.28</v>
      </c>
    </row>
    <row r="197" spans="1:9" x14ac:dyDescent="0.25">
      <c r="A197" s="58">
        <v>284</v>
      </c>
      <c r="B197" s="59">
        <v>6.2206666666666663</v>
      </c>
      <c r="C197" s="59">
        <v>0.2650641039996357</v>
      </c>
      <c r="D197" s="59">
        <v>57.503788709972945</v>
      </c>
      <c r="E197" s="59">
        <v>29.657207728345895</v>
      </c>
      <c r="F197" s="59">
        <v>3.7666666666666675E-2</v>
      </c>
      <c r="G197" s="59">
        <v>40.176666666666669</v>
      </c>
      <c r="H197" s="59">
        <v>63.866666666666667</v>
      </c>
      <c r="I197" s="59">
        <v>642.76333333333332</v>
      </c>
    </row>
    <row r="198" spans="1:9" x14ac:dyDescent="0.25">
      <c r="A198" s="58">
        <v>285</v>
      </c>
      <c r="B198" s="59">
        <v>2.2002500000000005</v>
      </c>
      <c r="C198" s="59">
        <v>0.48860714547336104</v>
      </c>
      <c r="D198" s="59">
        <v>20.02019767037665</v>
      </c>
      <c r="E198" s="59">
        <v>21.07475606401113</v>
      </c>
      <c r="F198" s="59">
        <v>0.14899999999999999</v>
      </c>
      <c r="G198" s="59">
        <v>0.36499999999999999</v>
      </c>
      <c r="H198" s="59">
        <v>23.747499999999999</v>
      </c>
      <c r="I198" s="59">
        <v>183.39</v>
      </c>
    </row>
    <row r="199" spans="1:9" x14ac:dyDescent="0.25">
      <c r="A199" s="58">
        <v>286</v>
      </c>
      <c r="B199" s="59">
        <v>0.35699999999999998</v>
      </c>
      <c r="C199" s="59">
        <v>0.85363094414037377</v>
      </c>
      <c r="D199" s="59">
        <v>24.357020648315263</v>
      </c>
      <c r="E199" s="59">
        <v>72.778746731092724</v>
      </c>
      <c r="F199" s="59">
        <v>1.375E-2</v>
      </c>
      <c r="G199" s="59">
        <v>24.563333333333333</v>
      </c>
      <c r="H199" s="59">
        <v>60.727499999999992</v>
      </c>
      <c r="I199" s="59">
        <v>1904.2750000000001</v>
      </c>
    </row>
    <row r="200" spans="1:9" x14ac:dyDescent="0.25">
      <c r="A200" s="58">
        <v>287</v>
      </c>
      <c r="B200" s="59">
        <v>1.0496666666666667</v>
      </c>
      <c r="C200" s="59">
        <v>0.4156547502747604</v>
      </c>
      <c r="D200" s="59">
        <v>27.882822713990247</v>
      </c>
      <c r="E200" s="59">
        <v>46.655560175773083</v>
      </c>
      <c r="F200" s="59">
        <v>6.225E-2</v>
      </c>
      <c r="G200" s="59">
        <v>14.1775</v>
      </c>
      <c r="H200" s="59">
        <v>39.587499999999999</v>
      </c>
      <c r="I200" s="59">
        <v>123.96666666666665</v>
      </c>
    </row>
    <row r="201" spans="1:9" x14ac:dyDescent="0.25">
      <c r="A201" s="58">
        <v>288</v>
      </c>
      <c r="B201" s="59">
        <v>2.6067499999999999</v>
      </c>
      <c r="C201" s="59">
        <v>0.30227777105238701</v>
      </c>
      <c r="D201" s="59">
        <v>68.401187815611465</v>
      </c>
      <c r="E201" s="59">
        <v>49.001068005994114</v>
      </c>
      <c r="F201" s="59">
        <v>2.1374999999999998E-2</v>
      </c>
      <c r="G201" s="59">
        <v>36.307499999999997</v>
      </c>
      <c r="H201" s="59">
        <v>62.665000000000006</v>
      </c>
      <c r="I201" s="59">
        <v>1038.9175</v>
      </c>
    </row>
    <row r="202" spans="1:9" x14ac:dyDescent="0.25">
      <c r="A202" s="58">
        <v>289</v>
      </c>
      <c r="B202" s="59">
        <v>1.9923333333333335</v>
      </c>
      <c r="C202" s="59">
        <v>0.37606059822570598</v>
      </c>
      <c r="D202" s="59">
        <v>23.8226383923047</v>
      </c>
      <c r="E202" s="59">
        <v>30.427300429229465</v>
      </c>
      <c r="F202" s="59">
        <v>0.17733333333333334</v>
      </c>
      <c r="G202" s="59">
        <v>1.2233333333333334</v>
      </c>
      <c r="H202" s="59">
        <v>25.533333333333331</v>
      </c>
      <c r="I202" s="59">
        <v>160.76</v>
      </c>
    </row>
    <row r="203" spans="1:9" x14ac:dyDescent="0.25">
      <c r="A203" s="58">
        <v>290</v>
      </c>
      <c r="B203" s="59">
        <v>2.4130000000000003</v>
      </c>
      <c r="C203" s="59">
        <v>0.24413919161200087</v>
      </c>
      <c r="D203" s="59">
        <v>54.143068794032288</v>
      </c>
      <c r="E203" s="59">
        <v>29.628523723172428</v>
      </c>
      <c r="F203" s="59">
        <v>4.3249999999999997E-2</v>
      </c>
      <c r="G203" s="59">
        <v>18.637500000000003</v>
      </c>
      <c r="H203" s="59">
        <v>39.282499999999999</v>
      </c>
      <c r="I203" s="59">
        <v>156.97999999999999</v>
      </c>
    </row>
    <row r="204" spans="1:9" x14ac:dyDescent="0.25">
      <c r="A204" s="58">
        <v>291</v>
      </c>
      <c r="B204" s="59">
        <v>3.5333333333333332</v>
      </c>
      <c r="C204" s="59">
        <v>0.18047618345608787</v>
      </c>
      <c r="D204" s="59">
        <v>26.252296574186204</v>
      </c>
      <c r="E204" s="59">
        <v>11.190302221601343</v>
      </c>
      <c r="F204" s="59">
        <v>5.5333333333333339E-2</v>
      </c>
      <c r="G204" s="59">
        <v>13.87</v>
      </c>
      <c r="H204" s="59">
        <v>53.016666666666673</v>
      </c>
      <c r="I204" s="59">
        <v>224.88</v>
      </c>
    </row>
    <row r="205" spans="1:9" x14ac:dyDescent="0.25">
      <c r="A205" s="58">
        <v>292</v>
      </c>
      <c r="B205" s="59">
        <v>0.62333333333333329</v>
      </c>
      <c r="C205" s="59">
        <v>0.76234091065748777</v>
      </c>
      <c r="D205" s="59">
        <v>31.627011225512831</v>
      </c>
      <c r="E205" s="59">
        <v>60.201956350402703</v>
      </c>
      <c r="F205" s="59">
        <v>1.3374999999999998E-2</v>
      </c>
      <c r="G205" s="59">
        <v>39.782499999999999</v>
      </c>
      <c r="H205" s="59">
        <v>58.015000000000001</v>
      </c>
      <c r="I205" s="59">
        <v>1266.3449999999998</v>
      </c>
    </row>
    <row r="206" spans="1:9" x14ac:dyDescent="0.25">
      <c r="A206" s="58">
        <v>293</v>
      </c>
      <c r="B206" s="59">
        <v>3.234666666666667</v>
      </c>
      <c r="C206" s="59">
        <v>0.19819078963544023</v>
      </c>
      <c r="D206" s="59">
        <v>105.67716974280033</v>
      </c>
      <c r="E206" s="59">
        <v>37.717327771872682</v>
      </c>
      <c r="F206" s="59">
        <v>2.4000000000000004E-2</v>
      </c>
      <c r="G206" s="59">
        <v>17.253333333333334</v>
      </c>
      <c r="H206" s="59">
        <v>42.016666666666673</v>
      </c>
      <c r="I206" s="59">
        <v>194.57666666666668</v>
      </c>
    </row>
    <row r="207" spans="1:9" x14ac:dyDescent="0.25">
      <c r="A207" s="58">
        <v>294</v>
      </c>
      <c r="B207" s="59">
        <v>2.1669999999999998</v>
      </c>
      <c r="C207" s="59">
        <v>0.33734848410116902</v>
      </c>
      <c r="D207" s="59">
        <v>46.700864365745574</v>
      </c>
      <c r="E207" s="59">
        <v>40.317112771987951</v>
      </c>
      <c r="F207" s="59">
        <v>3.925E-2</v>
      </c>
      <c r="G207" s="59">
        <v>9.0724999999999998</v>
      </c>
      <c r="H207" s="59">
        <v>33.325000000000003</v>
      </c>
      <c r="I207" s="59">
        <v>139.4325</v>
      </c>
    </row>
    <row r="208" spans="1:9" x14ac:dyDescent="0.25">
      <c r="A208" s="58">
        <v>295</v>
      </c>
      <c r="B208" s="59">
        <v>1.387</v>
      </c>
      <c r="C208" s="59">
        <v>0.29248626130349903</v>
      </c>
      <c r="D208" s="59">
        <v>73.755564918752611</v>
      </c>
      <c r="E208" s="59">
        <v>54.694578119297084</v>
      </c>
      <c r="F208" s="59">
        <v>2.8124999999999997E-2</v>
      </c>
      <c r="G208" s="59">
        <v>11.565000000000001</v>
      </c>
      <c r="H208" s="59">
        <v>40.317499999999995</v>
      </c>
      <c r="I208" s="59">
        <v>148.70749999999998</v>
      </c>
    </row>
    <row r="209" spans="1:9" x14ac:dyDescent="0.25">
      <c r="A209" s="58">
        <v>296</v>
      </c>
      <c r="B209" s="59">
        <v>2.7975000000000003</v>
      </c>
      <c r="C209" s="59">
        <v>0.29440267570533885</v>
      </c>
      <c r="D209" s="59">
        <v>71.846111055889622</v>
      </c>
      <c r="E209" s="59">
        <v>44.655982782203296</v>
      </c>
      <c r="F209" s="59">
        <v>3.7874999999999999E-2</v>
      </c>
      <c r="G209" s="59">
        <v>11.450000000000001</v>
      </c>
      <c r="H209" s="59">
        <v>33.605000000000004</v>
      </c>
      <c r="I209" s="59">
        <v>499.51499999999999</v>
      </c>
    </row>
    <row r="210" spans="1:9" x14ac:dyDescent="0.25">
      <c r="A210" s="58">
        <v>297</v>
      </c>
      <c r="B210" s="59">
        <v>4.2155000000000005</v>
      </c>
      <c r="C210" s="59">
        <v>0.212843752965065</v>
      </c>
      <c r="D210" s="59">
        <v>61.028721125968758</v>
      </c>
      <c r="E210" s="59">
        <v>20.207487454361051</v>
      </c>
      <c r="F210" s="59">
        <v>3.7500000000000006E-2</v>
      </c>
      <c r="G210" s="59">
        <v>10.852500000000001</v>
      </c>
      <c r="H210" s="59">
        <v>31.6175</v>
      </c>
      <c r="I210" s="59">
        <v>197.8425</v>
      </c>
    </row>
    <row r="211" spans="1:9" x14ac:dyDescent="0.25">
      <c r="A211" s="58">
        <v>298</v>
      </c>
      <c r="B211" s="59">
        <v>2.6030000000000002</v>
      </c>
      <c r="C211" s="59">
        <v>0.25135415714854997</v>
      </c>
      <c r="D211" s="59">
        <v>21.480568209984511</v>
      </c>
      <c r="E211" s="59">
        <v>10.279649815620532</v>
      </c>
      <c r="F211" s="59">
        <v>6.7500000000000004E-2</v>
      </c>
      <c r="G211" s="59">
        <v>3.9124999999999996</v>
      </c>
      <c r="H211" s="59">
        <v>10.557500000000001</v>
      </c>
      <c r="I211" s="59">
        <v>82.565000000000012</v>
      </c>
    </row>
    <row r="212" spans="1:9" x14ac:dyDescent="0.25">
      <c r="A212" s="58">
        <v>299</v>
      </c>
      <c r="B212" s="59">
        <v>1.5457499999999997</v>
      </c>
      <c r="C212" s="59">
        <v>0.26979978435268304</v>
      </c>
      <c r="D212" s="59">
        <v>63.332161459205608</v>
      </c>
      <c r="E212" s="59">
        <v>46.109867565084116</v>
      </c>
      <c r="F212" s="59">
        <v>2.725E-2</v>
      </c>
      <c r="G212" s="59">
        <v>6.6450000000000005</v>
      </c>
      <c r="H212" s="59">
        <v>18.54</v>
      </c>
      <c r="I212" s="59">
        <v>172.95749999999998</v>
      </c>
    </row>
    <row r="213" spans="1:9" x14ac:dyDescent="0.25">
      <c r="A213" s="58">
        <v>300</v>
      </c>
      <c r="B213" s="59">
        <v>1.5073333333333334</v>
      </c>
      <c r="C213" s="59">
        <v>0.36481481314533287</v>
      </c>
      <c r="D213" s="59">
        <v>59.879041110331421</v>
      </c>
      <c r="E213" s="59">
        <v>55.438013526904534</v>
      </c>
      <c r="F213" s="59">
        <v>4.816666666666667E-2</v>
      </c>
      <c r="G213" s="59">
        <v>9.8199999999999985</v>
      </c>
      <c r="H213" s="59">
        <v>25.600000000000005</v>
      </c>
      <c r="I213" s="59">
        <v>284.80666666666667</v>
      </c>
    </row>
    <row r="214" spans="1:9" x14ac:dyDescent="0.25">
      <c r="A214" s="58">
        <v>301</v>
      </c>
      <c r="B214" s="59">
        <v>1.2024999999999999</v>
      </c>
      <c r="C214" s="59">
        <v>0.35938888966209359</v>
      </c>
      <c r="D214" s="59">
        <v>59.576192063849071</v>
      </c>
      <c r="E214" s="59">
        <v>53.432768485792195</v>
      </c>
      <c r="F214" s="59">
        <v>2.7375000000000003E-2</v>
      </c>
      <c r="G214" s="59">
        <v>20.47</v>
      </c>
      <c r="H214" s="59">
        <v>31.997500000000002</v>
      </c>
      <c r="I214" s="59">
        <v>129.73750000000001</v>
      </c>
    </row>
    <row r="215" spans="1:9" x14ac:dyDescent="0.25">
      <c r="A215" s="58">
        <v>302</v>
      </c>
      <c r="B215" s="59">
        <v>1.5721666666666667</v>
      </c>
      <c r="C215" s="59">
        <v>0.34478670526591565</v>
      </c>
      <c r="D215" s="59">
        <v>22.783748377497449</v>
      </c>
      <c r="E215" s="59">
        <v>28.045831592748769</v>
      </c>
      <c r="F215" s="59">
        <v>8.0916666666666678E-2</v>
      </c>
      <c r="G215" s="59">
        <v>5.0858333333333334</v>
      </c>
      <c r="H215" s="59">
        <v>27.448333333333334</v>
      </c>
      <c r="I215" s="59">
        <v>330.39499999999998</v>
      </c>
    </row>
    <row r="216" spans="1:9" x14ac:dyDescent="0.25">
      <c r="A216" s="58">
        <v>303</v>
      </c>
      <c r="B216" s="59">
        <v>1.3535000000000001</v>
      </c>
      <c r="C216" s="59">
        <v>0.71304166304568439</v>
      </c>
      <c r="D216" s="59">
        <v>11.985005012306125</v>
      </c>
      <c r="E216" s="59">
        <v>22.094350292167714</v>
      </c>
      <c r="F216" s="59">
        <v>7.6999999999999999E-2</v>
      </c>
      <c r="G216" s="59">
        <v>7.6974999999999998</v>
      </c>
      <c r="H216" s="59">
        <v>38.164999999999999</v>
      </c>
      <c r="I216" s="59">
        <v>783.80499999999995</v>
      </c>
    </row>
    <row r="217" spans="1:9" x14ac:dyDescent="0.25">
      <c r="A217" s="58">
        <v>304</v>
      </c>
      <c r="B217" s="59">
        <v>3.7375000000000003</v>
      </c>
      <c r="C217" s="59">
        <v>0.16222756385403231</v>
      </c>
      <c r="D217" s="59">
        <v>95.046262987695314</v>
      </c>
      <c r="E217" s="59">
        <v>23.966455755755462</v>
      </c>
      <c r="F217" s="59">
        <v>1.0625000000000001E-2</v>
      </c>
      <c r="G217" s="59">
        <v>62.913333333333334</v>
      </c>
      <c r="H217" s="59">
        <v>50.28</v>
      </c>
      <c r="I217" s="59">
        <v>187.52249999999998</v>
      </c>
    </row>
    <row r="218" spans="1:9" x14ac:dyDescent="0.25">
      <c r="A218" s="58">
        <v>305</v>
      </c>
      <c r="B218" s="59">
        <v>1.1080000000000001</v>
      </c>
      <c r="C218" s="59">
        <v>0.49662697836756708</v>
      </c>
      <c r="D218" s="59">
        <v>36.243378739390387</v>
      </c>
      <c r="E218" s="59">
        <v>47.976906811617511</v>
      </c>
      <c r="F218" s="59">
        <v>5.7250000000000002E-2</v>
      </c>
      <c r="G218" s="59">
        <v>13.506666666666668</v>
      </c>
      <c r="H218" s="59">
        <v>38.777499999999996</v>
      </c>
      <c r="I218" s="59">
        <v>87.805000000000007</v>
      </c>
    </row>
    <row r="219" spans="1:9" x14ac:dyDescent="0.25">
      <c r="A219" s="58">
        <v>306</v>
      </c>
      <c r="B219" s="59">
        <v>1.1527500000000002</v>
      </c>
      <c r="C219" s="59">
        <v>0.47833331922690075</v>
      </c>
      <c r="D219" s="59">
        <v>27.722110693268771</v>
      </c>
      <c r="E219" s="59">
        <v>45.787364093258319</v>
      </c>
      <c r="F219" s="59">
        <v>7.1125000000000008E-2</v>
      </c>
      <c r="G219" s="59">
        <v>4.3666666666666671</v>
      </c>
      <c r="H219" s="59">
        <v>31.66</v>
      </c>
      <c r="I219" s="59">
        <v>144.99250000000001</v>
      </c>
    </row>
    <row r="220" spans="1:9" x14ac:dyDescent="0.25">
      <c r="A220" s="58">
        <v>307</v>
      </c>
      <c r="B220" s="59">
        <v>1.1917499999999999</v>
      </c>
      <c r="C220" s="59">
        <v>0.48270833802719915</v>
      </c>
      <c r="D220" s="59">
        <v>22.556622791468747</v>
      </c>
      <c r="E220" s="59">
        <v>42.330881328774993</v>
      </c>
      <c r="F220" s="59">
        <v>5.9124999999999997E-2</v>
      </c>
      <c r="G220" s="59">
        <v>7.916666666666667</v>
      </c>
      <c r="H220" s="59">
        <v>29.387499999999999</v>
      </c>
      <c r="I220" s="59">
        <v>282.86333333333329</v>
      </c>
    </row>
    <row r="221" spans="1:9" x14ac:dyDescent="0.25">
      <c r="A221" s="58">
        <v>308</v>
      </c>
      <c r="B221" s="59">
        <v>1.2377500000000001</v>
      </c>
      <c r="C221" s="59">
        <v>0.37458333062628907</v>
      </c>
      <c r="D221" s="59">
        <v>18.490564271144621</v>
      </c>
      <c r="E221" s="59">
        <v>29.700728762313251</v>
      </c>
      <c r="F221" s="59">
        <v>6.2625E-2</v>
      </c>
      <c r="G221" s="59">
        <v>6.5200000000000005</v>
      </c>
      <c r="H221" s="59">
        <v>37.442499999999995</v>
      </c>
      <c r="I221" s="59">
        <v>203.75749999999999</v>
      </c>
    </row>
    <row r="222" spans="1:9" x14ac:dyDescent="0.25">
      <c r="A222" s="58">
        <v>309</v>
      </c>
      <c r="B222" s="59">
        <v>1.0005000000000002</v>
      </c>
      <c r="C222" s="59">
        <v>0.57700000461190948</v>
      </c>
      <c r="D222" s="59">
        <v>18.880590979394441</v>
      </c>
      <c r="E222" s="59">
        <v>38.084783876100467</v>
      </c>
      <c r="F222" s="59">
        <v>6.1499999999999999E-2</v>
      </c>
      <c r="G222" s="59">
        <v>5.6733333333333329</v>
      </c>
      <c r="H222" s="59">
        <v>15.7475</v>
      </c>
      <c r="I222" s="59">
        <v>231.33749999999998</v>
      </c>
    </row>
    <row r="223" spans="1:9" x14ac:dyDescent="0.25">
      <c r="A223" s="58">
        <v>310</v>
      </c>
      <c r="B223" s="59">
        <v>1.3274999999999999</v>
      </c>
      <c r="C223" s="59">
        <v>0.28703440515079887</v>
      </c>
      <c r="D223" s="59">
        <v>84.608068384207982</v>
      </c>
      <c r="E223" s="59">
        <v>66.416251810977684</v>
      </c>
      <c r="F223" s="59">
        <v>2.3625E-2</v>
      </c>
      <c r="G223" s="59">
        <v>25.659999999999997</v>
      </c>
      <c r="H223" s="59">
        <v>40.3825</v>
      </c>
      <c r="I223" s="59">
        <v>246.77</v>
      </c>
    </row>
    <row r="224" spans="1:9" x14ac:dyDescent="0.25">
      <c r="A224" s="58">
        <v>311</v>
      </c>
      <c r="B224" s="59">
        <v>1.9255</v>
      </c>
      <c r="C224" s="59">
        <v>0.38950000046234989</v>
      </c>
      <c r="D224" s="59">
        <v>35.351658322328881</v>
      </c>
      <c r="E224" s="59">
        <v>33.772271691031229</v>
      </c>
      <c r="F224" s="59">
        <v>4.3999999999999997E-2</v>
      </c>
      <c r="G224" s="59">
        <v>22.247499999999999</v>
      </c>
      <c r="H224" s="59">
        <v>33.217500000000001</v>
      </c>
      <c r="I224" s="59">
        <v>357.01</v>
      </c>
    </row>
    <row r="225" spans="1:9" x14ac:dyDescent="0.25">
      <c r="A225" s="58">
        <v>312</v>
      </c>
      <c r="B225" s="59">
        <v>2.2117499999999999</v>
      </c>
      <c r="C225" s="59">
        <v>0.53187500012831557</v>
      </c>
      <c r="D225" s="59">
        <v>24.310831356364154</v>
      </c>
      <c r="E225" s="59">
        <v>24.3797720451545</v>
      </c>
      <c r="F225" s="59">
        <v>0.104</v>
      </c>
      <c r="G225" s="59">
        <v>2.0374999999999996</v>
      </c>
      <c r="H225" s="59">
        <v>20.689999999999998</v>
      </c>
      <c r="I225" s="59">
        <v>103.51499999999999</v>
      </c>
    </row>
    <row r="226" spans="1:9" x14ac:dyDescent="0.25">
      <c r="A226" s="58">
        <v>313</v>
      </c>
      <c r="B226" s="59">
        <v>1.9043333333333334</v>
      </c>
      <c r="C226" s="59">
        <v>0.43224999445180101</v>
      </c>
      <c r="D226" s="59">
        <v>17.863450059353514</v>
      </c>
      <c r="E226" s="59">
        <v>25.583912903431941</v>
      </c>
      <c r="F226" s="59">
        <v>0.16724999999999998</v>
      </c>
      <c r="G226" s="59">
        <v>2.2374999999999998</v>
      </c>
      <c r="H226" s="59">
        <v>20.23</v>
      </c>
      <c r="I226" s="59">
        <v>132.72250000000003</v>
      </c>
    </row>
    <row r="227" spans="1:9" x14ac:dyDescent="0.25">
      <c r="A227" s="58">
        <v>314</v>
      </c>
      <c r="B227" s="59">
        <v>1.17625</v>
      </c>
      <c r="C227" s="59">
        <v>0.30949999578297138</v>
      </c>
      <c r="D227" s="59">
        <v>14.406440818178435</v>
      </c>
      <c r="E227" s="59">
        <v>28.320702669554461</v>
      </c>
      <c r="F227" s="59">
        <v>8.6124999999999993E-2</v>
      </c>
      <c r="G227" s="59">
        <v>1.9849999999999999</v>
      </c>
      <c r="H227" s="59">
        <v>25.607499999999998</v>
      </c>
      <c r="I227" s="59">
        <v>170.3725</v>
      </c>
    </row>
    <row r="228" spans="1:9" x14ac:dyDescent="0.25">
      <c r="A228" s="58">
        <v>315</v>
      </c>
      <c r="B228" s="59">
        <v>1.6930000000000001</v>
      </c>
      <c r="C228" s="59">
        <v>0.30863095464421408</v>
      </c>
      <c r="D228" s="59">
        <v>44.325024503952726</v>
      </c>
      <c r="E228" s="59">
        <v>44.611925776898119</v>
      </c>
      <c r="F228" s="59">
        <v>7.5374999999999998E-2</v>
      </c>
      <c r="G228" s="59">
        <v>6.97</v>
      </c>
      <c r="H228" s="59">
        <v>17.295000000000002</v>
      </c>
      <c r="I228" s="59">
        <v>35.987500000000004</v>
      </c>
    </row>
    <row r="229" spans="1:9" x14ac:dyDescent="0.25">
      <c r="A229" s="58">
        <v>316</v>
      </c>
      <c r="B229" s="59">
        <v>1.7535000000000001</v>
      </c>
      <c r="C229" s="59">
        <v>0.30038889129128721</v>
      </c>
      <c r="D229" s="59">
        <v>31.147275520024447</v>
      </c>
      <c r="E229" s="59">
        <v>28.259804447715002</v>
      </c>
      <c r="F229" s="59">
        <v>8.1000000000000003E-2</v>
      </c>
      <c r="G229" s="59">
        <v>4.7549999999999999</v>
      </c>
      <c r="H229" s="59">
        <v>13.057500000000001</v>
      </c>
      <c r="I229" s="59">
        <v>85.655000000000001</v>
      </c>
    </row>
    <row r="230" spans="1:9" x14ac:dyDescent="0.25">
      <c r="A230" s="58">
        <v>317</v>
      </c>
      <c r="B230" s="59">
        <v>2.2930000000000001</v>
      </c>
      <c r="C230" s="59">
        <v>0.46954762002541905</v>
      </c>
      <c r="D230" s="59">
        <v>29.070108398752723</v>
      </c>
      <c r="E230" s="59">
        <v>24.213278604957825</v>
      </c>
      <c r="F230" s="59">
        <v>0.111125</v>
      </c>
      <c r="G230" s="59">
        <v>2.27</v>
      </c>
      <c r="H230" s="59">
        <v>33.042500000000004</v>
      </c>
      <c r="I230" s="59">
        <v>102.7175</v>
      </c>
    </row>
    <row r="231" spans="1:9" x14ac:dyDescent="0.25">
      <c r="A231" s="58">
        <v>318</v>
      </c>
      <c r="B231" s="59">
        <v>1.5945</v>
      </c>
      <c r="C231" s="59">
        <v>0.26024864066360348</v>
      </c>
      <c r="D231" s="59">
        <v>53.451907668976624</v>
      </c>
      <c r="E231" s="59">
        <v>44.450362628638651</v>
      </c>
      <c r="F231" s="59">
        <v>4.5666666666666668E-2</v>
      </c>
      <c r="G231" s="59">
        <v>36.416666666666664</v>
      </c>
      <c r="H231" s="59">
        <v>38.699999999999996</v>
      </c>
      <c r="I231" s="59">
        <v>132.22999999999999</v>
      </c>
    </row>
    <row r="232" spans="1:9" x14ac:dyDescent="0.25">
      <c r="A232" s="58">
        <v>319</v>
      </c>
      <c r="B232" s="59">
        <v>0.55000000000000004</v>
      </c>
      <c r="C232" s="59">
        <v>0.21363455926244179</v>
      </c>
      <c r="D232" s="59">
        <v>104.84462369688195</v>
      </c>
      <c r="E232" s="59">
        <v>67.368461668593497</v>
      </c>
      <c r="F232" s="59">
        <v>3.0000000000000001E-3</v>
      </c>
      <c r="G232" s="59">
        <v>56.422499999999999</v>
      </c>
      <c r="H232" s="59">
        <v>32.137499999999996</v>
      </c>
      <c r="I232" s="59">
        <v>121.58</v>
      </c>
    </row>
    <row r="233" spans="1:9" x14ac:dyDescent="0.25">
      <c r="A233" s="58">
        <v>320</v>
      </c>
      <c r="B233" s="59">
        <v>3.4092500000000001</v>
      </c>
      <c r="C233" s="59">
        <v>0.22789814836449093</v>
      </c>
      <c r="D233" s="59">
        <v>63.153913594188417</v>
      </c>
      <c r="E233" s="59">
        <v>31.389962078776929</v>
      </c>
      <c r="F233" s="59">
        <v>0.08</v>
      </c>
      <c r="G233" s="59">
        <v>25.625</v>
      </c>
      <c r="H233" s="59">
        <v>34.564999999999998</v>
      </c>
      <c r="I233" s="59">
        <v>267.875</v>
      </c>
    </row>
    <row r="234" spans="1:9" x14ac:dyDescent="0.25">
      <c r="A234" s="58">
        <v>322</v>
      </c>
      <c r="B234" s="59">
        <v>1.46025</v>
      </c>
      <c r="C234" s="59">
        <v>0.46962500177323818</v>
      </c>
      <c r="D234" s="59">
        <v>20.761085150284927</v>
      </c>
      <c r="E234" s="59">
        <v>29.65316597304161</v>
      </c>
      <c r="F234" s="59">
        <v>8.4125000000000005E-2</v>
      </c>
      <c r="G234" s="59">
        <v>6.7425000000000006</v>
      </c>
      <c r="H234" s="59">
        <v>29.119999999999997</v>
      </c>
      <c r="I234" s="59">
        <v>64.652500000000003</v>
      </c>
    </row>
    <row r="235" spans="1:9" x14ac:dyDescent="0.25">
      <c r="A235" s="58">
        <v>323</v>
      </c>
      <c r="B235" s="59">
        <v>1.2956666666666667</v>
      </c>
      <c r="C235" s="59">
        <v>0.26999999492457422</v>
      </c>
      <c r="D235" s="59">
        <v>38.582352539624019</v>
      </c>
      <c r="E235" s="59">
        <v>42.767141759153752</v>
      </c>
      <c r="F235" s="59">
        <v>7.4999999999999997E-2</v>
      </c>
      <c r="G235" s="59">
        <v>4.0150000000000006</v>
      </c>
      <c r="H235" s="59">
        <v>22.7925</v>
      </c>
      <c r="I235" s="59">
        <v>42.21</v>
      </c>
    </row>
    <row r="236" spans="1:9" x14ac:dyDescent="0.25">
      <c r="A236" s="58">
        <v>324</v>
      </c>
      <c r="B236" s="59">
        <v>0.23666666666666666</v>
      </c>
      <c r="C236" s="59">
        <v>0.6803214175005754</v>
      </c>
      <c r="D236" s="59">
        <v>60.781353033386623</v>
      </c>
      <c r="E236" s="59">
        <v>92.193926168061168</v>
      </c>
      <c r="F236" s="59">
        <v>2.5000000000000001E-3</v>
      </c>
      <c r="G236" s="59">
        <v>92.60499999999999</v>
      </c>
      <c r="H236" s="59">
        <v>63.657499999999999</v>
      </c>
      <c r="I236" s="59">
        <v>24.2</v>
      </c>
    </row>
    <row r="237" spans="1:9" x14ac:dyDescent="0.25">
      <c r="A237" s="58">
        <v>325</v>
      </c>
      <c r="B237" s="59">
        <v>0.81624999999999992</v>
      </c>
      <c r="C237" s="59">
        <v>0.24029017499248895</v>
      </c>
      <c r="D237" s="59">
        <v>101.8760455260271</v>
      </c>
      <c r="E237" s="59">
        <v>54.640240233581778</v>
      </c>
      <c r="F237" s="59">
        <v>3.2499999999999999E-3</v>
      </c>
      <c r="G237" s="59">
        <v>73.053333333333342</v>
      </c>
      <c r="H237" s="59">
        <v>32.432500000000005</v>
      </c>
      <c r="I237" s="59">
        <v>241.84500000000003</v>
      </c>
    </row>
    <row r="238" spans="1:9" x14ac:dyDescent="0.25">
      <c r="A238" s="58">
        <v>326</v>
      </c>
      <c r="B238" s="59">
        <v>0.40200000000000002</v>
      </c>
      <c r="C238" s="59">
        <v>0.54911111891269682</v>
      </c>
      <c r="D238" s="59">
        <v>43.165525337380103</v>
      </c>
      <c r="E238" s="59">
        <v>80.128975031128334</v>
      </c>
      <c r="F238" s="59">
        <v>8.1250000000000003E-3</v>
      </c>
      <c r="G238" s="59">
        <v>22.973333333333333</v>
      </c>
      <c r="H238" s="59">
        <v>28.164999999999999</v>
      </c>
      <c r="I238" s="59">
        <v>20.363333333333333</v>
      </c>
    </row>
    <row r="239" spans="1:9" x14ac:dyDescent="0.25">
      <c r="A239" s="58">
        <v>327</v>
      </c>
      <c r="B239" s="59">
        <v>0.55774999999999997</v>
      </c>
      <c r="C239" s="59">
        <v>0.25651512947615795</v>
      </c>
      <c r="D239" s="59">
        <v>77.39063796365852</v>
      </c>
      <c r="E239" s="59">
        <v>60.618506066045676</v>
      </c>
      <c r="F239" s="59">
        <v>2.5000000000000001E-3</v>
      </c>
      <c r="G239" s="59">
        <v>97.733333333333334</v>
      </c>
      <c r="H239" s="59">
        <v>54.83</v>
      </c>
      <c r="I239" s="59">
        <v>147.94749999999999</v>
      </c>
    </row>
    <row r="240" spans="1:9" x14ac:dyDescent="0.25">
      <c r="A240" s="58">
        <v>329</v>
      </c>
      <c r="B240" s="59">
        <v>0.3175</v>
      </c>
      <c r="C240" s="59">
        <v>0.58173076799241719</v>
      </c>
      <c r="D240" s="59">
        <v>62.787734433374567</v>
      </c>
      <c r="E240" s="59">
        <v>79.532692972147075</v>
      </c>
      <c r="F240" s="59">
        <v>2.5000000000000001E-3</v>
      </c>
      <c r="G240" s="59">
        <v>96.54</v>
      </c>
      <c r="H240" s="59">
        <v>57.43</v>
      </c>
      <c r="I240" s="59">
        <v>721.25250000000005</v>
      </c>
    </row>
    <row r="241" spans="1:9" x14ac:dyDescent="0.25">
      <c r="A241" s="58">
        <v>341</v>
      </c>
      <c r="B241" s="59">
        <v>0.91600000000000004</v>
      </c>
      <c r="C241" s="59">
        <v>0.42457142951233046</v>
      </c>
      <c r="D241" s="59">
        <v>31.00613356552573</v>
      </c>
      <c r="E241" s="59">
        <v>45.180284633303231</v>
      </c>
      <c r="F241" s="59">
        <v>3.125E-2</v>
      </c>
      <c r="G241" s="59">
        <v>15.580000000000002</v>
      </c>
      <c r="H241" s="59">
        <v>33.577500000000001</v>
      </c>
      <c r="I241" s="59">
        <v>174.215</v>
      </c>
    </row>
    <row r="242" spans="1:9" x14ac:dyDescent="0.25">
      <c r="A242" s="58">
        <v>344</v>
      </c>
      <c r="B242" s="59">
        <v>1.3207499999999999</v>
      </c>
      <c r="C242" s="59">
        <v>0.23240785449982074</v>
      </c>
      <c r="D242" s="59">
        <v>96.606224887303298</v>
      </c>
      <c r="E242" s="59">
        <v>47.22881989175994</v>
      </c>
      <c r="F242" s="59">
        <v>6.0000000000000001E-3</v>
      </c>
      <c r="G242" s="59">
        <v>59.912499999999994</v>
      </c>
      <c r="H242" s="59">
        <v>16.8475</v>
      </c>
      <c r="I242" s="59">
        <v>62.472499999999997</v>
      </c>
    </row>
    <row r="243" spans="1:9" x14ac:dyDescent="0.25">
      <c r="A243" s="58">
        <v>345</v>
      </c>
      <c r="B243" s="59">
        <v>1.0043333333333333</v>
      </c>
      <c r="C243" s="59">
        <v>0.33222222808334562</v>
      </c>
      <c r="D243" s="59">
        <v>26.359170389655073</v>
      </c>
      <c r="E243" s="59">
        <v>27.677468446702438</v>
      </c>
      <c r="F243" s="59">
        <v>4.3000000000000003E-2</v>
      </c>
      <c r="G243" s="59">
        <v>28.47</v>
      </c>
      <c r="H243" s="59">
        <v>59.846666666666664</v>
      </c>
      <c r="I243" s="59">
        <v>254.43666666666664</v>
      </c>
    </row>
    <row r="244" spans="1:9" x14ac:dyDescent="0.25">
      <c r="A244" s="58">
        <v>347</v>
      </c>
      <c r="B244" s="59">
        <v>2.1567500000000002</v>
      </c>
      <c r="C244" s="59">
        <v>0.33897916599073347</v>
      </c>
      <c r="D244" s="59">
        <v>48.334676341315408</v>
      </c>
      <c r="E244" s="59">
        <v>42.496228762172478</v>
      </c>
      <c r="F244" s="59">
        <v>4.1000000000000002E-2</v>
      </c>
      <c r="G244" s="59">
        <v>13.305</v>
      </c>
      <c r="H244" s="59">
        <v>44.287499999999994</v>
      </c>
      <c r="I244" s="59">
        <v>610.86</v>
      </c>
    </row>
    <row r="245" spans="1:9" x14ac:dyDescent="0.25">
      <c r="A245" s="58">
        <v>348</v>
      </c>
      <c r="B245" s="59">
        <v>0.54174999999999995</v>
      </c>
      <c r="C245" s="59">
        <v>0.46828869382096899</v>
      </c>
      <c r="D245" s="59">
        <v>47.730242556975981</v>
      </c>
      <c r="E245" s="59">
        <v>58.132408969134822</v>
      </c>
      <c r="F245" s="59">
        <v>2.3E-2</v>
      </c>
      <c r="G245" s="59">
        <v>16.327500000000001</v>
      </c>
      <c r="H245" s="59">
        <v>44.085000000000001</v>
      </c>
      <c r="I245" s="59">
        <v>687.83</v>
      </c>
    </row>
    <row r="246" spans="1:9" x14ac:dyDescent="0.25">
      <c r="A246" s="58">
        <v>351</v>
      </c>
      <c r="B246" s="59">
        <v>2.0146666666666668</v>
      </c>
      <c r="C246" s="59">
        <v>0.39783332977030011</v>
      </c>
      <c r="D246" s="59">
        <v>33.162973549194362</v>
      </c>
      <c r="E246" s="59">
        <v>38.071198385221869</v>
      </c>
      <c r="F246" s="59">
        <v>9.6999999999999989E-2</v>
      </c>
      <c r="G246" s="59">
        <v>7.69</v>
      </c>
      <c r="H246" s="59">
        <v>33.216666666666669</v>
      </c>
      <c r="I246" s="59">
        <v>502.69333333333333</v>
      </c>
    </row>
    <row r="247" spans="1:9" x14ac:dyDescent="0.25">
      <c r="A247" s="58">
        <v>352</v>
      </c>
      <c r="B247" s="59">
        <v>2.3029999999999999</v>
      </c>
      <c r="C247" s="59">
        <v>0.55436607611232569</v>
      </c>
      <c r="D247" s="59">
        <v>21.617944513119092</v>
      </c>
      <c r="E247" s="59">
        <v>39.543137604434484</v>
      </c>
      <c r="F247" s="59">
        <v>0.135375</v>
      </c>
      <c r="G247" s="59">
        <v>1.1866666666666665</v>
      </c>
      <c r="H247" s="59">
        <v>23.86</v>
      </c>
      <c r="I247" s="59">
        <v>307.58749999999998</v>
      </c>
    </row>
    <row r="248" spans="1:9" x14ac:dyDescent="0.25">
      <c r="A248" s="58">
        <v>353</v>
      </c>
      <c r="B248" s="59">
        <v>0.66975000000000007</v>
      </c>
      <c r="C248" s="59">
        <v>0.47227411306439304</v>
      </c>
      <c r="D248" s="59">
        <v>81.460543871324887</v>
      </c>
      <c r="E248" s="59">
        <v>76.338402286708586</v>
      </c>
      <c r="F248" s="59">
        <v>2.5000000000000001E-3</v>
      </c>
      <c r="G248" s="59">
        <v>100</v>
      </c>
      <c r="H248" s="59">
        <v>37.535000000000004</v>
      </c>
      <c r="I248" s="59">
        <v>102.45750000000001</v>
      </c>
    </row>
    <row r="249" spans="1:9" x14ac:dyDescent="0.25">
      <c r="A249" s="58">
        <v>354</v>
      </c>
      <c r="B249" s="59">
        <v>0.51166666666666671</v>
      </c>
      <c r="C249" s="59">
        <v>0.47451189518684433</v>
      </c>
      <c r="D249" s="59">
        <v>33.220574351393211</v>
      </c>
      <c r="E249" s="59">
        <v>55.336609423414139</v>
      </c>
      <c r="F249" s="59">
        <v>5.1625000000000004E-2</v>
      </c>
      <c r="G249" s="59">
        <v>10.020000000000001</v>
      </c>
      <c r="H249" s="59">
        <v>16.802500000000002</v>
      </c>
      <c r="I249" s="59">
        <v>155.2475</v>
      </c>
    </row>
    <row r="250" spans="1:9" x14ac:dyDescent="0.25">
      <c r="A250" s="58">
        <v>355</v>
      </c>
      <c r="B250" s="59">
        <v>2.125</v>
      </c>
      <c r="C250" s="59">
        <v>0.34145834048589069</v>
      </c>
      <c r="D250" s="59">
        <v>12.818082076244602</v>
      </c>
      <c r="E250" s="59">
        <v>28.902265595108162</v>
      </c>
      <c r="F250" s="59">
        <v>0.12112500000000001</v>
      </c>
      <c r="G250" s="59">
        <v>0.33333333333333331</v>
      </c>
      <c r="H250" s="59">
        <v>37.65</v>
      </c>
      <c r="I250" s="59">
        <v>94.982500000000002</v>
      </c>
    </row>
    <row r="251" spans="1:9" x14ac:dyDescent="0.25">
      <c r="A251" s="58">
        <v>356</v>
      </c>
      <c r="B251" s="59">
        <v>0.23941666666666669</v>
      </c>
      <c r="C251" s="59">
        <v>0.57028282294785504</v>
      </c>
      <c r="D251" s="59">
        <v>61.199977395345478</v>
      </c>
      <c r="E251" s="59">
        <v>87.876326342478166</v>
      </c>
      <c r="F251" s="59">
        <v>3.3076923076923084E-3</v>
      </c>
      <c r="G251" s="59">
        <v>81.632727272727266</v>
      </c>
      <c r="H251" s="59">
        <v>70.57692307692308</v>
      </c>
      <c r="I251" s="59">
        <v>318.88499999999999</v>
      </c>
    </row>
    <row r="252" spans="1:9" x14ac:dyDescent="0.25">
      <c r="A252" s="58">
        <v>357</v>
      </c>
      <c r="B252" s="59">
        <v>1.0166666666666668</v>
      </c>
      <c r="C252" s="59">
        <v>0.18639277175601451</v>
      </c>
      <c r="D252" s="59">
        <v>142.75707481087139</v>
      </c>
      <c r="E252" s="59">
        <v>53.132529959376257</v>
      </c>
      <c r="F252" s="59">
        <v>5.6666666666666671E-3</v>
      </c>
      <c r="G252" s="59">
        <v>73.016666666666666</v>
      </c>
      <c r="H252" s="59">
        <v>66.50333333333333</v>
      </c>
      <c r="I252" s="59">
        <v>51.930000000000007</v>
      </c>
    </row>
    <row r="253" spans="1:9" x14ac:dyDescent="0.25">
      <c r="A253" s="58">
        <v>358</v>
      </c>
      <c r="B253" s="59">
        <v>2.124333333333333</v>
      </c>
      <c r="C253" s="59">
        <v>0.79366666972637179</v>
      </c>
      <c r="D253" s="59">
        <v>18.638230067238155</v>
      </c>
      <c r="E253" s="59">
        <v>35.463203735468191</v>
      </c>
      <c r="F253" s="59">
        <v>0.12416666666666666</v>
      </c>
      <c r="G253" s="59">
        <v>4.3099999999999996</v>
      </c>
      <c r="H253" s="59">
        <v>17.059999999999999</v>
      </c>
      <c r="I253" s="59">
        <v>215.24333333333334</v>
      </c>
    </row>
    <row r="254" spans="1:9" x14ac:dyDescent="0.25">
      <c r="A254" s="58">
        <v>359</v>
      </c>
      <c r="B254" s="59">
        <v>1.3719999999999999</v>
      </c>
      <c r="C254" s="59">
        <v>0.35110416510659781</v>
      </c>
      <c r="D254" s="59">
        <v>55.948469204351866</v>
      </c>
      <c r="E254" s="59">
        <v>58.398192331475443</v>
      </c>
      <c r="F254" s="59">
        <v>4.0625000000000001E-2</v>
      </c>
      <c r="G254" s="59">
        <v>17.205000000000002</v>
      </c>
      <c r="H254" s="59">
        <v>45.795000000000002</v>
      </c>
      <c r="I254" s="59">
        <v>469.41750000000002</v>
      </c>
    </row>
    <row r="255" spans="1:9" x14ac:dyDescent="0.25">
      <c r="A255" s="58">
        <v>360</v>
      </c>
      <c r="B255" s="59">
        <v>2.7829999999999999</v>
      </c>
      <c r="C255" s="59">
        <v>0.35863636080363781</v>
      </c>
      <c r="D255" s="59">
        <v>37.654783815298046</v>
      </c>
      <c r="E255" s="59">
        <v>38.133210793242448</v>
      </c>
      <c r="F255" s="59">
        <v>7.6124999999999998E-2</v>
      </c>
      <c r="G255" s="59">
        <v>6.3125</v>
      </c>
      <c r="H255" s="59">
        <v>27.07</v>
      </c>
      <c r="I255" s="59">
        <v>718.49</v>
      </c>
    </row>
    <row r="256" spans="1:9" x14ac:dyDescent="0.25">
      <c r="A256" s="58">
        <v>361</v>
      </c>
      <c r="B256" s="59">
        <v>1.8343333333333334</v>
      </c>
      <c r="C256" s="59">
        <v>0.21941533667282556</v>
      </c>
      <c r="D256" s="59">
        <v>123.87533706843151</v>
      </c>
      <c r="E256" s="59">
        <v>70.388368047905089</v>
      </c>
      <c r="F256" s="59">
        <v>2.3333333333333334E-2</v>
      </c>
      <c r="G256" s="59">
        <v>44.726666666666667</v>
      </c>
      <c r="H256" s="59">
        <v>58.95000000000001</v>
      </c>
      <c r="I256" s="59">
        <v>588.14333333333332</v>
      </c>
    </row>
    <row r="257" spans="1:9" x14ac:dyDescent="0.25">
      <c r="A257" s="58">
        <v>362</v>
      </c>
      <c r="B257" s="59">
        <v>2.7242500000000001</v>
      </c>
      <c r="C257" s="59">
        <v>0.24418803132019745</v>
      </c>
      <c r="D257" s="59">
        <v>68.75417445776759</v>
      </c>
      <c r="E257" s="59">
        <v>39.130874974759436</v>
      </c>
      <c r="F257" s="59">
        <v>0.10700000000000001</v>
      </c>
      <c r="G257" s="59">
        <v>5.2850000000000001</v>
      </c>
      <c r="H257" s="59">
        <v>34.664999999999999</v>
      </c>
      <c r="I257" s="59">
        <v>14.2325</v>
      </c>
    </row>
    <row r="258" spans="1:9" x14ac:dyDescent="0.25">
      <c r="A258" s="58">
        <v>363</v>
      </c>
      <c r="B258" s="59">
        <v>1.5570000000000002</v>
      </c>
      <c r="C258" s="59">
        <v>0.5517142861608475</v>
      </c>
      <c r="D258" s="59">
        <v>16.973448723342926</v>
      </c>
      <c r="E258" s="59">
        <v>37.5993308881038</v>
      </c>
      <c r="F258" s="59">
        <v>7.4499999999999997E-2</v>
      </c>
      <c r="G258" s="59">
        <v>3.53</v>
      </c>
      <c r="H258" s="59">
        <v>32.556666666666665</v>
      </c>
      <c r="I258" s="59">
        <v>522.33000000000004</v>
      </c>
    </row>
    <row r="259" spans="1:9" x14ac:dyDescent="0.25">
      <c r="A259" s="58">
        <v>364</v>
      </c>
      <c r="B259" s="59">
        <v>1.0069999999999999</v>
      </c>
      <c r="C259" s="59">
        <v>0.60312499478459358</v>
      </c>
      <c r="D259" s="59">
        <v>18.621705401565233</v>
      </c>
      <c r="E259" s="59">
        <v>48.386409617648482</v>
      </c>
      <c r="F259" s="59">
        <v>7.7249999999999999E-2</v>
      </c>
      <c r="G259" s="59">
        <v>3.22</v>
      </c>
      <c r="H259" s="59">
        <v>32.825000000000003</v>
      </c>
      <c r="I259" s="59">
        <v>326.34000000000003</v>
      </c>
    </row>
    <row r="260" spans="1:9" x14ac:dyDescent="0.25">
      <c r="A260" s="58">
        <v>365</v>
      </c>
      <c r="B260" s="59">
        <v>1.2827500000000001</v>
      </c>
      <c r="C260" s="59">
        <v>0.35237500543395678</v>
      </c>
      <c r="D260" s="59">
        <v>13.442061065757146</v>
      </c>
      <c r="E260" s="59">
        <v>22.243450480386407</v>
      </c>
      <c r="F260" s="59">
        <v>0.10675000000000001</v>
      </c>
      <c r="G260" s="59">
        <v>5.16</v>
      </c>
      <c r="H260" s="59">
        <v>34.900000000000006</v>
      </c>
      <c r="I260" s="59">
        <v>23.22</v>
      </c>
    </row>
    <row r="261" spans="1:9" x14ac:dyDescent="0.25">
      <c r="A261" s="58">
        <v>366</v>
      </c>
      <c r="B261" s="59">
        <v>2.2075</v>
      </c>
      <c r="C261" s="59">
        <v>0.35931547096974792</v>
      </c>
      <c r="D261" s="59">
        <v>32.908247065064614</v>
      </c>
      <c r="E261" s="59">
        <v>36.513677945291313</v>
      </c>
      <c r="F261" s="59">
        <v>0.113625</v>
      </c>
      <c r="G261" s="59">
        <v>6.7025000000000006</v>
      </c>
      <c r="H261" s="59">
        <v>32.137499999999996</v>
      </c>
      <c r="I261" s="59">
        <v>332.0675</v>
      </c>
    </row>
    <row r="262" spans="1:9" x14ac:dyDescent="0.25">
      <c r="A262" s="58">
        <v>367</v>
      </c>
      <c r="B262" s="59">
        <v>2.3206666666666664</v>
      </c>
      <c r="C262" s="59">
        <v>0.25895832479000092</v>
      </c>
      <c r="D262" s="59">
        <v>8.9750836313390661</v>
      </c>
      <c r="E262" s="59">
        <v>6.7188328961514667</v>
      </c>
      <c r="F262" s="59">
        <v>0.11549999999999999</v>
      </c>
      <c r="G262" s="59">
        <v>0.56000000000000005</v>
      </c>
      <c r="H262" s="59">
        <v>14.682500000000001</v>
      </c>
      <c r="I262" s="59">
        <v>30.482499999999995</v>
      </c>
    </row>
    <row r="263" spans="1:9" x14ac:dyDescent="0.25">
      <c r="A263" s="58">
        <v>368</v>
      </c>
      <c r="B263" s="59">
        <v>1.1890000000000001</v>
      </c>
      <c r="C263" s="59">
        <v>0.35587499625980856</v>
      </c>
      <c r="D263" s="59">
        <v>28.053801810714912</v>
      </c>
      <c r="E263" s="59">
        <v>39.527963023537261</v>
      </c>
      <c r="F263" s="59">
        <v>5.0874999999999997E-2</v>
      </c>
      <c r="G263" s="59">
        <v>6.9049999999999994</v>
      </c>
      <c r="H263" s="59">
        <v>32.545000000000002</v>
      </c>
      <c r="I263" s="59">
        <v>123.935</v>
      </c>
    </row>
    <row r="264" spans="1:9" x14ac:dyDescent="0.25">
      <c r="A264" s="58">
        <v>369</v>
      </c>
      <c r="B264" s="59">
        <v>1.502</v>
      </c>
      <c r="C264" s="59">
        <v>0.77191666662693026</v>
      </c>
      <c r="D264" s="59">
        <v>10.005559736897663</v>
      </c>
      <c r="E264" s="59">
        <v>26.919056255631595</v>
      </c>
      <c r="F264" s="59">
        <v>0.13250000000000001</v>
      </c>
      <c r="G264" s="59">
        <v>5.165</v>
      </c>
      <c r="H264" s="59">
        <v>14.91</v>
      </c>
      <c r="I264" s="59">
        <v>59.402499999999996</v>
      </c>
    </row>
    <row r="265" spans="1:9" x14ac:dyDescent="0.25">
      <c r="A265" s="58">
        <v>370</v>
      </c>
      <c r="B265" s="59">
        <v>2.0367500000000001</v>
      </c>
      <c r="C265" s="59">
        <v>0.28928571167801109</v>
      </c>
      <c r="D265" s="59">
        <v>14.163722252836354</v>
      </c>
      <c r="E265" s="59">
        <v>12.785974513003032</v>
      </c>
      <c r="F265" s="59">
        <v>0.12475</v>
      </c>
      <c r="G265" s="59">
        <v>1.47</v>
      </c>
      <c r="H265" s="59">
        <v>22.99</v>
      </c>
      <c r="I265" s="59">
        <v>147.78500000000003</v>
      </c>
    </row>
    <row r="266" spans="1:9" x14ac:dyDescent="0.25">
      <c r="A266" s="58">
        <v>371</v>
      </c>
      <c r="B266" s="59">
        <v>2.6373333333333338</v>
      </c>
      <c r="C266" s="59">
        <v>0.25062499903142454</v>
      </c>
      <c r="D266" s="59">
        <v>21.438348757922405</v>
      </c>
      <c r="E266" s="59">
        <v>15.150844420068701</v>
      </c>
      <c r="F266" s="59">
        <v>9.8749999999999991E-2</v>
      </c>
      <c r="G266" s="59">
        <v>1.5725</v>
      </c>
      <c r="H266" s="59">
        <v>18.537499999999998</v>
      </c>
      <c r="I266" s="59">
        <v>30.6325</v>
      </c>
    </row>
    <row r="267" spans="1:9" x14ac:dyDescent="0.25">
      <c r="A267" s="58">
        <v>372</v>
      </c>
      <c r="B267" s="59">
        <v>1.845</v>
      </c>
      <c r="C267" s="59">
        <v>0.30705555263492795</v>
      </c>
      <c r="D267" s="59">
        <v>27.662230648556278</v>
      </c>
      <c r="E267" s="59">
        <v>37.446289451480915</v>
      </c>
      <c r="F267" s="59">
        <v>7.9333333333333325E-2</v>
      </c>
      <c r="G267" s="59">
        <v>1.9533333333333331</v>
      </c>
      <c r="H267" s="59">
        <v>24.343333333333334</v>
      </c>
      <c r="I267" s="59">
        <v>259.86666666666667</v>
      </c>
    </row>
    <row r="268" spans="1:9" x14ac:dyDescent="0.25">
      <c r="A268" s="58">
        <v>373</v>
      </c>
      <c r="B268" s="59">
        <v>0.495</v>
      </c>
      <c r="C268" s="59">
        <v>0.37923412542671908</v>
      </c>
      <c r="D268" s="59">
        <v>63.104894606456639</v>
      </c>
      <c r="E268" s="59">
        <v>81.469544031118204</v>
      </c>
      <c r="F268" s="59">
        <v>2.8249999999999997E-2</v>
      </c>
      <c r="G268" s="59">
        <v>12.85</v>
      </c>
      <c r="H268" s="59">
        <v>40.677500000000002</v>
      </c>
      <c r="I268" s="59">
        <v>116.60249999999999</v>
      </c>
    </row>
    <row r="269" spans="1:9" x14ac:dyDescent="0.25">
      <c r="A269" s="58">
        <v>375</v>
      </c>
      <c r="B269" s="59">
        <v>0.932111111111111</v>
      </c>
      <c r="C269" s="59">
        <v>0.46647618288085574</v>
      </c>
      <c r="D269" s="59">
        <v>21.113977165741964</v>
      </c>
      <c r="E269" s="59">
        <v>30.919648958328093</v>
      </c>
      <c r="F269" s="59">
        <v>9.0549999999999992E-2</v>
      </c>
      <c r="G269" s="59">
        <v>6.2911111111111104</v>
      </c>
      <c r="H269" s="59">
        <v>49.305999999999997</v>
      </c>
      <c r="I269" s="59">
        <v>459.59111111111116</v>
      </c>
    </row>
    <row r="270" spans="1:9" x14ac:dyDescent="0.25">
      <c r="A270" s="58">
        <v>376</v>
      </c>
      <c r="B270" s="59">
        <v>1.5602500000000001</v>
      </c>
      <c r="C270" s="59">
        <v>0.18437499925494194</v>
      </c>
      <c r="D270" s="59">
        <v>8.323931055149842</v>
      </c>
      <c r="E270" s="59">
        <v>6.4063957207151789</v>
      </c>
      <c r="F270" s="59">
        <v>9.1250000000000012E-2</v>
      </c>
      <c r="G270" s="59">
        <v>2.35</v>
      </c>
      <c r="H270" s="59">
        <v>34.177500000000002</v>
      </c>
      <c r="I270" s="59">
        <v>295.73750000000001</v>
      </c>
    </row>
    <row r="271" spans="1:9" x14ac:dyDescent="0.25">
      <c r="A271" s="58">
        <v>377</v>
      </c>
      <c r="B271" s="59">
        <v>1.54725</v>
      </c>
      <c r="C271" s="59">
        <v>0.3654166665342119</v>
      </c>
      <c r="D271" s="59">
        <v>51.102473574547432</v>
      </c>
      <c r="E271" s="59">
        <v>58.106927775462829</v>
      </c>
      <c r="F271" s="59">
        <v>4.8500000000000001E-2</v>
      </c>
      <c r="G271" s="59">
        <v>13.636666666666668</v>
      </c>
      <c r="H271" s="59">
        <v>52.672499999999999</v>
      </c>
      <c r="I271" s="59">
        <v>632.28250000000003</v>
      </c>
    </row>
    <row r="272" spans="1:9" x14ac:dyDescent="0.25">
      <c r="A272" s="58">
        <v>378</v>
      </c>
      <c r="B272" s="59">
        <v>1.5961000000000001</v>
      </c>
      <c r="C272" s="59">
        <v>0.42643888517863981</v>
      </c>
      <c r="D272" s="59">
        <v>28.821733615780943</v>
      </c>
      <c r="E272" s="59">
        <v>34.763424022676759</v>
      </c>
      <c r="F272" s="59">
        <v>6.7799999999999999E-2</v>
      </c>
      <c r="G272" s="59">
        <v>8.7650000000000006</v>
      </c>
      <c r="H272" s="59">
        <v>30.669</v>
      </c>
      <c r="I272" s="59">
        <v>488.363</v>
      </c>
    </row>
    <row r="273" spans="1:9" x14ac:dyDescent="0.25">
      <c r="A273" s="58">
        <v>379</v>
      </c>
      <c r="B273" s="59">
        <v>3.8867499999999997</v>
      </c>
      <c r="C273" s="59">
        <v>0.14530555698192782</v>
      </c>
      <c r="D273" s="59">
        <v>98.570456129560981</v>
      </c>
      <c r="E273" s="59">
        <v>35.584321350160195</v>
      </c>
      <c r="F273" s="59">
        <v>4.3499999999999997E-2</v>
      </c>
      <c r="G273" s="59">
        <v>37.377499999999998</v>
      </c>
      <c r="H273" s="59">
        <v>38.577500000000001</v>
      </c>
      <c r="I273" s="59">
        <v>178.95499999999998</v>
      </c>
    </row>
    <row r="274" spans="1:9" x14ac:dyDescent="0.25">
      <c r="A274" s="58">
        <v>380</v>
      </c>
      <c r="B274" s="59">
        <v>3.0983333333333327</v>
      </c>
      <c r="C274" s="59">
        <v>0.2938293623959734</v>
      </c>
      <c r="D274" s="59">
        <v>39.845328019870401</v>
      </c>
      <c r="E274" s="59">
        <v>26.893879924019021</v>
      </c>
      <c r="F274" s="59">
        <v>3.5999999999999997E-2</v>
      </c>
      <c r="G274" s="59">
        <v>25.706666666666667</v>
      </c>
      <c r="H274" s="59">
        <v>29.723333333333333</v>
      </c>
      <c r="I274" s="59">
        <v>408.97333333333336</v>
      </c>
    </row>
    <row r="275" spans="1:9" x14ac:dyDescent="0.25">
      <c r="A275" s="58">
        <v>381</v>
      </c>
      <c r="B275" s="59">
        <v>1.1717500000000001</v>
      </c>
      <c r="C275" s="59">
        <v>0.39386903313653809</v>
      </c>
      <c r="D275" s="59">
        <v>25.85855130542598</v>
      </c>
      <c r="E275" s="59">
        <v>34.835709651878929</v>
      </c>
      <c r="F275" s="59">
        <v>0.10525000000000001</v>
      </c>
      <c r="G275" s="59">
        <v>17.052499999999998</v>
      </c>
      <c r="H275" s="59">
        <v>28.727499999999999</v>
      </c>
      <c r="I275" s="59">
        <v>182.465</v>
      </c>
    </row>
    <row r="276" spans="1:9" x14ac:dyDescent="0.25">
      <c r="A276" s="58">
        <v>382</v>
      </c>
      <c r="B276" s="59">
        <v>2.0514999999999999</v>
      </c>
      <c r="C276" s="59">
        <v>0.68962499089539042</v>
      </c>
      <c r="D276" s="59">
        <v>16.902332691797909</v>
      </c>
      <c r="E276" s="59">
        <v>37.937666708960904</v>
      </c>
      <c r="F276" s="59">
        <v>0.175375</v>
      </c>
      <c r="G276" s="59">
        <v>1.5825</v>
      </c>
      <c r="H276" s="59">
        <v>16.595000000000002</v>
      </c>
      <c r="I276" s="59">
        <v>154.9025</v>
      </c>
    </row>
    <row r="277" spans="1:9" x14ac:dyDescent="0.25">
      <c r="A277" s="58">
        <v>383</v>
      </c>
      <c r="B277" s="59">
        <v>1.2330000000000001</v>
      </c>
      <c r="C277" s="59">
        <v>0.29793560487980192</v>
      </c>
      <c r="D277" s="59">
        <v>41.314863026430118</v>
      </c>
      <c r="E277" s="59">
        <v>55.151389704030251</v>
      </c>
      <c r="F277" s="59">
        <v>3.3750000000000002E-2</v>
      </c>
      <c r="G277" s="59">
        <v>37.072499999999998</v>
      </c>
      <c r="H277" s="59">
        <v>28.9025</v>
      </c>
      <c r="I277" s="59">
        <v>183.42000000000002</v>
      </c>
    </row>
    <row r="278" spans="1:9" x14ac:dyDescent="0.25">
      <c r="A278" s="58">
        <v>384</v>
      </c>
      <c r="B278" s="59">
        <v>1.071</v>
      </c>
      <c r="C278" s="59">
        <v>0.4627721719993374</v>
      </c>
      <c r="D278" s="59">
        <v>139.38052013143474</v>
      </c>
      <c r="E278" s="59">
        <v>91.897005475038327</v>
      </c>
      <c r="F278" s="59">
        <v>2.6666666666666666E-3</v>
      </c>
      <c r="G278" s="59">
        <v>68.646666666666675</v>
      </c>
      <c r="H278" s="59">
        <v>67.126666666666665</v>
      </c>
      <c r="I278" s="59">
        <v>81.686666666666667</v>
      </c>
    </row>
    <row r="279" spans="1:9" x14ac:dyDescent="0.25">
      <c r="A279" s="58">
        <v>385</v>
      </c>
      <c r="B279" s="59">
        <v>1.2553333333333334</v>
      </c>
      <c r="C279" s="59">
        <v>0.26727513263307551</v>
      </c>
      <c r="D279" s="59">
        <v>111.61784659150341</v>
      </c>
      <c r="E279" s="59">
        <v>74.298242162353901</v>
      </c>
      <c r="F279" s="59">
        <v>4.6666666666666671E-3</v>
      </c>
      <c r="G279" s="59">
        <v>46.593333333333334</v>
      </c>
      <c r="H279" s="59">
        <v>42.783333333333331</v>
      </c>
      <c r="I279" s="59">
        <v>496.21333333333331</v>
      </c>
    </row>
    <row r="280" spans="1:9" x14ac:dyDescent="0.25">
      <c r="A280" s="58">
        <v>386</v>
      </c>
      <c r="B280" s="59">
        <v>0.89149999999999996</v>
      </c>
      <c r="C280" s="59">
        <v>0.52011249393224712</v>
      </c>
      <c r="D280" s="59">
        <v>128.06022876059191</v>
      </c>
      <c r="E280" s="59">
        <v>90.558684991273267</v>
      </c>
      <c r="F280" s="59">
        <v>2E-3</v>
      </c>
      <c r="G280" s="59">
        <v>87.094999999999999</v>
      </c>
      <c r="H280" s="59">
        <v>62.18</v>
      </c>
      <c r="I280" s="59">
        <v>437.815</v>
      </c>
    </row>
    <row r="281" spans="1:9" x14ac:dyDescent="0.25">
      <c r="A281" s="58">
        <v>387</v>
      </c>
      <c r="B281" s="59">
        <v>1.5987500000000001</v>
      </c>
      <c r="C281" s="59">
        <v>0.18210586525881473</v>
      </c>
      <c r="D281" s="59">
        <v>166.98829506681929</v>
      </c>
      <c r="E281" s="59">
        <v>48.535825077309717</v>
      </c>
      <c r="F281" s="59">
        <v>6.1250000000000002E-3</v>
      </c>
      <c r="G281" s="59">
        <v>75.707499999999996</v>
      </c>
      <c r="H281" s="59">
        <v>44.107500000000002</v>
      </c>
      <c r="I281" s="59">
        <v>150.64500000000001</v>
      </c>
    </row>
    <row r="282" spans="1:9" x14ac:dyDescent="0.25">
      <c r="A282" s="58">
        <v>388</v>
      </c>
      <c r="B282" s="59">
        <v>1.5759999999999998</v>
      </c>
      <c r="C282" s="59">
        <v>0.32065099560410659</v>
      </c>
      <c r="D282" s="59">
        <v>150.13719911584815</v>
      </c>
      <c r="E282" s="59">
        <v>81.914782542753414</v>
      </c>
      <c r="F282" s="59">
        <v>2E-3</v>
      </c>
      <c r="G282" s="59">
        <v>53.106666666666662</v>
      </c>
      <c r="H282" s="59">
        <v>62.99666666666667</v>
      </c>
      <c r="I282" s="59">
        <v>237.96333333333334</v>
      </c>
    </row>
    <row r="283" spans="1:9" x14ac:dyDescent="0.25">
      <c r="A283" s="58">
        <v>389</v>
      </c>
      <c r="B283" s="59">
        <v>1.8399999999999999</v>
      </c>
      <c r="C283" s="59">
        <v>0.22731376116371504</v>
      </c>
      <c r="D283" s="59">
        <v>82.574258211796405</v>
      </c>
      <c r="E283" s="59">
        <v>44.864599670838537</v>
      </c>
      <c r="F283" s="59">
        <v>1.84E-2</v>
      </c>
      <c r="G283" s="59">
        <v>32.072000000000003</v>
      </c>
      <c r="H283" s="59">
        <v>37.423999999999992</v>
      </c>
      <c r="I283" s="59">
        <v>469.78399999999999</v>
      </c>
    </row>
    <row r="284" spans="1:9" x14ac:dyDescent="0.25">
      <c r="A284" s="58">
        <v>390</v>
      </c>
      <c r="B284" s="59">
        <v>2.3689999999999998</v>
      </c>
      <c r="C284" s="59">
        <v>0.32483332927028336</v>
      </c>
      <c r="D284" s="59">
        <v>24.361247821935052</v>
      </c>
      <c r="E284" s="59">
        <v>22.894605104246779</v>
      </c>
      <c r="F284" s="59">
        <v>0.169875</v>
      </c>
      <c r="G284" s="59">
        <v>1.8374999999999999</v>
      </c>
      <c r="H284" s="59">
        <v>21.552500000000002</v>
      </c>
      <c r="I284" s="59">
        <v>261.74</v>
      </c>
    </row>
    <row r="285" spans="1:9" x14ac:dyDescent="0.25">
      <c r="A285" s="58">
        <v>391</v>
      </c>
      <c r="B285" s="59">
        <v>1.619</v>
      </c>
      <c r="C285" s="59">
        <v>0.26883333101868628</v>
      </c>
      <c r="D285" s="59">
        <v>25.402106905244349</v>
      </c>
      <c r="E285" s="59">
        <v>21.896446922410608</v>
      </c>
      <c r="F285" s="59">
        <v>7.4666666666666673E-2</v>
      </c>
      <c r="G285" s="59">
        <v>5.1933333333333334</v>
      </c>
      <c r="H285" s="59">
        <v>20.636666666666667</v>
      </c>
      <c r="I285" s="59">
        <v>157.86333333333334</v>
      </c>
    </row>
    <row r="286" spans="1:9" x14ac:dyDescent="0.25">
      <c r="A286" s="58">
        <v>392</v>
      </c>
      <c r="B286" s="59">
        <v>0.77466666666666661</v>
      </c>
      <c r="C286" s="59">
        <v>0.34305554380019504</v>
      </c>
      <c r="D286" s="59">
        <v>11.603419497906058</v>
      </c>
      <c r="E286" s="59">
        <v>32.303683395829502</v>
      </c>
      <c r="F286" s="59">
        <v>8.666666666666667E-2</v>
      </c>
      <c r="G286" s="59">
        <v>5.3233333333333333</v>
      </c>
      <c r="H286" s="59">
        <v>35.353333333333332</v>
      </c>
      <c r="I286" s="59">
        <v>58.663333333333334</v>
      </c>
    </row>
    <row r="287" spans="1:9" x14ac:dyDescent="0.25">
      <c r="A287" s="58">
        <v>393</v>
      </c>
      <c r="B287" s="59">
        <v>1.62775</v>
      </c>
      <c r="C287" s="59">
        <v>0.21285656985021689</v>
      </c>
      <c r="D287" s="59">
        <v>100.74558678521079</v>
      </c>
      <c r="E287" s="59">
        <v>44.719667053723555</v>
      </c>
      <c r="F287" s="59">
        <v>6.8750000000000009E-3</v>
      </c>
      <c r="G287" s="59">
        <v>48.712499999999999</v>
      </c>
      <c r="H287" s="59">
        <v>46.502499999999998</v>
      </c>
      <c r="I287" s="59">
        <v>430.87000000000006</v>
      </c>
    </row>
    <row r="288" spans="1:9" x14ac:dyDescent="0.25">
      <c r="A288" s="58">
        <v>395</v>
      </c>
      <c r="B288" s="59">
        <v>0.79100000000000004</v>
      </c>
      <c r="C288" s="59">
        <v>0.3858838385027466</v>
      </c>
      <c r="D288" s="59">
        <v>57.006943956569145</v>
      </c>
      <c r="E288" s="59">
        <v>60.085154504324628</v>
      </c>
      <c r="F288" s="59">
        <v>2.8749999999999998E-2</v>
      </c>
      <c r="G288" s="59">
        <v>9.0050000000000008</v>
      </c>
      <c r="H288" s="59">
        <v>50.570000000000007</v>
      </c>
      <c r="I288" s="59">
        <v>665.245</v>
      </c>
    </row>
    <row r="289" spans="1:9" x14ac:dyDescent="0.25">
      <c r="A289" s="58">
        <v>398</v>
      </c>
      <c r="B289" s="59">
        <v>0.50575000000000003</v>
      </c>
      <c r="C289" s="59">
        <v>0.31594444463650384</v>
      </c>
      <c r="D289" s="59">
        <v>41.381064755762239</v>
      </c>
      <c r="E289" s="59">
        <v>52.434892183925726</v>
      </c>
      <c r="F289" s="59">
        <v>3.8125000000000006E-2</v>
      </c>
      <c r="G289" s="59">
        <v>20.796666666666667</v>
      </c>
      <c r="H289" s="59">
        <v>29.672499999999999</v>
      </c>
      <c r="I289" s="59">
        <v>224.84750000000003</v>
      </c>
    </row>
    <row r="290" spans="1:9" x14ac:dyDescent="0.25">
      <c r="A290" s="58">
        <v>400</v>
      </c>
      <c r="B290" s="59">
        <v>1.3667499999999999</v>
      </c>
      <c r="C290" s="59">
        <v>0.23888194239180949</v>
      </c>
      <c r="D290" s="59">
        <v>71.875026016054477</v>
      </c>
      <c r="E290" s="59">
        <v>45.557414384244183</v>
      </c>
      <c r="F290" s="59">
        <v>3.2625000000000001E-2</v>
      </c>
      <c r="G290" s="59">
        <v>27.826666666666668</v>
      </c>
      <c r="H290" s="59">
        <v>35.087499999999999</v>
      </c>
      <c r="I290" s="59">
        <v>342.34750000000003</v>
      </c>
    </row>
    <row r="291" spans="1:9" x14ac:dyDescent="0.25">
      <c r="A291" s="58">
        <v>401</v>
      </c>
      <c r="B291" s="59">
        <v>0.72990909090909095</v>
      </c>
      <c r="C291" s="59">
        <v>0.35088603265056323</v>
      </c>
      <c r="D291" s="59">
        <v>67.262891929293588</v>
      </c>
      <c r="E291" s="59">
        <v>71.579756655146426</v>
      </c>
      <c r="F291" s="59">
        <v>5.5454545454545461E-3</v>
      </c>
      <c r="G291" s="59">
        <v>50.604000000000006</v>
      </c>
      <c r="H291" s="59">
        <v>50.400000000000006</v>
      </c>
      <c r="I291" s="59">
        <v>526.31727272727278</v>
      </c>
    </row>
    <row r="292" spans="1:9" x14ac:dyDescent="0.25">
      <c r="A292" s="58">
        <v>402</v>
      </c>
      <c r="B292" s="59">
        <v>1.3640000000000001</v>
      </c>
      <c r="C292" s="59">
        <v>0.2776236272495472</v>
      </c>
      <c r="D292" s="59">
        <v>88.707582071218098</v>
      </c>
      <c r="E292" s="59">
        <v>59.055004087310891</v>
      </c>
      <c r="F292" s="59">
        <v>4.0000000000000001E-3</v>
      </c>
      <c r="G292" s="59">
        <v>69.67</v>
      </c>
      <c r="H292" s="59">
        <v>63.445</v>
      </c>
      <c r="I292" s="59">
        <v>854.35</v>
      </c>
    </row>
    <row r="293" spans="1:9" x14ac:dyDescent="0.25">
      <c r="A293" s="58">
        <v>407</v>
      </c>
      <c r="B293" s="59">
        <v>1.5179999999999998</v>
      </c>
      <c r="C293" s="59">
        <v>0.31451464896073272</v>
      </c>
      <c r="D293" s="59">
        <v>77.962986998807096</v>
      </c>
      <c r="E293" s="59">
        <v>62.579321220080743</v>
      </c>
      <c r="F293" s="59">
        <v>2.9500000000000005E-2</v>
      </c>
      <c r="G293" s="59">
        <v>18.09</v>
      </c>
      <c r="H293" s="59">
        <v>33.215000000000003</v>
      </c>
      <c r="I293" s="59">
        <v>141.29</v>
      </c>
    </row>
    <row r="294" spans="1:9" x14ac:dyDescent="0.25">
      <c r="A294" s="58">
        <v>408</v>
      </c>
      <c r="B294" s="59">
        <v>1.5630000000000002</v>
      </c>
      <c r="C294" s="59">
        <v>0.27249999415306819</v>
      </c>
      <c r="D294" s="59">
        <v>27.852366803848909</v>
      </c>
      <c r="E294" s="59">
        <v>29.862692822611741</v>
      </c>
      <c r="F294" s="59">
        <v>6.3E-2</v>
      </c>
      <c r="G294" s="59">
        <v>11.765000000000001</v>
      </c>
      <c r="H294" s="59">
        <v>27.737500000000001</v>
      </c>
      <c r="I294" s="59">
        <v>341.98750000000001</v>
      </c>
    </row>
    <row r="295" spans="1:9" x14ac:dyDescent="0.25">
      <c r="A295" s="58">
        <v>409</v>
      </c>
      <c r="B295" s="59">
        <v>0.8338181818181819</v>
      </c>
      <c r="C295" s="59">
        <v>0.38977702723290669</v>
      </c>
      <c r="D295" s="59">
        <v>50.938935269016817</v>
      </c>
      <c r="E295" s="59">
        <v>60.487709663962988</v>
      </c>
      <c r="F295" s="59">
        <v>1.3954545454545454E-2</v>
      </c>
      <c r="G295" s="59">
        <v>40.938181818181825</v>
      </c>
      <c r="H295" s="59">
        <v>60.597272727272731</v>
      </c>
      <c r="I295" s="59">
        <v>821.95181818181811</v>
      </c>
    </row>
    <row r="296" spans="1:9" x14ac:dyDescent="0.25">
      <c r="A296" s="58">
        <v>410</v>
      </c>
      <c r="B296" s="59">
        <v>2.0257499999999999</v>
      </c>
      <c r="C296" s="59">
        <v>0.36940476546684897</v>
      </c>
      <c r="D296" s="59">
        <v>34.236859739285201</v>
      </c>
      <c r="E296" s="59">
        <v>31.225765388733578</v>
      </c>
      <c r="F296" s="59">
        <v>0.14949999999999999</v>
      </c>
      <c r="G296" s="59">
        <v>9.2850000000000001</v>
      </c>
      <c r="H296" s="59">
        <v>24.094999999999999</v>
      </c>
      <c r="I296" s="59">
        <v>229.60750000000002</v>
      </c>
    </row>
    <row r="297" spans="1:9" x14ac:dyDescent="0.25">
      <c r="A297" s="58">
        <v>411</v>
      </c>
      <c r="B297" s="59">
        <v>1.1072500000000001</v>
      </c>
      <c r="C297" s="59">
        <v>0.36391667177279791</v>
      </c>
      <c r="D297" s="59">
        <v>16.195251870348173</v>
      </c>
      <c r="E297" s="59">
        <v>27.002305476229409</v>
      </c>
      <c r="F297" s="59">
        <v>9.9624999999999991E-2</v>
      </c>
      <c r="G297" s="59">
        <v>8.5850000000000009</v>
      </c>
      <c r="H297" s="59">
        <v>35.425000000000004</v>
      </c>
      <c r="I297" s="59">
        <v>213.3</v>
      </c>
    </row>
    <row r="298" spans="1:9" x14ac:dyDescent="0.25">
      <c r="A298" s="58">
        <v>412</v>
      </c>
      <c r="B298" s="59">
        <v>1.86575</v>
      </c>
      <c r="C298" s="59">
        <v>0.38126784964863747</v>
      </c>
      <c r="D298" s="59">
        <v>39.592826430468037</v>
      </c>
      <c r="E298" s="59">
        <v>33.948004704710229</v>
      </c>
      <c r="F298" s="59">
        <v>5.2500000000000005E-2</v>
      </c>
      <c r="G298" s="59">
        <v>7.8150000000000004</v>
      </c>
      <c r="H298" s="59">
        <v>30.537500000000001</v>
      </c>
      <c r="I298" s="59">
        <v>369.43499999999995</v>
      </c>
    </row>
    <row r="299" spans="1:9" x14ac:dyDescent="0.25">
      <c r="A299" s="58">
        <v>413</v>
      </c>
      <c r="B299" s="59">
        <v>2.5529999999999999</v>
      </c>
      <c r="C299" s="59">
        <v>0.23966746790788304</v>
      </c>
      <c r="D299" s="59">
        <v>85.974718315853551</v>
      </c>
      <c r="E299" s="59">
        <v>44.758935204102897</v>
      </c>
      <c r="F299" s="59">
        <v>2.3E-2</v>
      </c>
      <c r="G299" s="59">
        <v>31.097499999999997</v>
      </c>
      <c r="H299" s="59">
        <v>51.542499999999997</v>
      </c>
      <c r="I299" s="59">
        <v>735.47249999999997</v>
      </c>
    </row>
    <row r="300" spans="1:9" x14ac:dyDescent="0.25">
      <c r="A300" s="58">
        <v>414</v>
      </c>
      <c r="B300" s="59">
        <v>3.65</v>
      </c>
      <c r="C300" s="59">
        <v>0.18078042389874263</v>
      </c>
      <c r="D300" s="59">
        <v>51.394610845577972</v>
      </c>
      <c r="E300" s="59">
        <v>17.316382911845782</v>
      </c>
      <c r="F300" s="59">
        <v>1.8666666666666668E-2</v>
      </c>
      <c r="G300" s="59">
        <v>49.076666666666661</v>
      </c>
      <c r="H300" s="59">
        <v>41.67</v>
      </c>
      <c r="I300" s="59">
        <v>445.73666666666668</v>
      </c>
    </row>
    <row r="301" spans="1:9" x14ac:dyDescent="0.25">
      <c r="A301" s="58">
        <v>416</v>
      </c>
      <c r="B301" s="59">
        <v>3.8025000000000002</v>
      </c>
      <c r="C301" s="59">
        <v>0.28161903889406292</v>
      </c>
      <c r="D301" s="59">
        <v>37.633223558020646</v>
      </c>
      <c r="E301" s="59">
        <v>21.258553792339072</v>
      </c>
      <c r="F301" s="59">
        <v>6.0249999999999998E-2</v>
      </c>
      <c r="G301" s="59">
        <v>21.324999999999999</v>
      </c>
      <c r="H301" s="59">
        <v>41.647500000000001</v>
      </c>
      <c r="I301" s="59">
        <v>1019.2750000000001</v>
      </c>
    </row>
    <row r="302" spans="1:9" x14ac:dyDescent="0.25">
      <c r="A302" s="58">
        <v>417</v>
      </c>
      <c r="B302" s="59">
        <v>1.242</v>
      </c>
      <c r="C302" s="59">
        <v>0.47833333909511572</v>
      </c>
      <c r="D302" s="59">
        <v>13.228482211383366</v>
      </c>
      <c r="E302" s="59">
        <v>32.513331741918314</v>
      </c>
      <c r="F302" s="59">
        <v>7.350000000000001E-2</v>
      </c>
      <c r="G302" s="59">
        <v>13.4575</v>
      </c>
      <c r="H302" s="59">
        <v>29.529999999999998</v>
      </c>
      <c r="I302" s="59">
        <v>654.13499999999999</v>
      </c>
    </row>
    <row r="303" spans="1:9" x14ac:dyDescent="0.25">
      <c r="A303" s="58">
        <v>434</v>
      </c>
      <c r="B303" s="59">
        <v>2.9729999999999999</v>
      </c>
      <c r="C303" s="59">
        <v>0.13835483801861603</v>
      </c>
      <c r="D303" s="59">
        <v>185.0679057916451</v>
      </c>
      <c r="E303" s="59">
        <v>49.213206046058787</v>
      </c>
      <c r="F303" s="59">
        <v>5.0000000000000001E-3</v>
      </c>
      <c r="G303" s="59">
        <v>38.545000000000002</v>
      </c>
      <c r="H303" s="59">
        <v>58.784999999999997</v>
      </c>
      <c r="I303" s="59">
        <v>537.12</v>
      </c>
    </row>
    <row r="304" spans="1:9" x14ac:dyDescent="0.25">
      <c r="A304" s="58">
        <v>782</v>
      </c>
      <c r="B304" s="59">
        <v>1.4477500000000001</v>
      </c>
      <c r="C304" s="59">
        <v>0.4677500000844399</v>
      </c>
      <c r="D304" s="59">
        <v>26.410057813438399</v>
      </c>
      <c r="E304" s="59">
        <v>46.686229408630098</v>
      </c>
      <c r="F304" s="59">
        <v>6.1499999999999999E-2</v>
      </c>
      <c r="G304" s="59">
        <v>2.4066666666666667</v>
      </c>
      <c r="H304" s="59">
        <v>24.51</v>
      </c>
      <c r="I304" s="59">
        <v>148.0325</v>
      </c>
    </row>
    <row r="305" spans="1:9" x14ac:dyDescent="0.25">
      <c r="A305" s="58">
        <v>1264</v>
      </c>
      <c r="B305" s="59">
        <v>1.2169999999999999</v>
      </c>
      <c r="C305" s="59">
        <v>0.40123213902411475</v>
      </c>
      <c r="D305" s="59">
        <v>85.545038287311627</v>
      </c>
      <c r="E305" s="59">
        <v>60.25238822792241</v>
      </c>
      <c r="F305" s="59">
        <v>1.0166666666666666E-2</v>
      </c>
      <c r="G305" s="59">
        <v>48.136666666666663</v>
      </c>
      <c r="H305" s="59">
        <v>52.663333333333327</v>
      </c>
      <c r="I305" s="59">
        <v>676.01</v>
      </c>
    </row>
    <row r="306" spans="1:9" x14ac:dyDescent="0.25">
      <c r="A306" s="58">
        <v>1265</v>
      </c>
      <c r="B306" s="59">
        <v>0.15900000000000003</v>
      </c>
      <c r="C306" s="59">
        <v>0.72575000375509269</v>
      </c>
      <c r="D306" s="59">
        <v>36.088703790819203</v>
      </c>
      <c r="E306" s="59">
        <v>81.56475424997096</v>
      </c>
      <c r="F306" s="59">
        <v>3.0000000000000005E-3</v>
      </c>
      <c r="G306" s="59">
        <v>79.903333333333322</v>
      </c>
      <c r="H306" s="59">
        <v>29.560000000000002</v>
      </c>
      <c r="I306" s="59">
        <v>231.23333333333335</v>
      </c>
    </row>
    <row r="307" spans="1:9" x14ac:dyDescent="0.25">
      <c r="A307" s="58">
        <v>1266</v>
      </c>
      <c r="B307" s="59">
        <v>1.9486666666666668</v>
      </c>
      <c r="C307" s="59">
        <v>0.2978461539388722</v>
      </c>
      <c r="D307" s="59">
        <v>42.987471526776311</v>
      </c>
      <c r="E307" s="59">
        <v>28.777281214172859</v>
      </c>
      <c r="F307" s="59">
        <v>2.5166666666666667E-2</v>
      </c>
      <c r="G307" s="59">
        <v>29.376666666666665</v>
      </c>
      <c r="H307" s="59">
        <v>69.786666666666676</v>
      </c>
      <c r="I307" s="59">
        <v>554.53666666666675</v>
      </c>
    </row>
    <row r="308" spans="1:9" x14ac:dyDescent="0.25">
      <c r="A308" s="58">
        <v>1267</v>
      </c>
      <c r="B308" s="59">
        <v>1.9543333333333335</v>
      </c>
      <c r="C308" s="59">
        <v>0.52240278789152705</v>
      </c>
      <c r="D308" s="59">
        <v>47.378625894998379</v>
      </c>
      <c r="E308" s="59">
        <v>40.82887413043121</v>
      </c>
      <c r="F308" s="59">
        <v>3.3000000000000002E-2</v>
      </c>
      <c r="G308" s="59">
        <v>17.903333333333332</v>
      </c>
      <c r="H308" s="59">
        <v>43.72</v>
      </c>
      <c r="I308" s="59">
        <v>783.28666666666675</v>
      </c>
    </row>
    <row r="309" spans="1:9" x14ac:dyDescent="0.25">
      <c r="A309" s="58">
        <v>1268</v>
      </c>
      <c r="B309" s="59">
        <v>1.8419999999999999</v>
      </c>
      <c r="C309" s="59">
        <v>0.34130951818965727</v>
      </c>
      <c r="D309" s="59">
        <v>33.103531777696482</v>
      </c>
      <c r="E309" s="59">
        <v>39.383153206713637</v>
      </c>
      <c r="F309" s="59">
        <v>4.3333333333333335E-2</v>
      </c>
      <c r="G309" s="59">
        <v>10.58</v>
      </c>
      <c r="H309" s="59">
        <v>39.236666666666672</v>
      </c>
      <c r="I309" s="59">
        <v>284.83333333333331</v>
      </c>
    </row>
    <row r="310" spans="1:9" x14ac:dyDescent="0.25">
      <c r="A310" s="58">
        <v>1269</v>
      </c>
      <c r="B310" s="59">
        <v>0.55566666666666664</v>
      </c>
      <c r="C310" s="59">
        <v>0.40888889051145982</v>
      </c>
      <c r="D310" s="59">
        <v>25.572051721432263</v>
      </c>
      <c r="E310" s="59">
        <v>50.002292762620506</v>
      </c>
      <c r="F310" s="59">
        <v>2.3999999999999997E-2</v>
      </c>
      <c r="G310" s="59">
        <v>37.080000000000005</v>
      </c>
      <c r="H310" s="59">
        <v>43.973333333333336</v>
      </c>
      <c r="I310" s="59">
        <v>104.19666666666667</v>
      </c>
    </row>
    <row r="311" spans="1:9" x14ac:dyDescent="0.25">
      <c r="A311" s="58">
        <v>1270</v>
      </c>
      <c r="B311" s="59">
        <v>0.27333333333333337</v>
      </c>
      <c r="C311" s="59">
        <v>0.66476189885189918</v>
      </c>
      <c r="D311" s="59">
        <v>29.521530859897368</v>
      </c>
      <c r="E311" s="59">
        <v>85.924788989604437</v>
      </c>
      <c r="F311" s="59">
        <v>2.0666666666666667E-2</v>
      </c>
      <c r="G311" s="59">
        <v>24.093333333333334</v>
      </c>
      <c r="H311" s="59">
        <v>61.080000000000005</v>
      </c>
      <c r="I311" s="59">
        <v>794.95333333333338</v>
      </c>
    </row>
    <row r="312" spans="1:9" x14ac:dyDescent="0.25">
      <c r="A312" s="58">
        <v>1271</v>
      </c>
      <c r="B312" s="59">
        <v>1.8246666666666667</v>
      </c>
      <c r="C312" s="59">
        <v>0.28855555951595302</v>
      </c>
      <c r="D312" s="59">
        <v>58.152905296157883</v>
      </c>
      <c r="E312" s="59">
        <v>41.86693934283165</v>
      </c>
      <c r="F312" s="59">
        <v>4.2166666666666665E-2</v>
      </c>
      <c r="G312" s="59">
        <v>3.4066666666666667</v>
      </c>
      <c r="H312" s="59">
        <v>24.776666666666667</v>
      </c>
      <c r="I312" s="59">
        <v>482.6033333333333</v>
      </c>
    </row>
    <row r="313" spans="1:9" x14ac:dyDescent="0.25">
      <c r="A313" s="58">
        <v>1272</v>
      </c>
      <c r="B313" s="59">
        <v>1.2450000000000001</v>
      </c>
      <c r="C313" s="59">
        <v>0.27674359225819251</v>
      </c>
      <c r="D313" s="59">
        <v>50.640151098556544</v>
      </c>
      <c r="E313" s="59">
        <v>41.131575133586018</v>
      </c>
      <c r="F313" s="59">
        <v>3.1666666666666669E-2</v>
      </c>
      <c r="G313" s="59">
        <v>13.216666666666667</v>
      </c>
      <c r="H313" s="59">
        <v>35.926666666666669</v>
      </c>
      <c r="I313" s="59">
        <v>130.71333333333334</v>
      </c>
    </row>
    <row r="314" spans="1:9" x14ac:dyDescent="0.25">
      <c r="A314" s="58">
        <v>1273</v>
      </c>
      <c r="B314" s="59">
        <v>0.77900000000000003</v>
      </c>
      <c r="C314" s="59">
        <v>0.25430273389500763</v>
      </c>
      <c r="D314" s="59">
        <v>96.687082859724043</v>
      </c>
      <c r="E314" s="59">
        <v>66.709413240930814</v>
      </c>
      <c r="F314" s="59">
        <v>2E-3</v>
      </c>
      <c r="G314" s="59">
        <v>100</v>
      </c>
      <c r="H314" s="59">
        <v>11.903333333333334</v>
      </c>
      <c r="I314" s="59">
        <v>55.456666666666671</v>
      </c>
    </row>
    <row r="315" spans="1:9" x14ac:dyDescent="0.25">
      <c r="A315" s="58">
        <v>1274</v>
      </c>
      <c r="B315" s="59">
        <v>0.91366666666666652</v>
      </c>
      <c r="C315" s="59">
        <v>0.35622222037227064</v>
      </c>
      <c r="D315" s="59">
        <v>24.83785119524698</v>
      </c>
      <c r="E315" s="59">
        <v>38.30837994609675</v>
      </c>
      <c r="F315" s="59">
        <v>5.5499999999999994E-2</v>
      </c>
      <c r="G315" s="59">
        <v>5.71</v>
      </c>
      <c r="H315" s="59">
        <v>18.256666666666668</v>
      </c>
      <c r="I315" s="59">
        <v>162.54</v>
      </c>
    </row>
    <row r="316" spans="1:9" x14ac:dyDescent="0.25">
      <c r="A316" s="58">
        <v>1275</v>
      </c>
      <c r="B316" s="59">
        <v>2.6360000000000001</v>
      </c>
      <c r="C316" s="59">
        <v>0.23658008457391291</v>
      </c>
      <c r="D316" s="59">
        <v>56.644616051161982</v>
      </c>
      <c r="E316" s="59">
        <v>27.468992452345635</v>
      </c>
      <c r="F316" s="59">
        <v>4.2333333333333334E-2</v>
      </c>
      <c r="G316" s="59">
        <v>11.516666666666666</v>
      </c>
      <c r="H316" s="59">
        <v>32.916666666666664</v>
      </c>
      <c r="I316" s="59">
        <v>367.83666666666664</v>
      </c>
    </row>
    <row r="317" spans="1:9" x14ac:dyDescent="0.25">
      <c r="A317" s="58">
        <v>1276</v>
      </c>
      <c r="B317" s="59">
        <v>2.7129999999999996</v>
      </c>
      <c r="C317" s="59">
        <v>0.2587962961376265</v>
      </c>
      <c r="D317" s="59">
        <v>92.086545392671994</v>
      </c>
      <c r="E317" s="59">
        <v>52.095892426195</v>
      </c>
      <c r="F317" s="59">
        <v>1.6666666666666666E-2</v>
      </c>
      <c r="G317" s="59">
        <v>20.413333333333334</v>
      </c>
      <c r="H317" s="59">
        <v>11.11</v>
      </c>
      <c r="I317" s="59">
        <v>215.63</v>
      </c>
    </row>
    <row r="318" spans="1:9" x14ac:dyDescent="0.25">
      <c r="A318" s="58">
        <v>1277</v>
      </c>
      <c r="B318" s="59">
        <v>2.4750000000000001</v>
      </c>
      <c r="C318" s="59">
        <v>0.40244444310665134</v>
      </c>
      <c r="D318" s="59">
        <v>27.219686772546684</v>
      </c>
      <c r="E318" s="59">
        <v>28.029466928699154</v>
      </c>
      <c r="F318" s="59">
        <v>6.5000000000000002E-2</v>
      </c>
      <c r="G318" s="59">
        <v>3.4033333333333338</v>
      </c>
      <c r="H318" s="59">
        <v>35.763333333333328</v>
      </c>
      <c r="I318" s="59">
        <v>843.96333333333348</v>
      </c>
    </row>
    <row r="319" spans="1:9" x14ac:dyDescent="0.25">
      <c r="A319" s="58">
        <v>1278</v>
      </c>
      <c r="B319" s="59">
        <v>2.5836666666666663</v>
      </c>
      <c r="C319" s="59">
        <v>0.55999999245007837</v>
      </c>
      <c r="D319" s="59">
        <v>13.086861150609451</v>
      </c>
      <c r="E319" s="59">
        <v>23.400351601688453</v>
      </c>
      <c r="F319" s="59">
        <v>8.7833333333333333E-2</v>
      </c>
      <c r="G319" s="59">
        <v>1.1666666666666667</v>
      </c>
      <c r="H319" s="59">
        <v>21.310000000000002</v>
      </c>
      <c r="I319" s="59">
        <v>340.77</v>
      </c>
    </row>
    <row r="320" spans="1:9" x14ac:dyDescent="0.25">
      <c r="A320" s="58">
        <v>1279</v>
      </c>
      <c r="B320" s="59">
        <v>3.2863333333333333</v>
      </c>
      <c r="C320" s="59">
        <v>0.25696825470243184</v>
      </c>
      <c r="D320" s="59">
        <v>68.680560442986746</v>
      </c>
      <c r="E320" s="59">
        <v>27.25829935128456</v>
      </c>
      <c r="F320" s="59">
        <v>3.9166666666666662E-2</v>
      </c>
      <c r="G320" s="59">
        <v>17.033333333333335</v>
      </c>
      <c r="H320" s="59">
        <v>37.440000000000005</v>
      </c>
      <c r="I320" s="59">
        <v>545.46333333333325</v>
      </c>
    </row>
    <row r="321" spans="1:9" x14ac:dyDescent="0.25">
      <c r="A321" s="58">
        <v>1280</v>
      </c>
      <c r="B321" s="59">
        <v>3.1286666666666663</v>
      </c>
      <c r="C321" s="59">
        <v>0.16585714502171392</v>
      </c>
      <c r="D321" s="59">
        <v>81.031472543707949</v>
      </c>
      <c r="E321" s="59">
        <v>21.268997753441713</v>
      </c>
      <c r="F321" s="59">
        <v>5.8333333333333327E-3</v>
      </c>
      <c r="G321" s="59">
        <v>62.796666666666674</v>
      </c>
      <c r="H321" s="59">
        <v>46.193333333333328</v>
      </c>
      <c r="I321" s="59">
        <v>373.37333333333328</v>
      </c>
    </row>
    <row r="322" spans="1:9" x14ac:dyDescent="0.25">
      <c r="A322" s="58">
        <v>1281</v>
      </c>
      <c r="B322" s="59">
        <v>1.6083333333333334</v>
      </c>
      <c r="C322" s="59">
        <v>0.35466666585869261</v>
      </c>
      <c r="D322" s="59">
        <v>20.090328681600703</v>
      </c>
      <c r="E322" s="59">
        <v>22.389568237627397</v>
      </c>
      <c r="F322" s="59">
        <v>8.0166666666666678E-2</v>
      </c>
      <c r="G322" s="59">
        <v>5.4966666666666661</v>
      </c>
      <c r="H322" s="59">
        <v>30.22666666666667</v>
      </c>
      <c r="I322" s="59">
        <v>140.23500000000001</v>
      </c>
    </row>
    <row r="323" spans="1:9" x14ac:dyDescent="0.25">
      <c r="A323" s="58">
        <v>1282</v>
      </c>
      <c r="B323" s="59">
        <v>2.5446666666666666</v>
      </c>
      <c r="C323" s="59">
        <v>0.27227513137317838</v>
      </c>
      <c r="D323" s="59">
        <v>37.673652229133509</v>
      </c>
      <c r="E323" s="59">
        <v>56.0719956394448</v>
      </c>
      <c r="F323" s="59">
        <v>7.7333333333333323E-2</v>
      </c>
      <c r="G323" s="59">
        <v>13.933333333333335</v>
      </c>
      <c r="H323" s="59">
        <v>35.336666666666666</v>
      </c>
      <c r="I323" s="59">
        <v>451.125</v>
      </c>
    </row>
    <row r="324" spans="1:9" x14ac:dyDescent="0.25">
      <c r="A324" s="58">
        <v>1283</v>
      </c>
      <c r="B324" s="59">
        <v>2.5563333333333333</v>
      </c>
      <c r="C324" s="59">
        <v>0.18530092628120823</v>
      </c>
      <c r="D324" s="59">
        <v>57.558088170333065</v>
      </c>
      <c r="E324" s="59">
        <v>26.649715100018543</v>
      </c>
      <c r="F324" s="59">
        <v>2.8166666666666663E-2</v>
      </c>
      <c r="G324" s="59">
        <v>19.966666666666669</v>
      </c>
      <c r="H324" s="59">
        <v>47.556666666666672</v>
      </c>
      <c r="I324" s="59">
        <v>384.89333333333337</v>
      </c>
    </row>
    <row r="325" spans="1:9" x14ac:dyDescent="0.25">
      <c r="A325" s="58">
        <v>1284</v>
      </c>
      <c r="B325" s="59">
        <v>1.9676666666666669</v>
      </c>
      <c r="C325" s="59">
        <v>0.1758888863854938</v>
      </c>
      <c r="D325" s="59">
        <v>47.162244101660541</v>
      </c>
      <c r="E325" s="59">
        <v>23.949324630860346</v>
      </c>
      <c r="F325" s="59">
        <v>4.2666666666666665E-2</v>
      </c>
      <c r="G325" s="59">
        <v>60.774999999999999</v>
      </c>
      <c r="H325" s="59">
        <v>25.606666666666666</v>
      </c>
      <c r="I325" s="59">
        <v>150.76666666666668</v>
      </c>
    </row>
    <row r="326" spans="1:9" x14ac:dyDescent="0.25">
      <c r="A326" s="58">
        <v>1285</v>
      </c>
      <c r="B326" s="59">
        <v>2.7520000000000002</v>
      </c>
      <c r="C326" s="59">
        <v>0.31757141905171532</v>
      </c>
      <c r="D326" s="59">
        <v>26.294662231819292</v>
      </c>
      <c r="E326" s="59">
        <v>14.094004340748059</v>
      </c>
      <c r="F326" s="59">
        <v>6.1499999999999999E-2</v>
      </c>
      <c r="G326" s="59">
        <v>9.8433333333333337</v>
      </c>
      <c r="H326" s="59">
        <v>25.820000000000004</v>
      </c>
      <c r="I326" s="59">
        <v>452.90000000000003</v>
      </c>
    </row>
    <row r="327" spans="1:9" x14ac:dyDescent="0.25">
      <c r="A327" s="58">
        <v>1286</v>
      </c>
      <c r="B327" s="59">
        <v>3.0993333333333335</v>
      </c>
      <c r="C327" s="59">
        <v>0.26223809650493046</v>
      </c>
      <c r="D327" s="59">
        <v>29.462092316690143</v>
      </c>
      <c r="E327" s="59">
        <v>19.273074326017593</v>
      </c>
      <c r="F327" s="59">
        <v>0.12016666666666666</v>
      </c>
      <c r="G327" s="59">
        <v>24.02</v>
      </c>
      <c r="H327" s="59">
        <v>25.13</v>
      </c>
      <c r="I327" s="59">
        <v>114.85666666666667</v>
      </c>
    </row>
    <row r="328" spans="1:9" x14ac:dyDescent="0.25">
      <c r="A328" s="58">
        <v>1287</v>
      </c>
      <c r="B328" s="59">
        <v>1.6539999999999999</v>
      </c>
      <c r="C328" s="59">
        <v>0.15611111124356589</v>
      </c>
      <c r="D328" s="59">
        <v>7.9051383399209483</v>
      </c>
      <c r="E328" s="59">
        <v>9.8418972080718223</v>
      </c>
      <c r="F328" s="59">
        <v>8.0500000000000002E-2</v>
      </c>
      <c r="G328" s="59">
        <v>47.17</v>
      </c>
      <c r="H328" s="59">
        <v>12.816666666666668</v>
      </c>
      <c r="I328" s="59">
        <v>89.40666666666668</v>
      </c>
    </row>
    <row r="329" spans="1:9" x14ac:dyDescent="0.25">
      <c r="A329" s="58">
        <v>1288</v>
      </c>
      <c r="B329" s="59">
        <v>1.3943333333333332</v>
      </c>
      <c r="C329" s="59">
        <v>0.22533332639270356</v>
      </c>
      <c r="D329" s="59">
        <v>20.343001560049011</v>
      </c>
      <c r="E329" s="59">
        <v>23.20540981764168</v>
      </c>
      <c r="F329" s="59">
        <v>7.4666666666666659E-2</v>
      </c>
      <c r="G329" s="59">
        <v>22.41</v>
      </c>
      <c r="H329" s="59">
        <v>12.366666666666667</v>
      </c>
      <c r="I329" s="59">
        <v>22.795000000000002</v>
      </c>
    </row>
    <row r="330" spans="1:9" x14ac:dyDescent="0.25">
      <c r="A330" s="58">
        <v>1289</v>
      </c>
      <c r="B330" s="59">
        <v>2.4063333333333334</v>
      </c>
      <c r="C330" s="59">
        <v>0.24892856848854866</v>
      </c>
      <c r="D330" s="59">
        <v>69.273204000765972</v>
      </c>
      <c r="E330" s="59">
        <v>33.419689619548365</v>
      </c>
      <c r="F330" s="59">
        <v>5.8999999999999997E-2</v>
      </c>
      <c r="G330" s="59">
        <v>17.600000000000001</v>
      </c>
      <c r="H330" s="59">
        <v>37.516666666666673</v>
      </c>
      <c r="I330" s="59">
        <v>163.45333333333335</v>
      </c>
    </row>
    <row r="331" spans="1:9" x14ac:dyDescent="0.25">
      <c r="A331" s="58">
        <v>1290</v>
      </c>
      <c r="B331" s="59">
        <v>1.3526666666666667</v>
      </c>
      <c r="C331" s="59">
        <v>0.25499999523162842</v>
      </c>
      <c r="D331" s="59">
        <v>2.7979854504756578</v>
      </c>
      <c r="E331" s="59">
        <v>8.3379964289481112</v>
      </c>
      <c r="F331" s="59">
        <v>6.4166666666666664E-2</v>
      </c>
      <c r="G331" s="59">
        <v>57.5</v>
      </c>
      <c r="H331" s="59">
        <v>7.3500000000000005</v>
      </c>
      <c r="I331" s="59">
        <v>36.729999999999997</v>
      </c>
    </row>
    <row r="332" spans="1:9" x14ac:dyDescent="0.25">
      <c r="A332" s="58">
        <v>1291</v>
      </c>
      <c r="B332" s="59">
        <v>1.1173333333333331</v>
      </c>
      <c r="C332" s="59">
        <v>0.27519443983005154</v>
      </c>
      <c r="D332" s="59">
        <v>67.753013039670677</v>
      </c>
      <c r="E332" s="59">
        <v>43.605527171122333</v>
      </c>
      <c r="F332" s="59">
        <v>2.2500000000000003E-2</v>
      </c>
      <c r="G332" s="59">
        <v>36.979999999999997</v>
      </c>
      <c r="H332" s="59">
        <v>40.476666666666667</v>
      </c>
      <c r="I332" s="59">
        <v>243.35</v>
      </c>
    </row>
    <row r="333" spans="1:9" x14ac:dyDescent="0.25">
      <c r="A333" s="58">
        <v>1292</v>
      </c>
      <c r="B333" s="59">
        <v>0.45100000000000001</v>
      </c>
      <c r="C333" s="59">
        <v>0.31422221660614014</v>
      </c>
      <c r="D333" s="59">
        <v>29.185065362871985</v>
      </c>
      <c r="E333" s="59">
        <v>55.163169566079539</v>
      </c>
      <c r="F333" s="59">
        <v>3.5333333333333335E-2</v>
      </c>
      <c r="G333" s="59">
        <v>20.523333333333333</v>
      </c>
      <c r="H333" s="59">
        <v>28.483333333333331</v>
      </c>
      <c r="I333" s="59">
        <v>167.61500000000001</v>
      </c>
    </row>
    <row r="334" spans="1:9" x14ac:dyDescent="0.25">
      <c r="A334" s="58">
        <v>1293</v>
      </c>
      <c r="B334" s="59">
        <v>0.95500000000000007</v>
      </c>
      <c r="C334" s="59">
        <v>0.12033333232005437</v>
      </c>
      <c r="D334" s="59">
        <v>20.325203252032519</v>
      </c>
      <c r="E334" s="59">
        <v>20.203252051903949</v>
      </c>
      <c r="F334" s="59">
        <v>3.1666666666666669E-2</v>
      </c>
      <c r="G334" s="59">
        <v>21.78</v>
      </c>
      <c r="H334" s="59">
        <v>22.74</v>
      </c>
      <c r="I334" s="59">
        <v>123.185</v>
      </c>
    </row>
    <row r="335" spans="1:9" x14ac:dyDescent="0.25">
      <c r="A335" s="58">
        <v>1294</v>
      </c>
      <c r="B335" s="59">
        <v>3.5726666666666667</v>
      </c>
      <c r="C335" s="59">
        <v>0.33444444090127945</v>
      </c>
      <c r="D335" s="59">
        <v>27.928406875775298</v>
      </c>
      <c r="E335" s="59">
        <v>13.704235242990322</v>
      </c>
      <c r="F335" s="59">
        <v>8.2000000000000003E-2</v>
      </c>
      <c r="G335" s="59">
        <v>1.8</v>
      </c>
      <c r="H335" s="59">
        <v>31.743333333333329</v>
      </c>
      <c r="I335" s="59">
        <v>344.73500000000001</v>
      </c>
    </row>
    <row r="336" spans="1:9" x14ac:dyDescent="0.25">
      <c r="A336" s="58">
        <v>1295</v>
      </c>
      <c r="B336" s="59">
        <v>2.9939999999999998</v>
      </c>
      <c r="C336" s="59">
        <v>9.6000000834465027E-2</v>
      </c>
      <c r="D336" s="59">
        <v>25.575447570332479</v>
      </c>
      <c r="E336" s="59">
        <v>8.6445012665770555</v>
      </c>
      <c r="F336" s="59">
        <v>6.3333333333333339E-2</v>
      </c>
      <c r="G336" s="59">
        <v>3.83</v>
      </c>
      <c r="H336" s="59">
        <v>13.579999999999998</v>
      </c>
      <c r="I336" s="59">
        <v>136.13</v>
      </c>
    </row>
    <row r="337" spans="1:9" x14ac:dyDescent="0.25">
      <c r="A337" s="58">
        <v>1296</v>
      </c>
      <c r="B337" s="59">
        <v>1.6463333333333334</v>
      </c>
      <c r="C337" s="59">
        <v>0.36909090117974719</v>
      </c>
      <c r="D337" s="59">
        <v>52.254480791133147</v>
      </c>
      <c r="E337" s="59">
        <v>41.458891145916368</v>
      </c>
      <c r="F337" s="59">
        <v>3.2000000000000001E-2</v>
      </c>
      <c r="G337" s="59">
        <v>25.86</v>
      </c>
      <c r="H337" s="59">
        <v>45.5</v>
      </c>
      <c r="I337" s="59">
        <v>510.84000000000003</v>
      </c>
    </row>
    <row r="338" spans="1:9" x14ac:dyDescent="0.25">
      <c r="A338" s="58">
        <v>1297</v>
      </c>
      <c r="B338" s="59">
        <v>1.2470000000000001</v>
      </c>
      <c r="C338" s="59">
        <v>0.23849073556010369</v>
      </c>
      <c r="D338" s="59">
        <v>42.769534677178569</v>
      </c>
      <c r="E338" s="59">
        <v>44.377443506127925</v>
      </c>
      <c r="F338" s="59">
        <v>6.7166666666666666E-2</v>
      </c>
      <c r="G338" s="59">
        <v>8.8899999999999988</v>
      </c>
      <c r="H338" s="59">
        <v>40.619999999999997</v>
      </c>
      <c r="I338" s="59">
        <v>191.87</v>
      </c>
    </row>
    <row r="339" spans="1:9" x14ac:dyDescent="0.25">
      <c r="A339" s="58">
        <v>1298</v>
      </c>
      <c r="B339" s="59">
        <v>1.8553333333333333</v>
      </c>
      <c r="C339" s="59">
        <v>0.38793073221718594</v>
      </c>
      <c r="D339" s="59">
        <v>37.639552572166245</v>
      </c>
      <c r="E339" s="59">
        <v>33.939045986678074</v>
      </c>
      <c r="F339" s="59">
        <v>7.633333333333335E-2</v>
      </c>
      <c r="G339" s="59">
        <v>7.4266666666666667</v>
      </c>
      <c r="H339" s="59">
        <v>20.58666666666667</v>
      </c>
      <c r="I339" s="59">
        <v>478.44499999999999</v>
      </c>
    </row>
    <row r="340" spans="1:9" x14ac:dyDescent="0.25">
      <c r="A340" s="58">
        <v>1299</v>
      </c>
      <c r="B340" s="59">
        <v>1.7373333333333332</v>
      </c>
      <c r="C340" s="59">
        <v>0.38994047820331557</v>
      </c>
      <c r="D340" s="59">
        <v>48.418225025450312</v>
      </c>
      <c r="E340" s="59">
        <v>50.833679949232398</v>
      </c>
      <c r="F340" s="59">
        <v>5.7166666666666664E-2</v>
      </c>
      <c r="G340" s="59">
        <v>7.3299999999999992</v>
      </c>
      <c r="H340" s="59">
        <v>50.26</v>
      </c>
      <c r="I340" s="59">
        <v>393.48</v>
      </c>
    </row>
    <row r="341" spans="1:9" x14ac:dyDescent="0.25">
      <c r="A341" s="58">
        <v>1300</v>
      </c>
      <c r="B341" s="59">
        <v>2.5026666666666668</v>
      </c>
      <c r="C341" s="59">
        <v>0.19803007465531255</v>
      </c>
      <c r="D341" s="59">
        <v>96.651621176510375</v>
      </c>
      <c r="E341" s="59">
        <v>35.452214914812181</v>
      </c>
      <c r="F341" s="59">
        <v>2E-3</v>
      </c>
      <c r="G341" s="59">
        <v>84.403333333333336</v>
      </c>
      <c r="H341" s="59">
        <v>87.660000000000011</v>
      </c>
      <c r="I341" s="59">
        <v>415.52333333333337</v>
      </c>
    </row>
    <row r="342" spans="1:9" x14ac:dyDescent="0.25">
      <c r="A342" s="58">
        <v>1301</v>
      </c>
      <c r="B342" s="59">
        <v>0.72966666666666669</v>
      </c>
      <c r="C342" s="59">
        <v>0.38784391446797933</v>
      </c>
      <c r="D342" s="59">
        <v>67.999839322814353</v>
      </c>
      <c r="E342" s="59">
        <v>81.436336445907372</v>
      </c>
      <c r="F342" s="59">
        <v>2E-3</v>
      </c>
      <c r="G342" s="59">
        <v>52.723333333333336</v>
      </c>
      <c r="H342" s="59">
        <v>18.396666666666665</v>
      </c>
      <c r="I342" s="59">
        <v>895.40666666666664</v>
      </c>
    </row>
    <row r="343" spans="1:9" x14ac:dyDescent="0.25">
      <c r="A343" s="58">
        <v>1302</v>
      </c>
      <c r="B343" s="59">
        <v>0.99033333333333318</v>
      </c>
      <c r="C343" s="59">
        <v>0.24214703300555449</v>
      </c>
      <c r="D343" s="59">
        <v>129.87652396335292</v>
      </c>
      <c r="E343" s="59">
        <v>66.634177660588662</v>
      </c>
      <c r="F343" s="59">
        <v>1.8166666666666668E-2</v>
      </c>
      <c r="G343" s="59">
        <v>26.213333333333335</v>
      </c>
      <c r="H343" s="59">
        <v>56.803333333333335</v>
      </c>
      <c r="I343" s="59">
        <v>179.77666666666664</v>
      </c>
    </row>
    <row r="344" spans="1:9" x14ac:dyDescent="0.25">
      <c r="A344" s="58">
        <v>1303</v>
      </c>
      <c r="B344" s="59">
        <v>2.4523333333333333</v>
      </c>
      <c r="C344" s="59">
        <v>0.42758334055542946</v>
      </c>
      <c r="D344" s="59">
        <v>22.189953750402456</v>
      </c>
      <c r="E344" s="59">
        <v>30.626322595382209</v>
      </c>
      <c r="F344" s="59">
        <v>9.6333333333333326E-2</v>
      </c>
      <c r="G344" s="59">
        <v>8.0066666666666677</v>
      </c>
      <c r="H344" s="59">
        <v>41.123333333333328</v>
      </c>
      <c r="I344" s="59">
        <v>533.11</v>
      </c>
    </row>
    <row r="345" spans="1:9" x14ac:dyDescent="0.25">
      <c r="A345" s="58">
        <v>1304</v>
      </c>
      <c r="B345" s="59">
        <v>1.1599999999999999</v>
      </c>
      <c r="C345" s="59">
        <v>0.56203703168365693</v>
      </c>
      <c r="D345" s="59">
        <v>89.394312952005279</v>
      </c>
      <c r="E345" s="59">
        <v>83.844785347953191</v>
      </c>
      <c r="F345" s="59">
        <v>3.8333333333333331E-3</v>
      </c>
      <c r="G345" s="59">
        <v>54.034999999999997</v>
      </c>
      <c r="H345" s="59">
        <v>44.473333333333336</v>
      </c>
      <c r="I345" s="59">
        <v>294.55666666666667</v>
      </c>
    </row>
    <row r="346" spans="1:9" x14ac:dyDescent="0.25">
      <c r="A346" s="58">
        <v>1305</v>
      </c>
      <c r="B346" s="59">
        <v>3.2413333333333334</v>
      </c>
      <c r="C346" s="59">
        <v>0.30920635423963033</v>
      </c>
      <c r="D346" s="59">
        <v>21.829438782450495</v>
      </c>
      <c r="E346" s="59">
        <v>14.737370247847585</v>
      </c>
      <c r="F346" s="59">
        <v>0.126</v>
      </c>
      <c r="G346" s="59">
        <v>11.023333333333333</v>
      </c>
      <c r="H346" s="59">
        <v>42.949999999999996</v>
      </c>
      <c r="I346" s="59">
        <v>304.92</v>
      </c>
    </row>
    <row r="347" spans="1:9" x14ac:dyDescent="0.25">
      <c r="A347" s="58">
        <v>1306</v>
      </c>
      <c r="B347" s="59">
        <v>1.9796666666666667</v>
      </c>
      <c r="C347" s="59">
        <v>0.19520370628310257</v>
      </c>
      <c r="D347" s="59">
        <v>104.11381467272558</v>
      </c>
      <c r="E347" s="59">
        <v>36.159585702485188</v>
      </c>
      <c r="F347" s="59">
        <v>1.3166666666666667E-2</v>
      </c>
      <c r="G347" s="59">
        <v>33.856666666666662</v>
      </c>
      <c r="H347" s="59">
        <v>36.72</v>
      </c>
      <c r="I347" s="59">
        <v>291.71666666666664</v>
      </c>
    </row>
    <row r="348" spans="1:9" x14ac:dyDescent="0.25">
      <c r="A348" s="58">
        <v>1307</v>
      </c>
      <c r="B348" s="59">
        <v>2.4746666666666672</v>
      </c>
      <c r="C348" s="59">
        <v>0.1531206358992864</v>
      </c>
      <c r="D348" s="59">
        <v>112.34005520234791</v>
      </c>
      <c r="E348" s="59">
        <v>38.108143171925654</v>
      </c>
      <c r="F348" s="59">
        <v>1.6E-2</v>
      </c>
      <c r="G348" s="59">
        <v>70.643333333333331</v>
      </c>
      <c r="H348" s="59">
        <v>53.293333333333329</v>
      </c>
      <c r="I348" s="59">
        <v>125.72666666666665</v>
      </c>
    </row>
    <row r="349" spans="1:9" x14ac:dyDescent="0.25">
      <c r="A349" s="58">
        <v>1308</v>
      </c>
      <c r="B349" s="59">
        <v>3.3423333333333329</v>
      </c>
      <c r="C349" s="59">
        <v>0.20049735643560926</v>
      </c>
      <c r="D349" s="59">
        <v>74.874804089355493</v>
      </c>
      <c r="E349" s="59">
        <v>23.215293654723808</v>
      </c>
      <c r="F349" s="59">
        <v>3.15E-2</v>
      </c>
      <c r="G349" s="59">
        <v>17.856666666666666</v>
      </c>
      <c r="H349" s="59">
        <v>65.906666666666666</v>
      </c>
      <c r="I349" s="59">
        <v>353.07</v>
      </c>
    </row>
    <row r="350" spans="1:9" x14ac:dyDescent="0.25">
      <c r="A350" s="58">
        <v>1309</v>
      </c>
      <c r="B350" s="59">
        <v>0.95199999999999996</v>
      </c>
      <c r="C350" s="59">
        <v>0.27145893831831819</v>
      </c>
      <c r="D350" s="59">
        <v>130.21449420629838</v>
      </c>
      <c r="E350" s="59">
        <v>67.509124415572515</v>
      </c>
      <c r="F350" s="59">
        <v>1.3333333333333334E-2</v>
      </c>
      <c r="G350" s="59">
        <v>38.190000000000005</v>
      </c>
      <c r="H350" s="59">
        <v>38.92</v>
      </c>
      <c r="I350" s="59">
        <v>157.40333333333334</v>
      </c>
    </row>
    <row r="351" spans="1:9" x14ac:dyDescent="0.25">
      <c r="A351" s="58">
        <v>1310</v>
      </c>
      <c r="B351" s="59">
        <v>1.3500000000000003</v>
      </c>
      <c r="C351" s="59">
        <v>0.38150793733814409</v>
      </c>
      <c r="D351" s="59">
        <v>45.686891129537429</v>
      </c>
      <c r="E351" s="59">
        <v>44.39581874132633</v>
      </c>
      <c r="F351" s="59">
        <v>5.3499999999999999E-2</v>
      </c>
      <c r="G351" s="59">
        <v>5.3999999999999995</v>
      </c>
      <c r="H351" s="59">
        <v>32.526666666666664</v>
      </c>
      <c r="I351" s="59">
        <v>332.72</v>
      </c>
    </row>
    <row r="352" spans="1:9" x14ac:dyDescent="0.25">
      <c r="A352" s="58">
        <v>1311</v>
      </c>
      <c r="B352" s="59">
        <v>3.7406666666666664</v>
      </c>
      <c r="C352" s="59">
        <v>0.17111110993557502</v>
      </c>
      <c r="D352" s="59">
        <v>74.640072531816926</v>
      </c>
      <c r="E352" s="59">
        <v>22.738625146959397</v>
      </c>
      <c r="F352" s="59">
        <v>3.783333333333333E-2</v>
      </c>
      <c r="G352" s="59">
        <v>23.48</v>
      </c>
      <c r="H352" s="59">
        <v>25.61</v>
      </c>
      <c r="I352" s="59">
        <v>297.35666666666668</v>
      </c>
    </row>
    <row r="353" spans="1:9" x14ac:dyDescent="0.25">
      <c r="A353" s="58">
        <v>1312</v>
      </c>
      <c r="B353" s="59">
        <v>2.8990000000000005</v>
      </c>
      <c r="C353" s="59">
        <v>0.1985277737180392</v>
      </c>
      <c r="D353" s="59">
        <v>59.15352423552099</v>
      </c>
      <c r="E353" s="59">
        <v>36.927250906535988</v>
      </c>
      <c r="F353" s="59">
        <v>5.0166666666666665E-2</v>
      </c>
      <c r="G353" s="59">
        <v>14.453333333333333</v>
      </c>
      <c r="H353" s="59">
        <v>51.800000000000004</v>
      </c>
      <c r="I353" s="59">
        <v>285.64333333333337</v>
      </c>
    </row>
    <row r="354" spans="1:9" x14ac:dyDescent="0.25">
      <c r="A354" s="58">
        <v>1313</v>
      </c>
      <c r="B354" s="59">
        <v>1.784</v>
      </c>
      <c r="C354" s="59">
        <v>0.56925927820029087</v>
      </c>
      <c r="D354" s="59">
        <v>18.524912486192552</v>
      </c>
      <c r="E354" s="59">
        <v>29.157085667257572</v>
      </c>
      <c r="F354" s="59">
        <v>0.11950000000000001</v>
      </c>
      <c r="G354" s="59">
        <v>13.433333333333332</v>
      </c>
      <c r="H354" s="59">
        <v>29.053333333333331</v>
      </c>
      <c r="I354" s="59">
        <v>212.47000000000003</v>
      </c>
    </row>
    <row r="355" spans="1:9" x14ac:dyDescent="0.25">
      <c r="A355" s="58">
        <v>1314</v>
      </c>
      <c r="B355" s="59">
        <v>3.5240000000000005</v>
      </c>
      <c r="C355" s="59">
        <v>0.17038961117250004</v>
      </c>
      <c r="D355" s="59">
        <v>88.857087058195631</v>
      </c>
      <c r="E355" s="59">
        <v>36.419036790895113</v>
      </c>
      <c r="F355" s="59">
        <v>4.6833333333333331E-2</v>
      </c>
      <c r="G355" s="59">
        <v>9.6199999999999992</v>
      </c>
      <c r="H355" s="59">
        <v>32.646666666666668</v>
      </c>
      <c r="I355" s="59">
        <v>211.50333333333333</v>
      </c>
    </row>
    <row r="356" spans="1:9" x14ac:dyDescent="0.25">
      <c r="A356" s="58">
        <v>1315</v>
      </c>
      <c r="B356" s="59">
        <v>1.4906666666666666</v>
      </c>
      <c r="C356" s="59">
        <v>0.38341574834816622</v>
      </c>
      <c r="D356" s="59">
        <v>49.705356567907025</v>
      </c>
      <c r="E356" s="59">
        <v>52.510766719691027</v>
      </c>
      <c r="F356" s="59">
        <v>2.1333333333333333E-2</v>
      </c>
      <c r="G356" s="59">
        <v>43.623333333333335</v>
      </c>
      <c r="H356" s="59">
        <v>51.506666666666661</v>
      </c>
      <c r="I356" s="59">
        <v>640.46</v>
      </c>
    </row>
    <row r="357" spans="1:9" x14ac:dyDescent="0.25">
      <c r="A357" s="58">
        <v>1316</v>
      </c>
      <c r="B357" s="59">
        <v>0.87266666666666659</v>
      </c>
      <c r="C357" s="59">
        <v>0.51293651215613834</v>
      </c>
      <c r="D357" s="59">
        <v>26.685372444216114</v>
      </c>
      <c r="E357" s="59">
        <v>52.738143115885862</v>
      </c>
      <c r="F357" s="59">
        <v>5.0666666666666665E-2</v>
      </c>
      <c r="G357" s="59">
        <v>8.7666666666666675</v>
      </c>
      <c r="H357" s="59">
        <v>33.693333333333335</v>
      </c>
      <c r="I357" s="59">
        <v>440.86666666666662</v>
      </c>
    </row>
    <row r="358" spans="1:9" x14ac:dyDescent="0.25">
      <c r="A358" s="58">
        <v>1317</v>
      </c>
      <c r="B358" s="59">
        <v>0.43149999999999999</v>
      </c>
      <c r="C358" s="59">
        <v>0.39472308292178343</v>
      </c>
      <c r="D358" s="59">
        <v>56.329253454526075</v>
      </c>
      <c r="E358" s="59">
        <v>70.345213245473005</v>
      </c>
      <c r="F358" s="59">
        <v>6.4999999999999997E-3</v>
      </c>
      <c r="G358" s="59">
        <v>36.943333333333335</v>
      </c>
      <c r="H358" s="59">
        <v>64.11333333333333</v>
      </c>
      <c r="I358" s="59">
        <v>1375.7933333333333</v>
      </c>
    </row>
    <row r="359" spans="1:9" x14ac:dyDescent="0.25">
      <c r="A359" s="58">
        <v>1318</v>
      </c>
      <c r="B359" s="59">
        <v>2.9456666666666664</v>
      </c>
      <c r="C359" s="59">
        <v>0.25037878571134625</v>
      </c>
      <c r="D359" s="59">
        <v>39.087585743202816</v>
      </c>
      <c r="E359" s="59">
        <v>22.348151188205691</v>
      </c>
      <c r="F359" s="59">
        <v>7.166666666666667E-2</v>
      </c>
      <c r="G359" s="59">
        <v>5.6533333333333333</v>
      </c>
      <c r="H359" s="59">
        <v>32.659999999999997</v>
      </c>
      <c r="I359" s="59">
        <v>73.153333333333322</v>
      </c>
    </row>
    <row r="360" spans="1:9" x14ac:dyDescent="0.25">
      <c r="A360" s="58">
        <v>1319</v>
      </c>
      <c r="B360" s="59">
        <v>3.5563333333333333</v>
      </c>
      <c r="C360" s="59">
        <v>0.21353676635041541</v>
      </c>
      <c r="D360" s="59">
        <v>113.23732458194119</v>
      </c>
      <c r="E360" s="59">
        <v>38.198737383513112</v>
      </c>
      <c r="F360" s="59">
        <v>3.5166666666666672E-2</v>
      </c>
      <c r="G360" s="59">
        <v>9.93</v>
      </c>
      <c r="H360" s="59">
        <v>47.786666666666669</v>
      </c>
      <c r="I360" s="59">
        <v>386.33</v>
      </c>
    </row>
    <row r="361" spans="1:9" x14ac:dyDescent="0.25">
      <c r="A361" s="58">
        <v>1321</v>
      </c>
      <c r="B361" s="59">
        <v>2.4949999999999997</v>
      </c>
      <c r="C361" s="59">
        <v>0.19299999788679459</v>
      </c>
      <c r="D361" s="59">
        <v>80.82301231532945</v>
      </c>
      <c r="E361" s="59">
        <v>29.968669794078597</v>
      </c>
      <c r="F361" s="59">
        <v>2.6666666666666666E-3</v>
      </c>
      <c r="G361" s="59">
        <v>44.116666666666667</v>
      </c>
      <c r="H361" s="59">
        <v>18.253333333333334</v>
      </c>
      <c r="I361" s="59">
        <v>545.9666666666667</v>
      </c>
    </row>
    <row r="362" spans="1:9" x14ac:dyDescent="0.25">
      <c r="A362" s="58">
        <v>1322</v>
      </c>
      <c r="B362" s="59">
        <v>1.9273333333333333</v>
      </c>
      <c r="C362" s="59">
        <v>0.19085714597077597</v>
      </c>
      <c r="D362" s="59">
        <v>122.59528136563409</v>
      </c>
      <c r="E362" s="59">
        <v>42.491668039945694</v>
      </c>
      <c r="F362" s="59">
        <v>2E-3</v>
      </c>
      <c r="G362" s="59">
        <v>81.33</v>
      </c>
      <c r="H362" s="59">
        <v>40.436666666666667</v>
      </c>
      <c r="I362" s="59">
        <v>418.89</v>
      </c>
    </row>
    <row r="363" spans="1:9" x14ac:dyDescent="0.25">
      <c r="A363" s="58">
        <v>1324</v>
      </c>
      <c r="B363" s="59">
        <v>2.2916666666666665</v>
      </c>
      <c r="C363" s="59">
        <v>0.15924444457998985</v>
      </c>
      <c r="D363" s="59">
        <v>116.38621472558002</v>
      </c>
      <c r="E363" s="59">
        <v>41.031277678244159</v>
      </c>
      <c r="F363" s="59">
        <v>1.3333333333333334E-2</v>
      </c>
      <c r="G363" s="59">
        <v>30.290000000000003</v>
      </c>
      <c r="H363" s="59">
        <v>53.236666666666672</v>
      </c>
      <c r="I363" s="59">
        <v>374.8</v>
      </c>
    </row>
    <row r="364" spans="1:9" x14ac:dyDescent="0.25">
      <c r="A364" s="58">
        <v>1325</v>
      </c>
      <c r="B364" s="59">
        <v>6.4653333333333336</v>
      </c>
      <c r="C364" s="59">
        <v>0.1504999980330467</v>
      </c>
      <c r="D364" s="59">
        <v>65.437724741038252</v>
      </c>
      <c r="E364" s="59">
        <v>17.032259738131305</v>
      </c>
      <c r="F364" s="59">
        <v>1.9E-2</v>
      </c>
      <c r="G364" s="59">
        <v>21.93</v>
      </c>
      <c r="H364" s="59">
        <v>39.413333333333334</v>
      </c>
      <c r="I364" s="59">
        <v>569.24</v>
      </c>
    </row>
    <row r="365" spans="1:9" x14ac:dyDescent="0.25">
      <c r="A365" s="58">
        <v>1326</v>
      </c>
      <c r="B365" s="59">
        <v>4.8079999999999998</v>
      </c>
      <c r="C365" s="59">
        <v>0.17079365064227392</v>
      </c>
      <c r="D365" s="59">
        <v>57.660863838059946</v>
      </c>
      <c r="E365" s="59">
        <v>21.021159402929872</v>
      </c>
      <c r="F365" s="59">
        <v>2.5000000000000005E-2</v>
      </c>
      <c r="G365" s="59">
        <v>21.733333333333331</v>
      </c>
      <c r="H365" s="59">
        <v>44.843333333333334</v>
      </c>
      <c r="I365" s="59">
        <v>270.64333333333337</v>
      </c>
    </row>
    <row r="366" spans="1:9" x14ac:dyDescent="0.25">
      <c r="A366" s="58">
        <v>1327</v>
      </c>
      <c r="B366" s="59">
        <v>3.7286666666666668</v>
      </c>
      <c r="C366" s="59">
        <v>0.2644688599493914</v>
      </c>
      <c r="D366" s="59">
        <v>43.230060944601711</v>
      </c>
      <c r="E366" s="59">
        <v>22.211545969770778</v>
      </c>
      <c r="F366" s="59">
        <v>4.766666666666667E-2</v>
      </c>
      <c r="G366" s="59">
        <v>11.513333333333334</v>
      </c>
      <c r="H366" s="59">
        <v>32.893333333333331</v>
      </c>
      <c r="I366" s="59">
        <v>175.38333333333333</v>
      </c>
    </row>
    <row r="367" spans="1:9" x14ac:dyDescent="0.25">
      <c r="A367" s="58">
        <v>1328</v>
      </c>
      <c r="B367" s="59">
        <v>1.2773333333333332</v>
      </c>
      <c r="C367" s="59">
        <v>0.42000000178813934</v>
      </c>
      <c r="D367" s="59">
        <v>53.308014728017966</v>
      </c>
      <c r="E367" s="59">
        <v>44.835467638690162</v>
      </c>
      <c r="F367" s="59">
        <v>2.9000000000000001E-2</v>
      </c>
      <c r="G367" s="59">
        <v>17.329999999999998</v>
      </c>
      <c r="H367" s="59">
        <v>20.346666666666668</v>
      </c>
      <c r="I367" s="59">
        <v>635.94000000000005</v>
      </c>
    </row>
    <row r="368" spans="1:9" x14ac:dyDescent="0.25">
      <c r="A368" s="58">
        <v>1330</v>
      </c>
      <c r="B368" s="59">
        <v>1.0103333333333333</v>
      </c>
      <c r="C368" s="59">
        <v>0.53119656800204862</v>
      </c>
      <c r="D368" s="59">
        <v>28.693263634895015</v>
      </c>
      <c r="E368" s="59">
        <v>50.695859256883637</v>
      </c>
      <c r="F368" s="59">
        <v>7.8833333333333325E-2</v>
      </c>
      <c r="G368" s="59">
        <v>4.68</v>
      </c>
      <c r="H368" s="59">
        <v>17.723333333333333</v>
      </c>
      <c r="I368" s="59">
        <v>112.545</v>
      </c>
    </row>
    <row r="369" spans="1:9" x14ac:dyDescent="0.25">
      <c r="A369" s="58">
        <v>1331</v>
      </c>
      <c r="B369" s="59">
        <v>1.6276666666666666</v>
      </c>
      <c r="C369" s="59">
        <v>0.39405555956893501</v>
      </c>
      <c r="D369" s="59">
        <v>22.533313392705434</v>
      </c>
      <c r="E369" s="59">
        <v>24.637761380947182</v>
      </c>
      <c r="F369" s="59">
        <v>7.2833333333333333E-2</v>
      </c>
      <c r="G369" s="59">
        <v>5.123333333333334</v>
      </c>
      <c r="H369" s="59">
        <v>18.940000000000001</v>
      </c>
      <c r="I369" s="59">
        <v>52.25</v>
      </c>
    </row>
    <row r="370" spans="1:9" x14ac:dyDescent="0.25">
      <c r="A370" s="58">
        <v>1332</v>
      </c>
      <c r="B370" s="59">
        <v>1.5063333333333333</v>
      </c>
      <c r="C370" s="59">
        <v>0.28592929271134465</v>
      </c>
      <c r="D370" s="59">
        <v>28.9141731016731</v>
      </c>
      <c r="E370" s="59">
        <v>23.869901086457144</v>
      </c>
      <c r="F370" s="59">
        <v>8.3000000000000004E-2</v>
      </c>
      <c r="G370" s="59">
        <v>1.7633333333333334</v>
      </c>
      <c r="H370" s="59">
        <v>15.073333333333332</v>
      </c>
      <c r="I370" s="59">
        <v>18.343333333333334</v>
      </c>
    </row>
    <row r="371" spans="1:9" x14ac:dyDescent="0.25">
      <c r="A371" s="58">
        <v>1333</v>
      </c>
      <c r="B371" s="59">
        <v>2.0426666666666669</v>
      </c>
      <c r="C371" s="59">
        <v>0.41322221739424597</v>
      </c>
      <c r="D371" s="59">
        <v>25.398134185127244</v>
      </c>
      <c r="E371" s="59">
        <v>10.511829555577016</v>
      </c>
      <c r="F371" s="59">
        <v>7.3000000000000009E-2</v>
      </c>
      <c r="G371" s="59">
        <v>5.7700000000000005</v>
      </c>
      <c r="H371" s="59">
        <v>32.806666666666665</v>
      </c>
      <c r="I371" s="59">
        <v>196.31333333333336</v>
      </c>
    </row>
    <row r="372" spans="1:9" x14ac:dyDescent="0.25">
      <c r="A372" s="58">
        <v>1334</v>
      </c>
      <c r="B372" s="59">
        <v>2.3706666666666667</v>
      </c>
      <c r="C372" s="59">
        <v>0.26125000210271943</v>
      </c>
      <c r="D372" s="59">
        <v>47.155913794026823</v>
      </c>
      <c r="E372" s="59">
        <v>25.008706719473452</v>
      </c>
      <c r="F372" s="59">
        <v>6.1666666666666668E-2</v>
      </c>
      <c r="G372" s="59">
        <v>2.8833333333333333</v>
      </c>
      <c r="H372" s="59">
        <v>39.686666666666667</v>
      </c>
      <c r="I372" s="59">
        <v>436.66666666666669</v>
      </c>
    </row>
    <row r="373" spans="1:9" x14ac:dyDescent="0.25">
      <c r="A373" s="58">
        <v>1335</v>
      </c>
      <c r="B373" s="59">
        <v>2.2160000000000006</v>
      </c>
      <c r="C373" s="59">
        <v>0.62105556014511321</v>
      </c>
      <c r="D373" s="59">
        <v>26.213035455218499</v>
      </c>
      <c r="E373" s="59">
        <v>26.589748543735425</v>
      </c>
      <c r="F373" s="59">
        <v>0.19366666666666665</v>
      </c>
      <c r="G373" s="59">
        <v>0.93333333333333324</v>
      </c>
      <c r="H373" s="59">
        <v>15.046666666666667</v>
      </c>
      <c r="I373" s="59">
        <v>68.84</v>
      </c>
    </row>
    <row r="374" spans="1:9" x14ac:dyDescent="0.25">
      <c r="A374" s="58">
        <v>1336</v>
      </c>
      <c r="B374" s="59">
        <v>1.1636666666666666</v>
      </c>
      <c r="C374" s="59">
        <v>0.45333331823348999</v>
      </c>
      <c r="D374" s="59">
        <v>3.1418065304468832</v>
      </c>
      <c r="E374" s="59">
        <v>7.3485192278767926</v>
      </c>
      <c r="F374" s="59">
        <v>0.105</v>
      </c>
      <c r="G374" s="59">
        <v>7.165</v>
      </c>
      <c r="H374" s="59">
        <v>17.48</v>
      </c>
      <c r="I374" s="59">
        <v>31.150000000000002</v>
      </c>
    </row>
    <row r="375" spans="1:9" x14ac:dyDescent="0.25">
      <c r="A375" s="58">
        <v>1337</v>
      </c>
      <c r="B375" s="59">
        <v>2.7059999999999995</v>
      </c>
      <c r="C375" s="59">
        <v>0.16280423396478885</v>
      </c>
      <c r="D375" s="59">
        <v>58.945260159529653</v>
      </c>
      <c r="E375" s="59">
        <v>20.102050118448961</v>
      </c>
      <c r="F375" s="59">
        <v>3.4833333333333334E-2</v>
      </c>
      <c r="G375" s="59">
        <v>7.3766666666666678</v>
      </c>
      <c r="H375" s="59">
        <v>27.613333333333333</v>
      </c>
      <c r="I375" s="59">
        <v>113.88</v>
      </c>
    </row>
    <row r="376" spans="1:9" x14ac:dyDescent="0.25">
      <c r="A376" s="58">
        <v>1338</v>
      </c>
      <c r="B376" s="59">
        <v>1.4110000000000003</v>
      </c>
      <c r="C376" s="59">
        <v>0.61666666048889363</v>
      </c>
      <c r="D376" s="59">
        <v>13.865998324534923</v>
      </c>
      <c r="E376" s="59">
        <v>27.338583814664627</v>
      </c>
      <c r="F376" s="59">
        <v>8.7333333333333332E-2</v>
      </c>
      <c r="G376" s="59">
        <v>3.11</v>
      </c>
      <c r="H376" s="59">
        <v>32.536666666666669</v>
      </c>
      <c r="I376" s="59">
        <v>273.13</v>
      </c>
    </row>
    <row r="377" spans="1:9" x14ac:dyDescent="0.25">
      <c r="A377" s="58">
        <v>1340</v>
      </c>
      <c r="B377" s="59">
        <v>2.1436666666666664</v>
      </c>
      <c r="C377" s="59">
        <v>0.48591269789234043</v>
      </c>
      <c r="D377" s="59">
        <v>17.477178234738616</v>
      </c>
      <c r="E377" s="59">
        <v>19.324089313674083</v>
      </c>
      <c r="F377" s="59">
        <v>7.3166666666666672E-2</v>
      </c>
      <c r="G377" s="59">
        <v>2.84</v>
      </c>
      <c r="H377" s="59">
        <v>32.5</v>
      </c>
      <c r="I377" s="59">
        <v>705.42666666666673</v>
      </c>
    </row>
    <row r="378" spans="1:9" x14ac:dyDescent="0.25">
      <c r="A378" s="58">
        <v>1341</v>
      </c>
      <c r="B378" s="59">
        <v>1.8179999999999998</v>
      </c>
      <c r="C378" s="59">
        <v>0.26022222489118574</v>
      </c>
      <c r="D378" s="59">
        <v>30.43559451528527</v>
      </c>
      <c r="E378" s="59">
        <v>32.457997315981949</v>
      </c>
      <c r="F378" s="59">
        <v>9.849999999999999E-2</v>
      </c>
      <c r="G378" s="59">
        <v>9.0400000000000009</v>
      </c>
      <c r="H378" s="59">
        <v>24.243333333333329</v>
      </c>
      <c r="I378" s="59">
        <v>11.350000000000001</v>
      </c>
    </row>
    <row r="379" spans="1:9" x14ac:dyDescent="0.25">
      <c r="A379" s="58">
        <v>1342</v>
      </c>
      <c r="B379" s="59">
        <v>0.74766666666666659</v>
      </c>
      <c r="C379" s="59">
        <v>0.35970297981819915</v>
      </c>
      <c r="D379" s="59">
        <v>154.77109057417002</v>
      </c>
      <c r="E379" s="59">
        <v>89.896872370974663</v>
      </c>
      <c r="F379" s="59">
        <v>2E-3</v>
      </c>
      <c r="G379" s="59">
        <v>83.03</v>
      </c>
      <c r="H379" s="59">
        <v>69.286666666666676</v>
      </c>
      <c r="I379" s="59">
        <v>259.57666666666665</v>
      </c>
    </row>
    <row r="380" spans="1:9" x14ac:dyDescent="0.25">
      <c r="A380" s="58">
        <v>1343</v>
      </c>
      <c r="B380" s="59">
        <v>1.2883333333333333</v>
      </c>
      <c r="C380" s="59">
        <v>0.3924999912579854</v>
      </c>
      <c r="D380" s="59">
        <v>30.598019624409023</v>
      </c>
      <c r="E380" s="59">
        <v>45.977814176066964</v>
      </c>
      <c r="F380" s="59">
        <v>7.7666666666666662E-2</v>
      </c>
      <c r="G380" s="59">
        <v>10.136666666666665</v>
      </c>
      <c r="H380" s="59">
        <v>42.466666666666669</v>
      </c>
      <c r="I380" s="59">
        <v>343.67999999999995</v>
      </c>
    </row>
    <row r="381" spans="1:9" x14ac:dyDescent="0.25">
      <c r="A381" s="58">
        <v>1344</v>
      </c>
      <c r="B381" s="59">
        <v>2.12</v>
      </c>
      <c r="C381" s="59">
        <v>0.35880951583385468</v>
      </c>
      <c r="D381" s="59">
        <v>20.151261646048539</v>
      </c>
      <c r="E381" s="59">
        <v>21.501290170226188</v>
      </c>
      <c r="F381" s="59">
        <v>0.15875</v>
      </c>
      <c r="G381" s="59">
        <v>14.614999999999998</v>
      </c>
      <c r="H381" s="59">
        <v>25.61</v>
      </c>
      <c r="I381" s="59">
        <v>171.37666666666667</v>
      </c>
    </row>
    <row r="382" spans="1:9" x14ac:dyDescent="0.25">
      <c r="A382" s="58">
        <v>1345</v>
      </c>
      <c r="B382" s="59">
        <v>0.26400000000000001</v>
      </c>
      <c r="C382" s="59">
        <v>0.55515150793574075</v>
      </c>
      <c r="D382" s="59">
        <v>48.457963269607106</v>
      </c>
      <c r="E382" s="59">
        <v>75.786589031996158</v>
      </c>
      <c r="F382" s="59">
        <v>1.4499999999999999E-2</v>
      </c>
      <c r="G382" s="59">
        <v>23.43</v>
      </c>
      <c r="H382" s="59">
        <v>57.765000000000001</v>
      </c>
      <c r="I382" s="59">
        <v>473.23500000000001</v>
      </c>
    </row>
    <row r="383" spans="1:9" x14ac:dyDescent="0.25">
      <c r="A383" s="58">
        <v>1346</v>
      </c>
      <c r="B383" s="59">
        <v>1.2433333333333334</v>
      </c>
      <c r="C383" s="59">
        <v>0.35527776719795329</v>
      </c>
      <c r="D383" s="59">
        <v>44.211099912055538</v>
      </c>
      <c r="E383" s="59">
        <v>50.005445948057378</v>
      </c>
      <c r="F383" s="59">
        <v>2.8499999999999998E-2</v>
      </c>
      <c r="G383" s="59">
        <v>26.27333333333333</v>
      </c>
      <c r="H383" s="59">
        <v>47.5</v>
      </c>
      <c r="I383" s="59">
        <v>1119.4133333333334</v>
      </c>
    </row>
    <row r="384" spans="1:9" x14ac:dyDescent="0.25">
      <c r="A384" s="58">
        <v>1347</v>
      </c>
      <c r="B384" s="59">
        <v>2.0735000000000001</v>
      </c>
      <c r="C384" s="59">
        <v>0.46333332525359255</v>
      </c>
      <c r="D384" s="59">
        <v>8.3257428116727343</v>
      </c>
      <c r="E384" s="59">
        <v>12.396484785995318</v>
      </c>
      <c r="F384" s="59">
        <v>0.24499999999999997</v>
      </c>
      <c r="G384" s="59">
        <v>1.6066666666666667</v>
      </c>
      <c r="H384" s="59">
        <v>30.406666666666666</v>
      </c>
      <c r="I384" s="59">
        <v>75.2</v>
      </c>
    </row>
    <row r="385" spans="1:9" x14ac:dyDescent="0.25">
      <c r="A385" s="58">
        <v>1348</v>
      </c>
      <c r="B385" s="59">
        <v>0.27200000000000002</v>
      </c>
      <c r="C385" s="59">
        <v>0.62721968649914761</v>
      </c>
      <c r="D385" s="59">
        <v>32.968848334513531</v>
      </c>
      <c r="E385" s="59">
        <v>53.639495660263719</v>
      </c>
      <c r="F385" s="59">
        <v>2.3333333333333335E-3</v>
      </c>
      <c r="G385" s="59">
        <v>58.31</v>
      </c>
      <c r="H385" s="59">
        <v>64.166666666666671</v>
      </c>
      <c r="I385" s="59">
        <v>2615.5066666666667</v>
      </c>
    </row>
    <row r="386" spans="1:9" x14ac:dyDescent="0.25">
      <c r="A386" s="58">
        <v>1349</v>
      </c>
      <c r="B386" s="59">
        <v>2.3866666666666667</v>
      </c>
      <c r="C386" s="59">
        <v>0.38388888372315305</v>
      </c>
      <c r="D386" s="59">
        <v>8.3521634076444276</v>
      </c>
      <c r="E386" s="59">
        <v>8.0297116555463237</v>
      </c>
      <c r="F386" s="59">
        <v>0.20649999999999999</v>
      </c>
      <c r="G386" s="59">
        <v>1.0566666666666666</v>
      </c>
      <c r="H386" s="59">
        <v>20.043333333333333</v>
      </c>
      <c r="I386" s="59">
        <v>183.34</v>
      </c>
    </row>
    <row r="387" spans="1:9" x14ac:dyDescent="0.25">
      <c r="A387" s="58">
        <v>1350</v>
      </c>
      <c r="B387" s="59">
        <v>0.27033333333333331</v>
      </c>
      <c r="C387" s="59">
        <v>0.52131313010297642</v>
      </c>
      <c r="D387" s="59">
        <v>69.033799801832203</v>
      </c>
      <c r="E387" s="59">
        <v>83.992320302174491</v>
      </c>
      <c r="F387" s="59">
        <v>1.1000000000000001E-2</v>
      </c>
      <c r="G387" s="59">
        <v>26.333333333333332</v>
      </c>
      <c r="H387" s="59">
        <v>45.830000000000005</v>
      </c>
      <c r="I387" s="59">
        <v>835.26333333333332</v>
      </c>
    </row>
    <row r="388" spans="1:9" x14ac:dyDescent="0.25">
      <c r="A388" s="58">
        <v>1538</v>
      </c>
      <c r="B388" s="59">
        <v>3.2873333333333332</v>
      </c>
      <c r="C388" s="59">
        <v>0.26888888218888529</v>
      </c>
      <c r="D388" s="59">
        <v>31.606450991801697</v>
      </c>
      <c r="E388" s="59">
        <v>15.583545128755928</v>
      </c>
      <c r="F388" s="59">
        <v>6.6000000000000003E-2</v>
      </c>
      <c r="G388" s="59">
        <v>9.5</v>
      </c>
      <c r="H388" s="59">
        <v>35.61</v>
      </c>
      <c r="I388" s="59">
        <v>66.926666666666662</v>
      </c>
    </row>
    <row r="389" spans="1:9" x14ac:dyDescent="0.25">
      <c r="A389" s="58">
        <v>1539</v>
      </c>
      <c r="B389" s="59">
        <v>2.1580000000000004</v>
      </c>
      <c r="C389" s="59">
        <v>0.2309388656979022</v>
      </c>
      <c r="D389" s="59">
        <v>140.64193273795055</v>
      </c>
      <c r="E389" s="59">
        <v>58.999096635406062</v>
      </c>
      <c r="F389" s="59">
        <v>7.8333333333333328E-3</v>
      </c>
      <c r="G389" s="59">
        <v>48.163333333333334</v>
      </c>
      <c r="H389" s="59">
        <v>58.15</v>
      </c>
      <c r="I389" s="59">
        <v>364.81</v>
      </c>
    </row>
    <row r="390" spans="1:9" x14ac:dyDescent="0.25">
      <c r="A390" s="58">
        <v>1540</v>
      </c>
      <c r="B390" s="59">
        <v>2.14</v>
      </c>
      <c r="C390" s="59">
        <v>0.31174243478612468</v>
      </c>
      <c r="D390" s="59">
        <v>39.717841811977252</v>
      </c>
      <c r="E390" s="59">
        <v>34.12650975932592</v>
      </c>
      <c r="F390" s="59">
        <v>0.13516666666666666</v>
      </c>
      <c r="G390" s="59">
        <v>26.24</v>
      </c>
      <c r="H390" s="59">
        <v>38.406666666666666</v>
      </c>
      <c r="I390" s="59">
        <v>704.33999999999992</v>
      </c>
    </row>
    <row r="391" spans="1:9" x14ac:dyDescent="0.25">
      <c r="A391" s="58">
        <v>1541</v>
      </c>
      <c r="B391" s="59">
        <v>1.0354999999999999</v>
      </c>
      <c r="C391" s="59">
        <v>0.95750001072883606</v>
      </c>
      <c r="D391" s="59">
        <v>12.408564782377177</v>
      </c>
      <c r="E391" s="59">
        <v>88.306450950054</v>
      </c>
      <c r="F391" s="59">
        <v>2E-3</v>
      </c>
      <c r="G391" s="59">
        <v>33.33</v>
      </c>
      <c r="H391" s="59">
        <v>38.616666666666667</v>
      </c>
      <c r="I391" s="59">
        <v>217.2</v>
      </c>
    </row>
    <row r="392" spans="1:9" x14ac:dyDescent="0.25">
      <c r="A392" s="58">
        <v>1766</v>
      </c>
      <c r="B392" s="59">
        <v>5.069</v>
      </c>
      <c r="C392" s="59">
        <v>0.41388888872332047</v>
      </c>
      <c r="D392" s="59">
        <v>32.74727005389682</v>
      </c>
      <c r="E392" s="59">
        <v>26.703879369767474</v>
      </c>
      <c r="F392" s="59">
        <v>0.21333333333333335</v>
      </c>
      <c r="G392" s="59">
        <v>14.519999999999998</v>
      </c>
      <c r="H392" s="59">
        <v>43.686666666666667</v>
      </c>
      <c r="I392" s="59">
        <v>882.43333333333339</v>
      </c>
    </row>
    <row r="393" spans="1:9" x14ac:dyDescent="0.25">
      <c r="A393" s="58">
        <v>1767</v>
      </c>
      <c r="B393" s="59">
        <v>8.7333333333333332E-2</v>
      </c>
      <c r="C393" s="59">
        <v>0.57848484272306611</v>
      </c>
      <c r="D393" s="59">
        <v>35.184105226579135</v>
      </c>
      <c r="E393" s="59">
        <v>79.365135522535454</v>
      </c>
      <c r="F393" s="59">
        <v>6.8333333333333336E-3</v>
      </c>
      <c r="G393" s="59">
        <v>48.036666666666669</v>
      </c>
      <c r="H393" s="59">
        <v>76.97</v>
      </c>
      <c r="I393" s="59">
        <v>924.44</v>
      </c>
    </row>
    <row r="394" spans="1:9" x14ac:dyDescent="0.25">
      <c r="A394" s="58">
        <v>1768</v>
      </c>
      <c r="B394" s="59">
        <v>1.1973333333333334</v>
      </c>
      <c r="C394" s="59">
        <v>0.58066137860376366</v>
      </c>
      <c r="D394" s="59">
        <v>27.734213653974148</v>
      </c>
      <c r="E394" s="59">
        <v>47.622476414525671</v>
      </c>
      <c r="F394" s="59">
        <v>6.9999999999999993E-2</v>
      </c>
      <c r="G394" s="59">
        <v>10.413333333333332</v>
      </c>
      <c r="H394" s="59">
        <v>43.846666666666664</v>
      </c>
      <c r="I394" s="59">
        <v>837.00333333333344</v>
      </c>
    </row>
    <row r="395" spans="1:9" x14ac:dyDescent="0.25">
      <c r="A395" s="58">
        <v>1769</v>
      </c>
      <c r="B395" s="59">
        <v>3.4013333333333335</v>
      </c>
      <c r="C395" s="59">
        <v>0.23337500225752592</v>
      </c>
      <c r="D395" s="59">
        <v>105.20493901418392</v>
      </c>
      <c r="E395" s="59">
        <v>41.278261773645319</v>
      </c>
      <c r="F395" s="59">
        <v>2.5166666666666667E-2</v>
      </c>
      <c r="G395" s="59">
        <v>28.396666666666665</v>
      </c>
      <c r="H395" s="59">
        <v>43.133333333333333</v>
      </c>
      <c r="I395" s="59">
        <v>789.39</v>
      </c>
    </row>
    <row r="396" spans="1:9" x14ac:dyDescent="0.25">
      <c r="A396" s="58">
        <v>1770</v>
      </c>
      <c r="B396" s="59">
        <v>2.4746666666666663</v>
      </c>
      <c r="C396" s="59">
        <v>0.40749999798006487</v>
      </c>
      <c r="D396" s="59">
        <v>29.357139342595683</v>
      </c>
      <c r="E396" s="59">
        <v>25.511460351856527</v>
      </c>
      <c r="F396" s="59">
        <v>7.3999999999999996E-2</v>
      </c>
      <c r="G396" s="59">
        <v>5.0233333333333334</v>
      </c>
      <c r="H396" s="59">
        <v>39.550000000000004</v>
      </c>
      <c r="I396" s="59">
        <v>235.5</v>
      </c>
    </row>
    <row r="397" spans="1:9" x14ac:dyDescent="0.25">
      <c r="A397" s="58">
        <v>1771</v>
      </c>
      <c r="B397" s="59">
        <v>1.3773333333333333</v>
      </c>
      <c r="C397" s="59">
        <v>0.32282352907901385</v>
      </c>
      <c r="D397" s="59">
        <v>87.026692681198867</v>
      </c>
      <c r="E397" s="59">
        <v>65.792952709016944</v>
      </c>
      <c r="F397" s="59">
        <v>1.4333333333333332E-2</v>
      </c>
      <c r="G397" s="59">
        <v>51.096666666666664</v>
      </c>
      <c r="H397" s="59">
        <v>45.24666666666667</v>
      </c>
      <c r="I397" s="59">
        <v>402.4199999999999</v>
      </c>
    </row>
    <row r="398" spans="1:9" x14ac:dyDescent="0.25">
      <c r="A398" s="58">
        <v>1772</v>
      </c>
      <c r="B398" s="59">
        <v>0.78233333333333344</v>
      </c>
      <c r="C398" s="59">
        <v>0.30698188325741155</v>
      </c>
      <c r="D398" s="59">
        <v>121.04962461406495</v>
      </c>
      <c r="E398" s="59">
        <v>64.588738515753064</v>
      </c>
      <c r="F398" s="59">
        <v>2E-3</v>
      </c>
      <c r="G398" s="59">
        <v>82.426666666666677</v>
      </c>
      <c r="H398" s="59">
        <v>70.740000000000009</v>
      </c>
      <c r="I398" s="59">
        <v>204.6766666666667</v>
      </c>
    </row>
    <row r="399" spans="1:9" x14ac:dyDescent="0.25">
      <c r="A399" s="58">
        <v>1773</v>
      </c>
      <c r="B399" s="59">
        <v>4.7643333333333331</v>
      </c>
      <c r="C399" s="59">
        <v>0.48958332339922589</v>
      </c>
      <c r="D399" s="59">
        <v>18.684561331263932</v>
      </c>
      <c r="E399" s="59">
        <v>14.820963329465251</v>
      </c>
      <c r="F399" s="59">
        <v>0.161</v>
      </c>
      <c r="G399" s="59">
        <v>9.0350000000000001</v>
      </c>
      <c r="H399" s="59">
        <v>35.776666666666664</v>
      </c>
      <c r="I399" s="59">
        <v>694.66666666666663</v>
      </c>
    </row>
    <row r="400" spans="1:9" x14ac:dyDescent="0.25">
      <c r="A400" s="58">
        <v>1774</v>
      </c>
      <c r="B400" s="59">
        <v>2.9286666666666665</v>
      </c>
      <c r="C400" s="59">
        <v>0.40087606439478379</v>
      </c>
      <c r="D400" s="59">
        <v>46.826893585179469</v>
      </c>
      <c r="E400" s="59">
        <v>31.384859116251288</v>
      </c>
      <c r="F400" s="59">
        <v>5.5333333333333339E-2</v>
      </c>
      <c r="G400" s="59">
        <v>15.563333333333333</v>
      </c>
      <c r="H400" s="59">
        <v>39.633333333333333</v>
      </c>
      <c r="I400" s="59">
        <v>770.38666666666666</v>
      </c>
    </row>
    <row r="401" spans="1:9" x14ac:dyDescent="0.25">
      <c r="A401" s="58">
        <v>1775</v>
      </c>
      <c r="B401" s="59">
        <v>2.0449999999999999</v>
      </c>
      <c r="C401" s="59">
        <v>0.51333332268728149</v>
      </c>
      <c r="D401" s="59">
        <v>37.314755960236262</v>
      </c>
      <c r="E401" s="59">
        <v>38.354813565231616</v>
      </c>
      <c r="F401" s="59">
        <v>3.9333333333333331E-2</v>
      </c>
      <c r="G401" s="59">
        <v>14.206666666666665</v>
      </c>
      <c r="H401" s="59">
        <v>40.476666666666667</v>
      </c>
      <c r="I401" s="59">
        <v>826.38</v>
      </c>
    </row>
    <row r="402" spans="1:9" x14ac:dyDescent="0.25">
      <c r="A402" s="58">
        <v>1776</v>
      </c>
      <c r="B402" s="59">
        <v>2.8443333333333336</v>
      </c>
      <c r="C402" s="59">
        <v>0</v>
      </c>
      <c r="D402" s="59">
        <v>0</v>
      </c>
      <c r="E402" s="59">
        <v>0</v>
      </c>
      <c r="F402" s="59">
        <v>5.2999999999999999E-2</v>
      </c>
      <c r="G402" s="59"/>
      <c r="H402" s="59">
        <v>16.103333333333335</v>
      </c>
      <c r="I402" s="59">
        <v>163.09</v>
      </c>
    </row>
    <row r="403" spans="1:9" x14ac:dyDescent="0.25">
      <c r="A403" s="58">
        <v>1777</v>
      </c>
      <c r="B403" s="59">
        <v>0.51700000000000002</v>
      </c>
      <c r="C403" s="59">
        <v>0.56888095459767751</v>
      </c>
      <c r="D403" s="59">
        <v>22.947259653412047</v>
      </c>
      <c r="E403" s="59">
        <v>63.766900211727602</v>
      </c>
      <c r="F403" s="59">
        <v>7.4499999999999997E-2</v>
      </c>
      <c r="G403" s="59">
        <v>4.4933333333333332</v>
      </c>
      <c r="H403" s="59">
        <v>31.863333333333333</v>
      </c>
      <c r="I403" s="59">
        <v>81.339999999999989</v>
      </c>
    </row>
    <row r="404" spans="1:9" x14ac:dyDescent="0.25">
      <c r="A404" s="58">
        <v>1778</v>
      </c>
      <c r="B404" s="59">
        <v>1.2546666666666668</v>
      </c>
      <c r="C404" s="59">
        <v>0.36965079093499792</v>
      </c>
      <c r="D404" s="59">
        <v>60.559663364785116</v>
      </c>
      <c r="E404" s="59">
        <v>55.467496793023884</v>
      </c>
      <c r="F404" s="59">
        <v>1.3666666666666667E-2</v>
      </c>
      <c r="G404" s="59">
        <v>35.953333333333333</v>
      </c>
      <c r="H404" s="59">
        <v>53.983333333333327</v>
      </c>
      <c r="I404" s="59">
        <v>873.71</v>
      </c>
    </row>
    <row r="405" spans="1:9" x14ac:dyDescent="0.25">
      <c r="A405" s="58">
        <v>1779</v>
      </c>
      <c r="B405" s="59">
        <v>3.2280000000000002</v>
      </c>
      <c r="C405" s="59">
        <v>0.31148809442917508</v>
      </c>
      <c r="D405" s="59">
        <v>36.14491296262949</v>
      </c>
      <c r="E405" s="59">
        <v>25.803128019687723</v>
      </c>
      <c r="F405" s="59">
        <v>7.2333333333333347E-2</v>
      </c>
      <c r="G405" s="59">
        <v>3.91</v>
      </c>
      <c r="H405" s="59">
        <v>40.663333333333334</v>
      </c>
      <c r="I405" s="59">
        <v>477.58666666666664</v>
      </c>
    </row>
    <row r="406" spans="1:9" x14ac:dyDescent="0.25">
      <c r="A406" s="58">
        <v>1780</v>
      </c>
      <c r="B406" s="59">
        <v>2.8240000000000003</v>
      </c>
      <c r="C406" s="59">
        <v>0.21265808481873585</v>
      </c>
      <c r="D406" s="59">
        <v>145.97127572250062</v>
      </c>
      <c r="E406" s="59">
        <v>43.007452906493761</v>
      </c>
      <c r="F406" s="59">
        <v>1.7666666666666667E-2</v>
      </c>
      <c r="G406" s="59">
        <v>34.976666666666667</v>
      </c>
      <c r="H406" s="59">
        <v>55.09</v>
      </c>
      <c r="I406" s="59">
        <v>616.29666666666662</v>
      </c>
    </row>
    <row r="407" spans="1:9" x14ac:dyDescent="0.25">
      <c r="A407" s="58">
        <v>1781</v>
      </c>
      <c r="B407" s="59">
        <v>1.6056666666666668</v>
      </c>
      <c r="C407" s="59">
        <v>0.3594444428605062</v>
      </c>
      <c r="D407" s="59">
        <v>44.447509327059855</v>
      </c>
      <c r="E407" s="59">
        <v>33.616513732036118</v>
      </c>
      <c r="F407" s="59">
        <v>5.9833333333333329E-2</v>
      </c>
      <c r="G407" s="59">
        <v>7.6099999999999994</v>
      </c>
      <c r="H407" s="59">
        <v>25.816666666666663</v>
      </c>
      <c r="I407" s="59">
        <v>72.58</v>
      </c>
    </row>
    <row r="408" spans="1:9" x14ac:dyDescent="0.25">
      <c r="A408" s="58">
        <v>1782</v>
      </c>
      <c r="B408" s="59">
        <v>3.1586666666666665</v>
      </c>
      <c r="C408" s="59">
        <v>0.17888888970067607</v>
      </c>
      <c r="D408" s="59">
        <v>64.910418381958493</v>
      </c>
      <c r="E408" s="59">
        <v>24.533441587312684</v>
      </c>
      <c r="F408" s="59">
        <v>3.9833333333333339E-2</v>
      </c>
      <c r="G408" s="59">
        <v>10.093333333333332</v>
      </c>
      <c r="H408" s="59">
        <v>32</v>
      </c>
      <c r="I408" s="59">
        <v>377.66666666666669</v>
      </c>
    </row>
    <row r="409" spans="1:9" x14ac:dyDescent="0.25">
      <c r="A409" s="58">
        <v>1783</v>
      </c>
      <c r="B409" s="59">
        <v>1.7956666666666667</v>
      </c>
      <c r="C409" s="59">
        <v>0.25201872155664651</v>
      </c>
      <c r="D409" s="59">
        <v>65.374830846860718</v>
      </c>
      <c r="E409" s="59">
        <v>55.059967332167993</v>
      </c>
      <c r="F409" s="59">
        <v>6.2666666666666662E-2</v>
      </c>
      <c r="G409" s="59">
        <v>2.6866666666666661</v>
      </c>
      <c r="H409" s="59">
        <v>21.583333333333332</v>
      </c>
      <c r="I409" s="59">
        <v>177.27999999999997</v>
      </c>
    </row>
    <row r="410" spans="1:9" x14ac:dyDescent="0.25">
      <c r="A410" s="58">
        <v>1784</v>
      </c>
      <c r="B410" s="59">
        <v>0.98000000000000009</v>
      </c>
      <c r="C410" s="59">
        <v>0.25282051545591688</v>
      </c>
      <c r="D410" s="59">
        <v>49.251289090325791</v>
      </c>
      <c r="E410" s="59">
        <v>38.897138533726881</v>
      </c>
      <c r="F410" s="59">
        <v>1.9166666666666669E-2</v>
      </c>
      <c r="G410" s="59">
        <v>25.23</v>
      </c>
      <c r="H410" s="59">
        <v>42.603333333333332</v>
      </c>
      <c r="I410" s="59">
        <v>450.34999999999997</v>
      </c>
    </row>
    <row r="411" spans="1:9" x14ac:dyDescent="0.25">
      <c r="A411" s="58">
        <v>1785</v>
      </c>
      <c r="B411" s="59">
        <v>4.5763333333333334</v>
      </c>
      <c r="C411" s="59">
        <v>5.4615384684159211E-2</v>
      </c>
      <c r="D411" s="59">
        <v>26.617526617526618</v>
      </c>
      <c r="E411" s="59">
        <v>6.5929565539035906</v>
      </c>
      <c r="F411" s="59">
        <v>7.116666666666667E-2</v>
      </c>
      <c r="G411" s="59">
        <v>7.69</v>
      </c>
      <c r="H411" s="59">
        <v>23.113333333333333</v>
      </c>
      <c r="I411" s="59">
        <v>209.49</v>
      </c>
    </row>
    <row r="412" spans="1:9" x14ac:dyDescent="0.25">
      <c r="A412" s="58">
        <v>1786</v>
      </c>
      <c r="B412" s="59">
        <v>0.35333333333333333</v>
      </c>
      <c r="C412" s="59">
        <v>0.37725925826364093</v>
      </c>
      <c r="D412" s="59">
        <v>56.017645115696205</v>
      </c>
      <c r="E412" s="59">
        <v>50.885006045208378</v>
      </c>
      <c r="F412" s="59">
        <v>3.6666666666666666E-3</v>
      </c>
      <c r="G412" s="59">
        <v>80.84</v>
      </c>
      <c r="H412" s="59">
        <v>42.146666666666668</v>
      </c>
      <c r="I412" s="59">
        <v>555.63666666666666</v>
      </c>
    </row>
    <row r="413" spans="1:9" x14ac:dyDescent="0.25">
      <c r="A413" s="58">
        <v>1787</v>
      </c>
      <c r="B413" s="59">
        <v>1.4783333333333335</v>
      </c>
      <c r="C413" s="59">
        <v>0.26812289374243931</v>
      </c>
      <c r="D413" s="59">
        <v>61.991161388090525</v>
      </c>
      <c r="E413" s="59">
        <v>51.659858814147292</v>
      </c>
      <c r="F413" s="59">
        <v>4.1166666666666664E-2</v>
      </c>
      <c r="G413" s="59">
        <v>20.47</v>
      </c>
      <c r="H413" s="59">
        <v>51.086666666666666</v>
      </c>
      <c r="I413" s="59">
        <v>334.35666666666663</v>
      </c>
    </row>
    <row r="414" spans="1:9" x14ac:dyDescent="0.25">
      <c r="A414" s="58">
        <v>1788</v>
      </c>
      <c r="B414" s="59">
        <v>1.3196666666666668</v>
      </c>
      <c r="C414" s="59">
        <v>0.4539351715809769</v>
      </c>
      <c r="D414" s="59">
        <v>33.044589655761705</v>
      </c>
      <c r="E414" s="59">
        <v>49.416341217571578</v>
      </c>
      <c r="F414" s="59">
        <v>4.6666666666666669E-2</v>
      </c>
      <c r="G414" s="59">
        <v>12.326666666666668</v>
      </c>
      <c r="H414" s="59">
        <v>27.596666666666664</v>
      </c>
      <c r="I414" s="59">
        <v>557.68666666666661</v>
      </c>
    </row>
    <row r="415" spans="1:9" x14ac:dyDescent="0.25">
      <c r="A415" s="58">
        <v>1789</v>
      </c>
      <c r="B415" s="59">
        <v>1.6086666666666665</v>
      </c>
      <c r="C415" s="59">
        <v>0.32583333229025208</v>
      </c>
      <c r="D415" s="59">
        <v>29.036013972141081</v>
      </c>
      <c r="E415" s="59">
        <v>33.810075081839187</v>
      </c>
      <c r="F415" s="59">
        <v>5.2499999999999998E-2</v>
      </c>
      <c r="G415" s="59">
        <v>9.41</v>
      </c>
      <c r="H415" s="59">
        <v>22.556666666666668</v>
      </c>
      <c r="I415" s="59">
        <v>566.21</v>
      </c>
    </row>
    <row r="416" spans="1:9" x14ac:dyDescent="0.25">
      <c r="A416" s="58">
        <v>1790</v>
      </c>
      <c r="B416" s="59">
        <v>1.4836666666666669</v>
      </c>
      <c r="C416" s="59">
        <v>0.28177777826786038</v>
      </c>
      <c r="D416" s="59">
        <v>28.264122882610661</v>
      </c>
      <c r="E416" s="59">
        <v>50.14210987778128</v>
      </c>
      <c r="F416" s="59">
        <v>4.1666666666666664E-2</v>
      </c>
      <c r="G416" s="59">
        <v>14.856666666666667</v>
      </c>
      <c r="H416" s="59">
        <v>22.636666666666667</v>
      </c>
      <c r="I416" s="59">
        <v>265.30666666666667</v>
      </c>
    </row>
    <row r="417" spans="1:9" x14ac:dyDescent="0.25">
      <c r="A417" s="58">
        <v>1791</v>
      </c>
      <c r="B417" s="59">
        <v>3.6966666666666668</v>
      </c>
      <c r="C417" s="59">
        <v>0.23074073937756046</v>
      </c>
      <c r="D417" s="59">
        <v>47.385331922776601</v>
      </c>
      <c r="E417" s="59">
        <v>26.255708199375828</v>
      </c>
      <c r="F417" s="59">
        <v>6.3833333333333339E-2</v>
      </c>
      <c r="G417" s="59">
        <v>17.726666666666667</v>
      </c>
      <c r="H417" s="59">
        <v>18.073333333333334</v>
      </c>
      <c r="I417" s="59">
        <v>477.04333333333335</v>
      </c>
    </row>
    <row r="418" spans="1:9" x14ac:dyDescent="0.25">
      <c r="A418" s="58">
        <v>1792</v>
      </c>
      <c r="B418" s="59">
        <v>2.2753333333333337</v>
      </c>
      <c r="C418" s="59">
        <v>0.22738095124562582</v>
      </c>
      <c r="D418" s="59">
        <v>15.531867581173421</v>
      </c>
      <c r="E418" s="59">
        <v>23.044146366675051</v>
      </c>
      <c r="F418" s="59">
        <v>8.5000000000000006E-2</v>
      </c>
      <c r="G418" s="59">
        <v>15.299999999999999</v>
      </c>
      <c r="H418" s="59">
        <v>5.4266666666666667</v>
      </c>
      <c r="I418" s="59">
        <v>88.469999999999985</v>
      </c>
    </row>
    <row r="419" spans="1:9" x14ac:dyDescent="0.25">
      <c r="A419" s="58">
        <v>1793</v>
      </c>
      <c r="B419" s="59">
        <v>1.19</v>
      </c>
      <c r="C419" s="59">
        <v>0.38454545221545477</v>
      </c>
      <c r="D419" s="59">
        <v>63.768115942028984</v>
      </c>
      <c r="E419" s="59">
        <v>43.942028405009836</v>
      </c>
      <c r="F419" s="59">
        <v>4.1000000000000002E-2</v>
      </c>
      <c r="G419" s="59">
        <v>11.89</v>
      </c>
      <c r="H419" s="59">
        <v>22.34</v>
      </c>
      <c r="I419" s="59">
        <v>192.51</v>
      </c>
    </row>
    <row r="420" spans="1:9" x14ac:dyDescent="0.25">
      <c r="A420" s="58">
        <v>1794</v>
      </c>
      <c r="B420" s="59">
        <v>2.3166666666666664</v>
      </c>
      <c r="C420" s="59">
        <v>0.25920105669548904</v>
      </c>
      <c r="D420" s="59">
        <v>101.39211770193855</v>
      </c>
      <c r="E420" s="59">
        <v>52.478939638043691</v>
      </c>
      <c r="F420" s="59">
        <v>2.6333333333333334E-2</v>
      </c>
      <c r="G420" s="59">
        <v>14.56</v>
      </c>
      <c r="H420" s="59">
        <v>49.390000000000008</v>
      </c>
      <c r="I420" s="59">
        <v>486.70666666666671</v>
      </c>
    </row>
    <row r="421" spans="1:9" x14ac:dyDescent="0.25">
      <c r="A421" s="58">
        <v>1795</v>
      </c>
      <c r="B421" s="59">
        <v>2.3643333333333332</v>
      </c>
      <c r="C421" s="59">
        <v>0.27775000184774395</v>
      </c>
      <c r="D421" s="59">
        <v>56.882508900000595</v>
      </c>
      <c r="E421" s="59">
        <v>39.600949627268754</v>
      </c>
      <c r="F421" s="59">
        <v>4.3000000000000003E-2</v>
      </c>
      <c r="G421" s="59">
        <v>12.15</v>
      </c>
      <c r="H421" s="59">
        <v>31.41</v>
      </c>
      <c r="I421" s="59">
        <v>469.21</v>
      </c>
    </row>
    <row r="422" spans="1:9" x14ac:dyDescent="0.25">
      <c r="A422" s="58">
        <v>1796</v>
      </c>
      <c r="B422" s="59">
        <v>1.1910000000000001</v>
      </c>
      <c r="C422" s="59">
        <v>0.37733333508173628</v>
      </c>
      <c r="D422" s="59">
        <v>32.492919375983256</v>
      </c>
      <c r="E422" s="59">
        <v>44.794685847670145</v>
      </c>
      <c r="F422" s="59">
        <v>6.433333333333334E-2</v>
      </c>
      <c r="G422" s="59">
        <v>13.906666666666666</v>
      </c>
      <c r="H422" s="59">
        <v>36.166666666666664</v>
      </c>
      <c r="I422" s="59">
        <v>823.39666666666665</v>
      </c>
    </row>
    <row r="423" spans="1:9" x14ac:dyDescent="0.25">
      <c r="A423" s="58">
        <v>1797</v>
      </c>
      <c r="B423" s="59">
        <v>4.4050000000000002</v>
      </c>
      <c r="C423" s="59">
        <v>0.32205128593322557</v>
      </c>
      <c r="D423" s="59">
        <v>44.839824428053419</v>
      </c>
      <c r="E423" s="59">
        <v>28.36718475118451</v>
      </c>
      <c r="F423" s="59">
        <v>0.12866666666666668</v>
      </c>
      <c r="G423" s="59">
        <v>17.206666666666667</v>
      </c>
      <c r="H423" s="59">
        <v>22.22</v>
      </c>
      <c r="I423" s="59">
        <v>381.88333333333338</v>
      </c>
    </row>
    <row r="424" spans="1:9" x14ac:dyDescent="0.25">
      <c r="A424" s="58">
        <v>1800</v>
      </c>
      <c r="B424" s="59">
        <v>1.1680000000000001</v>
      </c>
      <c r="C424" s="59">
        <v>0.37705596784750622</v>
      </c>
      <c r="D424" s="59">
        <v>93.304787614758013</v>
      </c>
      <c r="E424" s="59">
        <v>75.11254341052738</v>
      </c>
      <c r="F424" s="59">
        <v>4.1666666666666666E-3</v>
      </c>
      <c r="G424" s="59">
        <v>73.146666666666661</v>
      </c>
      <c r="H424" s="59">
        <v>41.21</v>
      </c>
      <c r="I424" s="59">
        <v>547.97666666666657</v>
      </c>
    </row>
    <row r="425" spans="1:9" x14ac:dyDescent="0.25">
      <c r="A425" s="58">
        <v>1801</v>
      </c>
      <c r="B425" s="59">
        <v>1.67</v>
      </c>
      <c r="C425" s="59">
        <v>0.28495941547781745</v>
      </c>
      <c r="D425" s="59">
        <v>77.208204339443682</v>
      </c>
      <c r="E425" s="59">
        <v>53.091553089746952</v>
      </c>
      <c r="F425" s="59">
        <v>3.8666666666666662E-2</v>
      </c>
      <c r="G425" s="59">
        <v>11.756666666666666</v>
      </c>
      <c r="H425" s="59">
        <v>30.123333333333335</v>
      </c>
      <c r="I425" s="59">
        <v>316.51333333333332</v>
      </c>
    </row>
    <row r="426" spans="1:9" x14ac:dyDescent="0.25">
      <c r="A426" s="58">
        <v>1804</v>
      </c>
      <c r="B426" s="59">
        <v>1.7296666666666667</v>
      </c>
      <c r="C426" s="59">
        <v>0.35673401341695171</v>
      </c>
      <c r="D426" s="59">
        <v>34.042358923857343</v>
      </c>
      <c r="E426" s="59">
        <v>24.209792244581227</v>
      </c>
      <c r="F426" s="59">
        <v>6.2166666666666669E-2</v>
      </c>
      <c r="G426" s="59">
        <v>17.683333333333334</v>
      </c>
      <c r="H426" s="59">
        <v>42.276666666666671</v>
      </c>
      <c r="I426" s="59">
        <v>512.42999999999995</v>
      </c>
    </row>
    <row r="427" spans="1:9" x14ac:dyDescent="0.25">
      <c r="A427" s="58">
        <v>1805</v>
      </c>
      <c r="B427" s="59">
        <v>4.282</v>
      </c>
      <c r="C427" s="59">
        <v>0.15814814937335475</v>
      </c>
      <c r="D427" s="59">
        <v>49.126059049189848</v>
      </c>
      <c r="E427" s="59">
        <v>13.280830533088379</v>
      </c>
      <c r="F427" s="59">
        <v>2.6666666666666666E-3</v>
      </c>
      <c r="G427" s="59">
        <v>87.660000000000011</v>
      </c>
      <c r="H427" s="59">
        <v>62.069999999999993</v>
      </c>
      <c r="I427" s="59">
        <v>356.19666666666672</v>
      </c>
    </row>
    <row r="428" spans="1:9" x14ac:dyDescent="0.25">
      <c r="A428" s="58">
        <v>1806</v>
      </c>
      <c r="B428" s="59">
        <v>2.0046666666666666</v>
      </c>
      <c r="C428" s="59">
        <v>0.43741667018759817</v>
      </c>
      <c r="D428" s="59">
        <v>36.839684370114888</v>
      </c>
      <c r="E428" s="59">
        <v>28.641141826840439</v>
      </c>
      <c r="F428" s="59">
        <v>6.0666666666666667E-2</v>
      </c>
      <c r="G428" s="59">
        <v>18.77333333333333</v>
      </c>
      <c r="H428" s="59">
        <v>36.229999999999997</v>
      </c>
      <c r="I428" s="59">
        <v>574.71333333333325</v>
      </c>
    </row>
    <row r="429" spans="1:9" x14ac:dyDescent="0.25">
      <c r="A429" s="58">
        <v>1807</v>
      </c>
      <c r="B429" s="59">
        <v>0.27166666666666667</v>
      </c>
      <c r="C429" s="59">
        <v>0.62011110617054832</v>
      </c>
      <c r="D429" s="59">
        <v>35.757135165022966</v>
      </c>
      <c r="E429" s="59">
        <v>77.22681799992074</v>
      </c>
      <c r="F429" s="59">
        <v>2E-3</v>
      </c>
      <c r="G429" s="59">
        <v>74.39</v>
      </c>
      <c r="H429" s="59">
        <v>38.676666666666669</v>
      </c>
      <c r="I429" s="59">
        <v>318.2233333333333</v>
      </c>
    </row>
    <row r="430" spans="1:9" x14ac:dyDescent="0.25">
      <c r="A430" s="58">
        <v>1808</v>
      </c>
      <c r="B430" s="59">
        <v>2.6649999999999996</v>
      </c>
      <c r="C430" s="59">
        <v>0.21482726583739065</v>
      </c>
      <c r="D430" s="59">
        <v>94.243466214824323</v>
      </c>
      <c r="E430" s="59">
        <v>38.665844891939095</v>
      </c>
      <c r="F430" s="59">
        <v>3.266666666666667E-2</v>
      </c>
      <c r="G430" s="59">
        <v>40.656666666666666</v>
      </c>
      <c r="H430" s="59">
        <v>44.696666666666665</v>
      </c>
      <c r="I430" s="59">
        <v>288.74666666666673</v>
      </c>
    </row>
    <row r="431" spans="1:9" x14ac:dyDescent="0.25">
      <c r="A431" s="58">
        <v>1809</v>
      </c>
      <c r="B431" s="59">
        <v>4.8773333333333335</v>
      </c>
      <c r="C431" s="59">
        <v>0.16515873153767888</v>
      </c>
      <c r="D431" s="59">
        <v>60.172869452759691</v>
      </c>
      <c r="E431" s="59">
        <v>14.191226070455956</v>
      </c>
      <c r="F431" s="59">
        <v>3.4999999999999996E-3</v>
      </c>
      <c r="G431" s="59">
        <v>86.916666666666671</v>
      </c>
      <c r="H431" s="59">
        <v>56.663333333333334</v>
      </c>
      <c r="I431" s="59">
        <v>321.83333333333331</v>
      </c>
    </row>
    <row r="432" spans="1:9" x14ac:dyDescent="0.25">
      <c r="A432" s="58">
        <v>1811</v>
      </c>
      <c r="B432" s="59">
        <v>3.8969999999999998</v>
      </c>
      <c r="C432" s="59">
        <v>0.34633333521584669</v>
      </c>
      <c r="D432" s="59">
        <v>28.453228126528007</v>
      </c>
      <c r="E432" s="59">
        <v>15.140090159917746</v>
      </c>
      <c r="F432" s="59">
        <v>0.11533333333333334</v>
      </c>
      <c r="G432" s="59">
        <v>16.75</v>
      </c>
      <c r="H432" s="59">
        <v>29.139999999999997</v>
      </c>
      <c r="I432" s="59">
        <v>334.4666666666667</v>
      </c>
    </row>
    <row r="433" spans="1:9" x14ac:dyDescent="0.25">
      <c r="A433" s="58">
        <v>1812</v>
      </c>
      <c r="B433" s="59">
        <v>4.5813333333333333</v>
      </c>
      <c r="C433" s="59">
        <v>0.33151454694332583</v>
      </c>
      <c r="D433" s="59">
        <v>50.664051531741087</v>
      </c>
      <c r="E433" s="59">
        <v>29.661518746965513</v>
      </c>
      <c r="F433" s="59">
        <v>8.5000000000000006E-2</v>
      </c>
      <c r="G433" s="59">
        <v>5.0666666666666673</v>
      </c>
      <c r="H433" s="59">
        <v>24.603333333333335</v>
      </c>
      <c r="I433" s="59">
        <v>190.79333333333332</v>
      </c>
    </row>
    <row r="434" spans="1:9" x14ac:dyDescent="0.25">
      <c r="A434" s="58">
        <v>1813</v>
      </c>
      <c r="B434" s="59">
        <v>2.7226666666666666</v>
      </c>
      <c r="C434" s="59">
        <v>0.85591667344172795</v>
      </c>
      <c r="D434" s="59">
        <v>34.459111949254243</v>
      </c>
      <c r="E434" s="59">
        <v>35.734184828499792</v>
      </c>
      <c r="F434" s="59">
        <v>0.126</v>
      </c>
      <c r="G434" s="59">
        <v>8.2200000000000006</v>
      </c>
      <c r="H434" s="59">
        <v>28.373333333333335</v>
      </c>
      <c r="I434" s="59">
        <v>674.54666666666674</v>
      </c>
    </row>
    <row r="435" spans="1:9" x14ac:dyDescent="0.25">
      <c r="A435" s="58">
        <v>1814</v>
      </c>
      <c r="B435" s="59">
        <v>3.4643333333333337</v>
      </c>
      <c r="C435" s="59">
        <v>0.25534391418966668</v>
      </c>
      <c r="D435" s="59">
        <v>50.336205049702208</v>
      </c>
      <c r="E435" s="59">
        <v>25.298301928376372</v>
      </c>
      <c r="F435" s="59">
        <v>6.883333333333333E-2</v>
      </c>
      <c r="G435" s="59">
        <v>5.5266666666666664</v>
      </c>
      <c r="H435" s="59">
        <v>47.370000000000005</v>
      </c>
      <c r="I435" s="59">
        <v>438.81</v>
      </c>
    </row>
    <row r="436" spans="1:9" x14ac:dyDescent="0.25">
      <c r="A436" s="58">
        <v>1815</v>
      </c>
      <c r="B436" s="59">
        <v>2.2523333333333331</v>
      </c>
      <c r="C436" s="59">
        <v>0.56678571747172446</v>
      </c>
      <c r="D436" s="59">
        <v>28.018017361093115</v>
      </c>
      <c r="E436" s="59">
        <v>36.066401572219078</v>
      </c>
      <c r="F436" s="59">
        <v>0.152</v>
      </c>
      <c r="G436" s="59">
        <v>7.7933333333333339</v>
      </c>
      <c r="H436" s="59">
        <v>17.783333333333335</v>
      </c>
      <c r="I436" s="59">
        <v>171.59</v>
      </c>
    </row>
    <row r="437" spans="1:9" x14ac:dyDescent="0.25">
      <c r="A437" s="58">
        <v>1816</v>
      </c>
      <c r="B437" s="59">
        <v>0.63100000000000001</v>
      </c>
      <c r="C437" s="59">
        <v>0.38277777367168003</v>
      </c>
      <c r="D437" s="59">
        <v>28.552982954906827</v>
      </c>
      <c r="E437" s="59">
        <v>39.678015067717524</v>
      </c>
      <c r="F437" s="59">
        <v>3.0833333333333334E-2</v>
      </c>
      <c r="G437" s="59">
        <v>12.523333333333333</v>
      </c>
      <c r="H437" s="59">
        <v>66.98</v>
      </c>
      <c r="I437" s="59">
        <v>749.56</v>
      </c>
    </row>
    <row r="438" spans="1:9" x14ac:dyDescent="0.25">
      <c r="A438" s="58">
        <v>1818</v>
      </c>
      <c r="B438" s="59">
        <v>0.47899999999999993</v>
      </c>
      <c r="C438" s="59">
        <v>0.32960317279926682</v>
      </c>
      <c r="D438" s="59">
        <v>79.02696531768693</v>
      </c>
      <c r="E438" s="59">
        <v>64.756272451013714</v>
      </c>
      <c r="F438" s="59">
        <v>2E-3</v>
      </c>
      <c r="G438" s="59">
        <v>97.96</v>
      </c>
      <c r="H438" s="59">
        <v>49.089999999999996</v>
      </c>
      <c r="I438" s="59">
        <v>676.69333333333327</v>
      </c>
    </row>
    <row r="439" spans="1:9" x14ac:dyDescent="0.25">
      <c r="A439" s="58">
        <v>1819</v>
      </c>
      <c r="B439" s="59">
        <v>1.1186666666666667</v>
      </c>
      <c r="C439" s="59">
        <v>0.51616665944457052</v>
      </c>
      <c r="D439" s="59">
        <v>16.038096182714746</v>
      </c>
      <c r="E439" s="59">
        <v>26.626152198097145</v>
      </c>
      <c r="F439" s="59">
        <v>8.2666666666666666E-2</v>
      </c>
      <c r="G439" s="59">
        <v>6.0666666666666673</v>
      </c>
      <c r="H439" s="59">
        <v>14.64</v>
      </c>
      <c r="I439" s="59">
        <v>182.53</v>
      </c>
    </row>
    <row r="440" spans="1:9" x14ac:dyDescent="0.25">
      <c r="A440" s="58">
        <v>1820</v>
      </c>
      <c r="B440" s="59">
        <v>0.76800000000000013</v>
      </c>
      <c r="C440" s="59">
        <v>0.56571427602616564</v>
      </c>
      <c r="D440" s="59">
        <v>38.349296458665769</v>
      </c>
      <c r="E440" s="59">
        <v>62.278541922158496</v>
      </c>
      <c r="F440" s="59">
        <v>5.7999999999999996E-2</v>
      </c>
      <c r="G440" s="59">
        <v>6.4866666666666672</v>
      </c>
      <c r="H440" s="59">
        <v>45.21</v>
      </c>
      <c r="I440" s="59">
        <v>139.82666666666668</v>
      </c>
    </row>
    <row r="441" spans="1:9" x14ac:dyDescent="0.25">
      <c r="A441" s="58">
        <v>1821</v>
      </c>
      <c r="B441" s="59">
        <v>1.3056666666666665</v>
      </c>
      <c r="C441" s="59">
        <v>0.37911111141244569</v>
      </c>
      <c r="D441" s="59">
        <v>19.877349726869834</v>
      </c>
      <c r="E441" s="59">
        <v>31.641190649653481</v>
      </c>
      <c r="F441" s="59">
        <v>7.8666666666666663E-2</v>
      </c>
      <c r="G441" s="59">
        <v>4.59</v>
      </c>
      <c r="H441" s="59">
        <v>17.553333333333331</v>
      </c>
      <c r="I441" s="59">
        <v>680.67</v>
      </c>
    </row>
    <row r="442" spans="1:9" x14ac:dyDescent="0.25">
      <c r="A442" s="58">
        <v>1823</v>
      </c>
      <c r="B442" s="59">
        <v>1.7683333333333333</v>
      </c>
      <c r="C442" s="59">
        <v>0.24518518337497006</v>
      </c>
      <c r="D442" s="59">
        <v>29.60489343866772</v>
      </c>
      <c r="E442" s="59">
        <v>19.986282659135089</v>
      </c>
      <c r="F442" s="59">
        <v>7.2999999999999995E-2</v>
      </c>
      <c r="G442" s="59">
        <v>6.583333333333333</v>
      </c>
      <c r="H442" s="59">
        <v>31.986666666666665</v>
      </c>
      <c r="I442" s="59">
        <v>152.15666666666667</v>
      </c>
    </row>
    <row r="443" spans="1:9" x14ac:dyDescent="0.25">
      <c r="A443" s="58">
        <v>1824</v>
      </c>
      <c r="B443" s="59">
        <v>3.4273333333333333</v>
      </c>
      <c r="C443" s="59">
        <v>0.27363095077730359</v>
      </c>
      <c r="D443" s="59">
        <v>47.007440380834964</v>
      </c>
      <c r="E443" s="59">
        <v>22.697241778208227</v>
      </c>
      <c r="F443" s="59">
        <v>4.6999999999999993E-2</v>
      </c>
      <c r="G443" s="59">
        <v>23.42</v>
      </c>
      <c r="H443" s="59">
        <v>21.709999999999997</v>
      </c>
      <c r="I443" s="59">
        <v>234.23333333333335</v>
      </c>
    </row>
    <row r="444" spans="1:9" x14ac:dyDescent="0.25">
      <c r="A444" s="58">
        <v>1829</v>
      </c>
      <c r="B444" s="59">
        <v>1.5576666666666668</v>
      </c>
      <c r="C444" s="59">
        <v>0.26827838622676187</v>
      </c>
      <c r="D444" s="59">
        <v>75.63665090712081</v>
      </c>
      <c r="E444" s="59">
        <v>48.850990181917474</v>
      </c>
      <c r="F444" s="59">
        <v>4.5000000000000005E-2</v>
      </c>
      <c r="G444" s="59">
        <v>15.383333333333335</v>
      </c>
      <c r="H444" s="59">
        <v>47.849999999999994</v>
      </c>
      <c r="I444" s="59">
        <v>169.02</v>
      </c>
    </row>
    <row r="445" spans="1:9" x14ac:dyDescent="0.25">
      <c r="A445" s="58">
        <v>1831</v>
      </c>
      <c r="B445" s="59">
        <v>3.548</v>
      </c>
      <c r="C445" s="59">
        <v>0.19930158698606112</v>
      </c>
      <c r="D445" s="59">
        <v>67.698767794266317</v>
      </c>
      <c r="E445" s="59">
        <v>25.032572022564228</v>
      </c>
      <c r="F445" s="59">
        <v>4.3000000000000003E-2</v>
      </c>
      <c r="G445" s="59">
        <v>32.586666666666666</v>
      </c>
      <c r="H445" s="59">
        <v>30.99666666666667</v>
      </c>
      <c r="I445" s="59">
        <v>384.90000000000003</v>
      </c>
    </row>
    <row r="446" spans="1:9" x14ac:dyDescent="0.25">
      <c r="A446" s="58">
        <v>1832</v>
      </c>
      <c r="B446" s="59">
        <v>3.0796666666666668</v>
      </c>
      <c r="C446" s="59">
        <v>0.19506613875704781</v>
      </c>
      <c r="D446" s="59">
        <v>56.501912946725021</v>
      </c>
      <c r="E446" s="59">
        <v>20.902258426909682</v>
      </c>
      <c r="F446" s="59">
        <v>4.883333333333334E-2</v>
      </c>
      <c r="G446" s="59">
        <v>13.923333333333332</v>
      </c>
      <c r="H446" s="59">
        <v>42.66</v>
      </c>
      <c r="I446" s="59">
        <v>139.28666666666666</v>
      </c>
    </row>
    <row r="447" spans="1:9" x14ac:dyDescent="0.25">
      <c r="A447" s="58">
        <v>1833</v>
      </c>
      <c r="B447" s="59">
        <v>2.02</v>
      </c>
      <c r="C447" s="59">
        <v>0.20885901947549168</v>
      </c>
      <c r="D447" s="59">
        <v>161.20977114201438</v>
      </c>
      <c r="E447" s="59">
        <v>59.662836821349664</v>
      </c>
      <c r="F447" s="59">
        <v>8.666666666666668E-3</v>
      </c>
      <c r="G447" s="59">
        <v>51.083333333333336</v>
      </c>
      <c r="H447" s="59">
        <v>51.593333333333334</v>
      </c>
      <c r="I447" s="59">
        <v>167.61333333333334</v>
      </c>
    </row>
    <row r="448" spans="1:9" x14ac:dyDescent="0.25">
      <c r="A448" s="58">
        <v>2006</v>
      </c>
      <c r="B448" s="59">
        <v>0.50550000000000006</v>
      </c>
      <c r="C448" s="59">
        <v>0.31133332649866746</v>
      </c>
      <c r="D448" s="59">
        <v>53.109949824589506</v>
      </c>
      <c r="E448" s="59">
        <v>77.280865486695291</v>
      </c>
      <c r="F448" s="59">
        <v>2.3166666666666669E-2</v>
      </c>
      <c r="G448" s="59">
        <v>24.840000000000003</v>
      </c>
      <c r="H448" s="59">
        <v>29.005000000000003</v>
      </c>
      <c r="I448" s="59">
        <v>214.15</v>
      </c>
    </row>
    <row r="449" spans="1:9" x14ac:dyDescent="0.25">
      <c r="A449" s="58">
        <v>2008</v>
      </c>
      <c r="B449" s="59">
        <v>0.16375000000000001</v>
      </c>
      <c r="C449" s="59">
        <v>0.52926129455980264</v>
      </c>
      <c r="D449" s="59">
        <v>84.575469145641861</v>
      </c>
      <c r="E449" s="59">
        <v>79.02907942566118</v>
      </c>
      <c r="F449" s="59">
        <v>2E-3</v>
      </c>
      <c r="G449" s="59">
        <v>99.783333333333346</v>
      </c>
      <c r="H449" s="59">
        <v>56.305</v>
      </c>
      <c r="I449" s="59">
        <v>65.580000000000013</v>
      </c>
    </row>
    <row r="450" spans="1:9" x14ac:dyDescent="0.25">
      <c r="A450" s="58">
        <v>2009</v>
      </c>
      <c r="B450" s="59">
        <v>0.56749999999999989</v>
      </c>
      <c r="C450" s="59">
        <v>0.26104574970556721</v>
      </c>
      <c r="D450" s="59">
        <v>143.57446697935555</v>
      </c>
      <c r="E450" s="59">
        <v>68.538146857314459</v>
      </c>
      <c r="F450" s="59">
        <v>2E-3</v>
      </c>
      <c r="G450" s="59">
        <v>68.600000000000009</v>
      </c>
      <c r="H450" s="59">
        <v>55.26</v>
      </c>
      <c r="I450" s="59">
        <v>32.06666666666667</v>
      </c>
    </row>
    <row r="451" spans="1:9" x14ac:dyDescent="0.25">
      <c r="A451" s="58">
        <v>2031</v>
      </c>
      <c r="B451" s="59">
        <v>0.89433333333333331</v>
      </c>
      <c r="C451" s="59">
        <v>0.32391402030962085</v>
      </c>
      <c r="D451" s="59">
        <v>79.851388769509342</v>
      </c>
      <c r="E451" s="59">
        <v>71.945191428186106</v>
      </c>
      <c r="F451" s="59">
        <v>7.8333333333333328E-3</v>
      </c>
      <c r="G451" s="59">
        <v>44.79666666666666</v>
      </c>
      <c r="H451" s="59">
        <v>43.533333333333339</v>
      </c>
      <c r="I451" s="59">
        <v>974.32333333333327</v>
      </c>
    </row>
    <row r="452" spans="1:9" x14ac:dyDescent="0.25">
      <c r="A452" s="58">
        <v>2051</v>
      </c>
      <c r="B452" s="59">
        <v>2.202666666666667</v>
      </c>
      <c r="C452" s="59">
        <v>0.22174999974668025</v>
      </c>
      <c r="D452" s="59">
        <v>49.755261869799313</v>
      </c>
      <c r="E452" s="59">
        <v>30.465246869020469</v>
      </c>
      <c r="F452" s="59">
        <v>3.7500000000000006E-2</v>
      </c>
      <c r="G452" s="59">
        <v>30.075000000000003</v>
      </c>
      <c r="H452" s="59">
        <v>44.513333333333328</v>
      </c>
      <c r="I452" s="59">
        <v>264.95</v>
      </c>
    </row>
    <row r="453" spans="1:9" x14ac:dyDescent="0.25">
      <c r="A453" s="58">
        <v>2054</v>
      </c>
      <c r="B453" s="59">
        <v>1.4610000000000001</v>
      </c>
      <c r="C453" s="59">
        <v>0.25809091099283915</v>
      </c>
      <c r="D453" s="59">
        <v>67.916288566243196</v>
      </c>
      <c r="E453" s="59">
        <v>50.459392057789216</v>
      </c>
      <c r="F453" s="59">
        <v>3.15E-2</v>
      </c>
      <c r="G453" s="59">
        <v>25.265000000000001</v>
      </c>
      <c r="H453" s="59">
        <v>20.396666666666665</v>
      </c>
      <c r="I453" s="59">
        <v>162.20500000000001</v>
      </c>
    </row>
    <row r="454" spans="1:9" x14ac:dyDescent="0.25">
      <c r="A454" s="58">
        <v>2055</v>
      </c>
      <c r="B454" s="59">
        <v>4.7433333333333332</v>
      </c>
      <c r="C454" s="59">
        <v>8.6354167084209621E-2</v>
      </c>
      <c r="D454" s="59">
        <v>163.96662938330107</v>
      </c>
      <c r="E454" s="59">
        <v>21.741313549557479</v>
      </c>
      <c r="F454" s="59">
        <v>4.0000000000000001E-3</v>
      </c>
      <c r="G454" s="59">
        <v>58.239999999999995</v>
      </c>
      <c r="H454" s="59">
        <v>19.946666666666669</v>
      </c>
      <c r="I454" s="59">
        <v>217.04500000000002</v>
      </c>
    </row>
    <row r="455" spans="1:9" x14ac:dyDescent="0.25">
      <c r="A455" s="58">
        <v>2081</v>
      </c>
      <c r="B455" s="59">
        <v>1.9656666666666667</v>
      </c>
      <c r="C455" s="59">
        <v>0.55500000615914657</v>
      </c>
      <c r="D455" s="59">
        <v>10.148849071682163</v>
      </c>
      <c r="E455" s="59">
        <v>14.987707186316877</v>
      </c>
      <c r="F455" s="59">
        <v>0.21733333333333335</v>
      </c>
      <c r="G455" s="59">
        <v>2.5299999999999998</v>
      </c>
      <c r="H455" s="59">
        <v>21.426666666666666</v>
      </c>
      <c r="I455" s="59">
        <v>281.02999999999997</v>
      </c>
    </row>
    <row r="456" spans="1:9" x14ac:dyDescent="0.25">
      <c r="A456" s="58">
        <v>2083</v>
      </c>
      <c r="B456" s="59">
        <v>1.8109999999999999</v>
      </c>
      <c r="C456" s="59">
        <v>0.22433332925041516</v>
      </c>
      <c r="D456" s="59">
        <v>39.48539130524226</v>
      </c>
      <c r="E456" s="59">
        <v>22.715453328108246</v>
      </c>
      <c r="F456" s="59">
        <v>3.2750000000000001E-2</v>
      </c>
      <c r="G456" s="59">
        <v>32.924999999999997</v>
      </c>
      <c r="H456" s="59">
        <v>42.625</v>
      </c>
      <c r="I456" s="59">
        <v>688.18499999999995</v>
      </c>
    </row>
    <row r="457" spans="1:9" x14ac:dyDescent="0.25">
      <c r="A457" s="58">
        <v>2101</v>
      </c>
      <c r="B457" s="59">
        <v>2.9760000000000004</v>
      </c>
      <c r="C457" s="59">
        <v>0.20912698206920469</v>
      </c>
      <c r="D457" s="59">
        <v>33.589304342776245</v>
      </c>
      <c r="E457" s="59">
        <v>13.673126816450361</v>
      </c>
      <c r="F457" s="59">
        <v>5.6000000000000001E-2</v>
      </c>
      <c r="G457" s="59">
        <v>4.09</v>
      </c>
      <c r="H457" s="59">
        <v>36.270000000000003</v>
      </c>
      <c r="I457" s="59">
        <v>65.406666666666666</v>
      </c>
    </row>
    <row r="458" spans="1:9" x14ac:dyDescent="0.25">
      <c r="A458" s="58">
        <v>2102</v>
      </c>
      <c r="B458" s="59">
        <v>1.1636666666666668</v>
      </c>
      <c r="C458" s="59">
        <v>0.63120369502791651</v>
      </c>
      <c r="D458" s="59">
        <v>30.993237161857397</v>
      </c>
      <c r="E458" s="59">
        <v>63.51334353954433</v>
      </c>
      <c r="F458" s="59">
        <v>0.17200000000000001</v>
      </c>
      <c r="G458" s="59">
        <v>5.3999999999999995</v>
      </c>
      <c r="H458" s="59">
        <v>24.47</v>
      </c>
      <c r="I458" s="59">
        <v>321.64333333333337</v>
      </c>
    </row>
    <row r="459" spans="1:9" x14ac:dyDescent="0.25">
      <c r="A459" s="58">
        <v>2104</v>
      </c>
      <c r="B459" s="59">
        <v>2.5009999999999999</v>
      </c>
      <c r="C459" s="59">
        <v>0.31648808903992176</v>
      </c>
      <c r="D459" s="59">
        <v>31.922146469468728</v>
      </c>
      <c r="E459" s="59">
        <v>28.558198058321498</v>
      </c>
      <c r="F459" s="59">
        <v>7.1333333333333346E-2</v>
      </c>
      <c r="G459" s="59">
        <v>12.506666666666668</v>
      </c>
      <c r="H459" s="59">
        <v>19.563333333333333</v>
      </c>
      <c r="I459" s="59">
        <v>159.88666666666666</v>
      </c>
    </row>
    <row r="460" spans="1:9" x14ac:dyDescent="0.25">
      <c r="A460" s="58">
        <v>2109</v>
      </c>
      <c r="B460" s="59">
        <v>2.996</v>
      </c>
      <c r="C460" s="59">
        <v>0.21464285777793046</v>
      </c>
      <c r="D460" s="59">
        <v>46.840571681440046</v>
      </c>
      <c r="E460" s="59">
        <v>16.838566495422743</v>
      </c>
      <c r="F460" s="59">
        <v>4.4833333333333336E-2</v>
      </c>
      <c r="G460" s="59">
        <v>16.78</v>
      </c>
      <c r="H460" s="59">
        <v>59.45333333333334</v>
      </c>
      <c r="I460" s="59">
        <v>616.74666666666678</v>
      </c>
    </row>
    <row r="461" spans="1:9" x14ac:dyDescent="0.25">
      <c r="A461" s="58">
        <v>2116</v>
      </c>
      <c r="B461" s="59">
        <v>2.9305000000000003</v>
      </c>
      <c r="C461" s="59">
        <v>0.29940476108874592</v>
      </c>
      <c r="D461" s="59">
        <v>59.043884062860194</v>
      </c>
      <c r="E461" s="59">
        <v>40.87265602629968</v>
      </c>
      <c r="F461" s="59">
        <v>3.6750000000000005E-2</v>
      </c>
      <c r="G461" s="59">
        <v>23.67</v>
      </c>
      <c r="H461" s="59">
        <v>47.620000000000005</v>
      </c>
      <c r="I461" s="59">
        <v>578.57500000000005</v>
      </c>
    </row>
    <row r="462" spans="1:9" x14ac:dyDescent="0.25">
      <c r="A462" s="58">
        <v>2124</v>
      </c>
      <c r="B462" s="59">
        <v>3.1346666666666665</v>
      </c>
      <c r="C462" s="59">
        <v>0.40599999609920712</v>
      </c>
      <c r="D462" s="59">
        <v>60.912185011019083</v>
      </c>
      <c r="E462" s="59">
        <v>39.592306740921146</v>
      </c>
      <c r="F462" s="59">
        <v>0.11783333333333335</v>
      </c>
      <c r="G462" s="59">
        <v>6.3500000000000005</v>
      </c>
      <c r="H462" s="59">
        <v>44.830000000000005</v>
      </c>
      <c r="I462" s="59">
        <v>181.67666666666665</v>
      </c>
    </row>
    <row r="463" spans="1:9" x14ac:dyDescent="0.25">
      <c r="A463" s="58">
        <v>2128</v>
      </c>
      <c r="B463" s="59">
        <v>2.2366666666666668</v>
      </c>
      <c r="C463" s="59">
        <v>0.30260100812472479</v>
      </c>
      <c r="D463" s="59">
        <v>79.233578172746348</v>
      </c>
      <c r="E463" s="59">
        <v>49.106922594139071</v>
      </c>
      <c r="F463" s="59">
        <v>1.9666666666666666E-2</v>
      </c>
      <c r="G463" s="59">
        <v>22.97666666666667</v>
      </c>
      <c r="H463" s="59">
        <v>28.716666666666669</v>
      </c>
      <c r="I463" s="59">
        <v>786.16333333333341</v>
      </c>
    </row>
    <row r="464" spans="1:9" x14ac:dyDescent="0.25">
      <c r="A464" s="58">
        <v>2130</v>
      </c>
      <c r="B464" s="59">
        <v>1.76</v>
      </c>
      <c r="C464" s="59">
        <v>0.15833333134651184</v>
      </c>
      <c r="D464" s="59">
        <v>4.0477636106051413</v>
      </c>
      <c r="E464" s="59">
        <v>2.3679417218546277</v>
      </c>
      <c r="F464" s="59">
        <v>6.4000000000000001E-2</v>
      </c>
      <c r="G464" s="59">
        <v>6.33</v>
      </c>
      <c r="H464" s="59">
        <v>19.883333333333336</v>
      </c>
      <c r="I464" s="59">
        <v>267.80333333333334</v>
      </c>
    </row>
    <row r="465" spans="1:9" x14ac:dyDescent="0.25">
      <c r="A465" s="58">
        <v>2135</v>
      </c>
      <c r="B465" s="59">
        <v>0.61499999999999999</v>
      </c>
      <c r="C465" s="59">
        <v>0.35552957770327298</v>
      </c>
      <c r="D465" s="59">
        <v>98.825497956224353</v>
      </c>
      <c r="E465" s="59">
        <v>70.49654043500702</v>
      </c>
      <c r="F465" s="59">
        <v>1.0666666666666666E-2</v>
      </c>
      <c r="G465" s="59">
        <v>36.456666666666671</v>
      </c>
      <c r="H465" s="59">
        <v>40.656666666666666</v>
      </c>
      <c r="I465" s="59">
        <v>112.20333333333333</v>
      </c>
    </row>
    <row r="466" spans="1:9" x14ac:dyDescent="0.25">
      <c r="A466" s="58">
        <v>2137</v>
      </c>
      <c r="B466" s="59">
        <v>1.6300000000000001</v>
      </c>
      <c r="C466" s="59">
        <v>0.30666666378924895</v>
      </c>
      <c r="D466" s="59">
        <v>76.281467137422041</v>
      </c>
      <c r="E466" s="59">
        <v>55.154281454307785</v>
      </c>
      <c r="F466" s="59">
        <v>3.0499999999999999E-2</v>
      </c>
      <c r="G466" s="59">
        <v>14.143333333333333</v>
      </c>
      <c r="H466" s="59">
        <v>59.75333333333333</v>
      </c>
      <c r="I466" s="59">
        <v>846.74666666666656</v>
      </c>
    </row>
    <row r="467" spans="1:9" x14ac:dyDescent="0.25">
      <c r="A467" s="58">
        <v>2141</v>
      </c>
      <c r="B467" s="59">
        <v>1.3719999999999999</v>
      </c>
      <c r="C467" s="59">
        <v>0.52301587314202047</v>
      </c>
      <c r="D467" s="59">
        <v>24.532415830678385</v>
      </c>
      <c r="E467" s="59">
        <v>30.51949803979392</v>
      </c>
      <c r="F467" s="59">
        <v>0.14033333333333334</v>
      </c>
      <c r="G467" s="59">
        <v>1.87</v>
      </c>
      <c r="H467" s="59">
        <v>41.666666666666664</v>
      </c>
      <c r="I467" s="59">
        <v>244.37333333333333</v>
      </c>
    </row>
    <row r="468" spans="1:9" x14ac:dyDescent="0.25">
      <c r="A468" s="58">
        <v>2142</v>
      </c>
      <c r="B468" s="59">
        <v>0.54166666666666663</v>
      </c>
      <c r="C468" s="59">
        <v>0.53277778318003999</v>
      </c>
      <c r="D468" s="59">
        <v>35.142324316955246</v>
      </c>
      <c r="E468" s="59">
        <v>67.805590157976624</v>
      </c>
      <c r="F468" s="59">
        <v>4.766666666666667E-2</v>
      </c>
      <c r="G468" s="59">
        <v>10.136666666666665</v>
      </c>
      <c r="H468" s="59">
        <v>38.963333333333331</v>
      </c>
      <c r="I468" s="59">
        <v>60.416666666666664</v>
      </c>
    </row>
    <row r="469" spans="1:9" x14ac:dyDescent="0.25">
      <c r="A469" s="58">
        <v>2145</v>
      </c>
      <c r="B469" s="59">
        <v>3.1733333333333338</v>
      </c>
      <c r="C469" s="59">
        <v>0.26506891686690282</v>
      </c>
      <c r="D469" s="59">
        <v>101.14339003274426</v>
      </c>
      <c r="E469" s="59">
        <v>37.496132113223304</v>
      </c>
      <c r="F469" s="59">
        <v>3.2833333333333332E-2</v>
      </c>
      <c r="G469" s="59">
        <v>25.889999999999997</v>
      </c>
      <c r="H469" s="59">
        <v>45.646666666666668</v>
      </c>
      <c r="I469" s="59">
        <v>500.26000000000005</v>
      </c>
    </row>
    <row r="470" spans="1:9" x14ac:dyDescent="0.25">
      <c r="A470" s="58">
        <v>2146</v>
      </c>
      <c r="B470" s="59">
        <v>0.96366666666666667</v>
      </c>
      <c r="C470" s="59">
        <v>0.26522792085071234</v>
      </c>
      <c r="D470" s="59">
        <v>85.624394816688934</v>
      </c>
      <c r="E470" s="59">
        <v>53.442250921598465</v>
      </c>
      <c r="F470" s="59">
        <v>2.9333333333333333E-2</v>
      </c>
      <c r="G470" s="59">
        <v>16.623333333333331</v>
      </c>
      <c r="H470" s="59">
        <v>48.043333333333329</v>
      </c>
      <c r="I470" s="59">
        <v>4.3033333333333337</v>
      </c>
    </row>
    <row r="471" spans="1:9" x14ac:dyDescent="0.25">
      <c r="A471" s="58">
        <v>2149</v>
      </c>
      <c r="B471" s="59">
        <v>2.0089999999999999</v>
      </c>
      <c r="C471" s="59">
        <v>0.26825174435730026</v>
      </c>
      <c r="D471" s="59">
        <v>75.171127234365315</v>
      </c>
      <c r="E471" s="59">
        <v>56.639314745959204</v>
      </c>
      <c r="F471" s="59">
        <v>8.3333333333333332E-3</v>
      </c>
      <c r="G471" s="59">
        <v>39.884999999999998</v>
      </c>
      <c r="H471" s="59">
        <v>21.563333333333333</v>
      </c>
      <c r="I471" s="59">
        <v>548.53333333333342</v>
      </c>
    </row>
    <row r="472" spans="1:9" x14ac:dyDescent="0.25">
      <c r="A472" s="58">
        <v>2155</v>
      </c>
      <c r="B472" s="59">
        <v>2.1606666666666663</v>
      </c>
      <c r="C472" s="59">
        <v>0.40918518039915291</v>
      </c>
      <c r="D472" s="59">
        <v>40.759070911867759</v>
      </c>
      <c r="E472" s="59">
        <v>31.402484438773417</v>
      </c>
      <c r="F472" s="59">
        <v>8.2166666666666666E-2</v>
      </c>
      <c r="G472" s="59">
        <v>9.7700000000000014</v>
      </c>
      <c r="H472" s="59">
        <v>30.663333333333338</v>
      </c>
      <c r="I472" s="59">
        <v>655.61</v>
      </c>
    </row>
    <row r="473" spans="1:9" x14ac:dyDescent="0.25">
      <c r="A473" s="58">
        <v>2158</v>
      </c>
      <c r="B473" s="59">
        <v>2.456</v>
      </c>
      <c r="C473" s="59">
        <v>0.16664449768023895</v>
      </c>
      <c r="D473" s="59">
        <v>120.86469162139269</v>
      </c>
      <c r="E473" s="59">
        <v>27.823149222045362</v>
      </c>
      <c r="F473" s="59">
        <v>4.3000000000000003E-2</v>
      </c>
      <c r="G473" s="59">
        <v>3.6933333333333334</v>
      </c>
      <c r="H473" s="59">
        <v>32.856666666666662</v>
      </c>
      <c r="I473" s="59">
        <v>89.11333333333333</v>
      </c>
    </row>
    <row r="474" spans="1:9" x14ac:dyDescent="0.25">
      <c r="A474" s="58">
        <v>2168</v>
      </c>
      <c r="B474" s="59">
        <v>0.8656666666666667</v>
      </c>
      <c r="C474" s="59">
        <v>0.46277778264549041</v>
      </c>
      <c r="D474" s="59">
        <v>29.600596029086333</v>
      </c>
      <c r="E474" s="59">
        <v>51.718467746420224</v>
      </c>
      <c r="F474" s="59">
        <v>9.2833333333333337E-2</v>
      </c>
      <c r="G474" s="59">
        <v>9.7366666666666664</v>
      </c>
      <c r="H474" s="59">
        <v>52.276666666666664</v>
      </c>
      <c r="I474" s="59">
        <v>256.62000000000006</v>
      </c>
    </row>
    <row r="475" spans="1:9" x14ac:dyDescent="0.25">
      <c r="A475" s="58">
        <v>2177</v>
      </c>
      <c r="B475" s="59">
        <v>0.434</v>
      </c>
      <c r="C475" s="59">
        <v>1.0374444239669376</v>
      </c>
      <c r="D475" s="59">
        <v>29.742215874490149</v>
      </c>
      <c r="E475" s="59">
        <v>80.316450671414003</v>
      </c>
      <c r="F475" s="59">
        <v>9.4999999999999998E-3</v>
      </c>
      <c r="G475" s="59">
        <v>19.21</v>
      </c>
      <c r="H475" s="59">
        <v>59.784999999999997</v>
      </c>
      <c r="I475" s="59">
        <v>887.96</v>
      </c>
    </row>
    <row r="476" spans="1:9" x14ac:dyDescent="0.25">
      <c r="A476" s="58">
        <v>2180</v>
      </c>
      <c r="B476" s="59">
        <v>1.813666666666667</v>
      </c>
      <c r="C476" s="59">
        <v>8.1999998291333517E-2</v>
      </c>
      <c r="D476" s="59">
        <v>20.768431983385256</v>
      </c>
      <c r="E476" s="59">
        <v>11.111111210142711</v>
      </c>
      <c r="F476" s="59">
        <v>5.8000000000000003E-2</v>
      </c>
      <c r="G476" s="59">
        <v>5.2</v>
      </c>
      <c r="H476" s="59">
        <v>26.616666666666664</v>
      </c>
      <c r="I476" s="59">
        <v>67.493333333333339</v>
      </c>
    </row>
    <row r="477" spans="1:9" x14ac:dyDescent="0.25">
      <c r="A477" s="58">
        <v>2181</v>
      </c>
      <c r="B477" s="59">
        <v>1.9555</v>
      </c>
      <c r="C477" s="59">
        <v>0.24111110799842411</v>
      </c>
      <c r="D477" s="59">
        <v>55.188360027069706</v>
      </c>
      <c r="E477" s="59">
        <v>36.187194642182334</v>
      </c>
      <c r="F477" s="59">
        <v>5.2499999999999995E-3</v>
      </c>
      <c r="G477" s="59">
        <v>38.344999999999999</v>
      </c>
      <c r="H477" s="59">
        <v>55.769999999999996</v>
      </c>
      <c r="I477" s="59">
        <v>915.99</v>
      </c>
    </row>
    <row r="478" spans="1:9" x14ac:dyDescent="0.25">
      <c r="A478" s="58">
        <v>2186</v>
      </c>
      <c r="B478" s="59">
        <v>2.4713333333333334</v>
      </c>
      <c r="C478" s="59">
        <v>0.25139810683635561</v>
      </c>
      <c r="D478" s="59">
        <v>87.151287630240674</v>
      </c>
      <c r="E478" s="59">
        <v>45.515002024847128</v>
      </c>
      <c r="F478" s="59">
        <v>2.9833333333333333E-2</v>
      </c>
      <c r="G478" s="59">
        <v>14.036666666666667</v>
      </c>
      <c r="H478" s="59">
        <v>55.896666666666668</v>
      </c>
      <c r="I478" s="59">
        <v>778.14333333333343</v>
      </c>
    </row>
    <row r="479" spans="1:9" x14ac:dyDescent="0.25">
      <c r="A479" s="58">
        <v>2188</v>
      </c>
      <c r="B479" s="59">
        <v>1.888333333333333</v>
      </c>
      <c r="C479" s="59">
        <v>0.48916666292481953</v>
      </c>
      <c r="D479" s="59">
        <v>13.941512152946581</v>
      </c>
      <c r="E479" s="59">
        <v>22.901168399029384</v>
      </c>
      <c r="F479" s="59">
        <v>0.123</v>
      </c>
      <c r="G479" s="59">
        <v>5.8433333333333337</v>
      </c>
      <c r="H479" s="59">
        <v>53.59</v>
      </c>
      <c r="I479" s="59">
        <v>445.27</v>
      </c>
    </row>
    <row r="480" spans="1:9" x14ac:dyDescent="0.25">
      <c r="A480" s="58">
        <v>2189</v>
      </c>
      <c r="B480" s="59">
        <v>2.3129999999999997</v>
      </c>
      <c r="C480" s="59">
        <v>0.2064292008504445</v>
      </c>
      <c r="D480" s="59">
        <v>75.743194733985035</v>
      </c>
      <c r="E480" s="59">
        <v>21.632418824380405</v>
      </c>
      <c r="F480" s="59">
        <v>1.2666666666666668E-2</v>
      </c>
      <c r="G480" s="59">
        <v>31.116666666666664</v>
      </c>
      <c r="H480" s="59">
        <v>45.91</v>
      </c>
      <c r="I480" s="59">
        <v>104.53000000000002</v>
      </c>
    </row>
    <row r="481" spans="1:9" x14ac:dyDescent="0.25">
      <c r="A481" s="58">
        <v>2197</v>
      </c>
      <c r="B481" s="59">
        <v>2.3649999999999998</v>
      </c>
      <c r="C481" s="59">
        <v>0.36091666122277583</v>
      </c>
      <c r="D481" s="59">
        <v>42.734555216662237</v>
      </c>
      <c r="E481" s="59">
        <v>49.525768418303585</v>
      </c>
      <c r="F481" s="59">
        <v>8.8500000000000009E-2</v>
      </c>
      <c r="G481" s="59">
        <v>2.44</v>
      </c>
      <c r="H481" s="59">
        <v>30.596666666666668</v>
      </c>
      <c r="I481" s="59">
        <v>293.69666666666666</v>
      </c>
    </row>
    <row r="482" spans="1:9" x14ac:dyDescent="0.25">
      <c r="A482" s="58">
        <v>2199</v>
      </c>
      <c r="B482" s="59">
        <v>1.9424999999999999</v>
      </c>
      <c r="C482" s="59">
        <v>0.2976458308286965</v>
      </c>
      <c r="D482" s="59">
        <v>25.84644615236548</v>
      </c>
      <c r="E482" s="59">
        <v>16.40579273525789</v>
      </c>
      <c r="F482" s="59">
        <v>7.6624999999999999E-2</v>
      </c>
      <c r="G482" s="59">
        <v>4.1150000000000002</v>
      </c>
      <c r="H482" s="59">
        <v>29.150000000000002</v>
      </c>
      <c r="I482" s="59">
        <v>145.61500000000001</v>
      </c>
    </row>
    <row r="483" spans="1:9" x14ac:dyDescent="0.25">
      <c r="A483" s="58">
        <v>2205</v>
      </c>
      <c r="B483" s="59">
        <v>1.742</v>
      </c>
      <c r="C483" s="59">
        <v>0.25469785622279312</v>
      </c>
      <c r="D483" s="59">
        <v>102.63038931408532</v>
      </c>
      <c r="E483" s="59">
        <v>43.325269446238671</v>
      </c>
      <c r="F483" s="59">
        <v>1.7833333333333336E-2</v>
      </c>
      <c r="G483" s="59">
        <v>42.383333333333333</v>
      </c>
      <c r="H483" s="59">
        <v>34.68</v>
      </c>
      <c r="I483" s="59">
        <v>268.25</v>
      </c>
    </row>
    <row r="484" spans="1:9" x14ac:dyDescent="0.25">
      <c r="A484" s="58">
        <v>2207</v>
      </c>
      <c r="B484" s="59">
        <v>2.8089999999999997</v>
      </c>
      <c r="C484" s="59">
        <v>0.25734126804366947</v>
      </c>
      <c r="D484" s="59">
        <v>49.773773036779936</v>
      </c>
      <c r="E484" s="59">
        <v>25.985456990226179</v>
      </c>
      <c r="F484" s="59">
        <v>8.0333333333333326E-2</v>
      </c>
      <c r="G484" s="59">
        <v>3.6966666666666672</v>
      </c>
      <c r="H484" s="59">
        <v>26.666666666666668</v>
      </c>
      <c r="I484" s="59">
        <v>351.69333333333333</v>
      </c>
    </row>
    <row r="485" spans="1:9" x14ac:dyDescent="0.25">
      <c r="A485" s="58">
        <v>2213</v>
      </c>
      <c r="B485" s="59">
        <v>1.0353333333333332</v>
      </c>
      <c r="C485" s="59">
        <v>0.38791666738688946</v>
      </c>
      <c r="D485" s="59">
        <v>26.701432579685491</v>
      </c>
      <c r="E485" s="59">
        <v>41.031022116447652</v>
      </c>
      <c r="F485" s="59">
        <v>6.0999999999999999E-2</v>
      </c>
      <c r="G485" s="59">
        <v>7.1333333333333329</v>
      </c>
      <c r="H485" s="59">
        <v>25.846666666666668</v>
      </c>
      <c r="I485" s="59">
        <v>179.48000000000002</v>
      </c>
    </row>
    <row r="486" spans="1:9" x14ac:dyDescent="0.25">
      <c r="A486" s="58">
        <v>2215</v>
      </c>
      <c r="B486" s="59">
        <v>0.36533333333333334</v>
      </c>
      <c r="C486" s="59">
        <v>0.62035017254376656</v>
      </c>
      <c r="D486" s="59">
        <v>68.041309607929747</v>
      </c>
      <c r="E486" s="59">
        <v>84.325213898894532</v>
      </c>
      <c r="F486" s="59">
        <v>5.6666666666666671E-3</v>
      </c>
      <c r="G486" s="59">
        <v>22.129999999999995</v>
      </c>
      <c r="H486" s="59">
        <v>51.48</v>
      </c>
      <c r="I486" s="59">
        <v>44.97</v>
      </c>
    </row>
    <row r="487" spans="1:9" x14ac:dyDescent="0.25">
      <c r="A487" s="58">
        <v>2229</v>
      </c>
      <c r="B487" s="59">
        <v>0.37366666666666665</v>
      </c>
      <c r="C487" s="59">
        <v>0.95908330943849351</v>
      </c>
      <c r="D487" s="59">
        <v>21.884549506683584</v>
      </c>
      <c r="E487" s="59">
        <v>84.213418178751212</v>
      </c>
      <c r="F487" s="59">
        <v>5.1999999999999998E-2</v>
      </c>
      <c r="G487" s="59">
        <v>12.6</v>
      </c>
      <c r="H487" s="59">
        <v>56.089999999999996</v>
      </c>
      <c r="I487" s="59">
        <v>688.75</v>
      </c>
    </row>
    <row r="488" spans="1:9" x14ac:dyDescent="0.25">
      <c r="A488" s="58">
        <v>2234</v>
      </c>
      <c r="B488" s="59">
        <v>2.9053333333333335</v>
      </c>
      <c r="C488" s="59">
        <v>0.28347221596373456</v>
      </c>
      <c r="D488" s="59">
        <v>56.42856325668842</v>
      </c>
      <c r="E488" s="59">
        <v>39.716208009211762</v>
      </c>
      <c r="F488" s="59">
        <v>8.0666666666666664E-2</v>
      </c>
      <c r="G488" s="59">
        <v>3.8933333333333331</v>
      </c>
      <c r="H488" s="59">
        <v>43.859999999999992</v>
      </c>
      <c r="I488" s="59">
        <v>450.35333333333341</v>
      </c>
    </row>
    <row r="489" spans="1:9" x14ac:dyDescent="0.25">
      <c r="A489" s="58">
        <v>2247</v>
      </c>
      <c r="B489" s="59">
        <v>2.5109999999999997</v>
      </c>
      <c r="C489" s="59">
        <v>0.24736110935056652</v>
      </c>
      <c r="D489" s="59">
        <v>42.755983153317686</v>
      </c>
      <c r="E489" s="59">
        <v>23.057556615156276</v>
      </c>
      <c r="F489" s="59">
        <v>0.06</v>
      </c>
      <c r="G489" s="59">
        <v>4.9733333333333336</v>
      </c>
      <c r="H489" s="59">
        <v>34.216666666666669</v>
      </c>
      <c r="I489" s="59">
        <v>477.26333333333332</v>
      </c>
    </row>
    <row r="490" spans="1:9" x14ac:dyDescent="0.25">
      <c r="A490" s="58">
        <v>2248</v>
      </c>
      <c r="B490" s="59">
        <v>2.0079999999999996</v>
      </c>
      <c r="C490" s="59">
        <v>0.1599999980794059</v>
      </c>
      <c r="D490" s="59">
        <v>10.928478850005893</v>
      </c>
      <c r="E490" s="59">
        <v>8.9710735033043605</v>
      </c>
      <c r="F490" s="59">
        <v>7.5500000000000012E-2</v>
      </c>
      <c r="G490" s="59">
        <v>0.22</v>
      </c>
      <c r="H490" s="59">
        <v>31.843333333333334</v>
      </c>
      <c r="I490" s="59">
        <v>21.98</v>
      </c>
    </row>
    <row r="491" spans="1:9" x14ac:dyDescent="0.25">
      <c r="A491" s="58">
        <v>2249</v>
      </c>
      <c r="B491" s="59">
        <v>1.3186666666666667</v>
      </c>
      <c r="C491" s="59">
        <v>0.24008642040469028</v>
      </c>
      <c r="D491" s="59">
        <v>161.51815035293995</v>
      </c>
      <c r="E491" s="59">
        <v>57.717110727265698</v>
      </c>
      <c r="F491" s="59">
        <v>2E-3</v>
      </c>
      <c r="G491" s="59">
        <v>84.543333333333337</v>
      </c>
      <c r="H491" s="59">
        <v>62.333333333333336</v>
      </c>
      <c r="I491" s="59">
        <v>237</v>
      </c>
    </row>
    <row r="492" spans="1:9" x14ac:dyDescent="0.25">
      <c r="A492" s="58">
        <v>2251</v>
      </c>
      <c r="B492" s="59">
        <v>2.0926666666666667</v>
      </c>
      <c r="C492" s="59">
        <v>0.20546078507124987</v>
      </c>
      <c r="D492" s="59">
        <v>104.80385289198796</v>
      </c>
      <c r="E492" s="59">
        <v>45.054269743454832</v>
      </c>
      <c r="F492" s="59">
        <v>2.3833333333333335E-2</v>
      </c>
      <c r="G492" s="59">
        <v>16.650000000000002</v>
      </c>
      <c r="H492" s="59">
        <v>44.633333333333333</v>
      </c>
      <c r="I492" s="59">
        <v>261.25666666666666</v>
      </c>
    </row>
    <row r="493" spans="1:9" x14ac:dyDescent="0.25">
      <c r="A493" s="58">
        <v>2252</v>
      </c>
      <c r="B493" s="59">
        <v>1.7139999999999997</v>
      </c>
      <c r="C493" s="59">
        <v>0.2195079375590597</v>
      </c>
      <c r="D493" s="59">
        <v>85.946527903277001</v>
      </c>
      <c r="E493" s="59">
        <v>40.749599093845355</v>
      </c>
      <c r="F493" s="59">
        <v>3.9166666666666662E-2</v>
      </c>
      <c r="G493" s="59">
        <v>17.173333333333332</v>
      </c>
      <c r="H493" s="59">
        <v>24.5</v>
      </c>
      <c r="I493" s="59">
        <v>384.93666666666667</v>
      </c>
    </row>
    <row r="494" spans="1:9" x14ac:dyDescent="0.25">
      <c r="A494" s="58">
        <v>2253</v>
      </c>
      <c r="B494" s="59">
        <v>1.6666666666666667</v>
      </c>
      <c r="C494" s="59">
        <v>0.12111111481984456</v>
      </c>
      <c r="D494" s="59">
        <v>4.0355125100887816</v>
      </c>
      <c r="E494" s="59">
        <v>3.2687651588290105</v>
      </c>
      <c r="F494" s="59">
        <v>0.10133333333333333</v>
      </c>
      <c r="G494" s="59">
        <v>3.11</v>
      </c>
      <c r="H494" s="59">
        <v>13.603333333333333</v>
      </c>
      <c r="I494" s="59">
        <v>212.36333333333334</v>
      </c>
    </row>
    <row r="495" spans="1:9" x14ac:dyDescent="0.25">
      <c r="A495" s="58">
        <v>2257</v>
      </c>
      <c r="B495" s="59">
        <v>2.194666666666667</v>
      </c>
      <c r="C495" s="59">
        <v>0.54000001152356469</v>
      </c>
      <c r="D495" s="59">
        <v>5.196267468443784</v>
      </c>
      <c r="E495" s="59">
        <v>6.6081038018024385</v>
      </c>
      <c r="F495" s="59">
        <v>7.9666666666666663E-2</v>
      </c>
      <c r="G495" s="59">
        <v>6.4466666666666681</v>
      </c>
      <c r="H495" s="59">
        <v>25.406666666666666</v>
      </c>
      <c r="I495" s="59">
        <v>161.01999999999998</v>
      </c>
    </row>
    <row r="496" spans="1:9" x14ac:dyDescent="0.25">
      <c r="A496" s="58">
        <v>2259</v>
      </c>
      <c r="B496" s="59">
        <v>1.2433333333333334</v>
      </c>
      <c r="C496" s="59">
        <v>0.28765940262339051</v>
      </c>
      <c r="D496" s="59">
        <v>114.87516231570861</v>
      </c>
      <c r="E496" s="59">
        <v>63.110939082419314</v>
      </c>
      <c r="F496" s="59">
        <v>2.3333333333333335E-3</v>
      </c>
      <c r="G496" s="59">
        <v>47.023333333333333</v>
      </c>
      <c r="H496" s="59">
        <v>50.57</v>
      </c>
      <c r="I496" s="59">
        <v>355.88333333333338</v>
      </c>
    </row>
    <row r="497" spans="1:9" x14ac:dyDescent="0.25">
      <c r="A497" s="58">
        <v>2261</v>
      </c>
      <c r="B497" s="59">
        <v>2.0399999999999996</v>
      </c>
      <c r="C497" s="59">
        <v>0.20428571601708731</v>
      </c>
      <c r="D497" s="59">
        <v>76.133955444300284</v>
      </c>
      <c r="E497" s="59">
        <v>36.177204905540528</v>
      </c>
      <c r="F497" s="59">
        <v>6.0000000000000001E-3</v>
      </c>
      <c r="G497" s="59">
        <v>28.08</v>
      </c>
      <c r="H497" s="59">
        <v>9.3666666666666654</v>
      </c>
      <c r="I497" s="59">
        <v>140.09</v>
      </c>
    </row>
    <row r="498" spans="1:9" x14ac:dyDescent="0.25">
      <c r="A498" s="58">
        <v>2267</v>
      </c>
      <c r="B498" s="59">
        <v>2.609666666666667</v>
      </c>
      <c r="C498" s="59">
        <v>0.27492063315141774</v>
      </c>
      <c r="D498" s="59">
        <v>47.420909261183056</v>
      </c>
      <c r="E498" s="59">
        <v>23.926210131334539</v>
      </c>
      <c r="F498" s="59">
        <v>3.9833333333333332E-2</v>
      </c>
      <c r="G498" s="59">
        <v>9.4566666666666652</v>
      </c>
      <c r="H498" s="59">
        <v>35.226666666666667</v>
      </c>
      <c r="I498" s="59">
        <v>763.17000000000007</v>
      </c>
    </row>
    <row r="499" spans="1:9" x14ac:dyDescent="0.25">
      <c r="A499" s="58">
        <v>2268</v>
      </c>
      <c r="B499" s="59">
        <v>0.18033333333333332</v>
      </c>
      <c r="C499" s="59">
        <v>0.68314152175471898</v>
      </c>
      <c r="D499" s="59">
        <v>59.764688266065924</v>
      </c>
      <c r="E499" s="59">
        <v>88.523143936048825</v>
      </c>
      <c r="F499" s="59">
        <v>2E-3</v>
      </c>
      <c r="G499" s="59">
        <v>98.25333333333333</v>
      </c>
      <c r="H499" s="59">
        <v>26.626666666666665</v>
      </c>
      <c r="I499" s="59">
        <v>213.87333333333333</v>
      </c>
    </row>
    <row r="500" spans="1:9" x14ac:dyDescent="0.25">
      <c r="A500" s="58">
        <v>2270</v>
      </c>
      <c r="B500" s="59">
        <v>1.0756666666666665</v>
      </c>
      <c r="C500" s="59">
        <v>0.35023809780204113</v>
      </c>
      <c r="D500" s="59">
        <v>35.435956269219076</v>
      </c>
      <c r="E500" s="59">
        <v>43.416206196721646</v>
      </c>
      <c r="F500" s="59">
        <v>6.7666666666666667E-2</v>
      </c>
      <c r="G500" s="59">
        <v>5.34</v>
      </c>
      <c r="H500" s="59">
        <v>34.31</v>
      </c>
      <c r="I500" s="59">
        <v>70.706666666666663</v>
      </c>
    </row>
    <row r="501" spans="1:9" x14ac:dyDescent="0.25">
      <c r="A501" s="58">
        <v>2274</v>
      </c>
      <c r="B501" s="59">
        <v>2.3703333333333334</v>
      </c>
      <c r="C501" s="59">
        <v>0.30974928388568412</v>
      </c>
      <c r="D501" s="59">
        <v>78.46822375054893</v>
      </c>
      <c r="E501" s="59">
        <v>46.385007438450906</v>
      </c>
      <c r="F501" s="59">
        <v>2.8833333333333332E-2</v>
      </c>
      <c r="G501" s="59">
        <v>23.97666666666667</v>
      </c>
      <c r="H501" s="59">
        <v>43.216666666666669</v>
      </c>
      <c r="I501" s="59">
        <v>879.95333333333338</v>
      </c>
    </row>
    <row r="502" spans="1:9" x14ac:dyDescent="0.25">
      <c r="A502" s="58">
        <v>2276</v>
      </c>
      <c r="B502" s="59">
        <v>1.962</v>
      </c>
      <c r="C502" s="59">
        <v>0.61611110178960693</v>
      </c>
      <c r="D502" s="59">
        <v>15.27476412315888</v>
      </c>
      <c r="E502" s="59">
        <v>23.494741375453042</v>
      </c>
      <c r="F502" s="59">
        <v>7.4999999999999997E-2</v>
      </c>
      <c r="G502" s="59">
        <v>9.3033333333333328</v>
      </c>
      <c r="H502" s="59">
        <v>42.823333333333331</v>
      </c>
      <c r="I502" s="59">
        <v>388.15666666666669</v>
      </c>
    </row>
    <row r="503" spans="1:9" x14ac:dyDescent="0.25">
      <c r="A503" s="58">
        <v>2279</v>
      </c>
      <c r="B503" s="59">
        <v>4.4579999999999993</v>
      </c>
      <c r="C503" s="59">
        <v>0.28083333455853993</v>
      </c>
      <c r="D503" s="59">
        <v>13.141696588542901</v>
      </c>
      <c r="E503" s="59">
        <v>6.7256387481338438</v>
      </c>
      <c r="F503" s="59">
        <v>8.3333333333333329E-2</v>
      </c>
      <c r="G503" s="59">
        <v>0.25</v>
      </c>
      <c r="H503" s="59">
        <v>33.800000000000004</v>
      </c>
      <c r="I503" s="59">
        <v>269.73666666666668</v>
      </c>
    </row>
    <row r="504" spans="1:9" x14ac:dyDescent="0.25">
      <c r="A504" s="58">
        <v>2280</v>
      </c>
      <c r="B504" s="59">
        <v>1.9155000000000002</v>
      </c>
      <c r="C504" s="59">
        <v>0.48424999862909318</v>
      </c>
      <c r="D504" s="59">
        <v>15.656477183147938</v>
      </c>
      <c r="E504" s="59">
        <v>18.683103905855688</v>
      </c>
      <c r="F504" s="59">
        <v>9.1499999999999998E-2</v>
      </c>
      <c r="G504" s="59">
        <v>8.67</v>
      </c>
      <c r="H504" s="59">
        <v>34.445</v>
      </c>
      <c r="I504" s="59">
        <v>144.31</v>
      </c>
    </row>
    <row r="505" spans="1:9" x14ac:dyDescent="0.25">
      <c r="A505" s="58">
        <v>2292</v>
      </c>
      <c r="B505" s="59">
        <v>1.2329999999999999</v>
      </c>
      <c r="C505" s="59">
        <v>0.2290802966679252</v>
      </c>
      <c r="D505" s="59">
        <v>106.41038606317555</v>
      </c>
      <c r="E505" s="59">
        <v>51.643930505705782</v>
      </c>
      <c r="F505" s="59">
        <v>3.2333333333333332E-2</v>
      </c>
      <c r="G505" s="59">
        <v>14.719999999999999</v>
      </c>
      <c r="H505" s="59">
        <v>30.99</v>
      </c>
      <c r="I505" s="59">
        <v>214.82666666666668</v>
      </c>
    </row>
    <row r="506" spans="1:9" x14ac:dyDescent="0.25">
      <c r="A506" s="58">
        <v>2293</v>
      </c>
      <c r="B506" s="59">
        <v>2.6006666666666667</v>
      </c>
      <c r="C506" s="59">
        <v>0.23267195383628839</v>
      </c>
      <c r="D506" s="59">
        <v>44.80714928476123</v>
      </c>
      <c r="E506" s="59">
        <v>25.125745461714569</v>
      </c>
      <c r="F506" s="59">
        <v>3.1E-2</v>
      </c>
      <c r="G506" s="59">
        <v>14.955</v>
      </c>
      <c r="H506" s="59">
        <v>15.589999999999998</v>
      </c>
      <c r="I506" s="59">
        <v>722.36</v>
      </c>
    </row>
    <row r="507" spans="1:9" x14ac:dyDescent="0.25">
      <c r="A507" s="58">
        <v>2294</v>
      </c>
      <c r="B507" s="59">
        <v>2.4510000000000001</v>
      </c>
      <c r="C507" s="59">
        <v>0.22707142510584422</v>
      </c>
      <c r="D507" s="59">
        <v>32.290995096696371</v>
      </c>
      <c r="E507" s="59">
        <v>25.576161537950259</v>
      </c>
      <c r="F507" s="59">
        <v>8.716666666666667E-2</v>
      </c>
      <c r="G507" s="59">
        <v>3.2466666666666666</v>
      </c>
      <c r="H507" s="59">
        <v>3.2533333333333334</v>
      </c>
      <c r="I507" s="59">
        <v>38.659999999999997</v>
      </c>
    </row>
    <row r="508" spans="1:9" x14ac:dyDescent="0.25">
      <c r="A508" s="58">
        <v>2295</v>
      </c>
      <c r="B508" s="59">
        <v>1.6433333333333333</v>
      </c>
      <c r="C508" s="59">
        <v>0.1363888896173901</v>
      </c>
      <c r="D508" s="59">
        <v>75.57001174787618</v>
      </c>
      <c r="E508" s="59">
        <v>16.122082100993453</v>
      </c>
      <c r="F508" s="59">
        <v>2E-3</v>
      </c>
      <c r="G508" s="59">
        <v>100</v>
      </c>
      <c r="H508" s="59">
        <v>8.586666666666666</v>
      </c>
      <c r="I508" s="59">
        <v>741.05000000000007</v>
      </c>
    </row>
    <row r="509" spans="1:9" x14ac:dyDescent="0.25">
      <c r="A509" s="58">
        <v>2296</v>
      </c>
      <c r="B509" s="59">
        <v>1.7673333333333332</v>
      </c>
      <c r="C509" s="59">
        <v>0.37049242812188671</v>
      </c>
      <c r="D509" s="59">
        <v>47.92322911246935</v>
      </c>
      <c r="E509" s="59">
        <v>53.232267690870394</v>
      </c>
      <c r="F509" s="59">
        <v>6.3833333333333339E-2</v>
      </c>
      <c r="G509" s="59">
        <v>13.473333333333334</v>
      </c>
      <c r="H509" s="59">
        <v>38.229999999999997</v>
      </c>
      <c r="I509" s="59">
        <v>1191.2366666666667</v>
      </c>
    </row>
    <row r="510" spans="1:9" x14ac:dyDescent="0.25">
      <c r="A510" s="58">
        <v>2297</v>
      </c>
      <c r="B510" s="59">
        <v>2.7609999999999997</v>
      </c>
      <c r="C510" s="59">
        <v>0.3147222242421574</v>
      </c>
      <c r="D510" s="59">
        <v>22.654837391769217</v>
      </c>
      <c r="E510" s="59">
        <v>16.68514932893466</v>
      </c>
      <c r="F510" s="59">
        <v>0.11433333333333333</v>
      </c>
      <c r="G510" s="59">
        <v>2.4233333333333333</v>
      </c>
      <c r="H510" s="59">
        <v>16.77</v>
      </c>
      <c r="I510" s="59">
        <v>316.12333333333333</v>
      </c>
    </row>
    <row r="511" spans="1:9" x14ac:dyDescent="0.25">
      <c r="A511" s="58">
        <v>2298</v>
      </c>
      <c r="B511" s="59">
        <v>0.93133333333333335</v>
      </c>
      <c r="C511" s="59">
        <v>0.50154763076986586</v>
      </c>
      <c r="D511" s="59">
        <v>16.040328425259791</v>
      </c>
      <c r="E511" s="59">
        <v>29.298017401683605</v>
      </c>
      <c r="F511" s="59">
        <v>0.17100000000000001</v>
      </c>
      <c r="G511" s="59">
        <v>8.7966666666666669</v>
      </c>
      <c r="H511" s="59">
        <v>34.533333333333331</v>
      </c>
      <c r="I511" s="59">
        <v>303.32333333333332</v>
      </c>
    </row>
    <row r="512" spans="1:9" x14ac:dyDescent="0.25">
      <c r="A512" s="58">
        <v>2304</v>
      </c>
      <c r="B512" s="59">
        <v>2.8983333333333334</v>
      </c>
      <c r="C512" s="59">
        <v>0.46511904469558174</v>
      </c>
      <c r="D512" s="59">
        <v>16.011026124614006</v>
      </c>
      <c r="E512" s="59">
        <v>17.680810329509331</v>
      </c>
      <c r="F512" s="59">
        <v>8.950000000000001E-2</v>
      </c>
      <c r="G512" s="59">
        <v>1.3033333333333335</v>
      </c>
      <c r="H512" s="59">
        <v>19.679999999999996</v>
      </c>
      <c r="I512" s="59">
        <v>446.38333333333338</v>
      </c>
    </row>
    <row r="513" spans="1:9" x14ac:dyDescent="0.25">
      <c r="A513" s="58">
        <v>2307</v>
      </c>
      <c r="B513" s="59">
        <v>1.2806666666666666</v>
      </c>
      <c r="C513" s="59">
        <v>0.42480158380099703</v>
      </c>
      <c r="D513" s="59">
        <v>30.398759936636406</v>
      </c>
      <c r="E513" s="59">
        <v>46.004025779699084</v>
      </c>
      <c r="F513" s="59">
        <v>9.8000000000000018E-2</v>
      </c>
      <c r="G513" s="59">
        <v>5.1433333333333335</v>
      </c>
      <c r="H513" s="59">
        <v>36.283333333333339</v>
      </c>
      <c r="I513" s="59">
        <v>405.92</v>
      </c>
    </row>
    <row r="514" spans="1:9" x14ac:dyDescent="0.25">
      <c r="A514" s="58">
        <v>2308</v>
      </c>
      <c r="B514" s="59">
        <v>0.58366666666666667</v>
      </c>
      <c r="C514" s="59">
        <v>0.3862903689568018</v>
      </c>
      <c r="D514" s="59">
        <v>49.369347958414075</v>
      </c>
      <c r="E514" s="59">
        <v>74.01605463523083</v>
      </c>
      <c r="F514" s="59">
        <v>6.3333333333333339E-2</v>
      </c>
      <c r="G514" s="59">
        <v>2.0833333333333335</v>
      </c>
      <c r="H514" s="59">
        <v>33.656666666666666</v>
      </c>
      <c r="I514" s="59">
        <v>208.03333333333333</v>
      </c>
    </row>
    <row r="515" spans="1:9" x14ac:dyDescent="0.25">
      <c r="A515" s="58">
        <v>2309</v>
      </c>
      <c r="B515" s="59">
        <v>0.7406666666666667</v>
      </c>
      <c r="C515" s="59">
        <v>0.2714285740540141</v>
      </c>
      <c r="D515" s="59">
        <v>31.19765063097331</v>
      </c>
      <c r="E515" s="59">
        <v>38.797052609300074</v>
      </c>
      <c r="F515" s="59">
        <v>6.8666666666666668E-2</v>
      </c>
      <c r="G515" s="59">
        <v>2.9566666666666666</v>
      </c>
      <c r="H515" s="59">
        <v>16.38</v>
      </c>
      <c r="I515" s="59">
        <v>200.55333333333331</v>
      </c>
    </row>
    <row r="516" spans="1:9" x14ac:dyDescent="0.25">
      <c r="A516" s="58">
        <v>2314</v>
      </c>
      <c r="B516" s="59">
        <v>1.1143333333333334</v>
      </c>
      <c r="C516" s="59">
        <v>0.34083332079980111</v>
      </c>
      <c r="D516" s="59">
        <v>16.772120831889303</v>
      </c>
      <c r="E516" s="59">
        <v>28.181600112744263</v>
      </c>
      <c r="F516" s="59">
        <v>7.2333333333333333E-2</v>
      </c>
      <c r="G516" s="59">
        <v>6.1099999999999994</v>
      </c>
      <c r="H516" s="59">
        <v>26.89</v>
      </c>
      <c r="I516" s="59">
        <v>338.76</v>
      </c>
    </row>
    <row r="517" spans="1:9" x14ac:dyDescent="0.25">
      <c r="A517" s="58">
        <v>2616</v>
      </c>
      <c r="B517" s="59">
        <v>2.0533333333333332</v>
      </c>
      <c r="C517" s="59">
        <v>0.14357142919112764</v>
      </c>
      <c r="D517" s="59">
        <v>104.43319957234939</v>
      </c>
      <c r="E517" s="59">
        <v>21.110253491636673</v>
      </c>
      <c r="F517" s="59">
        <v>2E-3</v>
      </c>
      <c r="G517" s="59">
        <v>93.06</v>
      </c>
      <c r="H517" s="59">
        <v>35.553333333333335</v>
      </c>
      <c r="I517" s="59">
        <v>86.85499999999999</v>
      </c>
    </row>
    <row r="518" spans="1:9" x14ac:dyDescent="0.25">
      <c r="A518" s="58">
        <v>2618</v>
      </c>
      <c r="B518" s="59">
        <v>2.194</v>
      </c>
      <c r="C518" s="59">
        <v>0.17452381035046916</v>
      </c>
      <c r="D518" s="59">
        <v>119.90662139219015</v>
      </c>
      <c r="E518" s="59">
        <v>39.594651971183126</v>
      </c>
      <c r="F518" s="59">
        <v>2.3E-2</v>
      </c>
      <c r="G518" s="59">
        <v>24.01</v>
      </c>
      <c r="H518" s="59">
        <v>38.784999999999997</v>
      </c>
      <c r="I518" s="59">
        <v>135.82</v>
      </c>
    </row>
    <row r="519" spans="1:9" x14ac:dyDescent="0.25">
      <c r="A519" s="58">
        <v>2634</v>
      </c>
      <c r="B519" s="59">
        <v>2.4503333333333335</v>
      </c>
      <c r="C519" s="59">
        <v>0.15629364832762688</v>
      </c>
      <c r="D519" s="59">
        <v>113.47468749683043</v>
      </c>
      <c r="E519" s="59">
        <v>38.078337268392097</v>
      </c>
      <c r="F519" s="59">
        <v>1.8499999999999999E-2</v>
      </c>
      <c r="G519" s="59">
        <v>54.824999999999996</v>
      </c>
      <c r="H519" s="59">
        <v>50.793333333333329</v>
      </c>
      <c r="I519" s="59">
        <v>114.25999999999999</v>
      </c>
    </row>
    <row r="520" spans="1:9" x14ac:dyDescent="0.25">
      <c r="A520" s="58">
        <v>2635</v>
      </c>
      <c r="B520" s="59">
        <v>2.282</v>
      </c>
      <c r="C520" s="59">
        <v>0.1447936507296704</v>
      </c>
      <c r="D520" s="59">
        <v>171.76673282646857</v>
      </c>
      <c r="E520" s="59">
        <v>42.784642982610286</v>
      </c>
      <c r="F520" s="59">
        <v>1.2999999999999999E-2</v>
      </c>
      <c r="G520" s="59">
        <v>40.35</v>
      </c>
      <c r="H520" s="59">
        <v>32.536666666666669</v>
      </c>
      <c r="I520" s="59">
        <v>3.89</v>
      </c>
    </row>
    <row r="521" spans="1:9" x14ac:dyDescent="0.25">
      <c r="A521" s="58">
        <v>2693</v>
      </c>
      <c r="B521" s="59">
        <v>0.66533333333333333</v>
      </c>
      <c r="C521" s="59">
        <v>0.39983333398898441</v>
      </c>
      <c r="D521" s="59">
        <v>26.966208800302041</v>
      </c>
      <c r="E521" s="59">
        <v>30.20297439466977</v>
      </c>
      <c r="F521" s="59">
        <v>1.7000000000000001E-2</v>
      </c>
      <c r="G521" s="59">
        <v>39.613333333333337</v>
      </c>
      <c r="H521" s="59">
        <v>23.990000000000006</v>
      </c>
      <c r="I521" s="59">
        <v>633.76666666666665</v>
      </c>
    </row>
    <row r="522" spans="1:9" x14ac:dyDescent="0.25">
      <c r="A522" s="58">
        <v>2955</v>
      </c>
      <c r="B522" s="59">
        <v>1.6555</v>
      </c>
      <c r="C522" s="59">
        <v>0.18000000715255737</v>
      </c>
      <c r="D522" s="59">
        <v>4</v>
      </c>
      <c r="E522" s="59">
        <v>3.7200000762939451</v>
      </c>
      <c r="F522" s="59">
        <v>0.10299999999999999</v>
      </c>
      <c r="G522" s="59"/>
      <c r="H522" s="59">
        <v>5.3550000000000004</v>
      </c>
      <c r="I522" s="59">
        <v>130.4</v>
      </c>
    </row>
    <row r="523" spans="1:9" x14ac:dyDescent="0.25">
      <c r="A523" s="58">
        <v>3004</v>
      </c>
      <c r="B523" s="59">
        <v>2.448</v>
      </c>
      <c r="C523" s="59">
        <v>0.2111111270884673</v>
      </c>
      <c r="D523" s="59">
        <v>41.191630484004158</v>
      </c>
      <c r="E523" s="59">
        <v>23.034715222193356</v>
      </c>
      <c r="F523" s="59">
        <v>0.14099999999999999</v>
      </c>
      <c r="G523" s="59">
        <v>0.81</v>
      </c>
      <c r="H523" s="59">
        <v>26.605</v>
      </c>
      <c r="I523" s="59">
        <v>222.96</v>
      </c>
    </row>
    <row r="524" spans="1:9" x14ac:dyDescent="0.25">
      <c r="A524" s="58">
        <v>3006</v>
      </c>
      <c r="B524" s="59">
        <v>1.5639999999999998</v>
      </c>
      <c r="C524" s="59">
        <v>0.47749999082750744</v>
      </c>
      <c r="D524" s="59">
        <v>11.288373780430851</v>
      </c>
      <c r="E524" s="59">
        <v>17.773822298820814</v>
      </c>
      <c r="F524" s="59">
        <v>9.9666666666666681E-2</v>
      </c>
      <c r="G524" s="59">
        <v>0.72333333333333327</v>
      </c>
      <c r="H524" s="59">
        <v>15.843333333333334</v>
      </c>
      <c r="I524" s="59">
        <v>211.16666666666666</v>
      </c>
    </row>
    <row r="525" spans="1:9" x14ac:dyDescent="0.25">
      <c r="A525" s="58">
        <v>3087</v>
      </c>
      <c r="B525" s="59">
        <v>1.6559999999999999</v>
      </c>
      <c r="C525" s="59">
        <v>0.29153845584593141</v>
      </c>
      <c r="D525" s="59">
        <v>109.61978273299027</v>
      </c>
      <c r="E525" s="59">
        <v>56.018867807568242</v>
      </c>
      <c r="F525" s="59">
        <v>1.9999999999999997E-2</v>
      </c>
      <c r="G525" s="59">
        <v>31.9</v>
      </c>
      <c r="H525" s="59">
        <v>32.465000000000003</v>
      </c>
      <c r="I525" s="59">
        <v>612.53500000000008</v>
      </c>
    </row>
    <row r="526" spans="1:9" x14ac:dyDescent="0.25">
      <c r="A526" s="58">
        <v>3089</v>
      </c>
      <c r="B526" s="59">
        <v>1.5166666666666666</v>
      </c>
      <c r="C526" s="59">
        <v>0.40377644851567257</v>
      </c>
      <c r="D526" s="59">
        <v>58.937958243537558</v>
      </c>
      <c r="E526" s="59">
        <v>75.845496949422227</v>
      </c>
      <c r="F526" s="59">
        <v>2.6000000000000006E-2</v>
      </c>
      <c r="G526" s="59">
        <v>10.15</v>
      </c>
      <c r="H526" s="59">
        <v>21.706666666666667</v>
      </c>
      <c r="I526" s="59">
        <v>201.24</v>
      </c>
    </row>
    <row r="527" spans="1:9" x14ac:dyDescent="0.25">
      <c r="A527" s="58">
        <v>3090</v>
      </c>
      <c r="B527" s="59">
        <v>0.78766666666666663</v>
      </c>
      <c r="C527" s="59">
        <v>0.45141880090674785</v>
      </c>
      <c r="D527" s="59">
        <v>121.30635063151779</v>
      </c>
      <c r="E527" s="59">
        <v>61.385136883379822</v>
      </c>
      <c r="F527" s="59">
        <v>2E-3</v>
      </c>
      <c r="G527" s="59">
        <v>100</v>
      </c>
      <c r="H527" s="59">
        <v>49.286666666666669</v>
      </c>
      <c r="I527" s="59">
        <v>36.893333333333338</v>
      </c>
    </row>
    <row r="528" spans="1:9" x14ac:dyDescent="0.25">
      <c r="A528" s="58">
        <v>3091</v>
      </c>
      <c r="B528" s="59">
        <v>1.659</v>
      </c>
      <c r="C528" s="59">
        <v>0.58166669805844617</v>
      </c>
      <c r="D528" s="59">
        <v>19.63273717524104</v>
      </c>
      <c r="E528" s="59">
        <v>35.786719846408438</v>
      </c>
      <c r="F528" s="59">
        <v>7.9500000000000001E-2</v>
      </c>
      <c r="G528" s="59">
        <v>4</v>
      </c>
      <c r="H528" s="59">
        <v>29.11</v>
      </c>
      <c r="I528" s="59">
        <v>184.52500000000001</v>
      </c>
    </row>
    <row r="529" spans="1:9" x14ac:dyDescent="0.25">
      <c r="A529" s="58">
        <v>3095</v>
      </c>
      <c r="B529" s="59">
        <v>0.32450000000000001</v>
      </c>
      <c r="C529" s="59">
        <v>0.47187498956918716</v>
      </c>
      <c r="D529" s="59">
        <v>50.785243579478973</v>
      </c>
      <c r="E529" s="59">
        <v>73.34988029541887</v>
      </c>
      <c r="F529" s="59">
        <v>2.9250000000000002E-2</v>
      </c>
      <c r="G529" s="59">
        <v>8.1750000000000007</v>
      </c>
      <c r="H529" s="59">
        <v>69.405000000000001</v>
      </c>
      <c r="I529" s="59">
        <v>74.335000000000008</v>
      </c>
    </row>
    <row r="530" spans="1:9" x14ac:dyDescent="0.25">
      <c r="A530" s="58">
        <v>3156</v>
      </c>
      <c r="B530" s="59">
        <v>6.0419999999999998</v>
      </c>
      <c r="C530" s="59">
        <v>0.20539682914340307</v>
      </c>
      <c r="D530" s="59">
        <v>64.038857552153274</v>
      </c>
      <c r="E530" s="59">
        <v>11.056271857418682</v>
      </c>
      <c r="F530" s="59">
        <v>2E-3</v>
      </c>
      <c r="G530" s="59">
        <v>70.454999999999998</v>
      </c>
      <c r="H530" s="59">
        <v>55</v>
      </c>
      <c r="I530" s="59">
        <v>260</v>
      </c>
    </row>
    <row r="531" spans="1:9" x14ac:dyDescent="0.25">
      <c r="A531" s="58">
        <v>3157</v>
      </c>
      <c r="B531" s="59">
        <v>0.433</v>
      </c>
      <c r="C531" s="59">
        <v>0.44972222132815254</v>
      </c>
      <c r="D531" s="59">
        <v>60.903202590860019</v>
      </c>
      <c r="E531" s="59">
        <v>52.086481970439721</v>
      </c>
      <c r="F531" s="59">
        <v>2E-3</v>
      </c>
      <c r="G531" s="59">
        <v>98.6</v>
      </c>
      <c r="H531" s="59">
        <v>50</v>
      </c>
      <c r="I531" s="59">
        <v>401.13499999999999</v>
      </c>
    </row>
    <row r="532" spans="1:9" x14ac:dyDescent="0.25">
      <c r="A532" s="58">
        <v>3158</v>
      </c>
      <c r="B532" s="59">
        <v>2.9889999999999999</v>
      </c>
      <c r="C532" s="59">
        <v>0.12166666374965147</v>
      </c>
      <c r="D532" s="59">
        <v>67.253441661024596</v>
      </c>
      <c r="E532" s="59">
        <v>29.671631591687543</v>
      </c>
      <c r="F532" s="59">
        <v>1.3999999999999999E-2</v>
      </c>
      <c r="G532" s="59">
        <v>44.234999999999999</v>
      </c>
      <c r="H532" s="59">
        <v>38.354999999999997</v>
      </c>
      <c r="I532" s="59">
        <v>304.59499999999997</v>
      </c>
    </row>
    <row r="533" spans="1:9" x14ac:dyDescent="0.25">
      <c r="A533" s="58">
        <v>3178</v>
      </c>
      <c r="B533" s="59">
        <v>1.6079999999999999</v>
      </c>
      <c r="C533" s="59">
        <v>0.26722222252024541</v>
      </c>
      <c r="D533" s="59">
        <v>124.38516095176492</v>
      </c>
      <c r="E533" s="59">
        <v>81.690416010216268</v>
      </c>
      <c r="F533" s="59">
        <v>4.6666666666666671E-3</v>
      </c>
      <c r="G533" s="59">
        <v>69.88</v>
      </c>
      <c r="H533" s="59">
        <v>52.983333333333327</v>
      </c>
      <c r="I533" s="59">
        <v>734.4133333333333</v>
      </c>
    </row>
    <row r="534" spans="1:9" x14ac:dyDescent="0.25">
      <c r="A534" s="58">
        <v>3179</v>
      </c>
      <c r="B534" s="59">
        <v>2.2806666666666664</v>
      </c>
      <c r="C534" s="59">
        <v>0.13553475742397106</v>
      </c>
      <c r="D534" s="59">
        <v>102.93282893357747</v>
      </c>
      <c r="E534" s="59">
        <v>39.505263663931785</v>
      </c>
      <c r="F534" s="59">
        <v>1.9333333333333331E-2</v>
      </c>
      <c r="G534" s="59">
        <v>40.193333333333335</v>
      </c>
      <c r="H534" s="59">
        <v>33.886666666666663</v>
      </c>
      <c r="I534" s="59">
        <v>119.51333333333332</v>
      </c>
    </row>
    <row r="535" spans="1:9" x14ac:dyDescent="0.25">
      <c r="A535" s="58">
        <v>3181</v>
      </c>
      <c r="B535" s="59">
        <v>0.22</v>
      </c>
      <c r="C535" s="59">
        <v>0.56374999228864908</v>
      </c>
      <c r="D535" s="59">
        <v>59.15740344213355</v>
      </c>
      <c r="E535" s="59">
        <v>77.505105524154089</v>
      </c>
      <c r="F535" s="59">
        <v>2E-3</v>
      </c>
      <c r="G535" s="59">
        <v>83.85</v>
      </c>
      <c r="H535" s="59">
        <v>38.450000000000003</v>
      </c>
      <c r="I535" s="59">
        <v>90.164999999999992</v>
      </c>
    </row>
    <row r="536" spans="1:9" x14ac:dyDescent="0.25">
      <c r="A536" s="58">
        <v>3182</v>
      </c>
      <c r="B536" s="59">
        <v>0.57233333333333325</v>
      </c>
      <c r="C536" s="59">
        <v>0.43952381142548153</v>
      </c>
      <c r="D536" s="59">
        <v>46.996142975137722</v>
      </c>
      <c r="E536" s="59">
        <v>67.610931278596638</v>
      </c>
      <c r="F536" s="59">
        <v>4.9666666666666665E-2</v>
      </c>
      <c r="G536" s="59">
        <v>12.403333333333334</v>
      </c>
      <c r="H536" s="59">
        <v>43.446666666666658</v>
      </c>
      <c r="I536" s="59">
        <v>355.55333333333334</v>
      </c>
    </row>
    <row r="537" spans="1:9" x14ac:dyDescent="0.25">
      <c r="A537" s="58">
        <v>3184</v>
      </c>
      <c r="B537" s="59">
        <v>7.43</v>
      </c>
      <c r="C537" s="59">
        <v>0.13066666987207201</v>
      </c>
      <c r="D537" s="59">
        <v>91.852939997199144</v>
      </c>
      <c r="E537" s="59">
        <v>15.061801938873966</v>
      </c>
      <c r="F537" s="59">
        <v>6.0000000000000001E-3</v>
      </c>
      <c r="G537" s="59">
        <v>40.734999999999999</v>
      </c>
      <c r="H537" s="59">
        <v>56.765000000000001</v>
      </c>
      <c r="I537" s="59">
        <v>420.28999999999996</v>
      </c>
    </row>
    <row r="538" spans="1:9" x14ac:dyDescent="0.25">
      <c r="A538" s="58">
        <v>3185</v>
      </c>
      <c r="B538" s="59">
        <v>0.91749999999999998</v>
      </c>
      <c r="C538" s="59">
        <v>0.55666666229565942</v>
      </c>
      <c r="D538" s="59">
        <v>42.375077752436241</v>
      </c>
      <c r="E538" s="59">
        <v>66.812020730557037</v>
      </c>
      <c r="F538" s="59">
        <v>2.1999999999999999E-2</v>
      </c>
      <c r="G538" s="59">
        <v>32.64</v>
      </c>
      <c r="H538" s="59">
        <v>50.314999999999998</v>
      </c>
      <c r="I538" s="59">
        <v>684.08999999999992</v>
      </c>
    </row>
    <row r="539" spans="1:9" x14ac:dyDescent="0.25">
      <c r="A539" s="58">
        <v>3229</v>
      </c>
      <c r="B539" s="59">
        <v>2.3435000000000001</v>
      </c>
      <c r="C539" s="59">
        <v>0.26806249814108013</v>
      </c>
      <c r="D539" s="59">
        <v>99.161127122397062</v>
      </c>
      <c r="E539" s="59">
        <v>43.571800484470117</v>
      </c>
      <c r="F539" s="59">
        <v>1.6500000000000001E-2</v>
      </c>
      <c r="G539" s="59">
        <v>36.840000000000003</v>
      </c>
      <c r="H539" s="59">
        <v>30.68</v>
      </c>
      <c r="I539" s="59">
        <v>351.57</v>
      </c>
    </row>
    <row r="540" spans="1:9" x14ac:dyDescent="0.25">
      <c r="A540" s="58">
        <v>3230</v>
      </c>
      <c r="B540" s="59">
        <v>4.4335000000000004</v>
      </c>
      <c r="C540" s="59">
        <v>0.25030302871583088</v>
      </c>
      <c r="D540" s="59">
        <v>89.186618043443787</v>
      </c>
      <c r="E540" s="59">
        <v>39.86410592445899</v>
      </c>
      <c r="F540" s="59">
        <v>5.9499999999999997E-2</v>
      </c>
      <c r="G540" s="59">
        <v>6.32</v>
      </c>
      <c r="H540" s="59">
        <v>44.629999999999995</v>
      </c>
      <c r="I540" s="59">
        <v>217.35000000000002</v>
      </c>
    </row>
    <row r="541" spans="1:9" x14ac:dyDescent="0.25">
      <c r="A541" s="58">
        <v>3231</v>
      </c>
      <c r="B541" s="59">
        <v>6.6724999999999994</v>
      </c>
      <c r="C541" s="59">
        <v>0.16727272759784351</v>
      </c>
      <c r="D541" s="59">
        <v>34.203980099502488</v>
      </c>
      <c r="E541" s="59">
        <v>12.87313413560687</v>
      </c>
      <c r="F541" s="59">
        <v>9.9000000000000005E-2</v>
      </c>
      <c r="G541" s="59">
        <v>2.67</v>
      </c>
      <c r="H541" s="59">
        <v>50.19</v>
      </c>
      <c r="I541" s="59">
        <v>229.05500000000001</v>
      </c>
    </row>
    <row r="542" spans="1:9" x14ac:dyDescent="0.25">
      <c r="A542" s="58">
        <v>3232</v>
      </c>
      <c r="B542" s="59">
        <v>0.26800000000000002</v>
      </c>
      <c r="C542" s="59">
        <v>0.38230952287004105</v>
      </c>
      <c r="D542" s="59">
        <v>50.362816024593606</v>
      </c>
      <c r="E542" s="59">
        <v>63.226147408241353</v>
      </c>
      <c r="F542" s="59">
        <v>9.8333333333333328E-3</v>
      </c>
      <c r="G542" s="59">
        <v>52.573333333333331</v>
      </c>
      <c r="H542" s="59">
        <v>40.763333333333335</v>
      </c>
      <c r="I542" s="59">
        <v>80.596666666666678</v>
      </c>
    </row>
    <row r="543" spans="1:9" x14ac:dyDescent="0.25">
      <c r="A543" s="58">
        <v>3233</v>
      </c>
      <c r="B543" s="59">
        <v>1.7370000000000001</v>
      </c>
      <c r="C543" s="59">
        <v>0.25395604421558615</v>
      </c>
      <c r="D543" s="59">
        <v>207.3853299878561</v>
      </c>
      <c r="E543" s="59">
        <v>66.788578254934365</v>
      </c>
      <c r="F543" s="59">
        <v>2.5000000000000001E-3</v>
      </c>
      <c r="G543" s="59">
        <v>71.47</v>
      </c>
      <c r="H543" s="59">
        <v>86.254999999999995</v>
      </c>
      <c r="I543" s="59">
        <v>304.61</v>
      </c>
    </row>
    <row r="544" spans="1:9" x14ac:dyDescent="0.25">
      <c r="A544" s="58">
        <v>3234</v>
      </c>
      <c r="B544" s="59">
        <v>3.8614999999999999</v>
      </c>
      <c r="C544" s="59">
        <v>0.3525454445318742</v>
      </c>
      <c r="D544" s="59">
        <v>60.94258635093481</v>
      </c>
      <c r="E544" s="59">
        <v>46.437213910095451</v>
      </c>
      <c r="F544" s="59">
        <v>0.14100000000000001</v>
      </c>
      <c r="G544" s="59">
        <v>7.9</v>
      </c>
      <c r="H544" s="59">
        <v>8.2200000000000006</v>
      </c>
      <c r="I544" s="59">
        <v>136.995</v>
      </c>
    </row>
    <row r="545" spans="1:9" x14ac:dyDescent="0.25">
      <c r="A545" s="58">
        <v>3235</v>
      </c>
      <c r="B545" s="59">
        <v>0.94499999999999995</v>
      </c>
      <c r="C545" s="59">
        <v>0.20567369927527199</v>
      </c>
      <c r="D545" s="59">
        <v>104.10974320270873</v>
      </c>
      <c r="E545" s="59">
        <v>71.207613828988485</v>
      </c>
      <c r="F545" s="59">
        <v>2.2500000000000003E-2</v>
      </c>
      <c r="G545" s="59">
        <v>18.82</v>
      </c>
      <c r="H545" s="59">
        <v>39.840000000000003</v>
      </c>
      <c r="I545" s="59">
        <v>198.73666666666668</v>
      </c>
    </row>
    <row r="546" spans="1:9" x14ac:dyDescent="0.25">
      <c r="A546" s="58">
        <v>3236</v>
      </c>
      <c r="B546" s="59">
        <v>0.185</v>
      </c>
      <c r="C546" s="59">
        <v>0.58983516177305806</v>
      </c>
      <c r="D546" s="59">
        <v>67.790517274000081</v>
      </c>
      <c r="E546" s="59">
        <v>90.105195075491167</v>
      </c>
      <c r="F546" s="59">
        <v>4.0000000000000001E-3</v>
      </c>
      <c r="G546" s="59">
        <v>79.414999999999992</v>
      </c>
      <c r="H546" s="59">
        <v>38.664999999999999</v>
      </c>
      <c r="I546" s="59">
        <v>226.905</v>
      </c>
    </row>
    <row r="547" spans="1:9" x14ac:dyDescent="0.25">
      <c r="A547" s="58">
        <v>3237</v>
      </c>
      <c r="B547" s="59">
        <v>0.23799999999999999</v>
      </c>
      <c r="C547" s="59">
        <v>0.55399998910725112</v>
      </c>
      <c r="D547" s="59">
        <v>44.779640453333073</v>
      </c>
      <c r="E547" s="59">
        <v>70.031101411649729</v>
      </c>
      <c r="F547" s="59">
        <v>1.2E-2</v>
      </c>
      <c r="G547" s="59">
        <v>58.39</v>
      </c>
      <c r="H547" s="59">
        <v>18.18</v>
      </c>
      <c r="I547" s="59">
        <v>31.36</v>
      </c>
    </row>
    <row r="548" spans="1:9" x14ac:dyDescent="0.25">
      <c r="A548" s="58" t="s">
        <v>1752</v>
      </c>
      <c r="B548" s="59">
        <v>1.787731670061099</v>
      </c>
      <c r="C548" s="59">
        <v>0.36208186535318387</v>
      </c>
      <c r="D548" s="59">
        <v>52.450522916641219</v>
      </c>
      <c r="E548" s="59">
        <v>42.586343861739039</v>
      </c>
      <c r="F548" s="59">
        <v>5.105230769230764E-2</v>
      </c>
      <c r="G548" s="59">
        <v>22.844476138233674</v>
      </c>
      <c r="H548" s="59">
        <v>36.978044132397223</v>
      </c>
      <c r="I548" s="59">
        <v>354.322545739676</v>
      </c>
    </row>
  </sheetData>
  <pageMargins left="0.7" right="0.7" top="0.75" bottom="0.75" header="0.3" footer="0.3"/>
  <pageSetup orientation="portrait" horizontalDpi="300" verticalDpi="3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63663-6289-46F5-9861-479494D1CFC1}">
  <dimension ref="A1:H544"/>
  <sheetViews>
    <sheetView workbookViewId="0"/>
  </sheetViews>
  <sheetFormatPr defaultRowHeight="15" x14ac:dyDescent="0.25"/>
  <cols>
    <col min="4" max="4" width="8.140625" bestFit="1" customWidth="1"/>
    <col min="5" max="5" width="14.5703125" customWidth="1"/>
    <col min="6" max="6" width="15.5703125" bestFit="1" customWidth="1"/>
    <col min="7" max="7" width="9.85546875" bestFit="1" customWidth="1"/>
    <col min="8" max="8" width="10.140625" bestFit="1" customWidth="1"/>
  </cols>
  <sheetData>
    <row r="1" spans="1:8" x14ac:dyDescent="0.25">
      <c r="A1" t="s">
        <v>0</v>
      </c>
      <c r="B1" t="s">
        <v>0</v>
      </c>
      <c r="C1" t="s">
        <v>2</v>
      </c>
      <c r="D1" t="s">
        <v>1753</v>
      </c>
      <c r="E1" t="s">
        <v>1754</v>
      </c>
      <c r="F1" t="s">
        <v>1755</v>
      </c>
      <c r="G1" t="s">
        <v>1756</v>
      </c>
      <c r="H1" t="s">
        <v>18</v>
      </c>
    </row>
    <row r="2" spans="1:8" x14ac:dyDescent="0.25">
      <c r="A2">
        <v>73</v>
      </c>
      <c r="B2">
        <v>73</v>
      </c>
      <c r="C2" t="s">
        <v>224</v>
      </c>
      <c r="D2" s="62">
        <v>3.2100000000000004</v>
      </c>
      <c r="E2" s="62">
        <v>8.4375</v>
      </c>
      <c r="F2" s="62">
        <v>103.5</v>
      </c>
      <c r="G2" s="62">
        <v>98.61</v>
      </c>
      <c r="H2" t="s">
        <v>43</v>
      </c>
    </row>
    <row r="3" spans="1:8" x14ac:dyDescent="0.25">
      <c r="A3">
        <v>75</v>
      </c>
      <c r="B3">
        <v>75</v>
      </c>
      <c r="C3" t="s">
        <v>230</v>
      </c>
      <c r="D3" s="62">
        <v>9.4784615384615378</v>
      </c>
      <c r="E3" s="62">
        <v>19.767499999999998</v>
      </c>
      <c r="F3" s="62">
        <v>86.692307692307693</v>
      </c>
      <c r="G3" s="62">
        <v>91.828461538461539</v>
      </c>
      <c r="H3" t="s">
        <v>207</v>
      </c>
    </row>
    <row r="4" spans="1:8" x14ac:dyDescent="0.25">
      <c r="A4">
        <v>76</v>
      </c>
      <c r="B4">
        <v>76</v>
      </c>
      <c r="C4" t="s">
        <v>234</v>
      </c>
      <c r="D4" s="62">
        <v>6.3330769230769244</v>
      </c>
      <c r="E4" s="62">
        <v>13.875000000000002</v>
      </c>
      <c r="F4" s="62">
        <v>95.84615384615384</v>
      </c>
      <c r="G4" s="62">
        <v>98.276923076923069</v>
      </c>
      <c r="H4" t="s">
        <v>43</v>
      </c>
    </row>
    <row r="5" spans="1:8" x14ac:dyDescent="0.25">
      <c r="A5">
        <v>78</v>
      </c>
      <c r="B5">
        <v>78</v>
      </c>
      <c r="C5" t="s">
        <v>238</v>
      </c>
      <c r="D5" s="62">
        <v>14.8</v>
      </c>
      <c r="E5" s="62">
        <v>29.62</v>
      </c>
      <c r="F5" s="62">
        <v>93.5</v>
      </c>
      <c r="G5" s="62">
        <v>81.115000000000009</v>
      </c>
      <c r="H5" t="s">
        <v>43</v>
      </c>
    </row>
    <row r="6" spans="1:8" x14ac:dyDescent="0.25">
      <c r="A6">
        <v>79</v>
      </c>
      <c r="B6">
        <v>79</v>
      </c>
      <c r="C6" t="s">
        <v>243</v>
      </c>
      <c r="D6" s="62">
        <v>10.4925</v>
      </c>
      <c r="E6" s="62">
        <v>21.142499999999998</v>
      </c>
      <c r="F6" s="62">
        <v>83.75</v>
      </c>
      <c r="G6" s="62">
        <v>93.522500000000008</v>
      </c>
      <c r="H6" t="s">
        <v>43</v>
      </c>
    </row>
    <row r="7" spans="1:8" x14ac:dyDescent="0.25">
      <c r="A7">
        <v>80</v>
      </c>
      <c r="B7">
        <v>80</v>
      </c>
      <c r="C7" t="s">
        <v>246</v>
      </c>
      <c r="D7" s="62">
        <v>9.82</v>
      </c>
      <c r="E7" s="62">
        <v>16.6675</v>
      </c>
      <c r="F7" s="62">
        <v>83.5</v>
      </c>
      <c r="G7" s="62">
        <v>95.965000000000003</v>
      </c>
      <c r="H7" t="s">
        <v>43</v>
      </c>
    </row>
    <row r="8" spans="1:8" x14ac:dyDescent="0.25">
      <c r="A8">
        <v>82</v>
      </c>
      <c r="B8">
        <v>82</v>
      </c>
      <c r="C8" t="s">
        <v>249</v>
      </c>
      <c r="D8" s="62">
        <v>2.5549999999999997</v>
      </c>
      <c r="E8" s="62">
        <v>11.13</v>
      </c>
      <c r="F8" s="62">
        <v>97</v>
      </c>
      <c r="G8" s="62">
        <v>98.837500000000006</v>
      </c>
      <c r="H8" t="s">
        <v>43</v>
      </c>
    </row>
    <row r="9" spans="1:8" x14ac:dyDescent="0.25">
      <c r="A9">
        <v>83</v>
      </c>
      <c r="B9">
        <v>83</v>
      </c>
      <c r="C9" t="s">
        <v>253</v>
      </c>
      <c r="D9" s="62">
        <v>2.8149999999999999</v>
      </c>
      <c r="E9" s="62">
        <v>11.71</v>
      </c>
      <c r="F9" s="62">
        <v>87.333333333333329</v>
      </c>
      <c r="G9" s="62">
        <v>99.206666666666663</v>
      </c>
      <c r="H9" t="s">
        <v>43</v>
      </c>
    </row>
    <row r="10" spans="1:8" x14ac:dyDescent="0.25">
      <c r="A10">
        <v>84</v>
      </c>
      <c r="B10">
        <v>84</v>
      </c>
      <c r="C10" t="s">
        <v>256</v>
      </c>
      <c r="D10" s="62">
        <v>3.66</v>
      </c>
      <c r="E10" s="62">
        <v>12.100000000000001</v>
      </c>
      <c r="F10" s="62">
        <v>103.5</v>
      </c>
      <c r="G10" s="62">
        <v>99.375</v>
      </c>
      <c r="H10" t="s">
        <v>43</v>
      </c>
    </row>
    <row r="11" spans="1:8" x14ac:dyDescent="0.25">
      <c r="A11">
        <v>85</v>
      </c>
      <c r="B11">
        <v>85</v>
      </c>
      <c r="C11" t="s">
        <v>260</v>
      </c>
      <c r="D11" s="62">
        <v>9.93</v>
      </c>
      <c r="E11" s="62">
        <v>25.254999999999999</v>
      </c>
      <c r="F11" s="62">
        <v>108.5</v>
      </c>
      <c r="G11" s="62">
        <v>89.745000000000005</v>
      </c>
      <c r="H11" t="s">
        <v>43</v>
      </c>
    </row>
    <row r="12" spans="1:8" x14ac:dyDescent="0.25">
      <c r="A12">
        <v>86</v>
      </c>
      <c r="B12">
        <v>86</v>
      </c>
      <c r="C12" t="s">
        <v>264</v>
      </c>
      <c r="D12" s="62">
        <v>17.84</v>
      </c>
      <c r="E12" s="62">
        <v>35.717500000000001</v>
      </c>
      <c r="F12" s="62">
        <v>111.5</v>
      </c>
      <c r="G12" s="62">
        <v>90.602499999999992</v>
      </c>
      <c r="H12" t="s">
        <v>43</v>
      </c>
    </row>
    <row r="13" spans="1:8" x14ac:dyDescent="0.25">
      <c r="A13">
        <v>87</v>
      </c>
      <c r="B13">
        <v>87</v>
      </c>
      <c r="C13" t="s">
        <v>266</v>
      </c>
      <c r="D13" s="62">
        <v>10.29</v>
      </c>
      <c r="E13" s="62">
        <v>24.467499999999998</v>
      </c>
      <c r="F13" s="62">
        <v>98.25</v>
      </c>
      <c r="G13" s="62">
        <v>93.032499999999999</v>
      </c>
      <c r="H13" t="s">
        <v>43</v>
      </c>
    </row>
    <row r="14" spans="1:8" x14ac:dyDescent="0.25">
      <c r="A14">
        <v>88</v>
      </c>
      <c r="B14">
        <v>88</v>
      </c>
      <c r="C14" t="s">
        <v>271</v>
      </c>
      <c r="D14" s="62">
        <v>6.1375000000000002</v>
      </c>
      <c r="E14" s="62">
        <v>19.475000000000001</v>
      </c>
      <c r="F14" s="62">
        <v>125.5</v>
      </c>
      <c r="G14" s="62">
        <v>98.75</v>
      </c>
      <c r="H14" t="s">
        <v>43</v>
      </c>
    </row>
    <row r="15" spans="1:8" x14ac:dyDescent="0.25">
      <c r="A15">
        <v>89</v>
      </c>
      <c r="B15">
        <v>89</v>
      </c>
      <c r="C15" t="s">
        <v>274</v>
      </c>
      <c r="D15" s="62">
        <v>4.754545454545454</v>
      </c>
      <c r="E15" s="62">
        <v>14.333000000000002</v>
      </c>
      <c r="F15" s="62">
        <v>102</v>
      </c>
      <c r="G15" s="62">
        <v>95.960909090909084</v>
      </c>
      <c r="H15" t="s">
        <v>207</v>
      </c>
    </row>
    <row r="16" spans="1:8" x14ac:dyDescent="0.25">
      <c r="A16">
        <v>90</v>
      </c>
      <c r="B16">
        <v>90</v>
      </c>
      <c r="C16" t="s">
        <v>276</v>
      </c>
      <c r="D16" s="62">
        <v>6.1974999999999998</v>
      </c>
      <c r="E16" s="62">
        <v>21.755000000000003</v>
      </c>
      <c r="F16" s="62">
        <v>109.75</v>
      </c>
      <c r="G16" s="62">
        <v>92.522499999999994</v>
      </c>
      <c r="H16" t="s">
        <v>207</v>
      </c>
    </row>
    <row r="17" spans="1:8" x14ac:dyDescent="0.25">
      <c r="A17">
        <v>91</v>
      </c>
      <c r="B17">
        <v>91</v>
      </c>
      <c r="C17" t="s">
        <v>279</v>
      </c>
      <c r="D17" s="62">
        <v>4.8250000000000002</v>
      </c>
      <c r="E17" s="62">
        <v>16.0275</v>
      </c>
      <c r="F17" s="62">
        <v>112.25</v>
      </c>
      <c r="G17" s="62">
        <v>98.215000000000003</v>
      </c>
      <c r="H17" t="s">
        <v>43</v>
      </c>
    </row>
    <row r="18" spans="1:8" x14ac:dyDescent="0.25">
      <c r="A18">
        <v>92</v>
      </c>
      <c r="B18">
        <v>92</v>
      </c>
      <c r="C18" t="s">
        <v>282</v>
      </c>
      <c r="D18" s="62">
        <v>4.0425000000000004</v>
      </c>
      <c r="E18" s="62">
        <v>13.067499999999999</v>
      </c>
      <c r="F18" s="62">
        <v>115.5</v>
      </c>
      <c r="G18" s="62">
        <v>98.185000000000002</v>
      </c>
      <c r="H18" t="s">
        <v>207</v>
      </c>
    </row>
    <row r="19" spans="1:8" x14ac:dyDescent="0.25">
      <c r="A19">
        <v>93</v>
      </c>
      <c r="B19">
        <v>93</v>
      </c>
      <c r="C19" t="s">
        <v>284</v>
      </c>
      <c r="D19" s="62">
        <v>13.006666666666666</v>
      </c>
      <c r="E19" s="62">
        <v>40.339999999999996</v>
      </c>
      <c r="F19" s="62">
        <v>128.33333333333334</v>
      </c>
      <c r="G19" s="62">
        <v>100</v>
      </c>
      <c r="H19" t="s">
        <v>43</v>
      </c>
    </row>
    <row r="20" spans="1:8" x14ac:dyDescent="0.25">
      <c r="A20">
        <v>94</v>
      </c>
      <c r="B20">
        <v>94</v>
      </c>
      <c r="C20" t="s">
        <v>287</v>
      </c>
      <c r="D20" s="62">
        <v>6.12</v>
      </c>
      <c r="E20" s="62">
        <v>19.877500000000001</v>
      </c>
      <c r="F20" s="62">
        <v>118</v>
      </c>
      <c r="G20" s="62">
        <v>99.48</v>
      </c>
      <c r="H20" t="s">
        <v>43</v>
      </c>
    </row>
    <row r="21" spans="1:8" x14ac:dyDescent="0.25">
      <c r="A21">
        <v>95</v>
      </c>
      <c r="B21">
        <v>95</v>
      </c>
      <c r="C21" t="s">
        <v>291</v>
      </c>
      <c r="D21" s="62">
        <v>7.05</v>
      </c>
      <c r="E21" s="62">
        <v>23.623333333333335</v>
      </c>
      <c r="F21" s="62">
        <v>131</v>
      </c>
      <c r="G21" s="62">
        <v>97.62</v>
      </c>
      <c r="H21" t="s">
        <v>43</v>
      </c>
    </row>
    <row r="22" spans="1:8" x14ac:dyDescent="0.25">
      <c r="A22">
        <v>96</v>
      </c>
      <c r="B22">
        <v>96</v>
      </c>
      <c r="C22" t="s">
        <v>294</v>
      </c>
      <c r="D22" s="62">
        <v>7.5400000000000009</v>
      </c>
      <c r="E22" s="62">
        <v>23.0075</v>
      </c>
      <c r="F22" s="62">
        <v>129</v>
      </c>
      <c r="G22" s="62">
        <v>98.414999999999992</v>
      </c>
      <c r="H22" t="s">
        <v>43</v>
      </c>
    </row>
    <row r="23" spans="1:8" x14ac:dyDescent="0.25">
      <c r="A23">
        <v>97</v>
      </c>
      <c r="B23">
        <v>97</v>
      </c>
      <c r="C23" t="s">
        <v>297</v>
      </c>
      <c r="D23" s="62">
        <v>4.1133333333333333</v>
      </c>
      <c r="E23" s="62">
        <v>13.812499999999998</v>
      </c>
      <c r="F23" s="62">
        <v>89.666666666666671</v>
      </c>
      <c r="G23" s="62">
        <v>96.786666666666676</v>
      </c>
      <c r="H23" t="s">
        <v>43</v>
      </c>
    </row>
    <row r="24" spans="1:8" x14ac:dyDescent="0.25">
      <c r="A24">
        <v>98</v>
      </c>
      <c r="B24">
        <v>98</v>
      </c>
      <c r="C24" t="s">
        <v>300</v>
      </c>
      <c r="D24" s="62">
        <v>5.2025000000000006</v>
      </c>
      <c r="E24" s="62">
        <v>18.092500000000001</v>
      </c>
      <c r="F24" s="62">
        <v>113.25</v>
      </c>
      <c r="G24" s="62">
        <v>93.919999999999987</v>
      </c>
      <c r="H24" t="s">
        <v>43</v>
      </c>
    </row>
    <row r="25" spans="1:8" x14ac:dyDescent="0.25">
      <c r="A25">
        <v>99</v>
      </c>
      <c r="B25">
        <v>99</v>
      </c>
      <c r="C25" t="s">
        <v>302</v>
      </c>
      <c r="D25" s="62">
        <v>7.5175000000000001</v>
      </c>
      <c r="E25" s="62">
        <v>24.930000000000003</v>
      </c>
      <c r="F25" s="62">
        <v>127.75</v>
      </c>
      <c r="G25" s="62">
        <v>100</v>
      </c>
      <c r="H25" t="s">
        <v>43</v>
      </c>
    </row>
    <row r="26" spans="1:8" x14ac:dyDescent="0.25">
      <c r="A26">
        <v>100</v>
      </c>
      <c r="B26">
        <v>100</v>
      </c>
      <c r="C26" t="s">
        <v>305</v>
      </c>
      <c r="D26" s="62">
        <v>6.8550000000000004</v>
      </c>
      <c r="E26" s="62">
        <v>22.71</v>
      </c>
      <c r="F26" s="62">
        <v>132</v>
      </c>
      <c r="G26" s="62">
        <v>100</v>
      </c>
      <c r="H26" t="s">
        <v>43</v>
      </c>
    </row>
    <row r="27" spans="1:8" x14ac:dyDescent="0.25">
      <c r="A27">
        <v>101</v>
      </c>
      <c r="B27">
        <v>101</v>
      </c>
      <c r="C27" t="s">
        <v>307</v>
      </c>
      <c r="D27" s="62">
        <v>5.2974999999999994</v>
      </c>
      <c r="E27" s="62">
        <v>17.387500000000003</v>
      </c>
      <c r="F27" s="62">
        <v>104.5</v>
      </c>
      <c r="G27" s="62">
        <v>97.7</v>
      </c>
      <c r="H27" t="s">
        <v>43</v>
      </c>
    </row>
    <row r="28" spans="1:8" x14ac:dyDescent="0.25">
      <c r="A28">
        <v>102</v>
      </c>
      <c r="B28">
        <v>102</v>
      </c>
      <c r="C28" t="s">
        <v>311</v>
      </c>
      <c r="D28" s="62">
        <v>9.5525000000000002</v>
      </c>
      <c r="E28" s="62">
        <v>19.827500000000001</v>
      </c>
      <c r="F28" s="62">
        <v>88.25</v>
      </c>
      <c r="G28" s="62">
        <v>98.98</v>
      </c>
      <c r="H28" t="s">
        <v>207</v>
      </c>
    </row>
    <row r="29" spans="1:8" x14ac:dyDescent="0.25">
      <c r="A29">
        <v>103</v>
      </c>
      <c r="B29">
        <v>103</v>
      </c>
      <c r="C29" t="s">
        <v>314</v>
      </c>
      <c r="D29" s="62">
        <v>10.785</v>
      </c>
      <c r="E29" s="62">
        <v>22.605</v>
      </c>
      <c r="F29" s="62">
        <v>108</v>
      </c>
      <c r="G29" s="62">
        <v>97.632499999999993</v>
      </c>
      <c r="H29" t="s">
        <v>43</v>
      </c>
    </row>
    <row r="30" spans="1:8" x14ac:dyDescent="0.25">
      <c r="A30">
        <v>104</v>
      </c>
      <c r="B30">
        <v>104</v>
      </c>
      <c r="C30" t="s">
        <v>206</v>
      </c>
      <c r="D30" s="62">
        <v>6.27</v>
      </c>
      <c r="E30" s="62">
        <v>14.997499999999999</v>
      </c>
      <c r="F30" s="62">
        <v>107.75</v>
      </c>
      <c r="G30" s="62">
        <v>96.59</v>
      </c>
      <c r="H30" t="s">
        <v>43</v>
      </c>
    </row>
    <row r="31" spans="1:8" x14ac:dyDescent="0.25">
      <c r="A31">
        <v>105</v>
      </c>
      <c r="B31">
        <v>105</v>
      </c>
      <c r="C31" t="s">
        <v>320</v>
      </c>
      <c r="D31" s="62">
        <v>12.7775</v>
      </c>
      <c r="E31" s="62">
        <v>29.324999999999999</v>
      </c>
      <c r="F31" s="62">
        <v>114.5</v>
      </c>
      <c r="G31" s="62">
        <v>97.807500000000005</v>
      </c>
      <c r="H31" t="s">
        <v>43</v>
      </c>
    </row>
    <row r="32" spans="1:8" x14ac:dyDescent="0.25">
      <c r="A32">
        <v>106</v>
      </c>
      <c r="B32">
        <v>106</v>
      </c>
      <c r="C32" t="s">
        <v>323</v>
      </c>
      <c r="D32" s="62">
        <v>6.04</v>
      </c>
      <c r="E32" s="62">
        <v>13.92</v>
      </c>
      <c r="F32" s="62">
        <v>88.5</v>
      </c>
      <c r="G32" s="62">
        <v>99.375</v>
      </c>
      <c r="H32" t="s">
        <v>43</v>
      </c>
    </row>
    <row r="33" spans="1:8" x14ac:dyDescent="0.25">
      <c r="A33">
        <v>107</v>
      </c>
      <c r="B33">
        <v>107</v>
      </c>
      <c r="C33" t="s">
        <v>327</v>
      </c>
      <c r="D33" s="62">
        <v>9.3049999999999997</v>
      </c>
      <c r="E33" s="62">
        <v>23.5825</v>
      </c>
      <c r="F33" s="62">
        <v>90</v>
      </c>
      <c r="G33" s="62">
        <v>99.432500000000005</v>
      </c>
      <c r="H33" t="s">
        <v>43</v>
      </c>
    </row>
    <row r="34" spans="1:8" x14ac:dyDescent="0.25">
      <c r="A34">
        <v>108</v>
      </c>
      <c r="B34">
        <v>108</v>
      </c>
      <c r="C34" t="s">
        <v>331</v>
      </c>
      <c r="D34" s="62">
        <v>5.7375000000000007</v>
      </c>
      <c r="E34" s="62">
        <v>20.855</v>
      </c>
      <c r="F34" s="62">
        <v>95</v>
      </c>
      <c r="G34" s="62">
        <v>97.685000000000002</v>
      </c>
      <c r="H34" t="s">
        <v>43</v>
      </c>
    </row>
    <row r="35" spans="1:8" x14ac:dyDescent="0.25">
      <c r="A35">
        <v>109</v>
      </c>
      <c r="B35">
        <v>109</v>
      </c>
      <c r="C35" t="s">
        <v>334</v>
      </c>
      <c r="D35" s="62">
        <v>6.25</v>
      </c>
      <c r="E35" s="62">
        <v>21.0825</v>
      </c>
      <c r="F35" s="62">
        <v>96</v>
      </c>
      <c r="G35" s="62">
        <v>97.59</v>
      </c>
      <c r="H35" t="s">
        <v>43</v>
      </c>
    </row>
    <row r="36" spans="1:8" x14ac:dyDescent="0.25">
      <c r="A36">
        <v>110</v>
      </c>
      <c r="B36">
        <v>110</v>
      </c>
      <c r="C36" t="s">
        <v>337</v>
      </c>
      <c r="D36" s="62">
        <v>9.66</v>
      </c>
      <c r="E36" s="62">
        <v>30.450000000000003</v>
      </c>
      <c r="F36" s="62">
        <v>113</v>
      </c>
      <c r="G36" s="62">
        <v>99.52</v>
      </c>
      <c r="H36" t="s">
        <v>43</v>
      </c>
    </row>
    <row r="37" spans="1:8" x14ac:dyDescent="0.25">
      <c r="A37">
        <v>111</v>
      </c>
      <c r="B37">
        <v>111</v>
      </c>
      <c r="C37" t="s">
        <v>340</v>
      </c>
      <c r="D37" s="62">
        <v>7.34</v>
      </c>
      <c r="E37" s="62">
        <v>18.752499999999998</v>
      </c>
      <c r="F37" s="62">
        <v>96.5</v>
      </c>
      <c r="G37" s="62">
        <v>97.435000000000002</v>
      </c>
      <c r="H37" t="s">
        <v>43</v>
      </c>
    </row>
    <row r="38" spans="1:8" x14ac:dyDescent="0.25">
      <c r="A38">
        <v>112</v>
      </c>
      <c r="B38">
        <v>112</v>
      </c>
      <c r="C38" t="s">
        <v>343</v>
      </c>
      <c r="D38" s="62">
        <v>9.2949999999999999</v>
      </c>
      <c r="E38" s="62">
        <v>23.515000000000001</v>
      </c>
      <c r="F38" s="62">
        <v>101</v>
      </c>
      <c r="G38" s="62">
        <v>100</v>
      </c>
      <c r="H38" t="s">
        <v>43</v>
      </c>
    </row>
    <row r="39" spans="1:8" x14ac:dyDescent="0.25">
      <c r="A39">
        <v>113</v>
      </c>
      <c r="B39">
        <v>113</v>
      </c>
      <c r="C39" t="s">
        <v>346</v>
      </c>
      <c r="D39" s="62">
        <v>5.45</v>
      </c>
      <c r="E39" s="62">
        <v>27.05</v>
      </c>
      <c r="F39" s="62">
        <v>98</v>
      </c>
      <c r="G39" s="62">
        <v>99.166666666666671</v>
      </c>
      <c r="H39" t="s">
        <v>43</v>
      </c>
    </row>
    <row r="40" spans="1:8" x14ac:dyDescent="0.25">
      <c r="A40">
        <v>114</v>
      </c>
      <c r="B40">
        <v>114</v>
      </c>
      <c r="C40" t="s">
        <v>348</v>
      </c>
      <c r="D40" s="62">
        <v>2.9425000000000003</v>
      </c>
      <c r="E40" s="62">
        <v>10.199999999999999</v>
      </c>
      <c r="F40" s="62">
        <v>98.25</v>
      </c>
      <c r="G40" s="62">
        <v>96.305000000000007</v>
      </c>
      <c r="H40" t="s">
        <v>43</v>
      </c>
    </row>
    <row r="41" spans="1:8" x14ac:dyDescent="0.25">
      <c r="A41">
        <v>115</v>
      </c>
      <c r="B41">
        <v>115</v>
      </c>
      <c r="C41" t="s">
        <v>352</v>
      </c>
      <c r="D41" s="62">
        <v>10.6</v>
      </c>
      <c r="E41" s="62">
        <v>26.73</v>
      </c>
      <c r="F41" s="62">
        <v>135.25</v>
      </c>
      <c r="G41" s="62">
        <v>98.242500000000007</v>
      </c>
      <c r="H41" t="s">
        <v>207</v>
      </c>
    </row>
    <row r="42" spans="1:8" x14ac:dyDescent="0.25">
      <c r="A42">
        <v>116</v>
      </c>
      <c r="B42">
        <v>116</v>
      </c>
      <c r="C42" t="s">
        <v>355</v>
      </c>
      <c r="D42" s="62">
        <v>4.0350000000000001</v>
      </c>
      <c r="E42" s="62">
        <v>12.013333333333334</v>
      </c>
      <c r="F42" s="62">
        <v>89.75</v>
      </c>
      <c r="G42" s="62">
        <v>98.155000000000001</v>
      </c>
      <c r="H42" t="s">
        <v>43</v>
      </c>
    </row>
    <row r="43" spans="1:8" x14ac:dyDescent="0.25">
      <c r="A43">
        <v>118</v>
      </c>
      <c r="B43">
        <v>118</v>
      </c>
      <c r="C43" t="s">
        <v>222</v>
      </c>
      <c r="D43" s="62">
        <v>10.092500000000001</v>
      </c>
      <c r="E43" s="62">
        <v>26.603333333333335</v>
      </c>
      <c r="F43" s="62">
        <v>126.75</v>
      </c>
      <c r="G43" s="62">
        <v>97.052500000000009</v>
      </c>
      <c r="H43" t="s">
        <v>43</v>
      </c>
    </row>
    <row r="44" spans="1:8" x14ac:dyDescent="0.25">
      <c r="A44">
        <v>119</v>
      </c>
      <c r="B44">
        <v>119</v>
      </c>
      <c r="C44" t="s">
        <v>361</v>
      </c>
      <c r="D44" s="62">
        <v>8.4875000000000007</v>
      </c>
      <c r="E44" s="62">
        <v>24.643333333333334</v>
      </c>
      <c r="F44" s="62">
        <v>116</v>
      </c>
      <c r="G44" s="62">
        <v>96.772500000000008</v>
      </c>
      <c r="H44" t="s">
        <v>43</v>
      </c>
    </row>
    <row r="45" spans="1:8" x14ac:dyDescent="0.25">
      <c r="A45">
        <v>120</v>
      </c>
      <c r="B45">
        <v>120</v>
      </c>
      <c r="C45" t="s">
        <v>364</v>
      </c>
      <c r="D45" s="62">
        <v>19.613333333333333</v>
      </c>
      <c r="E45" s="62">
        <v>29.844999999999999</v>
      </c>
      <c r="F45" s="62">
        <v>126.66666666666667</v>
      </c>
      <c r="G45" s="62">
        <v>94.493333333333339</v>
      </c>
      <c r="H45" t="s">
        <v>43</v>
      </c>
    </row>
    <row r="46" spans="1:8" x14ac:dyDescent="0.25">
      <c r="A46">
        <v>121</v>
      </c>
      <c r="B46">
        <v>121</v>
      </c>
      <c r="C46" t="s">
        <v>367</v>
      </c>
      <c r="D46" s="62">
        <v>11.059999999999999</v>
      </c>
      <c r="E46" s="62">
        <v>28.272500000000001</v>
      </c>
      <c r="F46" s="62">
        <v>102.25</v>
      </c>
      <c r="G46" s="62">
        <v>95.0625</v>
      </c>
      <c r="H46" t="s">
        <v>43</v>
      </c>
    </row>
    <row r="47" spans="1:8" x14ac:dyDescent="0.25">
      <c r="A47">
        <v>122</v>
      </c>
      <c r="B47">
        <v>122</v>
      </c>
      <c r="C47" t="s">
        <v>371</v>
      </c>
      <c r="D47" s="62">
        <v>4.7374999999999998</v>
      </c>
      <c r="E47" s="62">
        <v>14.8325</v>
      </c>
      <c r="F47" s="62">
        <v>122</v>
      </c>
      <c r="G47" s="62">
        <v>96.31</v>
      </c>
      <c r="H47" t="s">
        <v>43</v>
      </c>
    </row>
    <row r="48" spans="1:8" x14ac:dyDescent="0.25">
      <c r="A48">
        <v>123</v>
      </c>
      <c r="B48">
        <v>123</v>
      </c>
      <c r="C48" t="s">
        <v>374</v>
      </c>
      <c r="D48" s="62">
        <v>12.905000000000001</v>
      </c>
      <c r="E48" s="62">
        <v>21.172499999999999</v>
      </c>
      <c r="F48" s="62">
        <v>126.25</v>
      </c>
      <c r="G48" s="62">
        <v>98.792500000000004</v>
      </c>
      <c r="H48" t="s">
        <v>43</v>
      </c>
    </row>
    <row r="49" spans="1:8" x14ac:dyDescent="0.25">
      <c r="A49">
        <v>124</v>
      </c>
      <c r="B49">
        <v>124</v>
      </c>
      <c r="C49" t="s">
        <v>376</v>
      </c>
      <c r="D49" s="62">
        <v>6.0550000000000006</v>
      </c>
      <c r="E49" s="62">
        <v>20.255000000000003</v>
      </c>
      <c r="F49" s="62">
        <v>127.25</v>
      </c>
      <c r="G49" s="62">
        <v>97.712500000000006</v>
      </c>
      <c r="H49" t="s">
        <v>43</v>
      </c>
    </row>
    <row r="50" spans="1:8" x14ac:dyDescent="0.25">
      <c r="A50">
        <v>125</v>
      </c>
      <c r="B50">
        <v>125</v>
      </c>
      <c r="C50" t="s">
        <v>380</v>
      </c>
      <c r="D50" s="62">
        <v>7.0649999999999995</v>
      </c>
      <c r="E50" s="62">
        <v>22.055</v>
      </c>
      <c r="F50" s="62">
        <v>110.75</v>
      </c>
      <c r="G50" s="62">
        <v>90.125</v>
      </c>
      <c r="H50" t="s">
        <v>43</v>
      </c>
    </row>
    <row r="51" spans="1:8" x14ac:dyDescent="0.25">
      <c r="A51">
        <v>126</v>
      </c>
      <c r="B51">
        <v>126</v>
      </c>
      <c r="C51" t="s">
        <v>384</v>
      </c>
      <c r="D51" s="62">
        <v>5.9281818181818187</v>
      </c>
      <c r="E51" s="62">
        <v>14.479999999999999</v>
      </c>
      <c r="F51" s="62">
        <v>82.181818181818187</v>
      </c>
      <c r="G51" s="62">
        <v>95.183636363636367</v>
      </c>
      <c r="H51" t="s">
        <v>207</v>
      </c>
    </row>
    <row r="52" spans="1:8" x14ac:dyDescent="0.25">
      <c r="A52">
        <v>127</v>
      </c>
      <c r="B52">
        <v>127</v>
      </c>
      <c r="C52" t="s">
        <v>386</v>
      </c>
      <c r="D52" s="62">
        <v>6.49</v>
      </c>
      <c r="E52" s="62">
        <v>16.905000000000001</v>
      </c>
      <c r="F52" s="62">
        <v>95.5</v>
      </c>
      <c r="G52" s="62">
        <v>98.63</v>
      </c>
      <c r="H52" t="s">
        <v>43</v>
      </c>
    </row>
    <row r="53" spans="1:8" x14ac:dyDescent="0.25">
      <c r="A53">
        <v>128</v>
      </c>
      <c r="B53">
        <v>128</v>
      </c>
      <c r="C53" t="s">
        <v>390</v>
      </c>
      <c r="D53" s="62">
        <v>11.2675</v>
      </c>
      <c r="E53" s="62">
        <v>21.585000000000001</v>
      </c>
      <c r="F53" s="62">
        <v>115</v>
      </c>
      <c r="G53" s="62">
        <v>96.87</v>
      </c>
      <c r="H53" t="s">
        <v>43</v>
      </c>
    </row>
    <row r="54" spans="1:8" x14ac:dyDescent="0.25">
      <c r="A54">
        <v>129</v>
      </c>
      <c r="B54">
        <v>129</v>
      </c>
      <c r="C54" t="s">
        <v>394</v>
      </c>
      <c r="D54" s="62">
        <v>10.104999999999999</v>
      </c>
      <c r="E54" s="62">
        <v>19.649999999999999</v>
      </c>
      <c r="F54" s="62">
        <v>97</v>
      </c>
      <c r="G54" s="62">
        <v>96.987499999999997</v>
      </c>
      <c r="H54" t="s">
        <v>43</v>
      </c>
    </row>
    <row r="55" spans="1:8" x14ac:dyDescent="0.25">
      <c r="A55">
        <v>130</v>
      </c>
      <c r="B55">
        <v>130</v>
      </c>
      <c r="C55" t="s">
        <v>397</v>
      </c>
      <c r="D55" s="62">
        <v>12.4</v>
      </c>
      <c r="E55" s="62">
        <v>23.987500000000001</v>
      </c>
      <c r="F55" s="62">
        <v>119.75</v>
      </c>
      <c r="G55" s="62">
        <v>98.81</v>
      </c>
      <c r="H55" t="s">
        <v>43</v>
      </c>
    </row>
    <row r="56" spans="1:8" x14ac:dyDescent="0.25">
      <c r="A56">
        <v>131</v>
      </c>
      <c r="B56">
        <v>131</v>
      </c>
      <c r="C56" t="s">
        <v>400</v>
      </c>
      <c r="D56" s="62">
        <v>7.4174999999999995</v>
      </c>
      <c r="E56" s="62">
        <v>28.46</v>
      </c>
      <c r="F56" s="62">
        <v>96</v>
      </c>
      <c r="G56" s="62">
        <v>97.87</v>
      </c>
      <c r="H56" t="s">
        <v>43</v>
      </c>
    </row>
    <row r="57" spans="1:8" x14ac:dyDescent="0.25">
      <c r="A57">
        <v>132</v>
      </c>
      <c r="B57">
        <v>132</v>
      </c>
      <c r="C57" t="s">
        <v>403</v>
      </c>
      <c r="D57" s="62">
        <v>7.1325000000000003</v>
      </c>
      <c r="E57" s="62">
        <v>22.622499999999999</v>
      </c>
      <c r="F57" s="62">
        <v>112.25</v>
      </c>
      <c r="G57" s="62">
        <v>97.53</v>
      </c>
      <c r="H57" t="s">
        <v>43</v>
      </c>
    </row>
    <row r="58" spans="1:8" x14ac:dyDescent="0.25">
      <c r="A58">
        <v>133</v>
      </c>
      <c r="B58">
        <v>133</v>
      </c>
      <c r="C58" t="s">
        <v>406</v>
      </c>
      <c r="D58" s="62">
        <v>11.553333333333335</v>
      </c>
      <c r="E58" s="62">
        <v>26.99</v>
      </c>
      <c r="F58" s="62">
        <v>106</v>
      </c>
      <c r="G58" s="62">
        <v>88.493333333333339</v>
      </c>
      <c r="H58" t="s">
        <v>43</v>
      </c>
    </row>
    <row r="59" spans="1:8" x14ac:dyDescent="0.25">
      <c r="A59">
        <v>134</v>
      </c>
      <c r="B59">
        <v>134</v>
      </c>
      <c r="C59" t="s">
        <v>409</v>
      </c>
      <c r="D59" s="62">
        <v>7.3100000000000005</v>
      </c>
      <c r="E59" s="62">
        <v>19.865000000000002</v>
      </c>
      <c r="F59" s="62">
        <v>106.5</v>
      </c>
      <c r="G59" s="62">
        <v>94.887500000000003</v>
      </c>
      <c r="H59" t="s">
        <v>43</v>
      </c>
    </row>
    <row r="60" spans="1:8" x14ac:dyDescent="0.25">
      <c r="A60">
        <v>135</v>
      </c>
      <c r="B60">
        <v>135</v>
      </c>
      <c r="C60" t="s">
        <v>413</v>
      </c>
      <c r="D60" s="62">
        <v>4.6554545454545453</v>
      </c>
      <c r="E60" s="62">
        <v>16.077000000000002</v>
      </c>
      <c r="F60" s="62">
        <v>100.63636363636364</v>
      </c>
      <c r="G60" s="62">
        <v>97.592727272727274</v>
      </c>
      <c r="H60" t="s">
        <v>43</v>
      </c>
    </row>
    <row r="61" spans="1:8" x14ac:dyDescent="0.25">
      <c r="A61">
        <v>136</v>
      </c>
      <c r="B61">
        <v>136</v>
      </c>
      <c r="C61" t="s">
        <v>417</v>
      </c>
      <c r="D61" s="62">
        <v>6.7299999999999995</v>
      </c>
      <c r="E61" s="62">
        <v>22.169999999999998</v>
      </c>
      <c r="F61" s="62">
        <v>104</v>
      </c>
      <c r="G61" s="62">
        <v>99.206666666666663</v>
      </c>
      <c r="H61" t="s">
        <v>207</v>
      </c>
    </row>
    <row r="62" spans="1:8" x14ac:dyDescent="0.25">
      <c r="A62">
        <v>137</v>
      </c>
      <c r="B62">
        <v>137</v>
      </c>
      <c r="C62" t="s">
        <v>423</v>
      </c>
      <c r="D62" s="62">
        <v>9.6074999999999999</v>
      </c>
      <c r="E62" s="62">
        <v>22.312500000000004</v>
      </c>
      <c r="F62" s="62">
        <v>135.25</v>
      </c>
      <c r="G62" s="62">
        <v>96.282499999999999</v>
      </c>
      <c r="H62" t="s">
        <v>43</v>
      </c>
    </row>
    <row r="63" spans="1:8" x14ac:dyDescent="0.25">
      <c r="A63">
        <v>138</v>
      </c>
      <c r="B63">
        <v>138</v>
      </c>
      <c r="C63" t="s">
        <v>222</v>
      </c>
      <c r="D63" s="62">
        <v>6.8149999999999995</v>
      </c>
      <c r="E63" s="62">
        <v>20.6</v>
      </c>
      <c r="F63" s="62">
        <v>123.5</v>
      </c>
      <c r="G63" s="62">
        <v>86.457499999999996</v>
      </c>
      <c r="H63" t="s">
        <v>43</v>
      </c>
    </row>
    <row r="64" spans="1:8" x14ac:dyDescent="0.25">
      <c r="A64">
        <v>139</v>
      </c>
      <c r="B64">
        <v>139</v>
      </c>
      <c r="C64" t="s">
        <v>428</v>
      </c>
      <c r="D64" s="62">
        <v>6.1480000000000006</v>
      </c>
      <c r="E64" s="62">
        <v>20.033999999999999</v>
      </c>
      <c r="F64" s="62">
        <v>117</v>
      </c>
      <c r="G64" s="62">
        <v>94.519090909090906</v>
      </c>
      <c r="H64" t="s">
        <v>43</v>
      </c>
    </row>
    <row r="65" spans="1:8" x14ac:dyDescent="0.25">
      <c r="A65">
        <v>144</v>
      </c>
      <c r="B65">
        <v>144</v>
      </c>
      <c r="C65" t="s">
        <v>432</v>
      </c>
      <c r="D65" s="62">
        <v>2.1549999999999998</v>
      </c>
      <c r="E65" s="62">
        <v>7.4525000000000006</v>
      </c>
      <c r="F65" s="62">
        <v>95.75</v>
      </c>
      <c r="G65" s="62">
        <v>98.185000000000002</v>
      </c>
      <c r="H65" t="s">
        <v>43</v>
      </c>
    </row>
    <row r="66" spans="1:8" x14ac:dyDescent="0.25">
      <c r="A66">
        <v>145</v>
      </c>
      <c r="B66">
        <v>145</v>
      </c>
      <c r="C66" t="s">
        <v>202</v>
      </c>
      <c r="D66" s="62">
        <v>10.02</v>
      </c>
      <c r="E66" s="62">
        <v>27.994999999999997</v>
      </c>
      <c r="F66" s="62">
        <v>121</v>
      </c>
      <c r="G66" s="62">
        <v>99.432500000000005</v>
      </c>
      <c r="H66" t="s">
        <v>207</v>
      </c>
    </row>
    <row r="67" spans="1:8" x14ac:dyDescent="0.25">
      <c r="A67">
        <v>147</v>
      </c>
      <c r="B67">
        <v>147</v>
      </c>
      <c r="C67" t="s">
        <v>438</v>
      </c>
      <c r="D67" s="62">
        <v>4.2</v>
      </c>
      <c r="E67" s="62">
        <v>15.4925</v>
      </c>
      <c r="F67" s="62">
        <v>114.75</v>
      </c>
      <c r="G67" s="62">
        <v>99.432500000000005</v>
      </c>
      <c r="H67" t="s">
        <v>43</v>
      </c>
    </row>
    <row r="68" spans="1:8" x14ac:dyDescent="0.25">
      <c r="A68">
        <v>148</v>
      </c>
      <c r="B68">
        <v>148</v>
      </c>
      <c r="C68" t="s">
        <v>440</v>
      </c>
      <c r="D68" s="62">
        <v>12.82</v>
      </c>
      <c r="E68" s="62">
        <v>29.267500000000002</v>
      </c>
      <c r="F68" s="62">
        <v>133.25</v>
      </c>
      <c r="G68" s="62">
        <v>99.432500000000005</v>
      </c>
      <c r="H68" t="s">
        <v>43</v>
      </c>
    </row>
    <row r="69" spans="1:8" x14ac:dyDescent="0.25">
      <c r="A69">
        <v>149</v>
      </c>
      <c r="B69">
        <v>149</v>
      </c>
      <c r="C69" t="s">
        <v>443</v>
      </c>
      <c r="D69" s="62">
        <v>13.807500000000001</v>
      </c>
      <c r="E69" s="62">
        <v>33.462499999999999</v>
      </c>
      <c r="F69" s="62">
        <v>131</v>
      </c>
      <c r="G69" s="62">
        <v>98.912499999999994</v>
      </c>
      <c r="H69" t="s">
        <v>43</v>
      </c>
    </row>
    <row r="70" spans="1:8" x14ac:dyDescent="0.25">
      <c r="A70">
        <v>150</v>
      </c>
      <c r="B70">
        <v>150</v>
      </c>
      <c r="C70" t="s">
        <v>445</v>
      </c>
      <c r="D70" s="62">
        <v>1.8833333333333335</v>
      </c>
      <c r="E70" s="62">
        <v>7.125</v>
      </c>
      <c r="F70" s="62">
        <v>95.666666666666671</v>
      </c>
      <c r="G70" s="62">
        <v>100</v>
      </c>
      <c r="H70" t="s">
        <v>43</v>
      </c>
    </row>
    <row r="71" spans="1:8" x14ac:dyDescent="0.25">
      <c r="A71">
        <v>151</v>
      </c>
      <c r="B71">
        <v>151</v>
      </c>
      <c r="C71" t="s">
        <v>449</v>
      </c>
      <c r="D71" s="62">
        <v>3.3550000000000004</v>
      </c>
      <c r="E71" s="62">
        <v>12.036666666666667</v>
      </c>
      <c r="F71" s="62">
        <v>105</v>
      </c>
      <c r="G71" s="62">
        <v>100</v>
      </c>
      <c r="H71" t="s">
        <v>43</v>
      </c>
    </row>
    <row r="72" spans="1:8" x14ac:dyDescent="0.25">
      <c r="A72">
        <v>152</v>
      </c>
      <c r="B72">
        <v>152</v>
      </c>
      <c r="C72" t="s">
        <v>452</v>
      </c>
      <c r="D72" s="62">
        <v>3.3925000000000001</v>
      </c>
      <c r="E72" s="62">
        <v>8.33</v>
      </c>
      <c r="F72" s="62">
        <v>90.5</v>
      </c>
      <c r="G72" s="62">
        <v>97.59</v>
      </c>
      <c r="H72" t="s">
        <v>43</v>
      </c>
    </row>
    <row r="73" spans="1:8" x14ac:dyDescent="0.25">
      <c r="A73">
        <v>153</v>
      </c>
      <c r="B73">
        <v>153</v>
      </c>
      <c r="C73" t="s">
        <v>455</v>
      </c>
      <c r="D73" s="62">
        <v>3.7624999999999997</v>
      </c>
      <c r="E73" s="62">
        <v>10.566666666666668</v>
      </c>
      <c r="F73" s="62">
        <v>93.5</v>
      </c>
      <c r="G73" s="62">
        <v>99.375</v>
      </c>
      <c r="H73" t="s">
        <v>43</v>
      </c>
    </row>
    <row r="74" spans="1:8" x14ac:dyDescent="0.25">
      <c r="A74">
        <v>154</v>
      </c>
      <c r="B74">
        <v>154</v>
      </c>
      <c r="C74" t="s">
        <v>458</v>
      </c>
      <c r="D74" s="62">
        <v>5.1174999999999997</v>
      </c>
      <c r="E74" s="62">
        <v>14.983333333333334</v>
      </c>
      <c r="F74" s="62">
        <v>107</v>
      </c>
      <c r="G74" s="62">
        <v>95.33250000000001</v>
      </c>
      <c r="H74" t="s">
        <v>43</v>
      </c>
    </row>
    <row r="75" spans="1:8" x14ac:dyDescent="0.25">
      <c r="A75">
        <v>155</v>
      </c>
      <c r="B75">
        <v>155</v>
      </c>
      <c r="C75" t="s">
        <v>461</v>
      </c>
      <c r="D75" s="62">
        <v>2.6033333333333335</v>
      </c>
      <c r="E75" s="62">
        <v>8.1999999999999993</v>
      </c>
      <c r="F75" s="62">
        <v>98.333333333333329</v>
      </c>
      <c r="G75" s="62">
        <v>96.033333333333346</v>
      </c>
      <c r="H75" t="s">
        <v>43</v>
      </c>
    </row>
    <row r="76" spans="1:8" x14ac:dyDescent="0.25">
      <c r="A76">
        <v>156</v>
      </c>
      <c r="B76">
        <v>156</v>
      </c>
      <c r="C76" t="s">
        <v>466</v>
      </c>
      <c r="D76" s="62">
        <v>1.8824999999999998</v>
      </c>
      <c r="E76" s="62">
        <v>6.87</v>
      </c>
      <c r="F76" s="62">
        <v>91.25</v>
      </c>
      <c r="G76" s="62">
        <v>96.4</v>
      </c>
      <c r="H76" t="s">
        <v>43</v>
      </c>
    </row>
    <row r="77" spans="1:8" x14ac:dyDescent="0.25">
      <c r="A77">
        <v>157</v>
      </c>
      <c r="B77">
        <v>157</v>
      </c>
      <c r="C77" t="s">
        <v>470</v>
      </c>
      <c r="D77" s="62">
        <v>4.5166666666666666</v>
      </c>
      <c r="E77" s="62">
        <v>9.1750000000000007</v>
      </c>
      <c r="F77" s="62">
        <v>103</v>
      </c>
      <c r="G77" s="62">
        <v>91.00333333333333</v>
      </c>
      <c r="H77" t="s">
        <v>43</v>
      </c>
    </row>
    <row r="78" spans="1:8" x14ac:dyDescent="0.25">
      <c r="A78">
        <v>158</v>
      </c>
      <c r="B78">
        <v>158</v>
      </c>
      <c r="C78" t="s">
        <v>473</v>
      </c>
      <c r="D78" s="62">
        <v>5</v>
      </c>
      <c r="E78" s="62">
        <v>9.7999999999999989</v>
      </c>
      <c r="F78" s="62">
        <v>100</v>
      </c>
      <c r="G78" s="62">
        <v>96.266666666666666</v>
      </c>
      <c r="H78" t="s">
        <v>43</v>
      </c>
    </row>
    <row r="79" spans="1:8" x14ac:dyDescent="0.25">
      <c r="A79">
        <v>159</v>
      </c>
      <c r="B79">
        <v>159</v>
      </c>
      <c r="C79" t="s">
        <v>476</v>
      </c>
      <c r="D79" s="62">
        <v>4.1099999999999994</v>
      </c>
      <c r="E79" s="62">
        <v>9.0466666666666669</v>
      </c>
      <c r="F79" s="62">
        <v>82.25</v>
      </c>
      <c r="G79" s="62">
        <v>97.53</v>
      </c>
      <c r="H79" t="s">
        <v>43</v>
      </c>
    </row>
    <row r="80" spans="1:8" x14ac:dyDescent="0.25">
      <c r="A80">
        <v>160</v>
      </c>
      <c r="B80">
        <v>160</v>
      </c>
      <c r="C80" t="s">
        <v>479</v>
      </c>
      <c r="D80" s="62">
        <v>5.6450000000000005</v>
      </c>
      <c r="E80" s="62">
        <v>13.833846153846155</v>
      </c>
      <c r="F80" s="62">
        <v>94.714285714285708</v>
      </c>
      <c r="G80" s="62">
        <v>94.75928571428571</v>
      </c>
      <c r="H80" t="s">
        <v>43</v>
      </c>
    </row>
    <row r="81" spans="1:8" x14ac:dyDescent="0.25">
      <c r="A81">
        <v>163</v>
      </c>
      <c r="B81">
        <v>163</v>
      </c>
      <c r="C81" t="s">
        <v>438</v>
      </c>
      <c r="D81" s="62">
        <v>2.89</v>
      </c>
      <c r="E81" s="62">
        <v>8.5966666666666658</v>
      </c>
      <c r="F81" s="62">
        <v>90.5</v>
      </c>
      <c r="G81" s="62">
        <v>98.81</v>
      </c>
      <c r="H81" t="s">
        <v>43</v>
      </c>
    </row>
    <row r="82" spans="1:8" x14ac:dyDescent="0.25">
      <c r="A82">
        <v>164</v>
      </c>
      <c r="B82">
        <v>164</v>
      </c>
      <c r="C82" t="s">
        <v>484</v>
      </c>
      <c r="D82" s="62">
        <v>2.4024999999999999</v>
      </c>
      <c r="E82" s="62">
        <v>5.8166666666666664</v>
      </c>
      <c r="F82" s="62">
        <v>85</v>
      </c>
      <c r="G82" s="62">
        <v>86.905000000000001</v>
      </c>
      <c r="H82" t="s">
        <v>43</v>
      </c>
    </row>
    <row r="83" spans="1:8" x14ac:dyDescent="0.25">
      <c r="A83">
        <v>165</v>
      </c>
      <c r="B83">
        <v>165</v>
      </c>
      <c r="C83" t="s">
        <v>487</v>
      </c>
      <c r="D83" s="62">
        <v>9.33</v>
      </c>
      <c r="E83" s="62">
        <v>18.5</v>
      </c>
      <c r="F83" s="62">
        <v>105.75</v>
      </c>
      <c r="G83" s="62">
        <v>98.607500000000002</v>
      </c>
      <c r="H83" t="s">
        <v>43</v>
      </c>
    </row>
    <row r="84" spans="1:8" x14ac:dyDescent="0.25">
      <c r="A84">
        <v>166</v>
      </c>
      <c r="B84">
        <v>166</v>
      </c>
      <c r="C84" t="s">
        <v>490</v>
      </c>
      <c r="D84" s="62">
        <v>7.6033333333333326</v>
      </c>
      <c r="E84" s="62">
        <v>6.7799999999999994</v>
      </c>
      <c r="F84" s="62">
        <v>88</v>
      </c>
      <c r="G84" s="62">
        <v>94.443333333333328</v>
      </c>
      <c r="H84" t="s">
        <v>43</v>
      </c>
    </row>
    <row r="85" spans="1:8" x14ac:dyDescent="0.25">
      <c r="A85">
        <v>167</v>
      </c>
      <c r="B85">
        <v>167</v>
      </c>
      <c r="C85" t="s">
        <v>493</v>
      </c>
      <c r="D85" s="62">
        <v>2.9024999999999999</v>
      </c>
      <c r="E85" s="62">
        <v>8.82</v>
      </c>
      <c r="F85" s="62">
        <v>103.5</v>
      </c>
      <c r="G85" s="62">
        <v>95.320000000000007</v>
      </c>
      <c r="H85" t="s">
        <v>43</v>
      </c>
    </row>
    <row r="86" spans="1:8" x14ac:dyDescent="0.25">
      <c r="A86">
        <v>168</v>
      </c>
      <c r="B86">
        <v>168</v>
      </c>
      <c r="C86" t="s">
        <v>498</v>
      </c>
      <c r="D86" s="62">
        <v>8.8649999999999984</v>
      </c>
      <c r="E86" s="62">
        <v>20.086666666666662</v>
      </c>
      <c r="F86" s="62">
        <v>107.75</v>
      </c>
      <c r="G86" s="62">
        <v>98.837500000000006</v>
      </c>
      <c r="H86" t="s">
        <v>43</v>
      </c>
    </row>
    <row r="87" spans="1:8" x14ac:dyDescent="0.25">
      <c r="A87">
        <v>169</v>
      </c>
      <c r="B87">
        <v>169</v>
      </c>
      <c r="C87" t="s">
        <v>501</v>
      </c>
      <c r="D87" s="62">
        <v>3.11</v>
      </c>
      <c r="E87" s="62">
        <v>9.8933333333333326</v>
      </c>
      <c r="F87" s="62">
        <v>82</v>
      </c>
      <c r="G87" s="62">
        <v>99.305000000000007</v>
      </c>
      <c r="H87" t="s">
        <v>43</v>
      </c>
    </row>
    <row r="88" spans="1:8" x14ac:dyDescent="0.25">
      <c r="A88">
        <v>170</v>
      </c>
      <c r="B88">
        <v>170</v>
      </c>
      <c r="C88" t="s">
        <v>504</v>
      </c>
      <c r="D88" s="62">
        <v>5.916666666666667</v>
      </c>
      <c r="E88" s="62">
        <v>15.9</v>
      </c>
      <c r="F88" s="62">
        <v>95</v>
      </c>
      <c r="G88" s="62">
        <v>96.786666666666676</v>
      </c>
      <c r="H88" t="s">
        <v>207</v>
      </c>
    </row>
    <row r="89" spans="1:8" x14ac:dyDescent="0.25">
      <c r="A89">
        <v>171</v>
      </c>
      <c r="B89">
        <v>171</v>
      </c>
      <c r="C89" t="s">
        <v>507</v>
      </c>
      <c r="D89" s="62">
        <v>2.8525</v>
      </c>
      <c r="E89" s="62">
        <v>10.223333333333331</v>
      </c>
      <c r="F89" s="62">
        <v>99.75</v>
      </c>
      <c r="G89" s="62">
        <v>99.375</v>
      </c>
      <c r="H89" t="s">
        <v>43</v>
      </c>
    </row>
    <row r="90" spans="1:8" x14ac:dyDescent="0.25">
      <c r="A90">
        <v>172</v>
      </c>
      <c r="B90">
        <v>172</v>
      </c>
      <c r="C90" t="s">
        <v>510</v>
      </c>
      <c r="D90" s="62">
        <v>1.87</v>
      </c>
      <c r="E90" s="62">
        <v>8.0533333333333328</v>
      </c>
      <c r="F90" s="62">
        <v>101.25</v>
      </c>
      <c r="G90" s="62">
        <v>99.375</v>
      </c>
      <c r="H90" t="s">
        <v>43</v>
      </c>
    </row>
    <row r="91" spans="1:8" x14ac:dyDescent="0.25">
      <c r="A91">
        <v>173</v>
      </c>
      <c r="B91">
        <v>173</v>
      </c>
      <c r="C91" t="s">
        <v>513</v>
      </c>
      <c r="D91" s="62">
        <v>4.0375000000000005</v>
      </c>
      <c r="E91" s="62">
        <v>11.726666666666667</v>
      </c>
      <c r="F91" s="62">
        <v>101.25</v>
      </c>
      <c r="G91" s="62">
        <v>98.37</v>
      </c>
      <c r="H91" t="s">
        <v>43</v>
      </c>
    </row>
    <row r="92" spans="1:8" x14ac:dyDescent="0.25">
      <c r="A92">
        <v>174</v>
      </c>
      <c r="B92">
        <v>174</v>
      </c>
      <c r="C92" t="s">
        <v>516</v>
      </c>
      <c r="D92" s="62">
        <v>8.7000000000000011</v>
      </c>
      <c r="E92" s="62">
        <v>19.899999999999999</v>
      </c>
      <c r="F92" s="62">
        <v>105.66666666666667</v>
      </c>
      <c r="G92" s="62">
        <v>95.100000000000009</v>
      </c>
      <c r="H92" t="s">
        <v>43</v>
      </c>
    </row>
    <row r="93" spans="1:8" x14ac:dyDescent="0.25">
      <c r="A93">
        <v>175</v>
      </c>
      <c r="B93">
        <v>175</v>
      </c>
      <c r="C93" t="s">
        <v>519</v>
      </c>
      <c r="D93" s="62">
        <v>11.715</v>
      </c>
      <c r="E93" s="62">
        <v>29.375</v>
      </c>
      <c r="F93" s="62">
        <v>112.25</v>
      </c>
      <c r="G93" s="62">
        <v>97.06</v>
      </c>
      <c r="H93" t="s">
        <v>207</v>
      </c>
    </row>
    <row r="94" spans="1:8" x14ac:dyDescent="0.25">
      <c r="A94">
        <v>176</v>
      </c>
      <c r="B94">
        <v>176</v>
      </c>
      <c r="C94" t="s">
        <v>524</v>
      </c>
      <c r="D94" s="62">
        <v>12.87</v>
      </c>
      <c r="E94" s="62">
        <v>33.452500000000001</v>
      </c>
      <c r="F94" s="62">
        <v>121.25</v>
      </c>
      <c r="G94" s="62">
        <v>89.202500000000001</v>
      </c>
      <c r="H94" t="s">
        <v>207</v>
      </c>
    </row>
    <row r="95" spans="1:8" x14ac:dyDescent="0.25">
      <c r="A95">
        <v>177</v>
      </c>
      <c r="B95">
        <v>177</v>
      </c>
      <c r="C95" t="s">
        <v>528</v>
      </c>
      <c r="D95" s="62">
        <v>14.237500000000001</v>
      </c>
      <c r="E95" s="62">
        <v>40.127499999999998</v>
      </c>
      <c r="F95" s="62">
        <v>124.25</v>
      </c>
      <c r="G95" s="62">
        <v>91.8125</v>
      </c>
      <c r="H95" t="s">
        <v>207</v>
      </c>
    </row>
    <row r="96" spans="1:8" x14ac:dyDescent="0.25">
      <c r="A96">
        <v>178</v>
      </c>
      <c r="B96">
        <v>178</v>
      </c>
      <c r="C96" t="s">
        <v>531</v>
      </c>
      <c r="D96" s="62">
        <v>14.492500000000001</v>
      </c>
      <c r="E96" s="62">
        <v>38.797499999999999</v>
      </c>
      <c r="F96" s="62">
        <v>117</v>
      </c>
      <c r="G96" s="62">
        <v>86.605000000000004</v>
      </c>
      <c r="H96" t="s">
        <v>43</v>
      </c>
    </row>
    <row r="97" spans="1:8" x14ac:dyDescent="0.25">
      <c r="A97">
        <v>179</v>
      </c>
      <c r="B97">
        <v>179</v>
      </c>
      <c r="C97" t="s">
        <v>534</v>
      </c>
      <c r="D97" s="62">
        <v>9.4949999999999992</v>
      </c>
      <c r="E97" s="62">
        <v>23.747500000000002</v>
      </c>
      <c r="F97" s="62">
        <v>113.25</v>
      </c>
      <c r="G97" s="62">
        <v>98.862499999999997</v>
      </c>
      <c r="H97" t="s">
        <v>43</v>
      </c>
    </row>
    <row r="98" spans="1:8" x14ac:dyDescent="0.25">
      <c r="A98">
        <v>180</v>
      </c>
      <c r="B98">
        <v>180</v>
      </c>
      <c r="C98" t="s">
        <v>538</v>
      </c>
      <c r="D98" s="62">
        <v>4.4850000000000003</v>
      </c>
      <c r="E98" s="62">
        <v>15.527500000000002</v>
      </c>
      <c r="F98" s="62">
        <v>101.25</v>
      </c>
      <c r="G98" s="62">
        <v>96.837500000000006</v>
      </c>
      <c r="H98" t="s">
        <v>43</v>
      </c>
    </row>
    <row r="99" spans="1:8" x14ac:dyDescent="0.25">
      <c r="A99">
        <v>181</v>
      </c>
      <c r="B99">
        <v>181</v>
      </c>
      <c r="C99" t="s">
        <v>348</v>
      </c>
      <c r="D99" s="62">
        <v>6.2225000000000001</v>
      </c>
      <c r="E99" s="62">
        <v>18.4375</v>
      </c>
      <c r="F99" s="62">
        <v>128.75</v>
      </c>
      <c r="G99" s="62">
        <v>97.672499999999999</v>
      </c>
      <c r="H99" t="s">
        <v>43</v>
      </c>
    </row>
    <row r="100" spans="1:8" x14ac:dyDescent="0.25">
      <c r="A100">
        <v>182</v>
      </c>
      <c r="B100">
        <v>182</v>
      </c>
      <c r="C100" t="s">
        <v>543</v>
      </c>
      <c r="D100" s="62">
        <v>7.7133333333333338</v>
      </c>
      <c r="E100" s="62">
        <v>20.993333333333336</v>
      </c>
      <c r="F100" s="62">
        <v>121</v>
      </c>
      <c r="G100" s="62">
        <v>97.726666666666674</v>
      </c>
      <c r="H100" t="s">
        <v>43</v>
      </c>
    </row>
    <row r="101" spans="1:8" x14ac:dyDescent="0.25">
      <c r="A101">
        <v>183</v>
      </c>
      <c r="B101">
        <v>183</v>
      </c>
      <c r="C101" t="s">
        <v>546</v>
      </c>
      <c r="D101" s="62">
        <v>12.204999999999998</v>
      </c>
      <c r="E101" s="62">
        <v>26.2225</v>
      </c>
      <c r="F101" s="62">
        <v>140.75</v>
      </c>
      <c r="G101" s="62">
        <v>98.215000000000003</v>
      </c>
      <c r="H101" t="s">
        <v>207</v>
      </c>
    </row>
    <row r="102" spans="1:8" x14ac:dyDescent="0.25">
      <c r="A102">
        <v>184</v>
      </c>
      <c r="B102">
        <v>184</v>
      </c>
      <c r="C102" t="s">
        <v>549</v>
      </c>
      <c r="D102" s="62">
        <v>8.1300000000000008</v>
      </c>
      <c r="E102" s="62">
        <v>16.197499999999998</v>
      </c>
      <c r="F102" s="62">
        <v>126.25</v>
      </c>
      <c r="G102" s="62">
        <v>100</v>
      </c>
      <c r="H102" t="s">
        <v>207</v>
      </c>
    </row>
    <row r="103" spans="1:8" x14ac:dyDescent="0.25">
      <c r="A103">
        <v>185</v>
      </c>
      <c r="B103">
        <v>185</v>
      </c>
      <c r="C103" t="s">
        <v>221</v>
      </c>
      <c r="D103" s="62">
        <v>8.4024999999999999</v>
      </c>
      <c r="E103" s="62">
        <v>23.657499999999999</v>
      </c>
      <c r="F103" s="62">
        <v>122</v>
      </c>
      <c r="G103" s="62">
        <v>97.727500000000006</v>
      </c>
      <c r="H103" t="s">
        <v>207</v>
      </c>
    </row>
    <row r="104" spans="1:8" x14ac:dyDescent="0.25">
      <c r="A104">
        <v>187</v>
      </c>
      <c r="B104">
        <v>187</v>
      </c>
      <c r="C104" t="s">
        <v>553</v>
      </c>
      <c r="D104" s="62">
        <v>13.265000000000001</v>
      </c>
      <c r="E104" s="62">
        <v>22.074545454545458</v>
      </c>
      <c r="F104" s="62">
        <v>85.25</v>
      </c>
      <c r="G104" s="62">
        <v>95.890833333333333</v>
      </c>
      <c r="H104" t="s">
        <v>207</v>
      </c>
    </row>
    <row r="105" spans="1:8" x14ac:dyDescent="0.25">
      <c r="A105">
        <v>188</v>
      </c>
      <c r="B105">
        <v>188</v>
      </c>
      <c r="C105" t="s">
        <v>557</v>
      </c>
      <c r="D105" s="62">
        <v>10.372499999999999</v>
      </c>
      <c r="E105" s="62">
        <v>29.482500000000002</v>
      </c>
      <c r="F105" s="62">
        <v>142</v>
      </c>
      <c r="G105" s="62">
        <v>100</v>
      </c>
      <c r="H105" t="s">
        <v>207</v>
      </c>
    </row>
    <row r="106" spans="1:8" x14ac:dyDescent="0.25">
      <c r="A106">
        <v>189</v>
      </c>
      <c r="B106">
        <v>189</v>
      </c>
      <c r="C106" t="s">
        <v>560</v>
      </c>
      <c r="D106" s="62">
        <v>9.6524999999999999</v>
      </c>
      <c r="E106" s="62">
        <v>23.669999999999998</v>
      </c>
      <c r="F106" s="62">
        <v>111.75</v>
      </c>
      <c r="G106" s="62">
        <v>95.820000000000007</v>
      </c>
      <c r="H106" t="s">
        <v>43</v>
      </c>
    </row>
    <row r="107" spans="1:8" x14ac:dyDescent="0.25">
      <c r="A107">
        <v>190</v>
      </c>
      <c r="B107">
        <v>190</v>
      </c>
      <c r="C107" t="s">
        <v>563</v>
      </c>
      <c r="D107" s="62">
        <v>4.7249999999999996</v>
      </c>
      <c r="E107" s="62">
        <v>17.2575</v>
      </c>
      <c r="F107" s="62">
        <v>111.5</v>
      </c>
      <c r="G107" s="62">
        <v>99.375</v>
      </c>
      <c r="H107" t="s">
        <v>207</v>
      </c>
    </row>
    <row r="108" spans="1:8" x14ac:dyDescent="0.25">
      <c r="A108">
        <v>191</v>
      </c>
      <c r="B108">
        <v>191</v>
      </c>
      <c r="C108" t="s">
        <v>567</v>
      </c>
      <c r="D108" s="62">
        <v>13.022500000000001</v>
      </c>
      <c r="E108" s="62">
        <v>26.85</v>
      </c>
      <c r="F108" s="62">
        <v>106.25</v>
      </c>
      <c r="G108" s="62">
        <v>96.875</v>
      </c>
      <c r="H108" t="s">
        <v>207</v>
      </c>
    </row>
    <row r="109" spans="1:8" x14ac:dyDescent="0.25">
      <c r="A109">
        <v>192</v>
      </c>
      <c r="B109">
        <v>192</v>
      </c>
      <c r="C109" t="s">
        <v>570</v>
      </c>
      <c r="D109" s="62">
        <v>11.932500000000001</v>
      </c>
      <c r="E109" s="62">
        <v>19.5825</v>
      </c>
      <c r="F109" s="62">
        <v>104.75</v>
      </c>
      <c r="G109" s="62">
        <v>95.442499999999995</v>
      </c>
      <c r="H109" t="s">
        <v>207</v>
      </c>
    </row>
    <row r="110" spans="1:8" x14ac:dyDescent="0.25">
      <c r="A110">
        <v>193</v>
      </c>
      <c r="B110">
        <v>193</v>
      </c>
      <c r="C110" t="s">
        <v>572</v>
      </c>
      <c r="D110" s="62">
        <v>14.624999999999998</v>
      </c>
      <c r="E110" s="62">
        <v>20.317499999999999</v>
      </c>
      <c r="F110" s="62">
        <v>107.75</v>
      </c>
      <c r="G110" s="62">
        <v>98.957499999999996</v>
      </c>
      <c r="H110" t="s">
        <v>207</v>
      </c>
    </row>
    <row r="111" spans="1:8" x14ac:dyDescent="0.25">
      <c r="A111">
        <v>194</v>
      </c>
      <c r="B111">
        <v>194</v>
      </c>
      <c r="C111" t="s">
        <v>575</v>
      </c>
      <c r="D111" s="62">
        <v>5.2675000000000001</v>
      </c>
      <c r="E111" s="62">
        <v>14.615</v>
      </c>
      <c r="F111" s="62">
        <v>118.25</v>
      </c>
      <c r="G111" s="62">
        <v>98.914999999999992</v>
      </c>
      <c r="H111" t="s">
        <v>207</v>
      </c>
    </row>
    <row r="112" spans="1:8" x14ac:dyDescent="0.25">
      <c r="A112">
        <v>195</v>
      </c>
      <c r="B112">
        <v>195</v>
      </c>
      <c r="C112" t="s">
        <v>580</v>
      </c>
      <c r="D112" s="62">
        <v>1.7275</v>
      </c>
      <c r="E112" s="62">
        <v>5.48</v>
      </c>
      <c r="F112" s="62">
        <v>82.25</v>
      </c>
      <c r="G112" s="62">
        <v>100</v>
      </c>
      <c r="H112" t="s">
        <v>207</v>
      </c>
    </row>
    <row r="113" spans="1:8" x14ac:dyDescent="0.25">
      <c r="A113">
        <v>196</v>
      </c>
      <c r="B113">
        <v>196</v>
      </c>
      <c r="C113" t="s">
        <v>202</v>
      </c>
      <c r="D113" s="62">
        <v>6.57</v>
      </c>
      <c r="E113" s="62">
        <v>20.752499999999998</v>
      </c>
      <c r="F113" s="62">
        <v>127.25</v>
      </c>
      <c r="G113" s="62">
        <v>96.905000000000001</v>
      </c>
      <c r="H113" t="s">
        <v>43</v>
      </c>
    </row>
    <row r="114" spans="1:8" x14ac:dyDescent="0.25">
      <c r="A114">
        <v>197</v>
      </c>
      <c r="B114">
        <v>197</v>
      </c>
      <c r="C114" t="s">
        <v>585</v>
      </c>
      <c r="D114" s="62">
        <v>8.9974999999999987</v>
      </c>
      <c r="E114" s="62">
        <v>25.675000000000001</v>
      </c>
      <c r="F114" s="62">
        <v>113.25</v>
      </c>
      <c r="G114" s="62">
        <v>100</v>
      </c>
      <c r="H114" t="s">
        <v>43</v>
      </c>
    </row>
    <row r="115" spans="1:8" x14ac:dyDescent="0.25">
      <c r="A115">
        <v>198</v>
      </c>
      <c r="B115">
        <v>198</v>
      </c>
      <c r="C115" t="s">
        <v>590</v>
      </c>
      <c r="D115" s="62">
        <v>9.9600000000000009</v>
      </c>
      <c r="E115" s="62">
        <v>25.98</v>
      </c>
      <c r="F115" s="62">
        <v>118.75</v>
      </c>
      <c r="G115" s="62">
        <v>99.405000000000001</v>
      </c>
      <c r="H115" t="s">
        <v>43</v>
      </c>
    </row>
    <row r="116" spans="1:8" x14ac:dyDescent="0.25">
      <c r="A116">
        <v>199</v>
      </c>
      <c r="B116">
        <v>199</v>
      </c>
      <c r="C116" t="s">
        <v>593</v>
      </c>
      <c r="D116" s="62">
        <v>8.7974999999999994</v>
      </c>
      <c r="E116" s="62">
        <v>19.695</v>
      </c>
      <c r="F116" s="62">
        <v>105.5</v>
      </c>
      <c r="G116" s="62">
        <v>96.684999999999988</v>
      </c>
      <c r="H116" t="s">
        <v>43</v>
      </c>
    </row>
    <row r="117" spans="1:8" x14ac:dyDescent="0.25">
      <c r="A117">
        <v>200</v>
      </c>
      <c r="B117">
        <v>200</v>
      </c>
      <c r="C117" t="s">
        <v>596</v>
      </c>
      <c r="D117" s="62">
        <v>9.18</v>
      </c>
      <c r="E117" s="62">
        <v>17.5975</v>
      </c>
      <c r="F117" s="62">
        <v>90</v>
      </c>
      <c r="G117" s="62">
        <v>99.405000000000001</v>
      </c>
      <c r="H117" t="s">
        <v>43</v>
      </c>
    </row>
    <row r="118" spans="1:8" x14ac:dyDescent="0.25">
      <c r="A118">
        <v>201</v>
      </c>
      <c r="B118">
        <v>201</v>
      </c>
      <c r="C118" t="s">
        <v>213</v>
      </c>
      <c r="D118" s="62">
        <v>7.7600000000000007</v>
      </c>
      <c r="E118" s="62">
        <v>17.27</v>
      </c>
      <c r="F118" s="62">
        <v>115.33333333333333</v>
      </c>
      <c r="G118" s="62">
        <v>100</v>
      </c>
      <c r="H118" t="s">
        <v>43</v>
      </c>
    </row>
    <row r="119" spans="1:8" x14ac:dyDescent="0.25">
      <c r="A119">
        <v>202</v>
      </c>
      <c r="B119">
        <v>202</v>
      </c>
      <c r="C119" t="s">
        <v>600</v>
      </c>
      <c r="D119" s="62">
        <v>8.2050000000000001</v>
      </c>
      <c r="E119" s="62">
        <v>22.035</v>
      </c>
      <c r="F119" s="62">
        <v>104.25</v>
      </c>
      <c r="G119" s="62">
        <v>98.092500000000001</v>
      </c>
      <c r="H119" t="s">
        <v>207</v>
      </c>
    </row>
    <row r="120" spans="1:8" x14ac:dyDescent="0.25">
      <c r="A120">
        <v>203</v>
      </c>
      <c r="B120">
        <v>203</v>
      </c>
      <c r="C120" t="s">
        <v>220</v>
      </c>
      <c r="D120" s="62">
        <v>12.126666666666667</v>
      </c>
      <c r="E120" s="62">
        <v>33.306666666666665</v>
      </c>
      <c r="F120" s="62">
        <v>93.333333333333329</v>
      </c>
      <c r="G120" s="62">
        <v>93.04</v>
      </c>
      <c r="H120" t="s">
        <v>43</v>
      </c>
    </row>
    <row r="121" spans="1:8" x14ac:dyDescent="0.25">
      <c r="A121">
        <v>204</v>
      </c>
      <c r="B121">
        <v>204</v>
      </c>
      <c r="C121" t="s">
        <v>605</v>
      </c>
      <c r="D121" s="62">
        <v>3.71</v>
      </c>
      <c r="E121" s="62">
        <v>7.0649999999999995</v>
      </c>
      <c r="F121" s="62">
        <v>97.5</v>
      </c>
      <c r="G121" s="62">
        <v>98</v>
      </c>
      <c r="H121" t="s">
        <v>43</v>
      </c>
    </row>
    <row r="122" spans="1:8" x14ac:dyDescent="0.25">
      <c r="A122">
        <v>205</v>
      </c>
      <c r="B122">
        <v>205</v>
      </c>
      <c r="C122" t="s">
        <v>609</v>
      </c>
      <c r="D122" s="62">
        <v>2.64</v>
      </c>
      <c r="E122" s="62">
        <v>9.5549999999999997</v>
      </c>
      <c r="F122" s="62">
        <v>95.5</v>
      </c>
      <c r="G122" s="62">
        <v>98.215000000000003</v>
      </c>
      <c r="H122" t="s">
        <v>43</v>
      </c>
    </row>
    <row r="123" spans="1:8" x14ac:dyDescent="0.25">
      <c r="A123">
        <v>206</v>
      </c>
      <c r="B123">
        <v>206</v>
      </c>
      <c r="C123" t="s">
        <v>612</v>
      </c>
      <c r="D123" s="62">
        <v>10.0075</v>
      </c>
      <c r="E123" s="62">
        <v>26.814999999999998</v>
      </c>
      <c r="F123" s="62">
        <v>105.25</v>
      </c>
      <c r="G123" s="62">
        <v>92.722499999999997</v>
      </c>
      <c r="H123" t="s">
        <v>43</v>
      </c>
    </row>
    <row r="124" spans="1:8" x14ac:dyDescent="0.25">
      <c r="A124">
        <v>208</v>
      </c>
      <c r="B124">
        <v>208</v>
      </c>
      <c r="C124" t="s">
        <v>614</v>
      </c>
      <c r="D124" s="62">
        <v>5.2649999999999997</v>
      </c>
      <c r="E124" s="62">
        <v>15.303333333333333</v>
      </c>
      <c r="F124" s="62">
        <v>123</v>
      </c>
      <c r="G124" s="62">
        <v>94.902500000000003</v>
      </c>
      <c r="H124" t="s">
        <v>43</v>
      </c>
    </row>
    <row r="125" spans="1:8" x14ac:dyDescent="0.25">
      <c r="A125">
        <v>209</v>
      </c>
      <c r="B125">
        <v>209</v>
      </c>
      <c r="C125" t="s">
        <v>614</v>
      </c>
      <c r="D125" s="62">
        <v>4.1933333333333334</v>
      </c>
      <c r="E125" s="62">
        <v>16.739999999999998</v>
      </c>
      <c r="F125" s="62">
        <v>133</v>
      </c>
      <c r="G125" s="62">
        <v>99.166666666666671</v>
      </c>
      <c r="H125" t="s">
        <v>43</v>
      </c>
    </row>
    <row r="126" spans="1:8" x14ac:dyDescent="0.25">
      <c r="A126">
        <v>210</v>
      </c>
      <c r="B126">
        <v>210</v>
      </c>
      <c r="C126" t="s">
        <v>206</v>
      </c>
      <c r="D126" s="62">
        <v>6.4423076923076925</v>
      </c>
      <c r="E126" s="62">
        <v>19.614999999999998</v>
      </c>
      <c r="F126" s="62">
        <v>111.61538461538461</v>
      </c>
      <c r="G126" s="62">
        <v>93.728461538461517</v>
      </c>
      <c r="H126" t="s">
        <v>207</v>
      </c>
    </row>
    <row r="127" spans="1:8" x14ac:dyDescent="0.25">
      <c r="A127">
        <v>212</v>
      </c>
      <c r="B127">
        <v>212</v>
      </c>
      <c r="C127" t="s">
        <v>623</v>
      </c>
      <c r="D127" s="62">
        <v>3.9633333333333334</v>
      </c>
      <c r="E127" s="62">
        <v>10.215</v>
      </c>
      <c r="F127" s="62">
        <v>108.66666666666667</v>
      </c>
      <c r="G127" s="62">
        <v>100</v>
      </c>
      <c r="H127" t="s">
        <v>43</v>
      </c>
    </row>
    <row r="128" spans="1:8" x14ac:dyDescent="0.25">
      <c r="A128">
        <v>213</v>
      </c>
      <c r="B128">
        <v>213</v>
      </c>
      <c r="C128" t="s">
        <v>627</v>
      </c>
      <c r="D128" s="62">
        <v>6.29</v>
      </c>
      <c r="E128" s="62">
        <v>21.013333333333332</v>
      </c>
      <c r="F128" s="62">
        <v>124.5</v>
      </c>
      <c r="G128" s="62">
        <v>93.125</v>
      </c>
      <c r="H128" t="s">
        <v>207</v>
      </c>
    </row>
    <row r="129" spans="1:8" x14ac:dyDescent="0.25">
      <c r="A129">
        <v>214</v>
      </c>
      <c r="B129">
        <v>214</v>
      </c>
      <c r="C129" t="s">
        <v>630</v>
      </c>
      <c r="D129" s="62">
        <v>2.04</v>
      </c>
      <c r="E129" s="62">
        <v>7.2233333333333327</v>
      </c>
      <c r="F129" s="62">
        <v>94.75</v>
      </c>
      <c r="G129" s="62">
        <v>98.75</v>
      </c>
      <c r="H129" t="s">
        <v>43</v>
      </c>
    </row>
    <row r="130" spans="1:8" x14ac:dyDescent="0.25">
      <c r="A130">
        <v>216</v>
      </c>
      <c r="B130">
        <v>216</v>
      </c>
      <c r="C130" t="s">
        <v>633</v>
      </c>
      <c r="D130" s="62">
        <v>10.3375</v>
      </c>
      <c r="E130" s="62">
        <v>14.733333333333334</v>
      </c>
      <c r="F130" s="62">
        <v>107.25</v>
      </c>
      <c r="G130" s="62">
        <v>94.992500000000007</v>
      </c>
      <c r="H130" t="s">
        <v>207</v>
      </c>
    </row>
    <row r="131" spans="1:8" x14ac:dyDescent="0.25">
      <c r="A131">
        <v>218</v>
      </c>
      <c r="B131">
        <v>218</v>
      </c>
      <c r="C131" t="s">
        <v>636</v>
      </c>
      <c r="D131" s="62">
        <v>7.2975000000000003</v>
      </c>
      <c r="E131" s="62">
        <v>15.766666666666666</v>
      </c>
      <c r="F131" s="62">
        <v>121.75</v>
      </c>
      <c r="G131" s="62">
        <v>98.215000000000003</v>
      </c>
      <c r="H131" t="s">
        <v>207</v>
      </c>
    </row>
    <row r="132" spans="1:8" x14ac:dyDescent="0.25">
      <c r="A132">
        <v>219</v>
      </c>
      <c r="B132">
        <v>219</v>
      </c>
      <c r="C132" t="s">
        <v>639</v>
      </c>
      <c r="D132" s="62">
        <v>3.1724999999999999</v>
      </c>
      <c r="E132" s="62">
        <v>12.866666666666667</v>
      </c>
      <c r="F132" s="62">
        <v>119</v>
      </c>
      <c r="G132" s="62">
        <v>90.412500000000009</v>
      </c>
      <c r="H132" t="s">
        <v>43</v>
      </c>
    </row>
    <row r="133" spans="1:8" x14ac:dyDescent="0.25">
      <c r="A133">
        <v>220</v>
      </c>
      <c r="B133">
        <v>220</v>
      </c>
      <c r="C133" t="s">
        <v>642</v>
      </c>
      <c r="D133" s="62">
        <v>4.9749999999999996</v>
      </c>
      <c r="E133" s="62">
        <v>8.82</v>
      </c>
      <c r="F133" s="62">
        <v>73.5</v>
      </c>
      <c r="G133" s="62">
        <v>94.204999999999998</v>
      </c>
      <c r="H133" t="s">
        <v>43</v>
      </c>
    </row>
    <row r="134" spans="1:8" x14ac:dyDescent="0.25">
      <c r="A134">
        <v>221</v>
      </c>
      <c r="B134">
        <v>221</v>
      </c>
      <c r="C134" t="s">
        <v>645</v>
      </c>
      <c r="D134" s="62">
        <v>4.8984615384615378</v>
      </c>
      <c r="E134" s="62">
        <v>17.648333333333333</v>
      </c>
      <c r="F134" s="62">
        <v>112.84615384615384</v>
      </c>
      <c r="G134" s="62">
        <v>93.505384615384628</v>
      </c>
      <c r="H134" t="s">
        <v>43</v>
      </c>
    </row>
    <row r="135" spans="1:8" x14ac:dyDescent="0.25">
      <c r="A135">
        <v>222</v>
      </c>
      <c r="B135">
        <v>222</v>
      </c>
      <c r="C135" t="s">
        <v>645</v>
      </c>
      <c r="D135" s="62">
        <v>3.2075</v>
      </c>
      <c r="E135" s="62">
        <v>9.6999999999999993</v>
      </c>
      <c r="F135" s="62">
        <v>104.8</v>
      </c>
      <c r="G135" s="62">
        <v>94.186000000000007</v>
      </c>
      <c r="H135" t="s">
        <v>43</v>
      </c>
    </row>
    <row r="136" spans="1:8" x14ac:dyDescent="0.25">
      <c r="A136">
        <v>223</v>
      </c>
      <c r="B136">
        <v>223</v>
      </c>
      <c r="C136" t="s">
        <v>650</v>
      </c>
      <c r="D136" s="62">
        <v>4.49</v>
      </c>
      <c r="E136" s="62">
        <v>14.965</v>
      </c>
      <c r="F136" s="62">
        <v>121.75</v>
      </c>
      <c r="G136" s="62">
        <v>92.047499999999999</v>
      </c>
      <c r="H136" t="s">
        <v>43</v>
      </c>
    </row>
    <row r="137" spans="1:8" x14ac:dyDescent="0.25">
      <c r="A137">
        <v>224</v>
      </c>
      <c r="B137">
        <v>224</v>
      </c>
      <c r="C137" t="s">
        <v>656</v>
      </c>
      <c r="D137" s="62">
        <v>3.43</v>
      </c>
      <c r="E137" s="62">
        <v>9.0333333333333332</v>
      </c>
      <c r="F137" s="62">
        <v>94</v>
      </c>
      <c r="G137" s="62">
        <v>98.807500000000005</v>
      </c>
      <c r="H137" t="s">
        <v>43</v>
      </c>
    </row>
    <row r="138" spans="1:8" x14ac:dyDescent="0.25">
      <c r="A138">
        <v>225</v>
      </c>
      <c r="B138">
        <v>225</v>
      </c>
      <c r="C138" t="s">
        <v>659</v>
      </c>
      <c r="D138" s="62">
        <v>1.8949999999999998</v>
      </c>
      <c r="E138" s="62">
        <v>7.3466666666666667</v>
      </c>
      <c r="F138" s="62">
        <v>111.75</v>
      </c>
      <c r="G138" s="62">
        <v>99.405000000000001</v>
      </c>
      <c r="H138" t="s">
        <v>43</v>
      </c>
    </row>
    <row r="139" spans="1:8" x14ac:dyDescent="0.25">
      <c r="A139">
        <v>226</v>
      </c>
      <c r="B139">
        <v>226</v>
      </c>
      <c r="C139" t="s">
        <v>662</v>
      </c>
      <c r="D139" s="62">
        <v>6.0449999999999999</v>
      </c>
      <c r="E139" s="62">
        <v>14.186666666666667</v>
      </c>
      <c r="F139" s="62">
        <v>105.75</v>
      </c>
      <c r="G139" s="62">
        <v>95.862499999999997</v>
      </c>
      <c r="H139" t="s">
        <v>43</v>
      </c>
    </row>
    <row r="140" spans="1:8" x14ac:dyDescent="0.25">
      <c r="A140">
        <v>227</v>
      </c>
      <c r="B140">
        <v>227</v>
      </c>
      <c r="C140" t="s">
        <v>665</v>
      </c>
      <c r="D140" s="62">
        <v>6.1499999999999995</v>
      </c>
      <c r="E140" s="62">
        <v>10.38</v>
      </c>
      <c r="F140" s="62">
        <v>94.75</v>
      </c>
      <c r="G140" s="62">
        <v>96.635000000000005</v>
      </c>
      <c r="H140" t="s">
        <v>43</v>
      </c>
    </row>
    <row r="141" spans="1:8" x14ac:dyDescent="0.25">
      <c r="A141">
        <v>228</v>
      </c>
      <c r="B141">
        <v>228</v>
      </c>
      <c r="C141" t="s">
        <v>668</v>
      </c>
      <c r="D141" s="62">
        <v>7.8999999999999995</v>
      </c>
      <c r="E141" s="62">
        <v>29.91</v>
      </c>
      <c r="F141" s="62">
        <v>118.33333333333333</v>
      </c>
      <c r="G141" s="62">
        <v>95.23</v>
      </c>
      <c r="H141" t="s">
        <v>43</v>
      </c>
    </row>
    <row r="142" spans="1:8" x14ac:dyDescent="0.25">
      <c r="A142">
        <v>229</v>
      </c>
      <c r="B142">
        <v>229</v>
      </c>
      <c r="C142" t="s">
        <v>671</v>
      </c>
      <c r="D142" s="62">
        <v>4.1225000000000005</v>
      </c>
      <c r="E142" s="62">
        <v>10.086666666666666</v>
      </c>
      <c r="F142" s="62">
        <v>78.5</v>
      </c>
      <c r="G142" s="62">
        <v>95.455000000000013</v>
      </c>
      <c r="H142" t="s">
        <v>207</v>
      </c>
    </row>
    <row r="143" spans="1:8" x14ac:dyDescent="0.25">
      <c r="A143">
        <v>230</v>
      </c>
      <c r="B143">
        <v>230</v>
      </c>
      <c r="C143" t="s">
        <v>674</v>
      </c>
      <c r="D143" s="62">
        <v>3.1433333333333331</v>
      </c>
      <c r="E143" s="62">
        <v>12.280000000000001</v>
      </c>
      <c r="F143" s="62">
        <v>127</v>
      </c>
      <c r="G143" s="62">
        <v>98.45</v>
      </c>
      <c r="H143" t="s">
        <v>43</v>
      </c>
    </row>
    <row r="144" spans="1:8" x14ac:dyDescent="0.25">
      <c r="A144">
        <v>231</v>
      </c>
      <c r="B144">
        <v>231</v>
      </c>
      <c r="C144" t="s">
        <v>678</v>
      </c>
      <c r="D144" s="62">
        <v>2.9750000000000001</v>
      </c>
      <c r="E144" s="62">
        <v>9.6999999999999993</v>
      </c>
      <c r="F144" s="62">
        <v>119.5</v>
      </c>
      <c r="G144" s="62">
        <v>97.527500000000003</v>
      </c>
      <c r="H144" t="s">
        <v>43</v>
      </c>
    </row>
    <row r="145" spans="1:8" x14ac:dyDescent="0.25">
      <c r="A145">
        <v>232</v>
      </c>
      <c r="B145">
        <v>232</v>
      </c>
      <c r="C145" t="s">
        <v>681</v>
      </c>
      <c r="D145" s="62">
        <v>1.7375</v>
      </c>
      <c r="E145" s="62">
        <v>11.696666666666667</v>
      </c>
      <c r="F145" s="62">
        <v>125.75</v>
      </c>
      <c r="G145" s="62">
        <v>98.685000000000002</v>
      </c>
      <c r="H145" t="s">
        <v>43</v>
      </c>
    </row>
    <row r="146" spans="1:8" x14ac:dyDescent="0.25">
      <c r="A146">
        <v>233</v>
      </c>
      <c r="B146">
        <v>233</v>
      </c>
      <c r="C146" t="s">
        <v>683</v>
      </c>
      <c r="D146" s="62">
        <v>8.9649999999999999</v>
      </c>
      <c r="E146" s="62">
        <v>22.747499999999999</v>
      </c>
      <c r="F146" s="62">
        <v>99.25</v>
      </c>
      <c r="G146" s="62">
        <v>95.695000000000007</v>
      </c>
      <c r="H146" t="s">
        <v>43</v>
      </c>
    </row>
    <row r="147" spans="1:8" x14ac:dyDescent="0.25">
      <c r="A147">
        <v>234</v>
      </c>
      <c r="B147">
        <v>234</v>
      </c>
      <c r="C147" t="s">
        <v>374</v>
      </c>
      <c r="D147" s="62">
        <v>8.3666666666666654</v>
      </c>
      <c r="E147" s="62">
        <v>17.081818181818182</v>
      </c>
      <c r="F147" s="62">
        <v>100.08333333333333</v>
      </c>
      <c r="G147" s="62">
        <v>97.008333333333326</v>
      </c>
      <c r="H147" t="s">
        <v>207</v>
      </c>
    </row>
    <row r="148" spans="1:8" x14ac:dyDescent="0.25">
      <c r="A148">
        <v>235</v>
      </c>
      <c r="B148">
        <v>235</v>
      </c>
      <c r="C148" t="s">
        <v>688</v>
      </c>
      <c r="D148" s="62">
        <v>5.27</v>
      </c>
      <c r="E148" s="62">
        <v>17.850000000000001</v>
      </c>
      <c r="F148" s="62">
        <v>112</v>
      </c>
      <c r="G148" s="62">
        <v>96.167500000000004</v>
      </c>
      <c r="H148" t="s">
        <v>43</v>
      </c>
    </row>
    <row r="149" spans="1:8" x14ac:dyDescent="0.25">
      <c r="A149">
        <v>236</v>
      </c>
      <c r="B149">
        <v>236</v>
      </c>
      <c r="C149" t="s">
        <v>693</v>
      </c>
      <c r="D149" s="62">
        <v>2.1274999999999999</v>
      </c>
      <c r="E149" s="62">
        <v>9.7850000000000001</v>
      </c>
      <c r="F149" s="62">
        <v>112</v>
      </c>
      <c r="G149" s="62">
        <v>98.092500000000001</v>
      </c>
      <c r="H149" t="s">
        <v>43</v>
      </c>
    </row>
    <row r="150" spans="1:8" x14ac:dyDescent="0.25">
      <c r="A150">
        <v>237</v>
      </c>
      <c r="B150">
        <v>237</v>
      </c>
      <c r="C150" t="s">
        <v>697</v>
      </c>
      <c r="D150" s="62">
        <v>3.9825000000000004</v>
      </c>
      <c r="E150" s="62">
        <v>16.754999999999999</v>
      </c>
      <c r="F150" s="62">
        <v>115</v>
      </c>
      <c r="G150" s="62">
        <v>98.237499999999997</v>
      </c>
      <c r="H150" t="s">
        <v>43</v>
      </c>
    </row>
    <row r="151" spans="1:8" x14ac:dyDescent="0.25">
      <c r="A151">
        <v>238</v>
      </c>
      <c r="B151">
        <v>238</v>
      </c>
      <c r="C151" t="s">
        <v>700</v>
      </c>
      <c r="D151" s="62">
        <v>5.2700000000000005</v>
      </c>
      <c r="E151" s="62">
        <v>15.244999999999997</v>
      </c>
      <c r="F151" s="62">
        <v>90.25</v>
      </c>
      <c r="G151" s="62">
        <v>96.995000000000005</v>
      </c>
      <c r="H151" t="s">
        <v>43</v>
      </c>
    </row>
    <row r="152" spans="1:8" x14ac:dyDescent="0.25">
      <c r="A152">
        <v>239</v>
      </c>
      <c r="B152">
        <v>239</v>
      </c>
      <c r="C152" t="s">
        <v>703</v>
      </c>
      <c r="D152" s="62">
        <v>4.21</v>
      </c>
      <c r="E152" s="62">
        <v>14.024999999999999</v>
      </c>
      <c r="F152" s="62">
        <v>114</v>
      </c>
      <c r="G152" s="62">
        <v>97.56</v>
      </c>
      <c r="H152" t="s">
        <v>43</v>
      </c>
    </row>
    <row r="153" spans="1:8" x14ac:dyDescent="0.25">
      <c r="A153">
        <v>240</v>
      </c>
      <c r="B153">
        <v>240</v>
      </c>
      <c r="C153" t="s">
        <v>220</v>
      </c>
      <c r="D153" s="62">
        <v>4.4574999999999996</v>
      </c>
      <c r="E153" s="62">
        <v>13.7775</v>
      </c>
      <c r="F153" s="62">
        <v>83.5</v>
      </c>
      <c r="G153" s="62">
        <v>99.405000000000001</v>
      </c>
      <c r="H153" t="s">
        <v>207</v>
      </c>
    </row>
    <row r="154" spans="1:8" x14ac:dyDescent="0.25">
      <c r="A154">
        <v>241</v>
      </c>
      <c r="B154">
        <v>241</v>
      </c>
      <c r="C154" t="s">
        <v>707</v>
      </c>
      <c r="D154" s="62">
        <v>9.3625000000000007</v>
      </c>
      <c r="E154" s="62">
        <v>13.51</v>
      </c>
      <c r="F154" s="62">
        <v>93.25</v>
      </c>
      <c r="G154" s="62">
        <v>96.02000000000001</v>
      </c>
      <c r="H154" t="s">
        <v>43</v>
      </c>
    </row>
    <row r="155" spans="1:8" x14ac:dyDescent="0.25">
      <c r="A155">
        <v>242</v>
      </c>
      <c r="B155">
        <v>242</v>
      </c>
      <c r="C155" t="s">
        <v>710</v>
      </c>
      <c r="D155" s="62">
        <v>6.6099999999999994</v>
      </c>
      <c r="E155" s="62">
        <v>15.463333333333333</v>
      </c>
      <c r="F155" s="62">
        <v>96.666666666666671</v>
      </c>
      <c r="G155" s="62">
        <v>94.88</v>
      </c>
      <c r="H155" t="s">
        <v>43</v>
      </c>
    </row>
    <row r="156" spans="1:8" x14ac:dyDescent="0.25">
      <c r="A156">
        <v>243</v>
      </c>
      <c r="B156">
        <v>243</v>
      </c>
      <c r="C156" t="s">
        <v>713</v>
      </c>
      <c r="D156" s="62">
        <v>1.2124999999999999</v>
      </c>
      <c r="E156" s="62">
        <v>3.3633333333333333</v>
      </c>
      <c r="F156" s="62">
        <v>81.75</v>
      </c>
      <c r="G156" s="62">
        <v>93.747500000000002</v>
      </c>
      <c r="H156" t="s">
        <v>43</v>
      </c>
    </row>
    <row r="157" spans="1:8" x14ac:dyDescent="0.25">
      <c r="A157">
        <v>244</v>
      </c>
      <c r="B157">
        <v>244</v>
      </c>
      <c r="C157" t="s">
        <v>713</v>
      </c>
      <c r="D157" s="62">
        <v>2.6524999999999999</v>
      </c>
      <c r="E157" s="62">
        <v>13.893333333333333</v>
      </c>
      <c r="F157" s="62">
        <v>118.75</v>
      </c>
      <c r="G157" s="62">
        <v>98.06</v>
      </c>
      <c r="H157" t="s">
        <v>43</v>
      </c>
    </row>
    <row r="158" spans="1:8" x14ac:dyDescent="0.25">
      <c r="A158">
        <v>245</v>
      </c>
      <c r="B158">
        <v>245</v>
      </c>
      <c r="C158" t="s">
        <v>718</v>
      </c>
      <c r="D158" s="62">
        <v>3.6550000000000002</v>
      </c>
      <c r="E158" s="62">
        <v>8.6399999999999988</v>
      </c>
      <c r="F158" s="62">
        <v>85</v>
      </c>
      <c r="G158" s="62">
        <v>96.795000000000002</v>
      </c>
      <c r="H158" t="s">
        <v>43</v>
      </c>
    </row>
    <row r="159" spans="1:8" x14ac:dyDescent="0.25">
      <c r="A159">
        <v>246</v>
      </c>
      <c r="B159">
        <v>246</v>
      </c>
      <c r="C159" t="s">
        <v>721</v>
      </c>
      <c r="D159" s="62">
        <v>8.4725000000000001</v>
      </c>
      <c r="E159" s="62">
        <v>15.433333333333332</v>
      </c>
      <c r="F159" s="62">
        <v>85.75</v>
      </c>
      <c r="G159" s="62">
        <v>93.204999999999998</v>
      </c>
      <c r="H159" t="s">
        <v>207</v>
      </c>
    </row>
    <row r="160" spans="1:8" x14ac:dyDescent="0.25">
      <c r="A160">
        <v>247</v>
      </c>
      <c r="B160">
        <v>247</v>
      </c>
      <c r="C160" t="s">
        <v>724</v>
      </c>
      <c r="D160" s="62">
        <v>3.7475000000000001</v>
      </c>
      <c r="E160" s="62">
        <v>11.353333333333332</v>
      </c>
      <c r="F160" s="62">
        <v>110.75</v>
      </c>
      <c r="G160" s="62">
        <v>93.97</v>
      </c>
      <c r="H160" t="s">
        <v>43</v>
      </c>
    </row>
    <row r="161" spans="1:8" x14ac:dyDescent="0.25">
      <c r="A161">
        <v>248</v>
      </c>
      <c r="B161">
        <v>248</v>
      </c>
      <c r="C161" t="s">
        <v>727</v>
      </c>
      <c r="D161" s="62">
        <v>1.4749999999999999</v>
      </c>
      <c r="E161" s="62">
        <v>7.1700000000000008</v>
      </c>
      <c r="F161" s="62">
        <v>107</v>
      </c>
      <c r="G161" s="62">
        <v>94.432500000000005</v>
      </c>
      <c r="H161" t="s">
        <v>43</v>
      </c>
    </row>
    <row r="162" spans="1:8" x14ac:dyDescent="0.25">
      <c r="A162">
        <v>249</v>
      </c>
      <c r="B162">
        <v>249</v>
      </c>
      <c r="C162" t="s">
        <v>729</v>
      </c>
      <c r="D162" s="62">
        <v>9.2825000000000006</v>
      </c>
      <c r="E162" s="62">
        <v>19.856666666666669</v>
      </c>
      <c r="F162" s="62">
        <v>99.75</v>
      </c>
      <c r="G162" s="62">
        <v>97.892499999999998</v>
      </c>
      <c r="H162" t="s">
        <v>43</v>
      </c>
    </row>
    <row r="163" spans="1:8" x14ac:dyDescent="0.25">
      <c r="A163">
        <v>250</v>
      </c>
      <c r="B163">
        <v>250</v>
      </c>
      <c r="C163" t="s">
        <v>729</v>
      </c>
      <c r="D163" s="62">
        <v>10.074999999999999</v>
      </c>
      <c r="E163" s="62">
        <v>26.656666666666666</v>
      </c>
      <c r="F163" s="62">
        <v>93</v>
      </c>
      <c r="G163" s="62">
        <v>98.185000000000002</v>
      </c>
      <c r="H163" t="s">
        <v>43</v>
      </c>
    </row>
    <row r="164" spans="1:8" x14ac:dyDescent="0.25">
      <c r="A164">
        <v>251</v>
      </c>
      <c r="B164">
        <v>251</v>
      </c>
      <c r="C164" t="s">
        <v>294</v>
      </c>
      <c r="D164" s="62">
        <v>6.3324999999999996</v>
      </c>
      <c r="E164" s="62">
        <v>16.793333333333333</v>
      </c>
      <c r="F164" s="62">
        <v>93</v>
      </c>
      <c r="G164" s="62">
        <v>91.5625</v>
      </c>
      <c r="H164" t="s">
        <v>43</v>
      </c>
    </row>
    <row r="165" spans="1:8" x14ac:dyDescent="0.25">
      <c r="A165">
        <v>252</v>
      </c>
      <c r="B165">
        <v>252</v>
      </c>
      <c r="C165" t="s">
        <v>735</v>
      </c>
      <c r="D165" s="62">
        <v>2.2625000000000002</v>
      </c>
      <c r="E165" s="62">
        <v>6.12</v>
      </c>
      <c r="F165" s="62">
        <v>94.75</v>
      </c>
      <c r="G165" s="62">
        <v>92.262499999999989</v>
      </c>
      <c r="H165" t="s">
        <v>43</v>
      </c>
    </row>
    <row r="166" spans="1:8" x14ac:dyDescent="0.25">
      <c r="A166">
        <v>253</v>
      </c>
      <c r="B166">
        <v>253</v>
      </c>
      <c r="C166" t="s">
        <v>737</v>
      </c>
      <c r="D166" s="62">
        <v>5.73</v>
      </c>
      <c r="E166" s="62">
        <v>13.705</v>
      </c>
      <c r="F166" s="62">
        <v>77.333333333333329</v>
      </c>
      <c r="G166" s="62">
        <v>91.413333333333341</v>
      </c>
      <c r="H166" t="s">
        <v>207</v>
      </c>
    </row>
    <row r="167" spans="1:8" x14ac:dyDescent="0.25">
      <c r="A167">
        <v>254</v>
      </c>
      <c r="B167">
        <v>254</v>
      </c>
      <c r="C167" t="s">
        <v>740</v>
      </c>
      <c r="D167" s="62">
        <v>9.8933333333333326</v>
      </c>
      <c r="E167" s="62">
        <v>15.7</v>
      </c>
      <c r="F167" s="62">
        <v>92</v>
      </c>
      <c r="G167" s="62">
        <v>89.976666666666674</v>
      </c>
      <c r="H167" t="s">
        <v>43</v>
      </c>
    </row>
    <row r="168" spans="1:8" x14ac:dyDescent="0.25">
      <c r="A168">
        <v>255</v>
      </c>
      <c r="B168">
        <v>255</v>
      </c>
      <c r="C168" t="s">
        <v>743</v>
      </c>
      <c r="D168" s="62">
        <v>3.9450000000000003</v>
      </c>
      <c r="E168" s="62">
        <v>12.092500000000001</v>
      </c>
      <c r="F168" s="62">
        <v>98</v>
      </c>
      <c r="G168" s="62">
        <v>95.892499999999998</v>
      </c>
      <c r="H168" t="s">
        <v>43</v>
      </c>
    </row>
    <row r="169" spans="1:8" x14ac:dyDescent="0.25">
      <c r="A169">
        <v>256</v>
      </c>
      <c r="B169">
        <v>256</v>
      </c>
      <c r="C169" t="s">
        <v>748</v>
      </c>
      <c r="D169" s="62">
        <v>4.274</v>
      </c>
      <c r="E169" s="62">
        <v>12.748000000000001</v>
      </c>
      <c r="F169" s="62">
        <v>113.6</v>
      </c>
      <c r="G169" s="62">
        <v>99.165999999999997</v>
      </c>
      <c r="H169" t="s">
        <v>43</v>
      </c>
    </row>
    <row r="170" spans="1:8" x14ac:dyDescent="0.25">
      <c r="A170">
        <v>260</v>
      </c>
      <c r="B170">
        <v>260</v>
      </c>
      <c r="C170" t="s">
        <v>751</v>
      </c>
      <c r="D170" s="62">
        <v>5.4399999999999995</v>
      </c>
      <c r="E170" s="62">
        <v>14.270000000000001</v>
      </c>
      <c r="F170" s="62">
        <v>84.75</v>
      </c>
      <c r="G170" s="62">
        <v>89.43</v>
      </c>
      <c r="H170" t="s">
        <v>43</v>
      </c>
    </row>
    <row r="171" spans="1:8" x14ac:dyDescent="0.25">
      <c r="A171">
        <v>261</v>
      </c>
      <c r="B171">
        <v>261</v>
      </c>
      <c r="C171" t="s">
        <v>757</v>
      </c>
      <c r="D171" s="62">
        <v>9.1574999999999989</v>
      </c>
      <c r="E171" s="62">
        <v>19.459999999999997</v>
      </c>
      <c r="F171" s="62">
        <v>105.5</v>
      </c>
      <c r="G171" s="62">
        <v>96.59</v>
      </c>
      <c r="H171" t="s">
        <v>207</v>
      </c>
    </row>
    <row r="172" spans="1:8" x14ac:dyDescent="0.25">
      <c r="A172">
        <v>262</v>
      </c>
      <c r="B172">
        <v>262</v>
      </c>
      <c r="C172" t="s">
        <v>760</v>
      </c>
      <c r="D172" s="62">
        <v>4.165</v>
      </c>
      <c r="E172" s="62">
        <v>10.82</v>
      </c>
      <c r="F172" s="62">
        <v>97.5</v>
      </c>
      <c r="G172" s="62">
        <v>97.5</v>
      </c>
      <c r="H172" t="s">
        <v>43</v>
      </c>
    </row>
    <row r="173" spans="1:8" x14ac:dyDescent="0.25">
      <c r="A173">
        <v>263</v>
      </c>
      <c r="B173">
        <v>263</v>
      </c>
      <c r="C173" t="s">
        <v>762</v>
      </c>
      <c r="D173" s="62">
        <v>3.3766666666666665</v>
      </c>
      <c r="E173" s="62">
        <v>11.86</v>
      </c>
      <c r="F173" s="62">
        <v>115.33333333333333</v>
      </c>
      <c r="G173" s="62">
        <v>90.476666666666674</v>
      </c>
      <c r="H173" t="s">
        <v>43</v>
      </c>
    </row>
    <row r="174" spans="1:8" x14ac:dyDescent="0.25">
      <c r="A174">
        <v>264</v>
      </c>
      <c r="B174">
        <v>264</v>
      </c>
      <c r="C174" t="s">
        <v>764</v>
      </c>
      <c r="D174" s="62">
        <v>7.2475000000000005</v>
      </c>
      <c r="E174" s="62">
        <v>15.716666666666669</v>
      </c>
      <c r="F174" s="62">
        <v>88.75</v>
      </c>
      <c r="G174" s="62">
        <v>98.077500000000001</v>
      </c>
      <c r="H174" t="s">
        <v>43</v>
      </c>
    </row>
    <row r="175" spans="1:8" x14ac:dyDescent="0.25">
      <c r="A175">
        <v>265</v>
      </c>
      <c r="B175">
        <v>265</v>
      </c>
      <c r="C175" t="s">
        <v>767</v>
      </c>
      <c r="D175" s="62">
        <v>1.5999999999999999</v>
      </c>
      <c r="E175" s="62">
        <v>6.8599999999999994</v>
      </c>
      <c r="F175" s="62">
        <v>105.66666666666667</v>
      </c>
      <c r="G175" s="62">
        <v>94.626666666666665</v>
      </c>
      <c r="H175" t="s">
        <v>43</v>
      </c>
    </row>
    <row r="176" spans="1:8" x14ac:dyDescent="0.25">
      <c r="A176">
        <v>266</v>
      </c>
      <c r="B176">
        <v>266</v>
      </c>
      <c r="C176" t="s">
        <v>501</v>
      </c>
      <c r="D176" s="62">
        <v>5.01</v>
      </c>
      <c r="E176" s="62">
        <v>15.923333333333332</v>
      </c>
      <c r="F176" s="62">
        <v>100</v>
      </c>
      <c r="G176" s="62">
        <v>99.405000000000001</v>
      </c>
      <c r="H176" t="s">
        <v>207</v>
      </c>
    </row>
    <row r="177" spans="1:8" x14ac:dyDescent="0.25">
      <c r="A177">
        <v>267</v>
      </c>
      <c r="B177">
        <v>267</v>
      </c>
      <c r="C177" t="s">
        <v>772</v>
      </c>
      <c r="D177" s="62">
        <v>6.5925000000000002</v>
      </c>
      <c r="E177" s="62">
        <v>17.266666666666666</v>
      </c>
      <c r="F177" s="62">
        <v>108.25</v>
      </c>
      <c r="G177" s="62">
        <v>95.267500000000013</v>
      </c>
      <c r="H177" t="s">
        <v>207</v>
      </c>
    </row>
    <row r="178" spans="1:8" x14ac:dyDescent="0.25">
      <c r="A178">
        <v>268</v>
      </c>
      <c r="B178">
        <v>268</v>
      </c>
      <c r="C178" t="s">
        <v>775</v>
      </c>
      <c r="D178" s="62">
        <v>12.025</v>
      </c>
      <c r="E178" s="62">
        <v>17.509999999999998</v>
      </c>
      <c r="F178" s="62">
        <v>90.75</v>
      </c>
      <c r="G178" s="62">
        <v>95.9375</v>
      </c>
      <c r="H178" t="s">
        <v>43</v>
      </c>
    </row>
    <row r="179" spans="1:8" x14ac:dyDescent="0.25">
      <c r="A179">
        <v>269</v>
      </c>
      <c r="B179">
        <v>269</v>
      </c>
      <c r="C179" t="s">
        <v>780</v>
      </c>
      <c r="D179" s="62">
        <v>2.8099999999999996</v>
      </c>
      <c r="E179" s="62">
        <v>7.6824999999999992</v>
      </c>
      <c r="F179" s="62">
        <v>83</v>
      </c>
      <c r="G179" s="62">
        <v>95.12</v>
      </c>
      <c r="H179" t="s">
        <v>43</v>
      </c>
    </row>
    <row r="180" spans="1:8" x14ac:dyDescent="0.25">
      <c r="A180">
        <v>270</v>
      </c>
      <c r="B180">
        <v>270</v>
      </c>
      <c r="C180" t="s">
        <v>206</v>
      </c>
      <c r="D180" s="62">
        <v>10.135</v>
      </c>
      <c r="E180" s="62">
        <v>27.887500000000003</v>
      </c>
      <c r="F180" s="62">
        <v>101.75</v>
      </c>
      <c r="G180" s="62">
        <v>94.902500000000003</v>
      </c>
      <c r="H180" t="s">
        <v>43</v>
      </c>
    </row>
    <row r="181" spans="1:8" x14ac:dyDescent="0.25">
      <c r="A181">
        <v>271</v>
      </c>
      <c r="B181">
        <v>271</v>
      </c>
      <c r="C181" t="s">
        <v>206</v>
      </c>
      <c r="D181" s="62">
        <v>6.7100000000000009</v>
      </c>
      <c r="E181" s="62">
        <v>15.475000000000001</v>
      </c>
      <c r="F181" s="62">
        <v>93.333333333333329</v>
      </c>
      <c r="G181" s="62">
        <v>88.233333333333334</v>
      </c>
      <c r="H181" t="s">
        <v>43</v>
      </c>
    </row>
    <row r="182" spans="1:8" x14ac:dyDescent="0.25">
      <c r="A182">
        <v>272</v>
      </c>
      <c r="B182">
        <v>272</v>
      </c>
      <c r="C182" t="s">
        <v>786</v>
      </c>
      <c r="D182" s="62">
        <v>8.6974999999999998</v>
      </c>
      <c r="E182" s="62">
        <v>22.212499999999999</v>
      </c>
      <c r="F182" s="62">
        <v>100</v>
      </c>
      <c r="G182" s="62">
        <v>98.822500000000005</v>
      </c>
      <c r="H182" t="s">
        <v>43</v>
      </c>
    </row>
    <row r="183" spans="1:8" x14ac:dyDescent="0.25">
      <c r="A183">
        <v>273</v>
      </c>
      <c r="B183">
        <v>273</v>
      </c>
      <c r="C183" t="s">
        <v>789</v>
      </c>
      <c r="D183" s="62">
        <v>4.3975</v>
      </c>
      <c r="E183" s="62">
        <v>13.1525</v>
      </c>
      <c r="F183" s="62">
        <v>109.75</v>
      </c>
      <c r="G183" s="62">
        <v>98.862499999999997</v>
      </c>
      <c r="H183" t="s">
        <v>43</v>
      </c>
    </row>
    <row r="184" spans="1:8" x14ac:dyDescent="0.25">
      <c r="A184">
        <v>274</v>
      </c>
      <c r="B184">
        <v>274</v>
      </c>
      <c r="C184" t="s">
        <v>473</v>
      </c>
      <c r="D184" s="62">
        <v>9.504999999999999</v>
      </c>
      <c r="E184" s="62">
        <v>20.41</v>
      </c>
      <c r="F184" s="62">
        <v>81.5</v>
      </c>
      <c r="G184" s="62">
        <v>99.342500000000001</v>
      </c>
      <c r="H184" t="s">
        <v>43</v>
      </c>
    </row>
    <row r="185" spans="1:8" x14ac:dyDescent="0.25">
      <c r="A185">
        <v>275</v>
      </c>
      <c r="B185">
        <v>275</v>
      </c>
      <c r="C185" t="s">
        <v>665</v>
      </c>
      <c r="D185" s="62">
        <v>8.9700000000000006</v>
      </c>
      <c r="E185" s="62">
        <v>20.986666666666665</v>
      </c>
      <c r="F185" s="62">
        <v>111.33333333333333</v>
      </c>
      <c r="G185" s="62">
        <v>90.910000000000011</v>
      </c>
      <c r="H185" t="s">
        <v>43</v>
      </c>
    </row>
    <row r="186" spans="1:8" x14ac:dyDescent="0.25">
      <c r="A186">
        <v>276</v>
      </c>
      <c r="B186">
        <v>276</v>
      </c>
      <c r="C186" t="s">
        <v>796</v>
      </c>
      <c r="D186" s="62">
        <v>7.2575000000000003</v>
      </c>
      <c r="E186" s="62">
        <v>12.25</v>
      </c>
      <c r="F186" s="62">
        <v>83.75</v>
      </c>
      <c r="G186" s="62">
        <v>91.902500000000003</v>
      </c>
      <c r="H186" t="s">
        <v>207</v>
      </c>
    </row>
    <row r="187" spans="1:8" x14ac:dyDescent="0.25">
      <c r="A187">
        <v>277</v>
      </c>
      <c r="B187">
        <v>277</v>
      </c>
      <c r="C187" t="s">
        <v>800</v>
      </c>
      <c r="D187" s="62">
        <v>11.245000000000003</v>
      </c>
      <c r="E187" s="62">
        <v>26.484545454545458</v>
      </c>
      <c r="F187" s="62">
        <v>117.91666666666667</v>
      </c>
      <c r="G187" s="62">
        <v>97.637500000000003</v>
      </c>
      <c r="H187" t="s">
        <v>43</v>
      </c>
    </row>
    <row r="188" spans="1:8" x14ac:dyDescent="0.25">
      <c r="A188">
        <v>278</v>
      </c>
      <c r="B188">
        <v>278</v>
      </c>
      <c r="C188" t="s">
        <v>804</v>
      </c>
      <c r="D188" s="62">
        <v>12.834999999999999</v>
      </c>
      <c r="E188" s="62">
        <v>20.214999999999996</v>
      </c>
      <c r="F188" s="62">
        <v>90.5</v>
      </c>
      <c r="G188" s="62">
        <v>93.182500000000005</v>
      </c>
      <c r="H188" t="s">
        <v>207</v>
      </c>
    </row>
    <row r="189" spans="1:8" x14ac:dyDescent="0.25">
      <c r="A189">
        <v>279</v>
      </c>
      <c r="B189">
        <v>279</v>
      </c>
      <c r="C189" t="s">
        <v>808</v>
      </c>
      <c r="D189" s="62">
        <v>9.3324999999999996</v>
      </c>
      <c r="E189" s="62">
        <v>16.593333333333334</v>
      </c>
      <c r="F189" s="62">
        <v>91.5</v>
      </c>
      <c r="G189" s="62">
        <v>99.417500000000004</v>
      </c>
      <c r="H189" t="s">
        <v>207</v>
      </c>
    </row>
    <row r="190" spans="1:8" x14ac:dyDescent="0.25">
      <c r="A190">
        <v>280</v>
      </c>
      <c r="B190">
        <v>280</v>
      </c>
      <c r="C190" t="s">
        <v>812</v>
      </c>
      <c r="D190" s="62">
        <v>5.8</v>
      </c>
      <c r="E190" s="62">
        <v>8.7433333333333341</v>
      </c>
      <c r="F190" s="62">
        <v>76.25</v>
      </c>
      <c r="G190" s="62">
        <v>99.457499999999996</v>
      </c>
      <c r="H190" t="s">
        <v>43</v>
      </c>
    </row>
    <row r="191" spans="1:8" x14ac:dyDescent="0.25">
      <c r="A191">
        <v>281</v>
      </c>
      <c r="B191">
        <v>281</v>
      </c>
      <c r="C191" t="s">
        <v>815</v>
      </c>
      <c r="D191" s="62">
        <v>4.8499999999999996</v>
      </c>
      <c r="E191" s="62">
        <v>9.26</v>
      </c>
      <c r="F191" s="62">
        <v>81.25</v>
      </c>
      <c r="G191" s="62">
        <v>96.4</v>
      </c>
      <c r="H191" t="s">
        <v>207</v>
      </c>
    </row>
    <row r="192" spans="1:8" x14ac:dyDescent="0.25">
      <c r="A192">
        <v>282</v>
      </c>
      <c r="B192">
        <v>282</v>
      </c>
      <c r="C192" t="s">
        <v>818</v>
      </c>
      <c r="D192" s="62">
        <v>7.4275000000000002</v>
      </c>
      <c r="E192" s="62">
        <v>11.556666666666667</v>
      </c>
      <c r="F192" s="62">
        <v>87.75</v>
      </c>
      <c r="G192" s="62">
        <v>99.375</v>
      </c>
      <c r="H192" t="s">
        <v>43</v>
      </c>
    </row>
    <row r="193" spans="1:8" x14ac:dyDescent="0.25">
      <c r="A193">
        <v>283</v>
      </c>
      <c r="B193">
        <v>283</v>
      </c>
      <c r="C193" t="s">
        <v>498</v>
      </c>
      <c r="D193" s="62">
        <v>14.52</v>
      </c>
      <c r="E193" s="62">
        <v>17.083333333333332</v>
      </c>
      <c r="F193" s="62">
        <v>79</v>
      </c>
      <c r="G193" s="62">
        <v>95.27</v>
      </c>
      <c r="H193" t="s">
        <v>43</v>
      </c>
    </row>
    <row r="194" spans="1:8" x14ac:dyDescent="0.25">
      <c r="A194">
        <v>284</v>
      </c>
      <c r="B194">
        <v>284</v>
      </c>
      <c r="C194" t="s">
        <v>823</v>
      </c>
      <c r="D194" s="62">
        <v>3.4833333333333329</v>
      </c>
      <c r="E194" s="62">
        <v>8.4</v>
      </c>
      <c r="F194" s="62">
        <v>76.333333333333329</v>
      </c>
      <c r="G194" s="62">
        <v>98.353333333333339</v>
      </c>
      <c r="H194" t="s">
        <v>43</v>
      </c>
    </row>
    <row r="195" spans="1:8" x14ac:dyDescent="0.25">
      <c r="A195">
        <v>285</v>
      </c>
      <c r="B195">
        <v>285</v>
      </c>
      <c r="C195" t="s">
        <v>326</v>
      </c>
      <c r="D195" s="62">
        <v>12.17</v>
      </c>
      <c r="E195" s="62">
        <v>16.586666666666666</v>
      </c>
      <c r="F195" s="62">
        <v>114.5</v>
      </c>
      <c r="G195" s="62">
        <v>98.81</v>
      </c>
      <c r="H195" t="s">
        <v>207</v>
      </c>
    </row>
    <row r="196" spans="1:8" x14ac:dyDescent="0.25">
      <c r="A196">
        <v>286</v>
      </c>
      <c r="B196">
        <v>286</v>
      </c>
      <c r="C196" t="s">
        <v>57</v>
      </c>
      <c r="D196" s="62">
        <v>11.4925</v>
      </c>
      <c r="E196" s="62">
        <v>14.973333333333334</v>
      </c>
      <c r="F196" s="62">
        <v>80.5</v>
      </c>
      <c r="G196" s="62">
        <v>95.832499999999996</v>
      </c>
      <c r="H196" t="s">
        <v>207</v>
      </c>
    </row>
    <row r="197" spans="1:8" x14ac:dyDescent="0.25">
      <c r="A197">
        <v>287</v>
      </c>
      <c r="B197">
        <v>287</v>
      </c>
      <c r="C197" t="s">
        <v>829</v>
      </c>
      <c r="D197" s="62">
        <v>7.8349999999999991</v>
      </c>
      <c r="E197" s="62">
        <v>16.493333333333336</v>
      </c>
      <c r="F197" s="62">
        <v>102.75</v>
      </c>
      <c r="G197" s="62">
        <v>99.375</v>
      </c>
      <c r="H197" t="s">
        <v>43</v>
      </c>
    </row>
    <row r="198" spans="1:8" x14ac:dyDescent="0.25">
      <c r="A198">
        <v>288</v>
      </c>
      <c r="B198">
        <v>288</v>
      </c>
      <c r="C198" t="s">
        <v>282</v>
      </c>
      <c r="D198" s="62">
        <v>6.04</v>
      </c>
      <c r="E198" s="62">
        <v>13.663333333333334</v>
      </c>
      <c r="F198" s="62">
        <v>78.5</v>
      </c>
      <c r="G198" s="62">
        <v>97.064999999999998</v>
      </c>
      <c r="H198" t="s">
        <v>43</v>
      </c>
    </row>
    <row r="199" spans="1:8" x14ac:dyDescent="0.25">
      <c r="A199">
        <v>289</v>
      </c>
      <c r="B199">
        <v>289</v>
      </c>
      <c r="C199" t="s">
        <v>835</v>
      </c>
      <c r="D199" s="62">
        <v>11.18</v>
      </c>
      <c r="E199" s="62">
        <v>19.64</v>
      </c>
      <c r="F199" s="62">
        <v>118.33333333333333</v>
      </c>
      <c r="G199" s="62">
        <v>97.100000000000009</v>
      </c>
      <c r="H199" t="s">
        <v>43</v>
      </c>
    </row>
    <row r="200" spans="1:8" x14ac:dyDescent="0.25">
      <c r="A200">
        <v>290</v>
      </c>
      <c r="B200">
        <v>290</v>
      </c>
      <c r="C200" t="s">
        <v>361</v>
      </c>
      <c r="D200" s="62">
        <v>4.1524999999999999</v>
      </c>
      <c r="E200" s="62">
        <v>13.020000000000001</v>
      </c>
      <c r="F200" s="62">
        <v>103</v>
      </c>
      <c r="G200" s="62">
        <v>96.37</v>
      </c>
      <c r="H200" t="s">
        <v>43</v>
      </c>
    </row>
    <row r="201" spans="1:8" x14ac:dyDescent="0.25">
      <c r="A201">
        <v>291</v>
      </c>
      <c r="B201">
        <v>291</v>
      </c>
      <c r="C201" t="s">
        <v>840</v>
      </c>
      <c r="D201" s="62">
        <v>3.3233333333333337</v>
      </c>
      <c r="E201" s="62">
        <v>10.010000000000002</v>
      </c>
      <c r="F201" s="62">
        <v>87.333333333333329</v>
      </c>
      <c r="G201" s="62">
        <v>91.88333333333334</v>
      </c>
      <c r="H201" t="s">
        <v>43</v>
      </c>
    </row>
    <row r="202" spans="1:8" x14ac:dyDescent="0.25">
      <c r="A202">
        <v>292</v>
      </c>
      <c r="B202">
        <v>292</v>
      </c>
      <c r="C202" t="s">
        <v>843</v>
      </c>
      <c r="D202" s="62">
        <v>11.577500000000001</v>
      </c>
      <c r="E202" s="62">
        <v>16.239999999999998</v>
      </c>
      <c r="F202" s="62">
        <v>84.5</v>
      </c>
      <c r="G202" s="62">
        <v>94.84</v>
      </c>
      <c r="H202" t="s">
        <v>207</v>
      </c>
    </row>
    <row r="203" spans="1:8" x14ac:dyDescent="0.25">
      <c r="A203">
        <v>293</v>
      </c>
      <c r="B203">
        <v>293</v>
      </c>
      <c r="C203" t="s">
        <v>846</v>
      </c>
      <c r="D203" s="62">
        <v>2.4433333333333329</v>
      </c>
      <c r="E203" s="62">
        <v>8.254999999999999</v>
      </c>
      <c r="F203" s="62">
        <v>96.333333333333329</v>
      </c>
      <c r="G203" s="62">
        <v>95.42</v>
      </c>
      <c r="H203" t="s">
        <v>207</v>
      </c>
    </row>
    <row r="204" spans="1:8" x14ac:dyDescent="0.25">
      <c r="A204">
        <v>294</v>
      </c>
      <c r="B204">
        <v>294</v>
      </c>
      <c r="C204" t="s">
        <v>850</v>
      </c>
      <c r="D204" s="62">
        <v>7.7100000000000009</v>
      </c>
      <c r="E204" s="62">
        <v>24.895</v>
      </c>
      <c r="F204" s="62">
        <v>108</v>
      </c>
      <c r="G204" s="62">
        <v>97.237500000000011</v>
      </c>
      <c r="H204" t="s">
        <v>43</v>
      </c>
    </row>
    <row r="205" spans="1:8" x14ac:dyDescent="0.25">
      <c r="A205">
        <v>295</v>
      </c>
      <c r="B205">
        <v>295</v>
      </c>
      <c r="C205" t="s">
        <v>855</v>
      </c>
      <c r="D205" s="62">
        <v>3.9950000000000001</v>
      </c>
      <c r="E205" s="62">
        <v>13.829999999999998</v>
      </c>
      <c r="F205" s="62">
        <v>102.5</v>
      </c>
      <c r="G205" s="62">
        <v>99.444999999999993</v>
      </c>
      <c r="H205" t="s">
        <v>43</v>
      </c>
    </row>
    <row r="206" spans="1:8" x14ac:dyDescent="0.25">
      <c r="A206">
        <v>296</v>
      </c>
      <c r="B206">
        <v>296</v>
      </c>
      <c r="C206" t="s">
        <v>858</v>
      </c>
      <c r="D206" s="62">
        <v>3.9850000000000003</v>
      </c>
      <c r="E206" s="62">
        <v>12.654999999999998</v>
      </c>
      <c r="F206" s="62">
        <v>107.25</v>
      </c>
      <c r="G206" s="62">
        <v>97.557500000000005</v>
      </c>
      <c r="H206" t="s">
        <v>43</v>
      </c>
    </row>
    <row r="207" spans="1:8" x14ac:dyDescent="0.25">
      <c r="A207">
        <v>297</v>
      </c>
      <c r="B207">
        <v>297</v>
      </c>
      <c r="C207" t="s">
        <v>861</v>
      </c>
      <c r="D207" s="62">
        <v>2.7374999999999998</v>
      </c>
      <c r="E207" s="62">
        <v>10.6625</v>
      </c>
      <c r="F207" s="62">
        <v>107.25</v>
      </c>
      <c r="G207" s="62">
        <v>99.405000000000001</v>
      </c>
      <c r="H207" t="s">
        <v>43</v>
      </c>
    </row>
    <row r="208" spans="1:8" x14ac:dyDescent="0.25">
      <c r="A208">
        <v>298</v>
      </c>
      <c r="B208">
        <v>298</v>
      </c>
      <c r="C208" t="s">
        <v>864</v>
      </c>
      <c r="D208" s="62">
        <v>5.67</v>
      </c>
      <c r="E208" s="62">
        <v>18.947500000000002</v>
      </c>
      <c r="F208" s="62">
        <v>133.75</v>
      </c>
      <c r="G208" s="62">
        <v>100</v>
      </c>
      <c r="H208" t="s">
        <v>43</v>
      </c>
    </row>
    <row r="209" spans="1:8" x14ac:dyDescent="0.25">
      <c r="A209">
        <v>299</v>
      </c>
      <c r="B209">
        <v>299</v>
      </c>
      <c r="C209" t="s">
        <v>867</v>
      </c>
      <c r="D209" s="62">
        <v>5.2799999999999994</v>
      </c>
      <c r="E209" s="62">
        <v>22.372499999999999</v>
      </c>
      <c r="F209" s="62">
        <v>123.75</v>
      </c>
      <c r="G209" s="62">
        <v>99.405000000000001</v>
      </c>
      <c r="H209" t="s">
        <v>43</v>
      </c>
    </row>
    <row r="210" spans="1:8" x14ac:dyDescent="0.25">
      <c r="A210">
        <v>300</v>
      </c>
      <c r="B210">
        <v>300</v>
      </c>
      <c r="C210" t="s">
        <v>854</v>
      </c>
      <c r="D210" s="62">
        <v>5.333333333333333</v>
      </c>
      <c r="E210" s="62">
        <v>15.550000000000002</v>
      </c>
      <c r="F210" s="62">
        <v>116.66666666666667</v>
      </c>
      <c r="G210" s="62">
        <v>97.456666666666663</v>
      </c>
      <c r="H210" t="s">
        <v>43</v>
      </c>
    </row>
    <row r="211" spans="1:8" x14ac:dyDescent="0.25">
      <c r="A211">
        <v>301</v>
      </c>
      <c r="B211">
        <v>301</v>
      </c>
      <c r="C211" t="s">
        <v>871</v>
      </c>
      <c r="D211" s="62">
        <v>4.0225</v>
      </c>
      <c r="E211" s="62">
        <v>17.0425</v>
      </c>
      <c r="F211" s="62">
        <v>111.25</v>
      </c>
      <c r="G211" s="62">
        <v>98.37</v>
      </c>
      <c r="H211" t="s">
        <v>43</v>
      </c>
    </row>
    <row r="212" spans="1:8" x14ac:dyDescent="0.25">
      <c r="A212">
        <v>302</v>
      </c>
      <c r="B212">
        <v>302</v>
      </c>
      <c r="C212" t="s">
        <v>875</v>
      </c>
      <c r="D212" s="62">
        <v>11.295833333333334</v>
      </c>
      <c r="E212" s="62">
        <v>33.377272727272732</v>
      </c>
      <c r="F212" s="62">
        <v>119.33333333333333</v>
      </c>
      <c r="G212" s="62">
        <v>95.125</v>
      </c>
      <c r="H212" t="s">
        <v>207</v>
      </c>
    </row>
    <row r="213" spans="1:8" x14ac:dyDescent="0.25">
      <c r="A213">
        <v>303</v>
      </c>
      <c r="B213">
        <v>303</v>
      </c>
      <c r="C213" t="s">
        <v>878</v>
      </c>
      <c r="D213" s="62">
        <v>15.065</v>
      </c>
      <c r="E213" s="62">
        <v>29.627500000000005</v>
      </c>
      <c r="F213" s="62">
        <v>105.75</v>
      </c>
      <c r="G213" s="62">
        <v>99.405000000000001</v>
      </c>
      <c r="H213" t="s">
        <v>207</v>
      </c>
    </row>
    <row r="214" spans="1:8" x14ac:dyDescent="0.25">
      <c r="A214">
        <v>304</v>
      </c>
      <c r="B214">
        <v>304</v>
      </c>
      <c r="C214" t="s">
        <v>881</v>
      </c>
      <c r="D214" s="62">
        <v>2.1974999999999998</v>
      </c>
      <c r="E214" s="62">
        <v>9.6750000000000007</v>
      </c>
      <c r="F214" s="62">
        <v>94</v>
      </c>
      <c r="G214" s="62">
        <v>93.652500000000003</v>
      </c>
      <c r="H214" t="s">
        <v>43</v>
      </c>
    </row>
    <row r="215" spans="1:8" x14ac:dyDescent="0.25">
      <c r="A215">
        <v>305</v>
      </c>
      <c r="B215">
        <v>305</v>
      </c>
      <c r="C215" t="s">
        <v>886</v>
      </c>
      <c r="D215" s="62">
        <v>5.5325000000000006</v>
      </c>
      <c r="E215" s="62">
        <v>12.9025</v>
      </c>
      <c r="F215" s="62">
        <v>107</v>
      </c>
      <c r="G215" s="62">
        <v>97.9</v>
      </c>
      <c r="H215" t="s">
        <v>43</v>
      </c>
    </row>
    <row r="216" spans="1:8" x14ac:dyDescent="0.25">
      <c r="A216">
        <v>306</v>
      </c>
      <c r="B216">
        <v>306</v>
      </c>
      <c r="C216" t="s">
        <v>219</v>
      </c>
      <c r="D216" s="62">
        <v>8.932500000000001</v>
      </c>
      <c r="E216" s="62">
        <v>17.100000000000001</v>
      </c>
      <c r="F216" s="62">
        <v>119.25</v>
      </c>
      <c r="G216" s="62">
        <v>98.795000000000002</v>
      </c>
      <c r="H216" t="s">
        <v>43</v>
      </c>
    </row>
    <row r="217" spans="1:8" x14ac:dyDescent="0.25">
      <c r="A217">
        <v>307</v>
      </c>
      <c r="B217">
        <v>307</v>
      </c>
      <c r="C217" t="s">
        <v>891</v>
      </c>
      <c r="D217" s="62">
        <v>10.244999999999999</v>
      </c>
      <c r="E217" s="62">
        <v>27.049999999999997</v>
      </c>
      <c r="F217" s="62">
        <v>119</v>
      </c>
      <c r="G217" s="62">
        <v>96.534999999999997</v>
      </c>
      <c r="H217" t="s">
        <v>43</v>
      </c>
    </row>
    <row r="218" spans="1:8" x14ac:dyDescent="0.25">
      <c r="A218">
        <v>308</v>
      </c>
      <c r="B218">
        <v>308</v>
      </c>
      <c r="C218" t="s">
        <v>894</v>
      </c>
      <c r="D218" s="62">
        <v>11.984999999999999</v>
      </c>
      <c r="E218" s="62">
        <v>32.769999999999996</v>
      </c>
      <c r="F218" s="62">
        <v>105.25</v>
      </c>
      <c r="G218" s="62">
        <v>96.922499999999999</v>
      </c>
      <c r="H218" t="s">
        <v>43</v>
      </c>
    </row>
    <row r="219" spans="1:8" x14ac:dyDescent="0.25">
      <c r="A219">
        <v>309</v>
      </c>
      <c r="B219">
        <v>309</v>
      </c>
      <c r="C219" t="s">
        <v>498</v>
      </c>
      <c r="D219" s="62">
        <v>20.432500000000001</v>
      </c>
      <c r="E219" s="62">
        <v>52.102499999999992</v>
      </c>
      <c r="F219" s="62">
        <v>131.75</v>
      </c>
      <c r="G219" s="62">
        <v>88.254999999999995</v>
      </c>
      <c r="H219" t="s">
        <v>43</v>
      </c>
    </row>
    <row r="220" spans="1:8" x14ac:dyDescent="0.25">
      <c r="A220">
        <v>310</v>
      </c>
      <c r="B220">
        <v>310</v>
      </c>
      <c r="C220" t="s">
        <v>899</v>
      </c>
      <c r="D220" s="62">
        <v>3.8999999999999995</v>
      </c>
      <c r="E220" s="62">
        <v>10.152500000000002</v>
      </c>
      <c r="F220" s="62">
        <v>102.25</v>
      </c>
      <c r="G220" s="62">
        <v>88.9</v>
      </c>
      <c r="H220" t="s">
        <v>43</v>
      </c>
    </row>
    <row r="221" spans="1:8" x14ac:dyDescent="0.25">
      <c r="A221">
        <v>311</v>
      </c>
      <c r="B221">
        <v>311</v>
      </c>
      <c r="C221" t="s">
        <v>902</v>
      </c>
      <c r="D221" s="62">
        <v>7.2050000000000001</v>
      </c>
      <c r="E221" s="62">
        <v>21.646666666666665</v>
      </c>
      <c r="F221" s="62">
        <v>112.5</v>
      </c>
      <c r="G221" s="62">
        <v>100</v>
      </c>
      <c r="H221" t="s">
        <v>43</v>
      </c>
    </row>
    <row r="222" spans="1:8" x14ac:dyDescent="0.25">
      <c r="A222">
        <v>312</v>
      </c>
      <c r="B222">
        <v>312</v>
      </c>
      <c r="C222" t="s">
        <v>907</v>
      </c>
      <c r="D222" s="62">
        <v>6.9325000000000001</v>
      </c>
      <c r="E222" s="62">
        <v>17.27333333333333</v>
      </c>
      <c r="F222" s="62">
        <v>122.5</v>
      </c>
      <c r="G222" s="62">
        <v>97.842500000000001</v>
      </c>
      <c r="H222" t="s">
        <v>43</v>
      </c>
    </row>
    <row r="223" spans="1:8" x14ac:dyDescent="0.25">
      <c r="A223">
        <v>313</v>
      </c>
      <c r="B223">
        <v>313</v>
      </c>
      <c r="C223" t="s">
        <v>910</v>
      </c>
      <c r="D223" s="62">
        <v>12.765000000000001</v>
      </c>
      <c r="E223" s="62">
        <v>27.450000000000003</v>
      </c>
      <c r="F223" s="62">
        <v>122.5</v>
      </c>
      <c r="G223" s="62">
        <v>99.417500000000004</v>
      </c>
      <c r="H223" t="s">
        <v>43</v>
      </c>
    </row>
    <row r="224" spans="1:8" x14ac:dyDescent="0.25">
      <c r="A224">
        <v>314</v>
      </c>
      <c r="B224">
        <v>314</v>
      </c>
      <c r="C224" t="s">
        <v>906</v>
      </c>
      <c r="D224" s="62">
        <v>10.850000000000001</v>
      </c>
      <c r="E224" s="62">
        <v>19.733333333333334</v>
      </c>
      <c r="F224" s="62">
        <v>115.75</v>
      </c>
      <c r="G224" s="62">
        <v>94.375</v>
      </c>
      <c r="H224" t="s">
        <v>43</v>
      </c>
    </row>
    <row r="225" spans="1:8" x14ac:dyDescent="0.25">
      <c r="A225">
        <v>315</v>
      </c>
      <c r="B225">
        <v>315</v>
      </c>
      <c r="C225" t="s">
        <v>915</v>
      </c>
      <c r="D225" s="62">
        <v>7.0949999999999998</v>
      </c>
      <c r="E225" s="62">
        <v>21.793333333333333</v>
      </c>
      <c r="F225" s="62">
        <v>129</v>
      </c>
      <c r="G225" s="62">
        <v>95.375</v>
      </c>
      <c r="H225" t="s">
        <v>207</v>
      </c>
    </row>
    <row r="226" spans="1:8" x14ac:dyDescent="0.25">
      <c r="A226">
        <v>316</v>
      </c>
      <c r="B226">
        <v>316</v>
      </c>
      <c r="C226" t="s">
        <v>918</v>
      </c>
      <c r="D226" s="62">
        <v>6.1850000000000005</v>
      </c>
      <c r="E226" s="62">
        <v>21.793333333333333</v>
      </c>
      <c r="F226" s="62">
        <v>131.75</v>
      </c>
      <c r="G226" s="62">
        <v>98.182500000000005</v>
      </c>
      <c r="H226" t="s">
        <v>43</v>
      </c>
    </row>
    <row r="227" spans="1:8" x14ac:dyDescent="0.25">
      <c r="A227">
        <v>317</v>
      </c>
      <c r="B227">
        <v>317</v>
      </c>
      <c r="C227" t="s">
        <v>920</v>
      </c>
      <c r="D227" s="62">
        <v>8.7924999999999986</v>
      </c>
      <c r="E227" s="62">
        <v>16.560000000000002</v>
      </c>
      <c r="F227" s="62">
        <v>106.75</v>
      </c>
      <c r="G227" s="62">
        <v>98.81</v>
      </c>
      <c r="H227" t="s">
        <v>43</v>
      </c>
    </row>
    <row r="228" spans="1:8" x14ac:dyDescent="0.25">
      <c r="A228">
        <v>318</v>
      </c>
      <c r="B228">
        <v>318</v>
      </c>
      <c r="C228" t="s">
        <v>346</v>
      </c>
      <c r="D228" s="62">
        <v>6.9733333333333327</v>
      </c>
      <c r="E228" s="62">
        <v>16.14</v>
      </c>
      <c r="F228" s="62">
        <v>103</v>
      </c>
      <c r="G228" s="62">
        <v>95.733333333333348</v>
      </c>
      <c r="H228" t="s">
        <v>43</v>
      </c>
    </row>
    <row r="229" spans="1:8" x14ac:dyDescent="0.25">
      <c r="A229">
        <v>319</v>
      </c>
      <c r="B229">
        <v>319</v>
      </c>
      <c r="C229" t="s">
        <v>925</v>
      </c>
      <c r="D229" s="62">
        <v>2.3675000000000002</v>
      </c>
      <c r="E229" s="62">
        <v>8.09</v>
      </c>
      <c r="F229" s="62">
        <v>105</v>
      </c>
      <c r="G229" s="62">
        <v>98.807500000000005</v>
      </c>
      <c r="H229" t="s">
        <v>43</v>
      </c>
    </row>
    <row r="230" spans="1:8" x14ac:dyDescent="0.25">
      <c r="A230">
        <v>320</v>
      </c>
      <c r="B230">
        <v>320</v>
      </c>
      <c r="C230" t="s">
        <v>929</v>
      </c>
      <c r="D230" s="62">
        <v>3.37</v>
      </c>
      <c r="E230" s="62">
        <v>11.626666666666665</v>
      </c>
      <c r="F230" s="62">
        <v>102.5</v>
      </c>
      <c r="G230" s="62">
        <v>96.777500000000003</v>
      </c>
      <c r="H230" t="s">
        <v>43</v>
      </c>
    </row>
    <row r="231" spans="1:8" x14ac:dyDescent="0.25">
      <c r="A231">
        <v>322</v>
      </c>
      <c r="B231">
        <v>322</v>
      </c>
      <c r="C231" t="s">
        <v>627</v>
      </c>
      <c r="D231" s="62">
        <v>8.7025000000000006</v>
      </c>
      <c r="E231" s="62">
        <v>18.547499999999999</v>
      </c>
      <c r="F231" s="62">
        <v>112.75</v>
      </c>
      <c r="G231" s="62">
        <v>97.045000000000002</v>
      </c>
      <c r="H231" t="s">
        <v>43</v>
      </c>
    </row>
    <row r="232" spans="1:8" x14ac:dyDescent="0.25">
      <c r="A232">
        <v>323</v>
      </c>
      <c r="B232">
        <v>323</v>
      </c>
      <c r="C232" t="s">
        <v>933</v>
      </c>
      <c r="D232" s="62">
        <v>7.2250000000000005</v>
      </c>
      <c r="E232" s="62">
        <v>19.78</v>
      </c>
      <c r="F232" s="62">
        <v>121.5</v>
      </c>
      <c r="G232" s="62">
        <v>95.387500000000003</v>
      </c>
      <c r="H232" t="s">
        <v>43</v>
      </c>
    </row>
    <row r="233" spans="1:8" x14ac:dyDescent="0.25">
      <c r="A233">
        <v>324</v>
      </c>
      <c r="B233">
        <v>324</v>
      </c>
      <c r="C233" t="s">
        <v>939</v>
      </c>
      <c r="D233" s="62">
        <v>3.6349999999999998</v>
      </c>
      <c r="E233" s="62">
        <v>5.6875</v>
      </c>
      <c r="F233" s="62">
        <v>77.75</v>
      </c>
      <c r="G233" s="62">
        <v>95.97</v>
      </c>
      <c r="H233" t="s">
        <v>43</v>
      </c>
    </row>
    <row r="234" spans="1:8" x14ac:dyDescent="0.25">
      <c r="A234">
        <v>325</v>
      </c>
      <c r="B234">
        <v>325</v>
      </c>
      <c r="C234" t="s">
        <v>751</v>
      </c>
      <c r="D234" s="62">
        <v>3.7024999999999997</v>
      </c>
      <c r="E234" s="62">
        <v>9.3000000000000007</v>
      </c>
      <c r="F234" s="62">
        <v>107.25</v>
      </c>
      <c r="G234" s="62">
        <v>97.025000000000006</v>
      </c>
      <c r="H234" t="s">
        <v>43</v>
      </c>
    </row>
    <row r="235" spans="1:8" x14ac:dyDescent="0.25">
      <c r="A235">
        <v>326</v>
      </c>
      <c r="B235">
        <v>326</v>
      </c>
      <c r="C235" t="s">
        <v>944</v>
      </c>
      <c r="D235" s="62">
        <v>4.9599999999999991</v>
      </c>
      <c r="E235" s="62">
        <v>16.8325</v>
      </c>
      <c r="F235" s="62">
        <v>114.25</v>
      </c>
      <c r="G235" s="62">
        <v>96.902500000000003</v>
      </c>
      <c r="H235" t="s">
        <v>43</v>
      </c>
    </row>
    <row r="236" spans="1:8" x14ac:dyDescent="0.25">
      <c r="A236">
        <v>327</v>
      </c>
      <c r="B236">
        <v>327</v>
      </c>
      <c r="C236" t="s">
        <v>947</v>
      </c>
      <c r="D236" s="62">
        <v>2.9449999999999998</v>
      </c>
      <c r="E236" s="62">
        <v>5.4024999999999999</v>
      </c>
      <c r="F236" s="62">
        <v>82.75</v>
      </c>
      <c r="G236" s="62">
        <v>96.765000000000001</v>
      </c>
      <c r="H236" t="s">
        <v>43</v>
      </c>
    </row>
    <row r="237" spans="1:8" x14ac:dyDescent="0.25">
      <c r="A237">
        <v>329</v>
      </c>
      <c r="B237">
        <v>329</v>
      </c>
      <c r="C237" t="s">
        <v>949</v>
      </c>
      <c r="D237" s="62">
        <v>5.13</v>
      </c>
      <c r="E237" s="62">
        <v>9.5124999999999993</v>
      </c>
      <c r="F237" s="62">
        <v>86.75</v>
      </c>
      <c r="G237" s="62">
        <v>97.5</v>
      </c>
      <c r="H237" t="s">
        <v>43</v>
      </c>
    </row>
    <row r="238" spans="1:8" x14ac:dyDescent="0.25">
      <c r="A238">
        <v>341</v>
      </c>
      <c r="B238">
        <v>341</v>
      </c>
      <c r="C238" t="s">
        <v>955</v>
      </c>
      <c r="D238" s="62">
        <v>6.8725000000000005</v>
      </c>
      <c r="E238" s="62">
        <v>16.966666666666665</v>
      </c>
      <c r="F238" s="62">
        <v>109</v>
      </c>
      <c r="G238" s="62">
        <v>96.217500000000001</v>
      </c>
      <c r="H238" t="s">
        <v>43</v>
      </c>
    </row>
    <row r="239" spans="1:8" x14ac:dyDescent="0.25">
      <c r="A239">
        <v>344</v>
      </c>
      <c r="B239">
        <v>344</v>
      </c>
      <c r="C239" t="s">
        <v>461</v>
      </c>
      <c r="D239" s="62">
        <v>2.7175000000000002</v>
      </c>
      <c r="E239" s="62">
        <v>10.796666666666667</v>
      </c>
      <c r="F239" s="62">
        <v>117.75</v>
      </c>
      <c r="G239" s="62">
        <v>90.447500000000005</v>
      </c>
      <c r="H239" t="s">
        <v>43</v>
      </c>
    </row>
    <row r="240" spans="1:8" x14ac:dyDescent="0.25">
      <c r="A240">
        <v>345</v>
      </c>
      <c r="B240">
        <v>345</v>
      </c>
      <c r="C240" t="s">
        <v>962</v>
      </c>
      <c r="D240" s="62">
        <v>6.3900000000000006</v>
      </c>
      <c r="E240" s="62">
        <v>10.414999999999999</v>
      </c>
      <c r="F240" s="62">
        <v>78.666666666666671</v>
      </c>
      <c r="G240" s="62">
        <v>93.94</v>
      </c>
      <c r="H240" t="s">
        <v>43</v>
      </c>
    </row>
    <row r="241" spans="1:8" x14ac:dyDescent="0.25">
      <c r="A241">
        <v>347</v>
      </c>
      <c r="B241">
        <v>347</v>
      </c>
      <c r="C241" t="s">
        <v>965</v>
      </c>
      <c r="D241" s="62">
        <v>6.0175000000000001</v>
      </c>
      <c r="E241" s="62">
        <v>14.636666666666665</v>
      </c>
      <c r="F241" s="62">
        <v>96.25</v>
      </c>
      <c r="G241" s="62">
        <v>93.125</v>
      </c>
      <c r="H241" t="s">
        <v>43</v>
      </c>
    </row>
    <row r="242" spans="1:8" x14ac:dyDescent="0.25">
      <c r="A242">
        <v>348</v>
      </c>
      <c r="B242">
        <v>348</v>
      </c>
      <c r="C242" t="s">
        <v>967</v>
      </c>
      <c r="D242" s="62">
        <v>7.879999999999999</v>
      </c>
      <c r="E242" s="62">
        <v>16.983333333333334</v>
      </c>
      <c r="F242" s="62">
        <v>101</v>
      </c>
      <c r="G242" s="62">
        <v>99.375</v>
      </c>
      <c r="H242" t="s">
        <v>43</v>
      </c>
    </row>
    <row r="243" spans="1:8" x14ac:dyDescent="0.25">
      <c r="A243">
        <v>351</v>
      </c>
      <c r="B243">
        <v>351</v>
      </c>
      <c r="C243" t="s">
        <v>970</v>
      </c>
      <c r="D243" s="62">
        <v>9.5966666666666676</v>
      </c>
      <c r="E243" s="62">
        <v>19.695</v>
      </c>
      <c r="F243" s="62">
        <v>110.66666666666667</v>
      </c>
      <c r="G243" s="62">
        <v>99.123333333333335</v>
      </c>
      <c r="H243" t="s">
        <v>43</v>
      </c>
    </row>
    <row r="244" spans="1:8" x14ac:dyDescent="0.25">
      <c r="A244">
        <v>352</v>
      </c>
      <c r="B244">
        <v>352</v>
      </c>
      <c r="C244" t="s">
        <v>973</v>
      </c>
      <c r="D244" s="62">
        <v>13.402500000000002</v>
      </c>
      <c r="E244" s="62">
        <v>21.1325</v>
      </c>
      <c r="F244" s="62">
        <v>113.5</v>
      </c>
      <c r="G244" s="62">
        <v>98.78</v>
      </c>
      <c r="H244" t="s">
        <v>207</v>
      </c>
    </row>
    <row r="245" spans="1:8" x14ac:dyDescent="0.25">
      <c r="A245">
        <v>353</v>
      </c>
      <c r="B245">
        <v>353</v>
      </c>
      <c r="C245" t="s">
        <v>977</v>
      </c>
      <c r="D245" s="62">
        <v>2.6675</v>
      </c>
      <c r="E245" s="62">
        <v>5.1825000000000001</v>
      </c>
      <c r="F245" s="62">
        <v>94.25</v>
      </c>
      <c r="G245" s="62">
        <v>98.125</v>
      </c>
      <c r="H245" t="s">
        <v>43</v>
      </c>
    </row>
    <row r="246" spans="1:8" x14ac:dyDescent="0.25">
      <c r="A246">
        <v>354</v>
      </c>
      <c r="B246">
        <v>354</v>
      </c>
      <c r="C246" t="s">
        <v>980</v>
      </c>
      <c r="D246" s="62">
        <v>7.75</v>
      </c>
      <c r="E246" s="62">
        <v>18.649999999999999</v>
      </c>
      <c r="F246" s="62">
        <v>123.75</v>
      </c>
      <c r="G246" s="62">
        <v>95.727499999999992</v>
      </c>
      <c r="H246" t="s">
        <v>43</v>
      </c>
    </row>
    <row r="247" spans="1:8" x14ac:dyDescent="0.25">
      <c r="A247">
        <v>355</v>
      </c>
      <c r="B247">
        <v>355</v>
      </c>
      <c r="C247" t="s">
        <v>983</v>
      </c>
      <c r="D247" s="62">
        <v>15.475000000000001</v>
      </c>
      <c r="E247" s="62">
        <v>28.265000000000001</v>
      </c>
      <c r="F247" s="62">
        <v>106.25</v>
      </c>
      <c r="G247" s="62">
        <v>99.342500000000001</v>
      </c>
      <c r="H247" t="s">
        <v>43</v>
      </c>
    </row>
    <row r="248" spans="1:8" x14ac:dyDescent="0.25">
      <c r="A248">
        <v>356</v>
      </c>
      <c r="B248">
        <v>356</v>
      </c>
      <c r="C248" t="s">
        <v>986</v>
      </c>
      <c r="D248" s="62">
        <v>4.8892307692307693</v>
      </c>
      <c r="E248" s="62">
        <v>7.1466666666666674</v>
      </c>
      <c r="F248" s="62">
        <v>72.92307692307692</v>
      </c>
      <c r="G248" s="62">
        <v>97.57076923076923</v>
      </c>
      <c r="H248" t="s">
        <v>43</v>
      </c>
    </row>
    <row r="249" spans="1:8" x14ac:dyDescent="0.25">
      <c r="A249">
        <v>357</v>
      </c>
      <c r="B249">
        <v>357</v>
      </c>
      <c r="C249" t="s">
        <v>990</v>
      </c>
      <c r="D249" s="62">
        <v>1.593333333333333</v>
      </c>
      <c r="E249" s="62">
        <v>4</v>
      </c>
      <c r="F249" s="62">
        <v>73.333333333333329</v>
      </c>
      <c r="G249" s="62">
        <v>100</v>
      </c>
      <c r="H249" t="s">
        <v>43</v>
      </c>
    </row>
    <row r="250" spans="1:8" x14ac:dyDescent="0.25">
      <c r="A250">
        <v>358</v>
      </c>
      <c r="B250">
        <v>358</v>
      </c>
      <c r="C250" t="s">
        <v>992</v>
      </c>
      <c r="D250" s="62">
        <v>15.38</v>
      </c>
      <c r="E250" s="62">
        <v>22.905000000000001</v>
      </c>
      <c r="F250" s="62">
        <v>128.66666666666666</v>
      </c>
      <c r="G250" s="62">
        <v>96.916666666666671</v>
      </c>
      <c r="H250" t="s">
        <v>207</v>
      </c>
    </row>
    <row r="251" spans="1:8" x14ac:dyDescent="0.25">
      <c r="A251">
        <v>359</v>
      </c>
      <c r="B251">
        <v>359</v>
      </c>
      <c r="C251" t="s">
        <v>997</v>
      </c>
      <c r="D251" s="62">
        <v>7.0925000000000002</v>
      </c>
      <c r="E251" s="62">
        <v>17.063333333333333</v>
      </c>
      <c r="F251" s="62">
        <v>91.25</v>
      </c>
      <c r="G251" s="62">
        <v>93.522500000000008</v>
      </c>
      <c r="H251" t="s">
        <v>43</v>
      </c>
    </row>
    <row r="252" spans="1:8" x14ac:dyDescent="0.25">
      <c r="A252">
        <v>360</v>
      </c>
      <c r="B252">
        <v>360</v>
      </c>
      <c r="C252" t="s">
        <v>1000</v>
      </c>
      <c r="D252" s="62">
        <v>9.3625000000000007</v>
      </c>
      <c r="E252" s="62">
        <v>18.343333333333334</v>
      </c>
      <c r="F252" s="62">
        <v>111.25</v>
      </c>
      <c r="G252" s="62">
        <v>97.025000000000006</v>
      </c>
      <c r="H252" t="s">
        <v>207</v>
      </c>
    </row>
    <row r="253" spans="1:8" x14ac:dyDescent="0.25">
      <c r="A253">
        <v>361</v>
      </c>
      <c r="B253">
        <v>361</v>
      </c>
      <c r="C253" t="s">
        <v>1003</v>
      </c>
      <c r="D253" s="62">
        <v>3.7866666666666666</v>
      </c>
      <c r="E253" s="62">
        <v>8.5150000000000006</v>
      </c>
      <c r="F253" s="62">
        <v>82.333333333333329</v>
      </c>
      <c r="G253" s="62">
        <v>96.826666666666668</v>
      </c>
      <c r="H253" t="s">
        <v>43</v>
      </c>
    </row>
    <row r="254" spans="1:8" x14ac:dyDescent="0.25">
      <c r="A254">
        <v>362</v>
      </c>
      <c r="B254">
        <v>362</v>
      </c>
      <c r="C254" t="s">
        <v>1006</v>
      </c>
      <c r="D254" s="62">
        <v>5.4500000000000011</v>
      </c>
      <c r="E254" s="62">
        <v>11.219999999999999</v>
      </c>
      <c r="F254" s="62">
        <v>105.25</v>
      </c>
      <c r="G254" s="62">
        <v>91.547499999999999</v>
      </c>
      <c r="H254" t="s">
        <v>207</v>
      </c>
    </row>
    <row r="255" spans="1:8" x14ac:dyDescent="0.25">
      <c r="A255">
        <v>363</v>
      </c>
      <c r="B255">
        <v>363</v>
      </c>
      <c r="C255" t="s">
        <v>1009</v>
      </c>
      <c r="D255" s="62">
        <v>16.080000000000002</v>
      </c>
      <c r="E255" s="62">
        <v>28.48</v>
      </c>
      <c r="F255" s="62">
        <v>108.33333333333333</v>
      </c>
      <c r="G255" s="62">
        <v>89.683333333333337</v>
      </c>
      <c r="H255" t="s">
        <v>43</v>
      </c>
    </row>
    <row r="256" spans="1:8" x14ac:dyDescent="0.25">
      <c r="A256">
        <v>364</v>
      </c>
      <c r="B256">
        <v>364</v>
      </c>
      <c r="C256" t="s">
        <v>224</v>
      </c>
      <c r="D256" s="62">
        <v>17.350000000000001</v>
      </c>
      <c r="E256" s="62">
        <v>32.31</v>
      </c>
      <c r="F256" s="62">
        <v>106.5</v>
      </c>
      <c r="G256" s="62">
        <v>82.61</v>
      </c>
      <c r="H256" t="s">
        <v>43</v>
      </c>
    </row>
    <row r="257" spans="1:8" x14ac:dyDescent="0.25">
      <c r="A257">
        <v>365</v>
      </c>
      <c r="B257">
        <v>365</v>
      </c>
      <c r="C257" t="s">
        <v>17</v>
      </c>
      <c r="D257" s="62">
        <v>10.482500000000002</v>
      </c>
      <c r="E257" s="62">
        <v>21.586666666666662</v>
      </c>
      <c r="F257" s="62">
        <v>106.75</v>
      </c>
      <c r="G257" s="62">
        <v>95.832499999999996</v>
      </c>
      <c r="H257" t="s">
        <v>43</v>
      </c>
    </row>
    <row r="258" spans="1:8" x14ac:dyDescent="0.25">
      <c r="A258">
        <v>366</v>
      </c>
      <c r="B258">
        <v>366</v>
      </c>
      <c r="C258" t="s">
        <v>1017</v>
      </c>
      <c r="D258" s="62">
        <v>9.2825000000000006</v>
      </c>
      <c r="E258" s="62">
        <v>19.080000000000002</v>
      </c>
      <c r="F258" s="62">
        <v>111.5</v>
      </c>
      <c r="G258" s="62">
        <v>98.81</v>
      </c>
      <c r="H258" t="s">
        <v>207</v>
      </c>
    </row>
    <row r="259" spans="1:8" x14ac:dyDescent="0.25">
      <c r="A259">
        <v>367</v>
      </c>
      <c r="B259">
        <v>367</v>
      </c>
      <c r="C259" t="s">
        <v>1020</v>
      </c>
      <c r="D259" s="62">
        <v>10.57</v>
      </c>
      <c r="E259" s="62">
        <v>23.816666666666663</v>
      </c>
      <c r="F259" s="62">
        <v>128</v>
      </c>
      <c r="G259" s="62">
        <v>99.432500000000005</v>
      </c>
      <c r="H259" t="s">
        <v>207</v>
      </c>
    </row>
    <row r="260" spans="1:8" x14ac:dyDescent="0.25">
      <c r="A260">
        <v>368</v>
      </c>
      <c r="B260">
        <v>368</v>
      </c>
      <c r="C260" t="s">
        <v>1023</v>
      </c>
      <c r="D260" s="62">
        <v>6.9024999999999999</v>
      </c>
      <c r="E260" s="62">
        <v>18.013333333333332</v>
      </c>
      <c r="F260" s="62">
        <v>109.75</v>
      </c>
      <c r="G260" s="62">
        <v>90.635000000000005</v>
      </c>
      <c r="H260" t="s">
        <v>43</v>
      </c>
    </row>
    <row r="261" spans="1:8" x14ac:dyDescent="0.25">
      <c r="A261">
        <v>369</v>
      </c>
      <c r="B261">
        <v>369</v>
      </c>
      <c r="C261" t="s">
        <v>206</v>
      </c>
      <c r="D261" s="62">
        <v>15.3125</v>
      </c>
      <c r="E261" s="62">
        <v>29.409999999999997</v>
      </c>
      <c r="F261" s="62">
        <v>131</v>
      </c>
      <c r="G261" s="62">
        <v>97.5</v>
      </c>
      <c r="H261" t="s">
        <v>43</v>
      </c>
    </row>
    <row r="262" spans="1:8" x14ac:dyDescent="0.25">
      <c r="A262">
        <v>370</v>
      </c>
      <c r="B262">
        <v>370</v>
      </c>
      <c r="C262" t="s">
        <v>1028</v>
      </c>
      <c r="D262" s="62">
        <v>11.3325</v>
      </c>
      <c r="E262" s="62">
        <v>24.006666666666664</v>
      </c>
      <c r="F262" s="62">
        <v>113.25</v>
      </c>
      <c r="G262" s="62">
        <v>97.157499999999999</v>
      </c>
      <c r="H262" t="s">
        <v>207</v>
      </c>
    </row>
    <row r="263" spans="1:8" x14ac:dyDescent="0.25">
      <c r="A263">
        <v>371</v>
      </c>
      <c r="B263">
        <v>371</v>
      </c>
      <c r="C263" t="s">
        <v>1031</v>
      </c>
      <c r="D263" s="62">
        <v>9.1625000000000014</v>
      </c>
      <c r="E263" s="62">
        <v>24.033333333333331</v>
      </c>
      <c r="F263" s="62">
        <v>128.25</v>
      </c>
      <c r="G263" s="62">
        <v>97.727499999999992</v>
      </c>
      <c r="H263" t="s">
        <v>207</v>
      </c>
    </row>
    <row r="264" spans="1:8" x14ac:dyDescent="0.25">
      <c r="A264">
        <v>372</v>
      </c>
      <c r="B264">
        <v>372</v>
      </c>
      <c r="C264" t="s">
        <v>409</v>
      </c>
      <c r="D264" s="62">
        <v>6.7766666666666664</v>
      </c>
      <c r="E264" s="62">
        <v>15.704999999999998</v>
      </c>
      <c r="F264" s="62">
        <v>113.33333333333333</v>
      </c>
      <c r="G264" s="62">
        <v>96.213333333333324</v>
      </c>
      <c r="H264" t="s">
        <v>43</v>
      </c>
    </row>
    <row r="265" spans="1:8" x14ac:dyDescent="0.25">
      <c r="A265">
        <v>373</v>
      </c>
      <c r="B265">
        <v>373</v>
      </c>
      <c r="C265" t="s">
        <v>1034</v>
      </c>
      <c r="D265" s="62">
        <v>6.22</v>
      </c>
      <c r="E265" s="62">
        <v>16.96</v>
      </c>
      <c r="F265" s="62">
        <v>99.25</v>
      </c>
      <c r="G265" s="62">
        <v>91.49</v>
      </c>
      <c r="H265" t="s">
        <v>43</v>
      </c>
    </row>
    <row r="266" spans="1:8" x14ac:dyDescent="0.25">
      <c r="A266">
        <v>375</v>
      </c>
      <c r="B266">
        <v>375</v>
      </c>
      <c r="C266" t="s">
        <v>1038</v>
      </c>
      <c r="D266" s="62">
        <v>11.206</v>
      </c>
      <c r="E266" s="62">
        <v>23.588888888888889</v>
      </c>
      <c r="F266" s="62">
        <v>90.1</v>
      </c>
      <c r="G266" s="62">
        <v>97.944000000000003</v>
      </c>
      <c r="H266" t="s">
        <v>207</v>
      </c>
    </row>
    <row r="267" spans="1:8" x14ac:dyDescent="0.25">
      <c r="A267">
        <v>376</v>
      </c>
      <c r="B267">
        <v>376</v>
      </c>
      <c r="C267" t="s">
        <v>1041</v>
      </c>
      <c r="D267" s="62">
        <v>11.285</v>
      </c>
      <c r="E267" s="62">
        <v>26.49</v>
      </c>
      <c r="F267" s="62">
        <v>103.75</v>
      </c>
      <c r="G267" s="62">
        <v>97.025000000000006</v>
      </c>
      <c r="H267" t="s">
        <v>43</v>
      </c>
    </row>
    <row r="268" spans="1:8" x14ac:dyDescent="0.25">
      <c r="A268">
        <v>377</v>
      </c>
      <c r="B268">
        <v>377</v>
      </c>
      <c r="C268" t="s">
        <v>409</v>
      </c>
      <c r="D268" s="62">
        <v>7.817499999999999</v>
      </c>
      <c r="E268" s="62">
        <v>16.157499999999999</v>
      </c>
      <c r="F268" s="62">
        <v>90.25</v>
      </c>
      <c r="G268" s="62">
        <v>97.025000000000006</v>
      </c>
      <c r="H268" t="s">
        <v>43</v>
      </c>
    </row>
    <row r="269" spans="1:8" x14ac:dyDescent="0.25">
      <c r="A269">
        <v>378</v>
      </c>
      <c r="B269">
        <v>378</v>
      </c>
      <c r="C269" t="s">
        <v>1045</v>
      </c>
      <c r="D269" s="62">
        <v>12.597</v>
      </c>
      <c r="E269" s="62">
        <v>31.255555555555549</v>
      </c>
      <c r="F269" s="62">
        <v>113.4</v>
      </c>
      <c r="G269" s="62">
        <v>99.29</v>
      </c>
      <c r="H269" t="s">
        <v>43</v>
      </c>
    </row>
    <row r="270" spans="1:8" x14ac:dyDescent="0.25">
      <c r="A270">
        <v>379</v>
      </c>
      <c r="B270">
        <v>379</v>
      </c>
      <c r="C270" t="s">
        <v>1049</v>
      </c>
      <c r="D270" s="62">
        <v>4.1875</v>
      </c>
      <c r="E270" s="62">
        <v>16.606666666666666</v>
      </c>
      <c r="F270" s="62">
        <v>103.25</v>
      </c>
      <c r="G270" s="62">
        <v>97.495000000000005</v>
      </c>
      <c r="H270" t="s">
        <v>43</v>
      </c>
    </row>
    <row r="271" spans="1:8" x14ac:dyDescent="0.25">
      <c r="A271">
        <v>380</v>
      </c>
      <c r="B271">
        <v>380</v>
      </c>
      <c r="C271" t="s">
        <v>1053</v>
      </c>
      <c r="D271" s="62">
        <v>7.59</v>
      </c>
      <c r="E271" s="62">
        <v>19.064999999999998</v>
      </c>
      <c r="F271" s="62">
        <v>107.66666666666667</v>
      </c>
      <c r="G271" s="62">
        <v>98.483333333333334</v>
      </c>
      <c r="H271" t="s">
        <v>43</v>
      </c>
    </row>
    <row r="272" spans="1:8" x14ac:dyDescent="0.25">
      <c r="A272">
        <v>381</v>
      </c>
      <c r="B272">
        <v>381</v>
      </c>
      <c r="C272" t="s">
        <v>461</v>
      </c>
      <c r="D272" s="62">
        <v>11.989999999999998</v>
      </c>
      <c r="E272" s="62">
        <v>27.663333333333338</v>
      </c>
      <c r="F272" s="62">
        <v>111.75</v>
      </c>
      <c r="G272" s="62">
        <v>98.09</v>
      </c>
      <c r="H272" t="s">
        <v>207</v>
      </c>
    </row>
    <row r="273" spans="1:8" x14ac:dyDescent="0.25">
      <c r="A273">
        <v>382</v>
      </c>
      <c r="B273">
        <v>382</v>
      </c>
      <c r="C273" t="s">
        <v>1059</v>
      </c>
      <c r="D273" s="62">
        <v>13.925000000000001</v>
      </c>
      <c r="E273" s="62">
        <v>30.783333333333331</v>
      </c>
      <c r="F273" s="62">
        <v>130</v>
      </c>
      <c r="G273" s="62">
        <v>95.237500000000011</v>
      </c>
      <c r="H273" t="s">
        <v>43</v>
      </c>
    </row>
    <row r="274" spans="1:8" x14ac:dyDescent="0.25">
      <c r="A274">
        <v>383</v>
      </c>
      <c r="B274">
        <v>383</v>
      </c>
      <c r="C274" t="s">
        <v>1062</v>
      </c>
      <c r="D274" s="62">
        <v>8.7424999999999997</v>
      </c>
      <c r="E274" s="62">
        <v>23.196666666666669</v>
      </c>
      <c r="F274" s="62">
        <v>117</v>
      </c>
      <c r="G274" s="62">
        <v>98.914999999999992</v>
      </c>
      <c r="H274" t="s">
        <v>43</v>
      </c>
    </row>
    <row r="275" spans="1:8" x14ac:dyDescent="0.25">
      <c r="A275">
        <v>384</v>
      </c>
      <c r="B275">
        <v>384</v>
      </c>
      <c r="C275" t="s">
        <v>1065</v>
      </c>
      <c r="D275" s="62">
        <v>1.83</v>
      </c>
      <c r="E275" s="62">
        <v>3.54</v>
      </c>
      <c r="F275" s="62">
        <v>71.666666666666671</v>
      </c>
      <c r="G275" s="62">
        <v>96.826666666666668</v>
      </c>
      <c r="H275" t="s">
        <v>207</v>
      </c>
    </row>
    <row r="276" spans="1:8" x14ac:dyDescent="0.25">
      <c r="A276">
        <v>385</v>
      </c>
      <c r="B276">
        <v>385</v>
      </c>
      <c r="C276" t="s">
        <v>1068</v>
      </c>
      <c r="D276" s="62">
        <v>3.2699999999999996</v>
      </c>
      <c r="E276" s="62">
        <v>8.6199999999999992</v>
      </c>
      <c r="F276" s="62">
        <v>95.666666666666671</v>
      </c>
      <c r="G276" s="62">
        <v>91.823333333333338</v>
      </c>
      <c r="H276" t="s">
        <v>43</v>
      </c>
    </row>
    <row r="277" spans="1:8" x14ac:dyDescent="0.25">
      <c r="A277">
        <v>386</v>
      </c>
      <c r="B277">
        <v>386</v>
      </c>
      <c r="C277" t="s">
        <v>1071</v>
      </c>
      <c r="D277" s="62">
        <v>2.9950000000000001</v>
      </c>
      <c r="E277" s="62">
        <v>5.23</v>
      </c>
      <c r="F277" s="62">
        <v>77.5</v>
      </c>
      <c r="G277" s="62">
        <v>93.93</v>
      </c>
      <c r="H277" t="s">
        <v>43</v>
      </c>
    </row>
    <row r="278" spans="1:8" x14ac:dyDescent="0.25">
      <c r="A278">
        <v>387</v>
      </c>
      <c r="B278">
        <v>387</v>
      </c>
      <c r="C278" t="s">
        <v>1074</v>
      </c>
      <c r="D278" s="62">
        <v>1.7574999999999998</v>
      </c>
      <c r="E278" s="62">
        <v>6.8</v>
      </c>
      <c r="F278" s="62">
        <v>94.75</v>
      </c>
      <c r="G278" s="62">
        <v>100</v>
      </c>
      <c r="H278" t="s">
        <v>43</v>
      </c>
    </row>
    <row r="279" spans="1:8" x14ac:dyDescent="0.25">
      <c r="A279">
        <v>388</v>
      </c>
      <c r="B279">
        <v>388</v>
      </c>
      <c r="C279" t="s">
        <v>1078</v>
      </c>
      <c r="D279" s="62">
        <v>1.8366666666666667</v>
      </c>
      <c r="E279" s="62">
        <v>5.3949999999999996</v>
      </c>
      <c r="F279" s="62">
        <v>77.666666666666671</v>
      </c>
      <c r="G279" s="62">
        <v>99.206666666666663</v>
      </c>
      <c r="H279" t="s">
        <v>207</v>
      </c>
    </row>
    <row r="280" spans="1:8" x14ac:dyDescent="0.25">
      <c r="A280">
        <v>389</v>
      </c>
      <c r="B280">
        <v>389</v>
      </c>
      <c r="C280" t="s">
        <v>1081</v>
      </c>
      <c r="D280" s="62">
        <v>4.766</v>
      </c>
      <c r="E280" s="62">
        <v>13.987500000000001</v>
      </c>
      <c r="F280" s="62">
        <v>100.4</v>
      </c>
      <c r="G280" s="62">
        <v>99.546000000000006</v>
      </c>
      <c r="H280" t="s">
        <v>207</v>
      </c>
    </row>
    <row r="281" spans="1:8" x14ac:dyDescent="0.25">
      <c r="A281">
        <v>390</v>
      </c>
      <c r="B281">
        <v>390</v>
      </c>
      <c r="C281" t="s">
        <v>1084</v>
      </c>
      <c r="D281" s="62">
        <v>12.772500000000001</v>
      </c>
      <c r="E281" s="62">
        <v>25.583333333333332</v>
      </c>
      <c r="F281" s="62">
        <v>121</v>
      </c>
      <c r="G281" s="62">
        <v>99.405000000000001</v>
      </c>
      <c r="H281" t="s">
        <v>207</v>
      </c>
    </row>
    <row r="282" spans="1:8" x14ac:dyDescent="0.25">
      <c r="A282">
        <v>391</v>
      </c>
      <c r="B282">
        <v>391</v>
      </c>
      <c r="C282" t="s">
        <v>1087</v>
      </c>
      <c r="D282" s="62">
        <v>7.1733333333333329</v>
      </c>
      <c r="E282" s="62">
        <v>19.549999999999997</v>
      </c>
      <c r="F282" s="62">
        <v>121</v>
      </c>
      <c r="G282" s="62">
        <v>99.206666666666663</v>
      </c>
      <c r="H282" t="s">
        <v>43</v>
      </c>
    </row>
    <row r="283" spans="1:8" x14ac:dyDescent="0.25">
      <c r="A283">
        <v>392</v>
      </c>
      <c r="B283">
        <v>392</v>
      </c>
      <c r="C283" t="s">
        <v>206</v>
      </c>
      <c r="D283" s="62">
        <v>12.013333333333334</v>
      </c>
      <c r="E283" s="62">
        <v>25.405000000000001</v>
      </c>
      <c r="F283" s="62">
        <v>109.33333333333333</v>
      </c>
      <c r="G283" s="62">
        <v>98.053333333333327</v>
      </c>
      <c r="H283" t="s">
        <v>43</v>
      </c>
    </row>
    <row r="284" spans="1:8" x14ac:dyDescent="0.25">
      <c r="A284">
        <v>393</v>
      </c>
      <c r="B284">
        <v>393</v>
      </c>
      <c r="C284" t="s">
        <v>327</v>
      </c>
      <c r="D284" s="62">
        <v>3.6025</v>
      </c>
      <c r="E284" s="62">
        <v>12.32</v>
      </c>
      <c r="F284" s="62">
        <v>92.75</v>
      </c>
      <c r="G284" s="62">
        <v>99.342500000000001</v>
      </c>
      <c r="H284" t="s">
        <v>43</v>
      </c>
    </row>
    <row r="285" spans="1:8" x14ac:dyDescent="0.25">
      <c r="A285">
        <v>395</v>
      </c>
      <c r="B285">
        <v>395</v>
      </c>
      <c r="C285" t="s">
        <v>1096</v>
      </c>
      <c r="D285" s="62">
        <v>5.6325000000000003</v>
      </c>
      <c r="E285" s="62">
        <v>13.3125</v>
      </c>
      <c r="F285" s="62">
        <v>92.75</v>
      </c>
      <c r="G285" s="62">
        <v>97.727500000000006</v>
      </c>
      <c r="H285" t="s">
        <v>207</v>
      </c>
    </row>
    <row r="286" spans="1:8" x14ac:dyDescent="0.25">
      <c r="A286">
        <v>398</v>
      </c>
      <c r="B286">
        <v>398</v>
      </c>
      <c r="C286" t="s">
        <v>1099</v>
      </c>
      <c r="D286" s="62">
        <v>8.17</v>
      </c>
      <c r="E286" s="62">
        <v>22.7425</v>
      </c>
      <c r="F286" s="62">
        <v>107.25</v>
      </c>
      <c r="G286" s="62">
        <v>99.467500000000001</v>
      </c>
      <c r="H286" t="s">
        <v>43</v>
      </c>
    </row>
    <row r="287" spans="1:8" x14ac:dyDescent="0.25">
      <c r="A287">
        <v>400</v>
      </c>
      <c r="B287">
        <v>400</v>
      </c>
      <c r="C287" t="s">
        <v>1103</v>
      </c>
      <c r="D287" s="62">
        <v>3.88</v>
      </c>
      <c r="E287" s="62">
        <v>16.692499999999999</v>
      </c>
      <c r="F287" s="62">
        <v>100.25</v>
      </c>
      <c r="G287" s="62">
        <v>98.81</v>
      </c>
      <c r="H287" t="s">
        <v>43</v>
      </c>
    </row>
    <row r="288" spans="1:8" x14ac:dyDescent="0.25">
      <c r="A288">
        <v>401</v>
      </c>
      <c r="B288">
        <v>401</v>
      </c>
      <c r="C288" t="s">
        <v>211</v>
      </c>
      <c r="D288" s="62">
        <v>8.0280000000000005</v>
      </c>
      <c r="E288" s="62">
        <v>15.589999999999998</v>
      </c>
      <c r="F288" s="62">
        <v>88.727272727272734</v>
      </c>
      <c r="G288" s="62">
        <v>96.455454545454543</v>
      </c>
      <c r="H288" t="s">
        <v>207</v>
      </c>
    </row>
    <row r="289" spans="1:8" x14ac:dyDescent="0.25">
      <c r="A289">
        <v>402</v>
      </c>
      <c r="B289">
        <v>402</v>
      </c>
      <c r="C289" t="s">
        <v>1107</v>
      </c>
      <c r="D289" s="62">
        <v>3.3125</v>
      </c>
      <c r="E289" s="62">
        <v>8.4725000000000001</v>
      </c>
      <c r="F289" s="62">
        <v>82.75</v>
      </c>
      <c r="G289" s="62">
        <v>99.432500000000005</v>
      </c>
      <c r="H289" t="s">
        <v>43</v>
      </c>
    </row>
    <row r="290" spans="1:8" x14ac:dyDescent="0.25">
      <c r="A290">
        <v>407</v>
      </c>
      <c r="B290">
        <v>407</v>
      </c>
      <c r="C290" t="s">
        <v>1111</v>
      </c>
      <c r="D290" s="62">
        <v>4.3775000000000004</v>
      </c>
      <c r="E290" s="62">
        <v>13.467500000000001</v>
      </c>
      <c r="F290" s="62">
        <v>109.5</v>
      </c>
      <c r="G290" s="62">
        <v>96.81</v>
      </c>
      <c r="H290" t="s">
        <v>207</v>
      </c>
    </row>
    <row r="291" spans="1:8" x14ac:dyDescent="0.25">
      <c r="A291">
        <v>408</v>
      </c>
      <c r="B291">
        <v>408</v>
      </c>
      <c r="C291" t="s">
        <v>1115</v>
      </c>
      <c r="D291" s="62">
        <v>10.2475</v>
      </c>
      <c r="E291" s="62">
        <v>31.754999999999999</v>
      </c>
      <c r="F291" s="62">
        <v>115.25</v>
      </c>
      <c r="G291" s="62">
        <v>96.177499999999995</v>
      </c>
      <c r="H291" t="s">
        <v>207</v>
      </c>
    </row>
    <row r="292" spans="1:8" x14ac:dyDescent="0.25">
      <c r="A292">
        <v>409</v>
      </c>
      <c r="B292">
        <v>409</v>
      </c>
      <c r="C292" t="s">
        <v>1118</v>
      </c>
      <c r="D292" s="62">
        <v>8.3118181818181824</v>
      </c>
      <c r="E292" s="62">
        <v>21.189</v>
      </c>
      <c r="F292" s="62">
        <v>82.181818181818187</v>
      </c>
      <c r="G292" s="62">
        <v>95.815454545454543</v>
      </c>
      <c r="H292" t="s">
        <v>207</v>
      </c>
    </row>
    <row r="293" spans="1:8" x14ac:dyDescent="0.25">
      <c r="A293">
        <v>410</v>
      </c>
      <c r="B293">
        <v>410</v>
      </c>
      <c r="C293" t="s">
        <v>216</v>
      </c>
      <c r="D293" s="62">
        <v>9.61</v>
      </c>
      <c r="E293" s="62">
        <v>21.919999999999998</v>
      </c>
      <c r="F293" s="62">
        <v>116.5</v>
      </c>
      <c r="G293" s="62">
        <v>95.754999999999995</v>
      </c>
      <c r="H293" t="s">
        <v>43</v>
      </c>
    </row>
    <row r="294" spans="1:8" x14ac:dyDescent="0.25">
      <c r="A294">
        <v>411</v>
      </c>
      <c r="B294">
        <v>411</v>
      </c>
      <c r="C294" t="s">
        <v>1124</v>
      </c>
      <c r="D294" s="62">
        <v>12.382499999999999</v>
      </c>
      <c r="E294" s="62">
        <v>30.299999999999997</v>
      </c>
      <c r="F294" s="62">
        <v>111.5</v>
      </c>
      <c r="G294" s="62">
        <v>94.375</v>
      </c>
      <c r="H294" t="s">
        <v>207</v>
      </c>
    </row>
    <row r="295" spans="1:8" x14ac:dyDescent="0.25">
      <c r="A295">
        <v>412</v>
      </c>
      <c r="B295">
        <v>412</v>
      </c>
      <c r="C295" t="s">
        <v>1127</v>
      </c>
      <c r="D295" s="62">
        <v>7.51</v>
      </c>
      <c r="E295" s="62">
        <v>22.93</v>
      </c>
      <c r="F295" s="62">
        <v>116.5</v>
      </c>
      <c r="G295" s="62">
        <v>97.207499999999996</v>
      </c>
      <c r="H295" t="s">
        <v>207</v>
      </c>
    </row>
    <row r="296" spans="1:8" x14ac:dyDescent="0.25">
      <c r="A296">
        <v>413</v>
      </c>
      <c r="B296">
        <v>413</v>
      </c>
      <c r="C296" t="s">
        <v>593</v>
      </c>
      <c r="D296" s="62">
        <v>4.2</v>
      </c>
      <c r="E296" s="62">
        <v>10.862500000000001</v>
      </c>
      <c r="F296" s="62">
        <v>90.75</v>
      </c>
      <c r="G296" s="62">
        <v>97.672499999999999</v>
      </c>
      <c r="H296" t="s">
        <v>207</v>
      </c>
    </row>
    <row r="297" spans="1:8" x14ac:dyDescent="0.25">
      <c r="A297">
        <v>414</v>
      </c>
      <c r="B297">
        <v>414</v>
      </c>
      <c r="C297" t="s">
        <v>1132</v>
      </c>
      <c r="D297" s="62">
        <v>4.9899999999999993</v>
      </c>
      <c r="E297" s="62">
        <v>14.046666666666667</v>
      </c>
      <c r="F297" s="62">
        <v>101.66666666666667</v>
      </c>
      <c r="G297" s="62">
        <v>91.98</v>
      </c>
      <c r="H297" t="s">
        <v>43</v>
      </c>
    </row>
    <row r="298" spans="1:8" x14ac:dyDescent="0.25">
      <c r="A298">
        <v>416</v>
      </c>
      <c r="B298">
        <v>416</v>
      </c>
      <c r="C298" t="s">
        <v>1135</v>
      </c>
      <c r="D298" s="62">
        <v>8.1775000000000002</v>
      </c>
      <c r="E298" s="62">
        <v>23.57</v>
      </c>
      <c r="F298" s="62">
        <v>100.5</v>
      </c>
      <c r="G298" s="62">
        <v>98.81</v>
      </c>
      <c r="H298" t="s">
        <v>207</v>
      </c>
    </row>
    <row r="299" spans="1:8" x14ac:dyDescent="0.25">
      <c r="A299">
        <v>417</v>
      </c>
      <c r="B299">
        <v>417</v>
      </c>
      <c r="C299" t="s">
        <v>1138</v>
      </c>
      <c r="D299" s="62">
        <v>12.875</v>
      </c>
      <c r="E299" s="62">
        <v>35.2425</v>
      </c>
      <c r="F299" s="62">
        <v>112</v>
      </c>
      <c r="G299" s="62">
        <v>98.807500000000005</v>
      </c>
      <c r="H299" t="s">
        <v>207</v>
      </c>
    </row>
    <row r="300" spans="1:8" x14ac:dyDescent="0.25">
      <c r="A300">
        <v>434</v>
      </c>
      <c r="B300">
        <v>434</v>
      </c>
      <c r="C300" t="s">
        <v>1142</v>
      </c>
      <c r="D300" s="62">
        <v>2.1850000000000001</v>
      </c>
      <c r="E300" s="62">
        <v>12.265000000000001</v>
      </c>
      <c r="F300" s="62">
        <v>80</v>
      </c>
      <c r="G300" s="62">
        <v>97.56</v>
      </c>
      <c r="H300" t="s">
        <v>43</v>
      </c>
    </row>
    <row r="301" spans="1:8" x14ac:dyDescent="0.25">
      <c r="A301">
        <v>782</v>
      </c>
      <c r="B301">
        <v>782</v>
      </c>
      <c r="C301" t="s">
        <v>1164</v>
      </c>
      <c r="D301" s="62">
        <v>10.022500000000001</v>
      </c>
      <c r="E301" s="62">
        <v>28.735000000000003</v>
      </c>
      <c r="F301" s="62">
        <v>119.25</v>
      </c>
      <c r="G301" s="62">
        <v>98.4375</v>
      </c>
      <c r="H301" t="s">
        <v>43</v>
      </c>
    </row>
    <row r="302" spans="1:8" x14ac:dyDescent="0.25">
      <c r="A302">
        <v>1264</v>
      </c>
      <c r="B302">
        <v>1264</v>
      </c>
      <c r="C302" t="s">
        <v>1174</v>
      </c>
      <c r="D302" s="62">
        <v>4.1166666666666663</v>
      </c>
      <c r="E302" s="62">
        <v>9.0533333333333346</v>
      </c>
      <c r="F302" s="62">
        <v>90.666666666666671</v>
      </c>
      <c r="G302" s="62">
        <v>96.863333333333344</v>
      </c>
      <c r="H302" t="s">
        <v>43</v>
      </c>
    </row>
    <row r="303" spans="1:8" x14ac:dyDescent="0.25">
      <c r="A303">
        <v>1265</v>
      </c>
      <c r="B303">
        <v>1265</v>
      </c>
      <c r="C303" t="s">
        <v>1177</v>
      </c>
      <c r="D303" s="62">
        <v>9.4066666666666663</v>
      </c>
      <c r="E303" s="62">
        <v>15.033333333333333</v>
      </c>
      <c r="F303" s="62">
        <v>109.66666666666667</v>
      </c>
      <c r="G303" s="62">
        <v>92.613333333333344</v>
      </c>
      <c r="H303" t="s">
        <v>43</v>
      </c>
    </row>
    <row r="304" spans="1:8" x14ac:dyDescent="0.25">
      <c r="A304">
        <v>1266</v>
      </c>
      <c r="B304">
        <v>1266</v>
      </c>
      <c r="C304" t="s">
        <v>1180</v>
      </c>
      <c r="D304" s="62">
        <v>4.8433333333333328</v>
      </c>
      <c r="E304" s="62">
        <v>10.040000000000001</v>
      </c>
      <c r="F304" s="62">
        <v>74.333333333333329</v>
      </c>
      <c r="G304" s="62">
        <v>97.62</v>
      </c>
      <c r="H304" t="s">
        <v>43</v>
      </c>
    </row>
    <row r="305" spans="1:8" x14ac:dyDescent="0.25">
      <c r="A305">
        <v>1267</v>
      </c>
      <c r="B305">
        <v>1267</v>
      </c>
      <c r="C305" t="s">
        <v>346</v>
      </c>
      <c r="D305" s="62">
        <v>9.0499999999999989</v>
      </c>
      <c r="E305" s="62">
        <v>18.666666666666668</v>
      </c>
      <c r="F305" s="62">
        <v>101.66666666666667</v>
      </c>
      <c r="G305" s="62">
        <v>96.436666666666667</v>
      </c>
      <c r="H305" t="s">
        <v>43</v>
      </c>
    </row>
    <row r="306" spans="1:8" x14ac:dyDescent="0.25">
      <c r="A306">
        <v>1268</v>
      </c>
      <c r="B306">
        <v>1268</v>
      </c>
      <c r="C306" t="s">
        <v>1185</v>
      </c>
      <c r="D306" s="62">
        <v>8.3466666666666658</v>
      </c>
      <c r="E306" s="62">
        <v>18.060000000000002</v>
      </c>
      <c r="F306" s="62">
        <v>110.33333333333333</v>
      </c>
      <c r="G306" s="62">
        <v>93.713333333333324</v>
      </c>
      <c r="H306" t="s">
        <v>43</v>
      </c>
    </row>
    <row r="307" spans="1:8" x14ac:dyDescent="0.25">
      <c r="A307">
        <v>1269</v>
      </c>
      <c r="B307">
        <v>1269</v>
      </c>
      <c r="C307" t="s">
        <v>1188</v>
      </c>
      <c r="D307" s="62">
        <v>7.93</v>
      </c>
      <c r="E307" s="62">
        <v>12.276666666666666</v>
      </c>
      <c r="F307" s="62">
        <v>94</v>
      </c>
      <c r="G307" s="62">
        <v>97.306666666666672</v>
      </c>
      <c r="H307" t="s">
        <v>43</v>
      </c>
    </row>
    <row r="308" spans="1:8" x14ac:dyDescent="0.25">
      <c r="A308">
        <v>1270</v>
      </c>
      <c r="B308">
        <v>1270</v>
      </c>
      <c r="C308" t="s">
        <v>1191</v>
      </c>
      <c r="D308" s="62">
        <v>12.64</v>
      </c>
      <c r="E308" s="62">
        <v>17.52333333333333</v>
      </c>
      <c r="F308" s="62">
        <v>82.333333333333329</v>
      </c>
      <c r="G308" s="62">
        <v>99.206666666666663</v>
      </c>
      <c r="H308" t="s">
        <v>43</v>
      </c>
    </row>
    <row r="309" spans="1:8" x14ac:dyDescent="0.25">
      <c r="A309">
        <v>1271</v>
      </c>
      <c r="B309">
        <v>1271</v>
      </c>
      <c r="C309" t="s">
        <v>1194</v>
      </c>
      <c r="D309" s="62">
        <v>5.8633333333333333</v>
      </c>
      <c r="E309" s="62">
        <v>15.466666666666667</v>
      </c>
      <c r="F309" s="62">
        <v>120.66666666666667</v>
      </c>
      <c r="G309" s="62">
        <v>100</v>
      </c>
      <c r="H309" t="s">
        <v>43</v>
      </c>
    </row>
    <row r="310" spans="1:8" x14ac:dyDescent="0.25">
      <c r="A310">
        <v>1272</v>
      </c>
      <c r="B310">
        <v>1272</v>
      </c>
      <c r="C310" t="s">
        <v>1198</v>
      </c>
      <c r="D310" s="62">
        <v>5.706666666666667</v>
      </c>
      <c r="E310" s="62">
        <v>20.13</v>
      </c>
      <c r="F310" s="62">
        <v>110</v>
      </c>
      <c r="G310" s="62">
        <v>95.766666666666666</v>
      </c>
      <c r="H310" t="s">
        <v>43</v>
      </c>
    </row>
    <row r="311" spans="1:8" x14ac:dyDescent="0.25">
      <c r="A311">
        <v>1273</v>
      </c>
      <c r="B311">
        <v>1273</v>
      </c>
      <c r="C311" t="s">
        <v>1201</v>
      </c>
      <c r="D311" s="62">
        <v>3.0399999999999996</v>
      </c>
      <c r="E311" s="62">
        <v>8.8500000000000014</v>
      </c>
      <c r="F311" s="62">
        <v>122.33333333333333</v>
      </c>
      <c r="G311" s="62">
        <v>99.206666666666663</v>
      </c>
      <c r="H311" t="s">
        <v>43</v>
      </c>
    </row>
    <row r="312" spans="1:8" x14ac:dyDescent="0.25">
      <c r="A312">
        <v>1274</v>
      </c>
      <c r="B312">
        <v>1274</v>
      </c>
      <c r="C312" t="s">
        <v>1149</v>
      </c>
      <c r="D312" s="62">
        <v>8.9</v>
      </c>
      <c r="E312" s="62">
        <v>23.77333333333333</v>
      </c>
      <c r="F312" s="62">
        <v>121</v>
      </c>
      <c r="G312" s="62">
        <v>94.553333333333342</v>
      </c>
      <c r="H312" t="s">
        <v>43</v>
      </c>
    </row>
    <row r="313" spans="1:8" x14ac:dyDescent="0.25">
      <c r="A313">
        <v>1275</v>
      </c>
      <c r="B313">
        <v>1275</v>
      </c>
      <c r="C313" t="s">
        <v>1206</v>
      </c>
      <c r="D313" s="62">
        <v>5.63</v>
      </c>
      <c r="E313" s="62">
        <v>17.87</v>
      </c>
      <c r="F313" s="62">
        <v>108.33333333333333</v>
      </c>
      <c r="G313" s="62">
        <v>92.856666666666669</v>
      </c>
      <c r="H313" t="s">
        <v>43</v>
      </c>
    </row>
    <row r="314" spans="1:8" x14ac:dyDescent="0.25">
      <c r="A314">
        <v>1276</v>
      </c>
      <c r="B314">
        <v>1276</v>
      </c>
      <c r="C314" t="s">
        <v>213</v>
      </c>
      <c r="D314" s="62">
        <v>3.4800000000000004</v>
      </c>
      <c r="E314" s="62">
        <v>12.67</v>
      </c>
      <c r="F314" s="62">
        <v>126.33333333333333</v>
      </c>
      <c r="G314" s="62">
        <v>97.62</v>
      </c>
      <c r="H314" t="s">
        <v>43</v>
      </c>
    </row>
    <row r="315" spans="1:8" x14ac:dyDescent="0.25">
      <c r="A315">
        <v>1277</v>
      </c>
      <c r="B315">
        <v>1277</v>
      </c>
      <c r="C315" t="s">
        <v>1210</v>
      </c>
      <c r="D315" s="62">
        <v>7.7033333333333331</v>
      </c>
      <c r="E315" s="62">
        <v>16.36</v>
      </c>
      <c r="F315" s="62">
        <v>107.33333333333333</v>
      </c>
      <c r="G315" s="62">
        <v>92.643333333333331</v>
      </c>
      <c r="H315" t="s">
        <v>43</v>
      </c>
    </row>
    <row r="316" spans="1:8" x14ac:dyDescent="0.25">
      <c r="A316">
        <v>1278</v>
      </c>
      <c r="B316">
        <v>1278</v>
      </c>
      <c r="C316" t="s">
        <v>1168</v>
      </c>
      <c r="D316" s="62">
        <v>13.876666666666665</v>
      </c>
      <c r="E316" s="62">
        <v>27.386666666666667</v>
      </c>
      <c r="F316" s="62">
        <v>120</v>
      </c>
      <c r="G316" s="62">
        <v>99.243333333333339</v>
      </c>
      <c r="H316" t="s">
        <v>207</v>
      </c>
    </row>
    <row r="317" spans="1:8" x14ac:dyDescent="0.25">
      <c r="A317">
        <v>1279</v>
      </c>
      <c r="B317">
        <v>1279</v>
      </c>
      <c r="C317" t="s">
        <v>1216</v>
      </c>
      <c r="D317" s="62">
        <v>4.7566666666666668</v>
      </c>
      <c r="E317" s="62">
        <v>17.196666666666669</v>
      </c>
      <c r="F317" s="62">
        <v>103</v>
      </c>
      <c r="G317" s="62">
        <v>99.206666666666663</v>
      </c>
      <c r="H317" t="s">
        <v>43</v>
      </c>
    </row>
    <row r="318" spans="1:8" x14ac:dyDescent="0.25">
      <c r="A318">
        <v>1280</v>
      </c>
      <c r="B318">
        <v>1280</v>
      </c>
      <c r="C318" t="s">
        <v>476</v>
      </c>
      <c r="D318" s="62">
        <v>2.36</v>
      </c>
      <c r="E318" s="62">
        <v>9.4699999999999989</v>
      </c>
      <c r="F318" s="62">
        <v>92.333333333333329</v>
      </c>
      <c r="G318" s="62">
        <v>99.206666666666663</v>
      </c>
      <c r="H318" t="s">
        <v>43</v>
      </c>
    </row>
    <row r="319" spans="1:8" x14ac:dyDescent="0.25">
      <c r="A319">
        <v>1281</v>
      </c>
      <c r="B319">
        <v>1281</v>
      </c>
      <c r="C319" t="s">
        <v>1153</v>
      </c>
      <c r="D319" s="62">
        <v>11.020000000000001</v>
      </c>
      <c r="E319" s="62">
        <v>31.379999999999995</v>
      </c>
      <c r="F319" s="62">
        <v>113</v>
      </c>
      <c r="G319" s="62">
        <v>99.276666666666657</v>
      </c>
      <c r="H319" t="s">
        <v>43</v>
      </c>
    </row>
    <row r="320" spans="1:8" x14ac:dyDescent="0.25">
      <c r="A320">
        <v>1282</v>
      </c>
      <c r="B320">
        <v>1282</v>
      </c>
      <c r="C320" t="s">
        <v>1223</v>
      </c>
      <c r="D320" s="62">
        <v>10</v>
      </c>
      <c r="E320" s="62">
        <v>21.01</v>
      </c>
      <c r="F320" s="62">
        <v>107.33333333333333</v>
      </c>
      <c r="G320" s="62">
        <v>96.896666666666661</v>
      </c>
      <c r="H320" t="s">
        <v>43</v>
      </c>
    </row>
    <row r="321" spans="1:8" x14ac:dyDescent="0.25">
      <c r="A321">
        <v>1283</v>
      </c>
      <c r="B321">
        <v>1283</v>
      </c>
      <c r="C321" t="s">
        <v>1226</v>
      </c>
      <c r="D321" s="62">
        <v>3.34</v>
      </c>
      <c r="E321" s="62">
        <v>11.333333333333334</v>
      </c>
      <c r="F321" s="62">
        <v>97</v>
      </c>
      <c r="G321" s="62">
        <v>100</v>
      </c>
      <c r="H321" t="s">
        <v>43</v>
      </c>
    </row>
    <row r="322" spans="1:8" x14ac:dyDescent="0.25">
      <c r="A322">
        <v>1284</v>
      </c>
      <c r="B322">
        <v>1284</v>
      </c>
      <c r="C322" t="s">
        <v>1229</v>
      </c>
      <c r="D322" s="62">
        <v>3.2833333333333332</v>
      </c>
      <c r="E322" s="62">
        <v>11.729999999999999</v>
      </c>
      <c r="F322" s="62">
        <v>110.33333333333333</v>
      </c>
      <c r="G322" s="62">
        <v>94.096666666666678</v>
      </c>
      <c r="H322" t="s">
        <v>43</v>
      </c>
    </row>
    <row r="323" spans="1:8" x14ac:dyDescent="0.25">
      <c r="A323">
        <v>1285</v>
      </c>
      <c r="B323">
        <v>1285</v>
      </c>
      <c r="C323" t="s">
        <v>216</v>
      </c>
      <c r="D323" s="62">
        <v>6.8000000000000007</v>
      </c>
      <c r="E323" s="62">
        <v>15</v>
      </c>
      <c r="F323" s="62">
        <v>115</v>
      </c>
      <c r="G323" s="62">
        <v>89.38333333333334</v>
      </c>
      <c r="H323" t="s">
        <v>43</v>
      </c>
    </row>
    <row r="324" spans="1:8" x14ac:dyDescent="0.25">
      <c r="A324">
        <v>1286</v>
      </c>
      <c r="B324">
        <v>1286</v>
      </c>
      <c r="C324" t="s">
        <v>1232</v>
      </c>
      <c r="D324" s="62">
        <v>8.6866666666666674</v>
      </c>
      <c r="E324" s="62">
        <v>19.883333333333329</v>
      </c>
      <c r="F324" s="62">
        <v>119.33333333333333</v>
      </c>
      <c r="G324" s="62">
        <v>98.55</v>
      </c>
      <c r="H324" t="s">
        <v>207</v>
      </c>
    </row>
    <row r="325" spans="1:8" x14ac:dyDescent="0.25">
      <c r="A325">
        <v>1287</v>
      </c>
      <c r="B325">
        <v>1287</v>
      </c>
      <c r="C325" t="s">
        <v>1236</v>
      </c>
      <c r="D325" s="62">
        <v>10.910000000000002</v>
      </c>
      <c r="E325" s="62">
        <v>24.863333333333333</v>
      </c>
      <c r="F325" s="62">
        <v>133.33333333333334</v>
      </c>
      <c r="G325" s="62">
        <v>98.666666666666671</v>
      </c>
      <c r="H325" t="s">
        <v>43</v>
      </c>
    </row>
    <row r="326" spans="1:8" x14ac:dyDescent="0.25">
      <c r="A326">
        <v>1288</v>
      </c>
      <c r="B326">
        <v>1288</v>
      </c>
      <c r="C326" t="s">
        <v>1239</v>
      </c>
      <c r="D326" s="62">
        <v>10.156666666666666</v>
      </c>
      <c r="E326" s="62">
        <v>29.00333333333333</v>
      </c>
      <c r="F326" s="62">
        <v>135.33333333333334</v>
      </c>
      <c r="G326" s="62">
        <v>100</v>
      </c>
      <c r="H326" t="s">
        <v>207</v>
      </c>
    </row>
    <row r="327" spans="1:8" x14ac:dyDescent="0.25">
      <c r="A327">
        <v>1289</v>
      </c>
      <c r="B327">
        <v>1289</v>
      </c>
      <c r="C327" t="s">
        <v>1241</v>
      </c>
      <c r="D327" s="62">
        <v>3.5066666666666664</v>
      </c>
      <c r="E327" s="62">
        <v>12.613333333333332</v>
      </c>
      <c r="F327" s="62">
        <v>107.33333333333333</v>
      </c>
      <c r="G327" s="62">
        <v>99.223333333333343</v>
      </c>
      <c r="H327" t="s">
        <v>43</v>
      </c>
    </row>
    <row r="328" spans="1:8" x14ac:dyDescent="0.25">
      <c r="A328">
        <v>1290</v>
      </c>
      <c r="B328">
        <v>1290</v>
      </c>
      <c r="C328" t="s">
        <v>1244</v>
      </c>
      <c r="D328" s="62">
        <v>8.2233333333333345</v>
      </c>
      <c r="E328" s="62">
        <v>28.353333333333335</v>
      </c>
      <c r="F328" s="62">
        <v>142.66666666666666</v>
      </c>
      <c r="G328" s="62">
        <v>93.56</v>
      </c>
      <c r="H328" t="s">
        <v>43</v>
      </c>
    </row>
    <row r="329" spans="1:8" x14ac:dyDescent="0.25">
      <c r="A329">
        <v>1291</v>
      </c>
      <c r="B329">
        <v>1291</v>
      </c>
      <c r="C329" t="s">
        <v>1246</v>
      </c>
      <c r="D329" s="62">
        <v>6.1466666666666656</v>
      </c>
      <c r="E329" s="62">
        <v>21.470000000000002</v>
      </c>
      <c r="F329" s="62">
        <v>97.333333333333329</v>
      </c>
      <c r="G329" s="62">
        <v>99.206666666666663</v>
      </c>
      <c r="H329" t="s">
        <v>43</v>
      </c>
    </row>
    <row r="330" spans="1:8" x14ac:dyDescent="0.25">
      <c r="A330">
        <v>1292</v>
      </c>
      <c r="B330">
        <v>1292</v>
      </c>
      <c r="C330" t="s">
        <v>1249</v>
      </c>
      <c r="D330" s="62">
        <v>9.8066666666666666</v>
      </c>
      <c r="E330" s="62">
        <v>24.136666666666667</v>
      </c>
      <c r="F330" s="62">
        <v>120</v>
      </c>
      <c r="G330" s="62">
        <v>97.56</v>
      </c>
      <c r="H330" t="s">
        <v>43</v>
      </c>
    </row>
    <row r="331" spans="1:8" x14ac:dyDescent="0.25">
      <c r="A331">
        <v>1293</v>
      </c>
      <c r="B331">
        <v>1293</v>
      </c>
      <c r="C331" t="s">
        <v>1160</v>
      </c>
      <c r="D331" s="62">
        <v>4.71</v>
      </c>
      <c r="E331" s="62">
        <v>19.95</v>
      </c>
      <c r="F331" s="62">
        <v>124</v>
      </c>
      <c r="G331" s="62">
        <v>99.206666666666663</v>
      </c>
      <c r="H331" t="s">
        <v>43</v>
      </c>
    </row>
    <row r="332" spans="1:8" x14ac:dyDescent="0.25">
      <c r="A332">
        <v>1294</v>
      </c>
      <c r="B332">
        <v>1294</v>
      </c>
      <c r="C332" t="s">
        <v>1255</v>
      </c>
      <c r="D332" s="62">
        <v>7.373333333333334</v>
      </c>
      <c r="E332" s="62">
        <v>17.066666666666666</v>
      </c>
      <c r="F332" s="62">
        <v>111.66666666666667</v>
      </c>
      <c r="G332" s="62">
        <v>98.64</v>
      </c>
      <c r="H332" t="s">
        <v>43</v>
      </c>
    </row>
    <row r="333" spans="1:8" x14ac:dyDescent="0.25">
      <c r="A333">
        <v>1295</v>
      </c>
      <c r="B333">
        <v>1295</v>
      </c>
      <c r="C333" t="s">
        <v>1258</v>
      </c>
      <c r="D333" s="62">
        <v>4.7966666666666669</v>
      </c>
      <c r="E333" s="62">
        <v>17.216666666666665</v>
      </c>
      <c r="F333" s="62">
        <v>131.33333333333334</v>
      </c>
      <c r="G333" s="62">
        <v>98.64</v>
      </c>
      <c r="H333" t="s">
        <v>43</v>
      </c>
    </row>
    <row r="334" spans="1:8" x14ac:dyDescent="0.25">
      <c r="A334">
        <v>1296</v>
      </c>
      <c r="B334">
        <v>1296</v>
      </c>
      <c r="C334" t="s">
        <v>1261</v>
      </c>
      <c r="D334" s="62">
        <v>7.5866666666666669</v>
      </c>
      <c r="E334" s="62">
        <v>25.849999999999998</v>
      </c>
      <c r="F334" s="62">
        <v>100.33333333333333</v>
      </c>
      <c r="G334" s="62">
        <v>99.206666666666663</v>
      </c>
      <c r="H334" t="s">
        <v>43</v>
      </c>
    </row>
    <row r="335" spans="1:8" x14ac:dyDescent="0.25">
      <c r="A335">
        <v>1297</v>
      </c>
      <c r="B335">
        <v>1297</v>
      </c>
      <c r="C335" t="s">
        <v>1264</v>
      </c>
      <c r="D335" s="62">
        <v>6.2399999999999993</v>
      </c>
      <c r="E335" s="62">
        <v>16.936666666666667</v>
      </c>
      <c r="F335" s="62">
        <v>105.33333333333333</v>
      </c>
      <c r="G335" s="62">
        <v>100</v>
      </c>
      <c r="H335" t="s">
        <v>43</v>
      </c>
    </row>
    <row r="336" spans="1:8" x14ac:dyDescent="0.25">
      <c r="A336">
        <v>1298</v>
      </c>
      <c r="B336">
        <v>1298</v>
      </c>
      <c r="C336" t="s">
        <v>1267</v>
      </c>
      <c r="D336" s="62">
        <v>9.1133333333333351</v>
      </c>
      <c r="E336" s="62">
        <v>22.673333333333332</v>
      </c>
      <c r="F336" s="62">
        <v>118.33333333333333</v>
      </c>
      <c r="G336" s="62">
        <v>100</v>
      </c>
      <c r="H336" t="s">
        <v>43</v>
      </c>
    </row>
    <row r="337" spans="1:8" x14ac:dyDescent="0.25">
      <c r="A337">
        <v>1299</v>
      </c>
      <c r="B337">
        <v>1299</v>
      </c>
      <c r="C337" t="s">
        <v>1270</v>
      </c>
      <c r="D337" s="62">
        <v>6.9066666666666663</v>
      </c>
      <c r="E337" s="62">
        <v>15.036666666666667</v>
      </c>
      <c r="F337" s="62">
        <v>94.333333333333329</v>
      </c>
      <c r="G337" s="62">
        <v>100</v>
      </c>
      <c r="H337" t="s">
        <v>43</v>
      </c>
    </row>
    <row r="338" spans="1:8" x14ac:dyDescent="0.25">
      <c r="A338">
        <v>1300</v>
      </c>
      <c r="B338">
        <v>1300</v>
      </c>
      <c r="C338" t="s">
        <v>501</v>
      </c>
      <c r="D338" s="62">
        <v>2.56</v>
      </c>
      <c r="E338" s="62">
        <v>8.7866666666666671</v>
      </c>
      <c r="F338" s="62">
        <v>61</v>
      </c>
      <c r="G338" s="62">
        <v>92.856666666666669</v>
      </c>
      <c r="H338" t="s">
        <v>43</v>
      </c>
    </row>
    <row r="339" spans="1:8" x14ac:dyDescent="0.25">
      <c r="A339">
        <v>1301</v>
      </c>
      <c r="B339">
        <v>1301</v>
      </c>
      <c r="C339" t="s">
        <v>213</v>
      </c>
      <c r="D339" s="62">
        <v>5.2733333333333334</v>
      </c>
      <c r="E339" s="62">
        <v>12.566666666666668</v>
      </c>
      <c r="F339" s="62">
        <v>124</v>
      </c>
      <c r="G339" s="62">
        <v>100</v>
      </c>
      <c r="H339" t="s">
        <v>43</v>
      </c>
    </row>
    <row r="340" spans="1:8" x14ac:dyDescent="0.25">
      <c r="A340">
        <v>1302</v>
      </c>
      <c r="B340">
        <v>1302</v>
      </c>
      <c r="C340" t="s">
        <v>1278</v>
      </c>
      <c r="D340" s="62">
        <v>2.2466666666666666</v>
      </c>
      <c r="E340" s="62">
        <v>8.19</v>
      </c>
      <c r="F340" s="62">
        <v>87.333333333333329</v>
      </c>
      <c r="G340" s="62">
        <v>100</v>
      </c>
      <c r="H340" t="s">
        <v>43</v>
      </c>
    </row>
    <row r="341" spans="1:8" x14ac:dyDescent="0.25">
      <c r="A341">
        <v>1303</v>
      </c>
      <c r="B341">
        <v>1303</v>
      </c>
      <c r="C341" t="s">
        <v>1281</v>
      </c>
      <c r="D341" s="62">
        <v>12.193333333333333</v>
      </c>
      <c r="E341" s="62">
        <v>38.08</v>
      </c>
      <c r="F341" s="62">
        <v>105.66666666666667</v>
      </c>
      <c r="G341" s="62">
        <v>100</v>
      </c>
      <c r="H341" t="s">
        <v>43</v>
      </c>
    </row>
    <row r="342" spans="1:8" x14ac:dyDescent="0.25">
      <c r="A342">
        <v>1304</v>
      </c>
      <c r="B342">
        <v>1304</v>
      </c>
      <c r="C342" t="s">
        <v>1284</v>
      </c>
      <c r="D342" s="62">
        <v>6.6433333333333335</v>
      </c>
      <c r="E342" s="62">
        <v>15.51</v>
      </c>
      <c r="F342" s="62">
        <v>101.33333333333333</v>
      </c>
      <c r="G342" s="62">
        <v>99.123333333333335</v>
      </c>
      <c r="H342" t="s">
        <v>43</v>
      </c>
    </row>
    <row r="343" spans="1:8" x14ac:dyDescent="0.25">
      <c r="A343">
        <v>1305</v>
      </c>
      <c r="B343">
        <v>1305</v>
      </c>
      <c r="C343" t="s">
        <v>1287</v>
      </c>
      <c r="D343" s="62">
        <v>7.8</v>
      </c>
      <c r="E343" s="62">
        <v>18.03</v>
      </c>
      <c r="F343" s="62">
        <v>103.66666666666667</v>
      </c>
      <c r="G343" s="62">
        <v>99.166666666666671</v>
      </c>
      <c r="H343" t="s">
        <v>43</v>
      </c>
    </row>
    <row r="344" spans="1:8" x14ac:dyDescent="0.25">
      <c r="A344">
        <v>1306</v>
      </c>
      <c r="B344">
        <v>1306</v>
      </c>
      <c r="C344" t="s">
        <v>1290</v>
      </c>
      <c r="D344" s="62">
        <v>2.1933333333333334</v>
      </c>
      <c r="E344" s="62">
        <v>10.08</v>
      </c>
      <c r="F344" s="62">
        <v>100.66666666666667</v>
      </c>
      <c r="G344" s="62">
        <v>94.443333333333328</v>
      </c>
      <c r="H344" t="s">
        <v>43</v>
      </c>
    </row>
    <row r="345" spans="1:8" x14ac:dyDescent="0.25">
      <c r="A345">
        <v>1307</v>
      </c>
      <c r="B345">
        <v>1307</v>
      </c>
      <c r="C345" t="s">
        <v>1291</v>
      </c>
      <c r="D345" s="62">
        <v>2.1033333333333335</v>
      </c>
      <c r="E345" s="62">
        <v>8.2333333333333325</v>
      </c>
      <c r="F345" s="62">
        <v>88</v>
      </c>
      <c r="G345" s="62">
        <v>98.373333333333335</v>
      </c>
      <c r="H345" t="s">
        <v>43</v>
      </c>
    </row>
    <row r="346" spans="1:8" x14ac:dyDescent="0.25">
      <c r="A346">
        <v>1308</v>
      </c>
      <c r="B346">
        <v>1308</v>
      </c>
      <c r="C346" t="s">
        <v>1295</v>
      </c>
      <c r="D346" s="62">
        <v>2.4333333333333331</v>
      </c>
      <c r="E346" s="62">
        <v>7.8</v>
      </c>
      <c r="F346" s="62">
        <v>79.666666666666671</v>
      </c>
      <c r="G346" s="62">
        <v>100</v>
      </c>
      <c r="H346" t="s">
        <v>43</v>
      </c>
    </row>
    <row r="347" spans="1:8" x14ac:dyDescent="0.25">
      <c r="A347">
        <v>1309</v>
      </c>
      <c r="B347">
        <v>1309</v>
      </c>
      <c r="C347" t="s">
        <v>1298</v>
      </c>
      <c r="D347" s="62">
        <v>2.706666666666667</v>
      </c>
      <c r="E347" s="62">
        <v>7.123333333333334</v>
      </c>
      <c r="F347" s="62">
        <v>100.33333333333333</v>
      </c>
      <c r="G347" s="62">
        <v>99.276666666666657</v>
      </c>
      <c r="H347" t="s">
        <v>43</v>
      </c>
    </row>
    <row r="348" spans="1:8" x14ac:dyDescent="0.25">
      <c r="A348">
        <v>1310</v>
      </c>
      <c r="B348">
        <v>1310</v>
      </c>
      <c r="C348" t="s">
        <v>1300</v>
      </c>
      <c r="D348" s="62">
        <v>9.4566666666666652</v>
      </c>
      <c r="E348" s="62">
        <v>30.696666666666669</v>
      </c>
      <c r="F348" s="62">
        <v>111.66666666666667</v>
      </c>
      <c r="G348" s="62">
        <v>99.276666666666657</v>
      </c>
      <c r="H348" t="s">
        <v>43</v>
      </c>
    </row>
    <row r="349" spans="1:8" x14ac:dyDescent="0.25">
      <c r="A349">
        <v>1311</v>
      </c>
      <c r="B349">
        <v>1311</v>
      </c>
      <c r="C349" t="s">
        <v>1303</v>
      </c>
      <c r="D349" s="62">
        <v>3.26</v>
      </c>
      <c r="E349" s="62">
        <v>12.29</v>
      </c>
      <c r="F349" s="62">
        <v>116.33333333333333</v>
      </c>
      <c r="G349" s="62">
        <v>99.206666666666663</v>
      </c>
      <c r="H349" t="s">
        <v>43</v>
      </c>
    </row>
    <row r="350" spans="1:8" x14ac:dyDescent="0.25">
      <c r="A350">
        <v>1312</v>
      </c>
      <c r="B350">
        <v>1312</v>
      </c>
      <c r="C350" t="s">
        <v>1306</v>
      </c>
      <c r="D350" s="62">
        <v>5.12</v>
      </c>
      <c r="E350" s="62">
        <v>15.589999999999998</v>
      </c>
      <c r="F350" s="62">
        <v>97</v>
      </c>
      <c r="G350" s="62">
        <v>100</v>
      </c>
      <c r="H350" t="s">
        <v>43</v>
      </c>
    </row>
    <row r="351" spans="1:8" x14ac:dyDescent="0.25">
      <c r="A351">
        <v>1313</v>
      </c>
      <c r="B351">
        <v>1313</v>
      </c>
      <c r="C351" t="s">
        <v>1310</v>
      </c>
      <c r="D351" s="62">
        <v>11.69</v>
      </c>
      <c r="E351" s="62">
        <v>25.99666666666667</v>
      </c>
      <c r="F351" s="62">
        <v>119</v>
      </c>
      <c r="G351" s="62">
        <v>100</v>
      </c>
      <c r="H351" t="s">
        <v>207</v>
      </c>
    </row>
    <row r="352" spans="1:8" x14ac:dyDescent="0.25">
      <c r="A352">
        <v>1314</v>
      </c>
      <c r="B352">
        <v>1314</v>
      </c>
      <c r="C352" t="s">
        <v>264</v>
      </c>
      <c r="D352" s="62">
        <v>2.2966666666666664</v>
      </c>
      <c r="E352" s="62">
        <v>8.3766666666666669</v>
      </c>
      <c r="F352" s="62">
        <v>105.33333333333333</v>
      </c>
      <c r="G352" s="62">
        <v>99.206666666666663</v>
      </c>
      <c r="H352" t="s">
        <v>43</v>
      </c>
    </row>
    <row r="353" spans="1:8" x14ac:dyDescent="0.25">
      <c r="A353">
        <v>1315</v>
      </c>
      <c r="B353">
        <v>1315</v>
      </c>
      <c r="C353" t="s">
        <v>1315</v>
      </c>
      <c r="D353" s="62">
        <v>4.8833333333333337</v>
      </c>
      <c r="E353" s="62">
        <v>11.86</v>
      </c>
      <c r="F353" s="62">
        <v>92.333333333333329</v>
      </c>
      <c r="G353" s="62">
        <v>100</v>
      </c>
      <c r="H353" t="s">
        <v>43</v>
      </c>
    </row>
    <row r="354" spans="1:8" x14ac:dyDescent="0.25">
      <c r="A354">
        <v>1316</v>
      </c>
      <c r="B354">
        <v>1316</v>
      </c>
      <c r="C354" t="s">
        <v>1318</v>
      </c>
      <c r="D354" s="62">
        <v>13.033333333333333</v>
      </c>
      <c r="E354" s="62">
        <v>29.583333333333332</v>
      </c>
      <c r="F354" s="62">
        <v>109.33333333333333</v>
      </c>
      <c r="G354" s="62">
        <v>95.993333333333339</v>
      </c>
      <c r="H354" t="s">
        <v>43</v>
      </c>
    </row>
    <row r="355" spans="1:8" x14ac:dyDescent="0.25">
      <c r="A355">
        <v>1317</v>
      </c>
      <c r="B355">
        <v>1317</v>
      </c>
      <c r="C355" t="s">
        <v>1185</v>
      </c>
      <c r="D355" s="62">
        <v>7.47</v>
      </c>
      <c r="E355" s="62">
        <v>12.043333333333335</v>
      </c>
      <c r="F355" s="62">
        <v>77.333333333333329</v>
      </c>
      <c r="G355" s="62">
        <v>93.863333333333344</v>
      </c>
      <c r="H355" t="s">
        <v>43</v>
      </c>
    </row>
    <row r="356" spans="1:8" x14ac:dyDescent="0.25">
      <c r="A356">
        <v>1318</v>
      </c>
      <c r="B356">
        <v>1318</v>
      </c>
      <c r="C356" t="s">
        <v>627</v>
      </c>
      <c r="D356" s="62">
        <v>5.3233333333333333</v>
      </c>
      <c r="E356" s="62">
        <v>14.020000000000001</v>
      </c>
      <c r="F356" s="62">
        <v>112.33333333333333</v>
      </c>
      <c r="G356" s="62">
        <v>97.58</v>
      </c>
      <c r="H356" t="s">
        <v>43</v>
      </c>
    </row>
    <row r="357" spans="1:8" x14ac:dyDescent="0.25">
      <c r="A357">
        <v>1319</v>
      </c>
      <c r="B357">
        <v>1319</v>
      </c>
      <c r="C357" t="s">
        <v>1324</v>
      </c>
      <c r="D357" s="62">
        <v>3.1933333333333334</v>
      </c>
      <c r="E357" s="62">
        <v>10.066666666666666</v>
      </c>
      <c r="F357" s="62">
        <v>94.333333333333329</v>
      </c>
      <c r="G357" s="62">
        <v>100</v>
      </c>
      <c r="H357" t="s">
        <v>43</v>
      </c>
    </row>
    <row r="358" spans="1:8" x14ac:dyDescent="0.25">
      <c r="A358">
        <v>1321</v>
      </c>
      <c r="B358">
        <v>1321</v>
      </c>
      <c r="C358" t="s">
        <v>1145</v>
      </c>
      <c r="D358" s="62">
        <v>3.1566666666666667</v>
      </c>
      <c r="E358" s="62">
        <v>12.243333333333332</v>
      </c>
      <c r="F358" s="62">
        <v>122</v>
      </c>
      <c r="G358" s="62">
        <v>98.413333333333341</v>
      </c>
      <c r="H358" t="s">
        <v>43</v>
      </c>
    </row>
    <row r="359" spans="1:8" x14ac:dyDescent="0.25">
      <c r="A359">
        <v>1322</v>
      </c>
      <c r="B359">
        <v>1322</v>
      </c>
      <c r="C359" t="s">
        <v>1145</v>
      </c>
      <c r="D359" s="62">
        <v>3.08</v>
      </c>
      <c r="E359" s="62">
        <v>9.5</v>
      </c>
      <c r="F359" s="62">
        <v>105.66666666666667</v>
      </c>
      <c r="G359" s="62">
        <v>98.373333333333335</v>
      </c>
      <c r="H359" t="s">
        <v>43</v>
      </c>
    </row>
    <row r="360" spans="1:8" x14ac:dyDescent="0.25">
      <c r="A360">
        <v>1324</v>
      </c>
      <c r="B360">
        <v>1324</v>
      </c>
      <c r="C360" t="s">
        <v>1330</v>
      </c>
      <c r="D360" s="62">
        <v>2.4766666666666666</v>
      </c>
      <c r="E360" s="62">
        <v>6.6033333333333344</v>
      </c>
      <c r="F360" s="62">
        <v>86.333333333333329</v>
      </c>
      <c r="G360" s="62">
        <v>88.44</v>
      </c>
      <c r="H360" t="s">
        <v>43</v>
      </c>
    </row>
    <row r="361" spans="1:8" x14ac:dyDescent="0.25">
      <c r="A361">
        <v>1325</v>
      </c>
      <c r="B361">
        <v>1325</v>
      </c>
      <c r="C361" t="s">
        <v>1330</v>
      </c>
      <c r="D361" s="62">
        <v>3.81</v>
      </c>
      <c r="E361" s="62">
        <v>12.945</v>
      </c>
      <c r="F361" s="62">
        <v>102.66666666666667</v>
      </c>
      <c r="G361" s="62">
        <v>100</v>
      </c>
      <c r="H361" t="s">
        <v>43</v>
      </c>
    </row>
    <row r="362" spans="1:8" x14ac:dyDescent="0.25">
      <c r="A362">
        <v>1326</v>
      </c>
      <c r="B362">
        <v>1326</v>
      </c>
      <c r="C362" t="s">
        <v>1148</v>
      </c>
      <c r="D362" s="62">
        <v>2.7533333333333339</v>
      </c>
      <c r="E362" s="62">
        <v>8.8566666666666674</v>
      </c>
      <c r="F362" s="62">
        <v>95</v>
      </c>
      <c r="G362" s="62">
        <v>98.24666666666667</v>
      </c>
      <c r="H362" t="s">
        <v>43</v>
      </c>
    </row>
    <row r="363" spans="1:8" x14ac:dyDescent="0.25">
      <c r="A363">
        <v>1327</v>
      </c>
      <c r="B363">
        <v>1327</v>
      </c>
      <c r="C363" t="s">
        <v>1336</v>
      </c>
      <c r="D363" s="62">
        <v>5.1033333333333335</v>
      </c>
      <c r="E363" s="62">
        <v>13.280000000000001</v>
      </c>
      <c r="F363" s="62">
        <v>110.33333333333333</v>
      </c>
      <c r="G363" s="62">
        <v>99.243333333333339</v>
      </c>
      <c r="H363" t="s">
        <v>43</v>
      </c>
    </row>
    <row r="364" spans="1:8" x14ac:dyDescent="0.25">
      <c r="A364">
        <v>1328</v>
      </c>
      <c r="B364">
        <v>1328</v>
      </c>
      <c r="C364" t="s">
        <v>1336</v>
      </c>
      <c r="D364" s="62">
        <v>19.946666666666669</v>
      </c>
      <c r="E364" s="62">
        <v>78.67</v>
      </c>
      <c r="F364" s="62">
        <v>125.66666666666667</v>
      </c>
      <c r="G364" s="62">
        <v>97.486666666666679</v>
      </c>
      <c r="H364" t="s">
        <v>43</v>
      </c>
    </row>
    <row r="365" spans="1:8" x14ac:dyDescent="0.25">
      <c r="A365">
        <v>1330</v>
      </c>
      <c r="B365">
        <v>1330</v>
      </c>
      <c r="C365" t="s">
        <v>1340</v>
      </c>
      <c r="D365" s="62">
        <v>13.873333333333333</v>
      </c>
      <c r="E365" s="62">
        <v>24.786666666666665</v>
      </c>
      <c r="F365" s="62">
        <v>128</v>
      </c>
      <c r="G365" s="62">
        <v>100</v>
      </c>
      <c r="H365" t="s">
        <v>43</v>
      </c>
    </row>
    <row r="366" spans="1:8" x14ac:dyDescent="0.25">
      <c r="A366">
        <v>1331</v>
      </c>
      <c r="B366">
        <v>1331</v>
      </c>
      <c r="C366" t="s">
        <v>1345</v>
      </c>
      <c r="D366" s="62">
        <v>7.0233333333333334</v>
      </c>
      <c r="E366" s="62">
        <v>14.28</v>
      </c>
      <c r="F366" s="62">
        <v>123.66666666666667</v>
      </c>
      <c r="G366" s="62">
        <v>99.243333333333339</v>
      </c>
      <c r="H366" t="s">
        <v>43</v>
      </c>
    </row>
    <row r="367" spans="1:8" x14ac:dyDescent="0.25">
      <c r="A367">
        <v>1332</v>
      </c>
      <c r="B367">
        <v>1332</v>
      </c>
      <c r="C367" t="s">
        <v>1348</v>
      </c>
      <c r="D367" s="62">
        <v>12.316666666666668</v>
      </c>
      <c r="E367" s="62">
        <v>25.636666666666667</v>
      </c>
      <c r="F367" s="62">
        <v>129.66666666666666</v>
      </c>
      <c r="G367" s="62">
        <v>99.243333333333339</v>
      </c>
      <c r="H367" t="s">
        <v>43</v>
      </c>
    </row>
    <row r="368" spans="1:8" x14ac:dyDescent="0.25">
      <c r="A368">
        <v>1333</v>
      </c>
      <c r="B368">
        <v>1333</v>
      </c>
      <c r="C368" t="s">
        <v>1351</v>
      </c>
      <c r="D368" s="62">
        <v>5.9033333333333333</v>
      </c>
      <c r="E368" s="62">
        <v>15.003333333333336</v>
      </c>
      <c r="F368" s="62">
        <v>113.66666666666667</v>
      </c>
      <c r="G368" s="62">
        <v>99.276666666666657</v>
      </c>
      <c r="H368" t="s">
        <v>43</v>
      </c>
    </row>
    <row r="369" spans="1:8" x14ac:dyDescent="0.25">
      <c r="A369">
        <v>1334</v>
      </c>
      <c r="B369">
        <v>1334</v>
      </c>
      <c r="C369" t="s">
        <v>1167</v>
      </c>
      <c r="D369" s="62">
        <v>6.4466666666666663</v>
      </c>
      <c r="E369" s="62">
        <v>15.156666666666666</v>
      </c>
      <c r="F369" s="62">
        <v>105</v>
      </c>
      <c r="G369" s="62">
        <v>99.206666666666663</v>
      </c>
      <c r="H369" t="s">
        <v>43</v>
      </c>
    </row>
    <row r="370" spans="1:8" x14ac:dyDescent="0.25">
      <c r="A370">
        <v>1335</v>
      </c>
      <c r="B370">
        <v>1335</v>
      </c>
      <c r="C370" t="s">
        <v>1162</v>
      </c>
      <c r="D370" s="62">
        <v>13.633333333333333</v>
      </c>
      <c r="E370" s="62">
        <v>22.846666666666668</v>
      </c>
      <c r="F370" s="62">
        <v>132.66666666666666</v>
      </c>
      <c r="G370" s="62">
        <v>100</v>
      </c>
      <c r="H370" t="s">
        <v>43</v>
      </c>
    </row>
    <row r="371" spans="1:8" x14ac:dyDescent="0.25">
      <c r="A371">
        <v>1336</v>
      </c>
      <c r="B371">
        <v>1336</v>
      </c>
      <c r="C371" t="s">
        <v>967</v>
      </c>
      <c r="D371" s="62">
        <v>15.153333333333331</v>
      </c>
      <c r="E371" s="62">
        <v>26.906666666666666</v>
      </c>
      <c r="F371" s="62">
        <v>134.33333333333334</v>
      </c>
      <c r="G371" s="62">
        <v>100</v>
      </c>
      <c r="H371" t="s">
        <v>43</v>
      </c>
    </row>
    <row r="372" spans="1:8" x14ac:dyDescent="0.25">
      <c r="A372">
        <v>1337</v>
      </c>
      <c r="B372">
        <v>1337</v>
      </c>
      <c r="C372" t="s">
        <v>1359</v>
      </c>
      <c r="D372" s="62">
        <v>3.436666666666667</v>
      </c>
      <c r="E372" s="62">
        <v>12.376666666666667</v>
      </c>
      <c r="F372" s="62">
        <v>116.66666666666667</v>
      </c>
      <c r="G372" s="62">
        <v>92.93</v>
      </c>
      <c r="H372" t="s">
        <v>43</v>
      </c>
    </row>
    <row r="373" spans="1:8" x14ac:dyDescent="0.25">
      <c r="A373">
        <v>1338</v>
      </c>
      <c r="B373">
        <v>1338</v>
      </c>
      <c r="C373" t="s">
        <v>1147</v>
      </c>
      <c r="D373" s="62">
        <v>13.37</v>
      </c>
      <c r="E373" s="62">
        <v>31.150000000000002</v>
      </c>
      <c r="F373" s="62">
        <v>113</v>
      </c>
      <c r="G373" s="62">
        <v>99.306666666666672</v>
      </c>
      <c r="H373" t="s">
        <v>43</v>
      </c>
    </row>
    <row r="374" spans="1:8" x14ac:dyDescent="0.25">
      <c r="A374">
        <v>1340</v>
      </c>
      <c r="B374">
        <v>1340</v>
      </c>
      <c r="C374" t="s">
        <v>1365</v>
      </c>
      <c r="D374" s="62">
        <v>15.633333333333333</v>
      </c>
      <c r="E374" s="62">
        <v>40.356666666666669</v>
      </c>
      <c r="F374" s="62">
        <v>113.66666666666667</v>
      </c>
      <c r="G374" s="62">
        <v>98.333333333333329</v>
      </c>
      <c r="H374" t="s">
        <v>207</v>
      </c>
    </row>
    <row r="375" spans="1:8" x14ac:dyDescent="0.25">
      <c r="A375">
        <v>1341</v>
      </c>
      <c r="B375">
        <v>1341</v>
      </c>
      <c r="C375" t="s">
        <v>1368</v>
      </c>
      <c r="D375" s="62">
        <v>8.2233333333333345</v>
      </c>
      <c r="E375" s="62">
        <v>19.683333333333334</v>
      </c>
      <c r="F375" s="62">
        <v>115.33333333333333</v>
      </c>
      <c r="G375" s="62">
        <v>100</v>
      </c>
      <c r="H375" t="s">
        <v>43</v>
      </c>
    </row>
    <row r="376" spans="1:8" x14ac:dyDescent="0.25">
      <c r="A376">
        <v>1342</v>
      </c>
      <c r="B376">
        <v>1342</v>
      </c>
      <c r="C376" t="s">
        <v>1170</v>
      </c>
      <c r="D376" s="62">
        <v>2.0500000000000003</v>
      </c>
      <c r="E376" s="62">
        <v>4.3566666666666665</v>
      </c>
      <c r="F376" s="62">
        <v>70</v>
      </c>
      <c r="G376" s="62">
        <v>96.74666666666667</v>
      </c>
      <c r="H376" t="s">
        <v>43</v>
      </c>
    </row>
    <row r="377" spans="1:8" x14ac:dyDescent="0.25">
      <c r="A377">
        <v>1343</v>
      </c>
      <c r="B377">
        <v>1343</v>
      </c>
      <c r="C377" t="s">
        <v>1373</v>
      </c>
      <c r="D377" s="62">
        <v>10.463333333333333</v>
      </c>
      <c r="E377" s="62">
        <v>26.596666666666664</v>
      </c>
      <c r="F377" s="62">
        <v>101.33333333333333</v>
      </c>
      <c r="G377" s="62">
        <v>100</v>
      </c>
      <c r="H377" t="s">
        <v>43</v>
      </c>
    </row>
    <row r="378" spans="1:8" x14ac:dyDescent="0.25">
      <c r="A378">
        <v>1344</v>
      </c>
      <c r="B378">
        <v>1344</v>
      </c>
      <c r="C378" t="s">
        <v>1376</v>
      </c>
      <c r="D378" s="62">
        <v>13.593333333333334</v>
      </c>
      <c r="E378" s="62">
        <v>26.679999999999996</v>
      </c>
      <c r="F378" s="62">
        <v>121</v>
      </c>
      <c r="G378" s="62">
        <v>100</v>
      </c>
      <c r="H378" t="s">
        <v>207</v>
      </c>
    </row>
    <row r="379" spans="1:8" x14ac:dyDescent="0.25">
      <c r="A379">
        <v>1345</v>
      </c>
      <c r="B379">
        <v>1345</v>
      </c>
      <c r="C379" t="s">
        <v>213</v>
      </c>
      <c r="D379" s="62">
        <v>9.4600000000000009</v>
      </c>
      <c r="E379" s="62">
        <v>19.52</v>
      </c>
      <c r="F379" s="62">
        <v>88</v>
      </c>
      <c r="G379" s="62">
        <v>98.835000000000008</v>
      </c>
      <c r="H379" t="s">
        <v>207</v>
      </c>
    </row>
    <row r="380" spans="1:8" x14ac:dyDescent="0.25">
      <c r="A380">
        <v>1346</v>
      </c>
      <c r="B380">
        <v>1346</v>
      </c>
      <c r="C380" t="s">
        <v>519</v>
      </c>
      <c r="D380" s="62">
        <v>7.1866666666666674</v>
      </c>
      <c r="E380" s="62">
        <v>17.263333333333335</v>
      </c>
      <c r="F380" s="62">
        <v>93</v>
      </c>
      <c r="G380" s="62">
        <v>100</v>
      </c>
      <c r="H380" t="s">
        <v>207</v>
      </c>
    </row>
    <row r="381" spans="1:8" x14ac:dyDescent="0.25">
      <c r="A381">
        <v>1347</v>
      </c>
      <c r="B381">
        <v>1347</v>
      </c>
      <c r="C381" t="s">
        <v>1384</v>
      </c>
      <c r="D381" s="62">
        <v>12.246666666666664</v>
      </c>
      <c r="E381" s="62">
        <v>29.943333333333332</v>
      </c>
      <c r="F381" s="62">
        <v>107.33333333333333</v>
      </c>
      <c r="G381" s="62">
        <v>100</v>
      </c>
      <c r="H381" t="s">
        <v>207</v>
      </c>
    </row>
    <row r="382" spans="1:8" x14ac:dyDescent="0.25">
      <c r="A382">
        <v>1348</v>
      </c>
      <c r="B382">
        <v>1348</v>
      </c>
      <c r="C382" t="s">
        <v>1387</v>
      </c>
      <c r="D382" s="62">
        <v>11.146666666666667</v>
      </c>
      <c r="E382" s="62">
        <v>15.18</v>
      </c>
      <c r="F382" s="62">
        <v>79</v>
      </c>
      <c r="G382" s="62">
        <v>92.816666666666663</v>
      </c>
      <c r="H382" t="s">
        <v>207</v>
      </c>
    </row>
    <row r="383" spans="1:8" x14ac:dyDescent="0.25">
      <c r="A383">
        <v>1349</v>
      </c>
      <c r="B383">
        <v>1349</v>
      </c>
      <c r="C383" t="s">
        <v>1390</v>
      </c>
      <c r="D383" s="62">
        <v>13.89</v>
      </c>
      <c r="E383" s="62">
        <v>29.27333333333333</v>
      </c>
      <c r="F383" s="62">
        <v>122.66666666666667</v>
      </c>
      <c r="G383" s="62">
        <v>100</v>
      </c>
      <c r="H383" t="s">
        <v>207</v>
      </c>
    </row>
    <row r="384" spans="1:8" x14ac:dyDescent="0.25">
      <c r="A384">
        <v>1350</v>
      </c>
      <c r="B384">
        <v>1350</v>
      </c>
      <c r="C384" t="s">
        <v>1393</v>
      </c>
      <c r="D384" s="62">
        <v>6.496666666666667</v>
      </c>
      <c r="E384" s="62">
        <v>13.200000000000001</v>
      </c>
      <c r="F384" s="62">
        <v>96</v>
      </c>
      <c r="G384" s="62">
        <v>93.65333333333335</v>
      </c>
      <c r="H384" t="s">
        <v>207</v>
      </c>
    </row>
    <row r="385" spans="1:8" x14ac:dyDescent="0.25">
      <c r="A385">
        <v>1538</v>
      </c>
      <c r="B385">
        <v>1538</v>
      </c>
      <c r="C385" t="s">
        <v>238</v>
      </c>
      <c r="D385" s="62">
        <v>5.5799999999999992</v>
      </c>
      <c r="E385" s="62">
        <v>13.483333333333334</v>
      </c>
      <c r="F385" s="62">
        <v>108</v>
      </c>
      <c r="G385" s="62">
        <v>100</v>
      </c>
      <c r="H385" t="s">
        <v>207</v>
      </c>
    </row>
    <row r="386" spans="1:8" x14ac:dyDescent="0.25">
      <c r="A386">
        <v>1539</v>
      </c>
      <c r="B386">
        <v>1539</v>
      </c>
      <c r="C386" t="s">
        <v>1399</v>
      </c>
      <c r="D386" s="62">
        <v>2.7699999999999996</v>
      </c>
      <c r="E386" s="62">
        <v>7.7733333333333334</v>
      </c>
      <c r="F386" s="62">
        <v>88</v>
      </c>
      <c r="G386" s="62">
        <v>98.373333333333335</v>
      </c>
      <c r="H386" t="s">
        <v>43</v>
      </c>
    </row>
    <row r="387" spans="1:8" x14ac:dyDescent="0.25">
      <c r="A387">
        <v>1540</v>
      </c>
      <c r="B387">
        <v>1540</v>
      </c>
      <c r="C387" t="s">
        <v>1402</v>
      </c>
      <c r="D387" s="62">
        <v>7.03</v>
      </c>
      <c r="E387" s="62">
        <v>14.896666666666667</v>
      </c>
      <c r="F387" s="62">
        <v>103.66666666666667</v>
      </c>
      <c r="G387" s="62">
        <v>98.55</v>
      </c>
      <c r="H387" t="s">
        <v>43</v>
      </c>
    </row>
    <row r="388" spans="1:8" x14ac:dyDescent="0.25">
      <c r="A388">
        <v>1541</v>
      </c>
      <c r="B388">
        <v>1541</v>
      </c>
      <c r="C388" t="s">
        <v>1402</v>
      </c>
      <c r="D388" s="62">
        <v>8.0533333333333328</v>
      </c>
      <c r="E388" s="62">
        <v>12.21</v>
      </c>
      <c r="F388" s="62">
        <v>100</v>
      </c>
      <c r="G388" s="62">
        <v>100</v>
      </c>
      <c r="H388" t="s">
        <v>43</v>
      </c>
    </row>
    <row r="389" spans="1:8" x14ac:dyDescent="0.25">
      <c r="A389">
        <v>1766</v>
      </c>
      <c r="B389">
        <v>1766</v>
      </c>
      <c r="C389" t="s">
        <v>1172</v>
      </c>
      <c r="D389" s="62">
        <v>8.8966666666666665</v>
      </c>
      <c r="E389" s="62">
        <v>14.376666666666667</v>
      </c>
      <c r="F389" s="62">
        <v>95</v>
      </c>
      <c r="G389" s="62">
        <v>100</v>
      </c>
      <c r="H389" t="s">
        <v>43</v>
      </c>
    </row>
    <row r="390" spans="1:8" x14ac:dyDescent="0.25">
      <c r="A390">
        <v>1767</v>
      </c>
      <c r="B390">
        <v>1767</v>
      </c>
      <c r="C390" t="s">
        <v>452</v>
      </c>
      <c r="D390" s="62">
        <v>8.5833333333333339</v>
      </c>
      <c r="E390" s="62">
        <v>8.6833333333333336</v>
      </c>
      <c r="F390" s="62">
        <v>69</v>
      </c>
      <c r="G390" s="62">
        <v>96.743333333333339</v>
      </c>
      <c r="H390" t="s">
        <v>43</v>
      </c>
    </row>
    <row r="391" spans="1:8" x14ac:dyDescent="0.25">
      <c r="A391">
        <v>1768</v>
      </c>
      <c r="B391">
        <v>1768</v>
      </c>
      <c r="C391" t="s">
        <v>1411</v>
      </c>
      <c r="D391" s="62">
        <v>12.36</v>
      </c>
      <c r="E391" s="62">
        <v>19.79</v>
      </c>
      <c r="F391" s="62">
        <v>97</v>
      </c>
      <c r="G391" s="62">
        <v>98.413333333333341</v>
      </c>
      <c r="H391" t="s">
        <v>207</v>
      </c>
    </row>
    <row r="392" spans="1:8" x14ac:dyDescent="0.25">
      <c r="A392">
        <v>1769</v>
      </c>
      <c r="B392">
        <v>1769</v>
      </c>
      <c r="C392" t="s">
        <v>1172</v>
      </c>
      <c r="D392" s="62">
        <v>4.8566666666666665</v>
      </c>
      <c r="E392" s="62">
        <v>14.216666666666669</v>
      </c>
      <c r="F392" s="62">
        <v>95</v>
      </c>
      <c r="G392" s="62">
        <v>99.166666666666671</v>
      </c>
      <c r="H392" t="s">
        <v>43</v>
      </c>
    </row>
    <row r="393" spans="1:8" x14ac:dyDescent="0.25">
      <c r="A393">
        <v>1770</v>
      </c>
      <c r="B393">
        <v>1770</v>
      </c>
      <c r="C393" t="s">
        <v>1416</v>
      </c>
      <c r="D393" s="62">
        <v>7.4733333333333327</v>
      </c>
      <c r="E393" s="62">
        <v>14.523333333333333</v>
      </c>
      <c r="F393" s="62">
        <v>102.66666666666667</v>
      </c>
      <c r="G393" s="62">
        <v>100</v>
      </c>
      <c r="H393" t="s">
        <v>43</v>
      </c>
    </row>
    <row r="394" spans="1:8" x14ac:dyDescent="0.25">
      <c r="A394">
        <v>1771</v>
      </c>
      <c r="B394">
        <v>1771</v>
      </c>
      <c r="C394" t="s">
        <v>1419</v>
      </c>
      <c r="D394" s="62">
        <v>6.6366666666666667</v>
      </c>
      <c r="E394" s="62">
        <v>9.4166666666666661</v>
      </c>
      <c r="F394" s="62">
        <v>93.666666666666671</v>
      </c>
      <c r="G394" s="62">
        <v>96.493333333333339</v>
      </c>
      <c r="H394" t="s">
        <v>43</v>
      </c>
    </row>
    <row r="395" spans="1:8" x14ac:dyDescent="0.25">
      <c r="A395">
        <v>1772</v>
      </c>
      <c r="B395">
        <v>1772</v>
      </c>
      <c r="C395" t="s">
        <v>213</v>
      </c>
      <c r="D395" s="62">
        <v>2.12</v>
      </c>
      <c r="E395" s="62">
        <v>4.7933333333333339</v>
      </c>
      <c r="F395" s="62">
        <v>70.666666666666671</v>
      </c>
      <c r="G395" s="62">
        <v>94.736666666666665</v>
      </c>
      <c r="H395" t="s">
        <v>43</v>
      </c>
    </row>
    <row r="396" spans="1:8" x14ac:dyDescent="0.25">
      <c r="A396">
        <v>1773</v>
      </c>
      <c r="B396">
        <v>1773</v>
      </c>
      <c r="C396" t="s">
        <v>1424</v>
      </c>
      <c r="D396" s="62">
        <v>10.453333333333333</v>
      </c>
      <c r="E396" s="62">
        <v>15.626666666666665</v>
      </c>
      <c r="F396" s="62">
        <v>102.33333333333333</v>
      </c>
      <c r="G396" s="62">
        <v>99.306666666666672</v>
      </c>
      <c r="H396" t="s">
        <v>207</v>
      </c>
    </row>
    <row r="397" spans="1:8" x14ac:dyDescent="0.25">
      <c r="A397">
        <v>1774</v>
      </c>
      <c r="B397">
        <v>1774</v>
      </c>
      <c r="C397" t="s">
        <v>1156</v>
      </c>
      <c r="D397" s="62">
        <v>12.479999999999999</v>
      </c>
      <c r="E397" s="62">
        <v>15.670000000000002</v>
      </c>
      <c r="F397" s="62">
        <v>97.333333333333329</v>
      </c>
      <c r="G397" s="62">
        <v>93.203333333333333</v>
      </c>
      <c r="H397" t="s">
        <v>43</v>
      </c>
    </row>
    <row r="398" spans="1:8" x14ac:dyDescent="0.25">
      <c r="A398">
        <v>1775</v>
      </c>
      <c r="B398">
        <v>1775</v>
      </c>
      <c r="C398" t="s">
        <v>1429</v>
      </c>
      <c r="D398" s="62">
        <v>11.76</v>
      </c>
      <c r="E398" s="62">
        <v>24.546666666666667</v>
      </c>
      <c r="F398" s="62">
        <v>99.666666666666671</v>
      </c>
      <c r="G398" s="62">
        <v>98.24666666666667</v>
      </c>
      <c r="H398" t="s">
        <v>43</v>
      </c>
    </row>
    <row r="399" spans="1:8" x14ac:dyDescent="0.25">
      <c r="A399">
        <v>1776</v>
      </c>
      <c r="B399">
        <v>1776</v>
      </c>
      <c r="C399" t="s">
        <v>1432</v>
      </c>
      <c r="D399" s="62">
        <v>5.586666666666666</v>
      </c>
      <c r="E399" s="62">
        <v>18.533333333333331</v>
      </c>
      <c r="F399" s="62">
        <v>124</v>
      </c>
      <c r="G399" s="62">
        <v>98.413333333333341</v>
      </c>
      <c r="H399" t="s">
        <v>207</v>
      </c>
    </row>
    <row r="400" spans="1:8" x14ac:dyDescent="0.25">
      <c r="A400">
        <v>1777</v>
      </c>
      <c r="B400">
        <v>1777</v>
      </c>
      <c r="C400" t="s">
        <v>1435</v>
      </c>
      <c r="D400" s="62">
        <v>9.4500000000000011</v>
      </c>
      <c r="E400" s="62">
        <v>21.86</v>
      </c>
      <c r="F400" s="62">
        <v>113</v>
      </c>
      <c r="G400" s="62">
        <v>97.100000000000009</v>
      </c>
      <c r="H400" t="s">
        <v>43</v>
      </c>
    </row>
    <row r="401" spans="1:8" x14ac:dyDescent="0.25">
      <c r="A401">
        <v>1778</v>
      </c>
      <c r="B401">
        <v>1778</v>
      </c>
      <c r="C401" t="s">
        <v>1438</v>
      </c>
      <c r="D401" s="62">
        <v>4.5066666666666668</v>
      </c>
      <c r="E401" s="62">
        <v>10.503333333333332</v>
      </c>
      <c r="F401" s="62">
        <v>85.666666666666671</v>
      </c>
      <c r="G401" s="62">
        <v>95.910000000000011</v>
      </c>
      <c r="H401" t="s">
        <v>207</v>
      </c>
    </row>
    <row r="402" spans="1:8" x14ac:dyDescent="0.25">
      <c r="A402">
        <v>1779</v>
      </c>
      <c r="B402">
        <v>1779</v>
      </c>
      <c r="C402" t="s">
        <v>1441</v>
      </c>
      <c r="D402" s="62">
        <v>7.2966666666666669</v>
      </c>
      <c r="E402" s="62">
        <v>15.776666666666666</v>
      </c>
      <c r="F402" s="62">
        <v>104.66666666666667</v>
      </c>
      <c r="G402" s="62">
        <v>97.65666666666668</v>
      </c>
      <c r="H402" t="s">
        <v>207</v>
      </c>
    </row>
    <row r="403" spans="1:8" x14ac:dyDescent="0.25">
      <c r="A403">
        <v>1780</v>
      </c>
      <c r="B403">
        <v>1780</v>
      </c>
      <c r="C403" t="s">
        <v>1155</v>
      </c>
      <c r="D403" s="62">
        <v>2.4966666666666666</v>
      </c>
      <c r="E403" s="62">
        <v>8.5666666666666682</v>
      </c>
      <c r="F403" s="62">
        <v>85.333333333333329</v>
      </c>
      <c r="G403" s="62">
        <v>97.413333333333341</v>
      </c>
      <c r="H403" t="s">
        <v>207</v>
      </c>
    </row>
    <row r="404" spans="1:8" x14ac:dyDescent="0.25">
      <c r="A404">
        <v>1781</v>
      </c>
      <c r="B404">
        <v>1781</v>
      </c>
      <c r="C404" t="s">
        <v>1445</v>
      </c>
      <c r="D404" s="62">
        <v>5.1433333333333335</v>
      </c>
      <c r="E404" s="62">
        <v>14.600000000000001</v>
      </c>
      <c r="F404" s="62">
        <v>118.66666666666667</v>
      </c>
      <c r="G404" s="62">
        <v>97.49666666666667</v>
      </c>
      <c r="H404" t="s">
        <v>43</v>
      </c>
    </row>
    <row r="405" spans="1:8" x14ac:dyDescent="0.25">
      <c r="A405">
        <v>1782</v>
      </c>
      <c r="B405">
        <v>1782</v>
      </c>
      <c r="C405" t="s">
        <v>1448</v>
      </c>
      <c r="D405" s="62">
        <v>3.6333333333333329</v>
      </c>
      <c r="E405" s="62">
        <v>13.99</v>
      </c>
      <c r="F405" s="62">
        <v>111.33333333333333</v>
      </c>
      <c r="G405" s="62">
        <v>98.24666666666667</v>
      </c>
      <c r="H405" t="s">
        <v>43</v>
      </c>
    </row>
    <row r="406" spans="1:8" x14ac:dyDescent="0.25">
      <c r="A406">
        <v>1783</v>
      </c>
      <c r="B406">
        <v>1783</v>
      </c>
      <c r="C406" t="s">
        <v>1451</v>
      </c>
      <c r="D406" s="62">
        <v>5.8500000000000005</v>
      </c>
      <c r="E406" s="62">
        <v>18.33666666666667</v>
      </c>
      <c r="F406" s="62">
        <v>121</v>
      </c>
      <c r="G406" s="62">
        <v>97.856666666666669</v>
      </c>
      <c r="H406" t="s">
        <v>43</v>
      </c>
    </row>
    <row r="407" spans="1:8" x14ac:dyDescent="0.25">
      <c r="A407">
        <v>1784</v>
      </c>
      <c r="B407">
        <v>1784</v>
      </c>
      <c r="C407" t="s">
        <v>1071</v>
      </c>
      <c r="D407" s="62">
        <v>4.830000000000001</v>
      </c>
      <c r="E407" s="62">
        <v>14.136666666666668</v>
      </c>
      <c r="F407" s="62">
        <v>97.666666666666671</v>
      </c>
      <c r="G407" s="62">
        <v>99.166666666666671</v>
      </c>
      <c r="H407" t="s">
        <v>43</v>
      </c>
    </row>
    <row r="408" spans="1:8" x14ac:dyDescent="0.25">
      <c r="A408">
        <v>1785</v>
      </c>
      <c r="B408">
        <v>1785</v>
      </c>
      <c r="C408" t="s">
        <v>1456</v>
      </c>
      <c r="D408" s="62">
        <v>2.7466666666666666</v>
      </c>
      <c r="E408" s="62">
        <v>10.486666666666666</v>
      </c>
      <c r="F408" s="62">
        <v>115.66666666666667</v>
      </c>
      <c r="G408" s="62">
        <v>100</v>
      </c>
      <c r="H408" t="s">
        <v>43</v>
      </c>
    </row>
    <row r="409" spans="1:8" x14ac:dyDescent="0.25">
      <c r="A409">
        <v>1786</v>
      </c>
      <c r="B409">
        <v>1786</v>
      </c>
      <c r="C409" t="s">
        <v>1459</v>
      </c>
      <c r="D409" s="62">
        <v>4.123333333333334</v>
      </c>
      <c r="E409" s="62">
        <v>8.6266666666666669</v>
      </c>
      <c r="F409" s="62">
        <v>93.666666666666671</v>
      </c>
      <c r="G409" s="62">
        <v>100</v>
      </c>
      <c r="H409" t="s">
        <v>43</v>
      </c>
    </row>
    <row r="410" spans="1:8" x14ac:dyDescent="0.25">
      <c r="A410">
        <v>1787</v>
      </c>
      <c r="B410">
        <v>1787</v>
      </c>
      <c r="C410" t="s">
        <v>1074</v>
      </c>
      <c r="D410" s="62">
        <v>6.456666666666667</v>
      </c>
      <c r="E410" s="62">
        <v>16.673333333333332</v>
      </c>
      <c r="F410" s="62">
        <v>97</v>
      </c>
      <c r="G410" s="62">
        <v>99.206666666666663</v>
      </c>
      <c r="H410" t="s">
        <v>43</v>
      </c>
    </row>
    <row r="411" spans="1:8" x14ac:dyDescent="0.25">
      <c r="A411">
        <v>1788</v>
      </c>
      <c r="B411">
        <v>1788</v>
      </c>
      <c r="C411" t="s">
        <v>202</v>
      </c>
      <c r="D411" s="62">
        <v>10.18</v>
      </c>
      <c r="E411" s="62">
        <v>23.926666666666666</v>
      </c>
      <c r="F411" s="62">
        <v>113.66666666666667</v>
      </c>
      <c r="G411" s="62">
        <v>97.5</v>
      </c>
      <c r="H411" t="s">
        <v>207</v>
      </c>
    </row>
    <row r="412" spans="1:8" x14ac:dyDescent="0.25">
      <c r="A412">
        <v>1789</v>
      </c>
      <c r="B412">
        <v>1789</v>
      </c>
      <c r="C412" t="s">
        <v>203</v>
      </c>
      <c r="D412" s="62">
        <v>8.4266666666666676</v>
      </c>
      <c r="E412" s="62">
        <v>21.463333333333335</v>
      </c>
      <c r="F412" s="62">
        <v>120</v>
      </c>
      <c r="G412" s="62">
        <v>99.123333333333335</v>
      </c>
      <c r="H412" t="s">
        <v>207</v>
      </c>
    </row>
    <row r="413" spans="1:8" x14ac:dyDescent="0.25">
      <c r="A413">
        <v>1790</v>
      </c>
      <c r="B413">
        <v>1790</v>
      </c>
      <c r="C413" t="s">
        <v>284</v>
      </c>
      <c r="D413" s="62">
        <v>7.3466666666666667</v>
      </c>
      <c r="E413" s="62">
        <v>19.576666666666668</v>
      </c>
      <c r="F413" s="62">
        <v>119.33333333333333</v>
      </c>
      <c r="G413" s="62">
        <v>98.39</v>
      </c>
      <c r="H413" t="s">
        <v>207</v>
      </c>
    </row>
    <row r="414" spans="1:8" x14ac:dyDescent="0.25">
      <c r="A414">
        <v>1791</v>
      </c>
      <c r="B414">
        <v>1791</v>
      </c>
      <c r="C414" t="s">
        <v>1470</v>
      </c>
      <c r="D414" s="62">
        <v>6.6866666666666674</v>
      </c>
      <c r="E414" s="62">
        <v>19.153333333333336</v>
      </c>
      <c r="F414" s="62">
        <v>127.33333333333333</v>
      </c>
      <c r="G414" s="62">
        <v>86.12</v>
      </c>
      <c r="H414" t="s">
        <v>207</v>
      </c>
    </row>
    <row r="415" spans="1:8" x14ac:dyDescent="0.25">
      <c r="A415">
        <v>1792</v>
      </c>
      <c r="B415">
        <v>1792</v>
      </c>
      <c r="C415" t="s">
        <v>1473</v>
      </c>
      <c r="D415" s="62">
        <v>10.049999999999999</v>
      </c>
      <c r="E415" s="62">
        <v>20.536666666666665</v>
      </c>
      <c r="F415" s="62">
        <v>140</v>
      </c>
      <c r="G415" s="62">
        <v>91.226666666666674</v>
      </c>
      <c r="H415" t="s">
        <v>207</v>
      </c>
    </row>
    <row r="416" spans="1:8" x14ac:dyDescent="0.25">
      <c r="A416">
        <v>1793</v>
      </c>
      <c r="B416">
        <v>1793</v>
      </c>
      <c r="C416" t="s">
        <v>954</v>
      </c>
      <c r="D416" s="62">
        <v>5.9350000000000005</v>
      </c>
      <c r="E416" s="62">
        <v>19.454999999999998</v>
      </c>
      <c r="F416" s="62">
        <v>117</v>
      </c>
      <c r="G416" s="62">
        <v>92.914999999999992</v>
      </c>
      <c r="H416" t="s">
        <v>207</v>
      </c>
    </row>
    <row r="417" spans="1:8" x14ac:dyDescent="0.25">
      <c r="A417">
        <v>1794</v>
      </c>
      <c r="B417">
        <v>1794</v>
      </c>
      <c r="C417" t="s">
        <v>1406</v>
      </c>
      <c r="D417" s="62">
        <v>4.1133333333333333</v>
      </c>
      <c r="E417" s="62">
        <v>13.089999999999998</v>
      </c>
      <c r="F417" s="62">
        <v>91.333333333333329</v>
      </c>
      <c r="G417" s="62">
        <v>95.696666666666673</v>
      </c>
      <c r="H417" t="s">
        <v>43</v>
      </c>
    </row>
    <row r="418" spans="1:8" x14ac:dyDescent="0.25">
      <c r="A418">
        <v>1795</v>
      </c>
      <c r="B418">
        <v>1795</v>
      </c>
      <c r="C418" t="s">
        <v>1171</v>
      </c>
      <c r="D418" s="62">
        <v>5.3133333333333335</v>
      </c>
      <c r="E418" s="62">
        <v>15.269999999999998</v>
      </c>
      <c r="F418" s="62">
        <v>109</v>
      </c>
      <c r="G418" s="62">
        <v>96.536666666666676</v>
      </c>
      <c r="H418" t="s">
        <v>43</v>
      </c>
    </row>
    <row r="419" spans="1:8" x14ac:dyDescent="0.25">
      <c r="A419">
        <v>1796</v>
      </c>
      <c r="B419">
        <v>1796</v>
      </c>
      <c r="C419" t="s">
        <v>1482</v>
      </c>
      <c r="D419" s="62">
        <v>12.56</v>
      </c>
      <c r="E419" s="62">
        <v>18.386666666666667</v>
      </c>
      <c r="F419" s="62">
        <v>106.66666666666667</v>
      </c>
      <c r="G419" s="62">
        <v>97.433333333333337</v>
      </c>
      <c r="H419" t="s">
        <v>43</v>
      </c>
    </row>
    <row r="420" spans="1:8" x14ac:dyDescent="0.25">
      <c r="A420">
        <v>1797</v>
      </c>
      <c r="B420">
        <v>1797</v>
      </c>
      <c r="C420" t="s">
        <v>346</v>
      </c>
      <c r="D420" s="62">
        <v>6.25</v>
      </c>
      <c r="E420" s="62">
        <v>12.163333333333334</v>
      </c>
      <c r="F420" s="62">
        <v>114</v>
      </c>
      <c r="G420" s="62">
        <v>100</v>
      </c>
      <c r="H420" t="s">
        <v>43</v>
      </c>
    </row>
    <row r="421" spans="1:8" x14ac:dyDescent="0.25">
      <c r="A421">
        <v>1800</v>
      </c>
      <c r="B421">
        <v>1800</v>
      </c>
      <c r="C421" t="s">
        <v>1487</v>
      </c>
      <c r="D421" s="62">
        <v>4.7633333333333328</v>
      </c>
      <c r="E421" s="62">
        <v>10.613333333333333</v>
      </c>
      <c r="F421" s="62">
        <v>94</v>
      </c>
      <c r="G421" s="62">
        <v>99.243333333333339</v>
      </c>
      <c r="H421" t="s">
        <v>43</v>
      </c>
    </row>
    <row r="422" spans="1:8" x14ac:dyDescent="0.25">
      <c r="A422">
        <v>1801</v>
      </c>
      <c r="B422">
        <v>1801</v>
      </c>
      <c r="C422" t="s">
        <v>1185</v>
      </c>
      <c r="D422" s="62">
        <v>3.5700000000000003</v>
      </c>
      <c r="E422" s="62">
        <v>10.893333333333333</v>
      </c>
      <c r="F422" s="62">
        <v>106</v>
      </c>
      <c r="G422" s="62">
        <v>96.863333333333344</v>
      </c>
      <c r="H422" t="s">
        <v>43</v>
      </c>
    </row>
    <row r="423" spans="1:8" x14ac:dyDescent="0.25">
      <c r="A423">
        <v>1804</v>
      </c>
      <c r="B423">
        <v>1804</v>
      </c>
      <c r="C423" t="s">
        <v>1492</v>
      </c>
      <c r="D423" s="62">
        <v>9.6</v>
      </c>
      <c r="E423" s="62">
        <v>21.073333333333334</v>
      </c>
      <c r="F423" s="62">
        <v>102</v>
      </c>
      <c r="G423" s="62">
        <v>100</v>
      </c>
      <c r="H423" t="s">
        <v>43</v>
      </c>
    </row>
    <row r="424" spans="1:8" x14ac:dyDescent="0.25">
      <c r="A424">
        <v>1805</v>
      </c>
      <c r="B424">
        <v>1805</v>
      </c>
      <c r="C424" t="s">
        <v>1495</v>
      </c>
      <c r="D424" s="62">
        <v>1.6666666666666667</v>
      </c>
      <c r="E424" s="62">
        <v>7.8866666666666667</v>
      </c>
      <c r="F424" s="62">
        <v>80.333333333333329</v>
      </c>
      <c r="G424" s="62">
        <v>99.123333333333335</v>
      </c>
      <c r="H424" t="s">
        <v>43</v>
      </c>
    </row>
    <row r="425" spans="1:8" x14ac:dyDescent="0.25">
      <c r="A425">
        <v>1806</v>
      </c>
      <c r="B425">
        <v>1806</v>
      </c>
      <c r="C425" t="s">
        <v>421</v>
      </c>
      <c r="D425" s="62">
        <v>8.0166666666666657</v>
      </c>
      <c r="E425" s="62">
        <v>18.546666666666667</v>
      </c>
      <c r="F425" s="62">
        <v>107.66666666666667</v>
      </c>
      <c r="G425" s="62">
        <v>98.45</v>
      </c>
      <c r="H425" t="s">
        <v>43</v>
      </c>
    </row>
    <row r="426" spans="1:8" x14ac:dyDescent="0.25">
      <c r="A426">
        <v>1807</v>
      </c>
      <c r="B426">
        <v>1807</v>
      </c>
      <c r="C426" t="s">
        <v>1499</v>
      </c>
      <c r="D426" s="62">
        <v>6.13</v>
      </c>
      <c r="E426" s="62">
        <v>10.273333333333333</v>
      </c>
      <c r="F426" s="62">
        <v>100.66666666666667</v>
      </c>
      <c r="G426" s="62">
        <v>97.826666666666668</v>
      </c>
      <c r="H426" t="s">
        <v>43</v>
      </c>
    </row>
    <row r="427" spans="1:8" x14ac:dyDescent="0.25">
      <c r="A427">
        <v>1808</v>
      </c>
      <c r="B427">
        <v>1808</v>
      </c>
      <c r="C427" t="s">
        <v>1161</v>
      </c>
      <c r="D427" s="62">
        <v>3.08</v>
      </c>
      <c r="E427" s="62">
        <v>11.526666666666666</v>
      </c>
      <c r="F427" s="62">
        <v>102</v>
      </c>
      <c r="G427" s="62">
        <v>98.373333333333335</v>
      </c>
      <c r="H427" t="s">
        <v>43</v>
      </c>
    </row>
    <row r="428" spans="1:8" x14ac:dyDescent="0.25">
      <c r="A428">
        <v>1809</v>
      </c>
      <c r="B428">
        <v>1809</v>
      </c>
      <c r="C428" t="s">
        <v>1504</v>
      </c>
      <c r="D428" s="62">
        <v>1.7700000000000002</v>
      </c>
      <c r="E428" s="62">
        <v>5.7266666666666666</v>
      </c>
      <c r="F428" s="62">
        <v>88</v>
      </c>
      <c r="G428" s="62">
        <v>99.073333333333338</v>
      </c>
      <c r="H428" t="s">
        <v>43</v>
      </c>
    </row>
    <row r="429" spans="1:8" x14ac:dyDescent="0.25">
      <c r="A429">
        <v>1811</v>
      </c>
      <c r="B429">
        <v>1811</v>
      </c>
      <c r="C429" t="s">
        <v>1506</v>
      </c>
      <c r="D429" s="62">
        <v>9.94</v>
      </c>
      <c r="E429" s="62">
        <v>24.88</v>
      </c>
      <c r="F429" s="62">
        <v>118.66666666666667</v>
      </c>
      <c r="G429" s="62">
        <v>99.206666666666663</v>
      </c>
      <c r="H429" t="s">
        <v>43</v>
      </c>
    </row>
    <row r="430" spans="1:8" x14ac:dyDescent="0.25">
      <c r="A430">
        <v>1812</v>
      </c>
      <c r="B430">
        <v>1812</v>
      </c>
      <c r="C430" t="s">
        <v>1509</v>
      </c>
      <c r="D430" s="62">
        <v>7.6966666666666663</v>
      </c>
      <c r="E430" s="62">
        <v>15.113333333333332</v>
      </c>
      <c r="F430" s="62">
        <v>117.33333333333333</v>
      </c>
      <c r="G430" s="62">
        <v>99.123333333333335</v>
      </c>
      <c r="H430" t="s">
        <v>43</v>
      </c>
    </row>
    <row r="431" spans="1:8" x14ac:dyDescent="0.25">
      <c r="A431">
        <v>1813</v>
      </c>
      <c r="B431">
        <v>1813</v>
      </c>
      <c r="C431" t="s">
        <v>1512</v>
      </c>
      <c r="D431" s="62">
        <v>11.756666666666668</v>
      </c>
      <c r="E431" s="62">
        <v>20.416666666666668</v>
      </c>
      <c r="F431" s="62">
        <v>111.33333333333333</v>
      </c>
      <c r="G431" s="62">
        <v>100</v>
      </c>
      <c r="H431" t="s">
        <v>43</v>
      </c>
    </row>
    <row r="432" spans="1:8" x14ac:dyDescent="0.25">
      <c r="A432">
        <v>1814</v>
      </c>
      <c r="B432">
        <v>1814</v>
      </c>
      <c r="C432" t="s">
        <v>1514</v>
      </c>
      <c r="D432" s="62">
        <v>6.6166666666666671</v>
      </c>
      <c r="E432" s="62">
        <v>15.969999999999999</v>
      </c>
      <c r="F432" s="62">
        <v>98</v>
      </c>
      <c r="G432" s="62">
        <v>100</v>
      </c>
      <c r="H432" t="s">
        <v>43</v>
      </c>
    </row>
    <row r="433" spans="1:8" x14ac:dyDescent="0.25">
      <c r="A433">
        <v>1815</v>
      </c>
      <c r="B433">
        <v>1815</v>
      </c>
      <c r="C433" t="s">
        <v>320</v>
      </c>
      <c r="D433" s="62">
        <v>10.836666666666666</v>
      </c>
      <c r="E433" s="62">
        <v>18.573333333333334</v>
      </c>
      <c r="F433" s="62">
        <v>123.33333333333333</v>
      </c>
      <c r="G433" s="62">
        <v>99.206666666666663</v>
      </c>
      <c r="H433" t="s">
        <v>43</v>
      </c>
    </row>
    <row r="434" spans="1:8" x14ac:dyDescent="0.25">
      <c r="A434">
        <v>1816</v>
      </c>
      <c r="B434">
        <v>1816</v>
      </c>
      <c r="C434" t="s">
        <v>1519</v>
      </c>
      <c r="D434" s="62">
        <v>9.4766666666666666</v>
      </c>
      <c r="E434" s="62">
        <v>16.633333333333333</v>
      </c>
      <c r="F434" s="62">
        <v>75</v>
      </c>
      <c r="G434" s="62">
        <v>98.443333333333328</v>
      </c>
      <c r="H434" t="s">
        <v>207</v>
      </c>
    </row>
    <row r="435" spans="1:8" x14ac:dyDescent="0.25">
      <c r="A435">
        <v>1818</v>
      </c>
      <c r="B435">
        <v>1818</v>
      </c>
      <c r="C435" t="s">
        <v>1521</v>
      </c>
      <c r="D435" s="62">
        <v>2.3366666666666664</v>
      </c>
      <c r="E435" s="62">
        <v>5.6133333333333333</v>
      </c>
      <c r="F435" s="62">
        <v>90.333333333333329</v>
      </c>
      <c r="G435" s="62">
        <v>100</v>
      </c>
      <c r="H435" t="s">
        <v>207</v>
      </c>
    </row>
    <row r="436" spans="1:8" x14ac:dyDescent="0.25">
      <c r="A436">
        <v>1819</v>
      </c>
      <c r="B436">
        <v>1819</v>
      </c>
      <c r="C436" t="s">
        <v>1524</v>
      </c>
      <c r="D436" s="62">
        <v>10.700000000000001</v>
      </c>
      <c r="E436" s="62">
        <v>25.146666666666665</v>
      </c>
      <c r="F436" s="62">
        <v>130.66666666666666</v>
      </c>
      <c r="G436" s="62">
        <v>98.45</v>
      </c>
      <c r="H436" t="s">
        <v>207</v>
      </c>
    </row>
    <row r="437" spans="1:8" x14ac:dyDescent="0.25">
      <c r="A437">
        <v>1820</v>
      </c>
      <c r="B437">
        <v>1820</v>
      </c>
      <c r="C437" t="s">
        <v>1527</v>
      </c>
      <c r="D437" s="62">
        <v>6.2866666666666662</v>
      </c>
      <c r="E437" s="62">
        <v>16.97</v>
      </c>
      <c r="F437" s="62">
        <v>104</v>
      </c>
      <c r="G437" s="62">
        <v>96.613333333333344</v>
      </c>
      <c r="H437" t="s">
        <v>207</v>
      </c>
    </row>
    <row r="438" spans="1:8" x14ac:dyDescent="0.25">
      <c r="A438">
        <v>1821</v>
      </c>
      <c r="B438">
        <v>1821</v>
      </c>
      <c r="C438" t="s">
        <v>665</v>
      </c>
      <c r="D438" s="62">
        <v>12.386666666666665</v>
      </c>
      <c r="E438" s="62">
        <v>27.013333333333332</v>
      </c>
      <c r="F438" s="62">
        <v>122.66666666666667</v>
      </c>
      <c r="G438" s="62">
        <v>99.206666666666663</v>
      </c>
      <c r="H438" t="s">
        <v>207</v>
      </c>
    </row>
    <row r="439" spans="1:8" x14ac:dyDescent="0.25">
      <c r="A439">
        <v>1823</v>
      </c>
      <c r="B439">
        <v>1823</v>
      </c>
      <c r="C439" t="s">
        <v>1150</v>
      </c>
      <c r="D439" s="62">
        <v>8.4033333333333342</v>
      </c>
      <c r="E439" s="62">
        <v>18.513333333333332</v>
      </c>
      <c r="F439" s="62">
        <v>111.33333333333333</v>
      </c>
      <c r="G439" s="62">
        <v>99.166666666666671</v>
      </c>
      <c r="H439" t="s">
        <v>43</v>
      </c>
    </row>
    <row r="440" spans="1:8" x14ac:dyDescent="0.25">
      <c r="A440">
        <v>1824</v>
      </c>
      <c r="B440">
        <v>1824</v>
      </c>
      <c r="C440" t="s">
        <v>1169</v>
      </c>
      <c r="D440" s="62">
        <v>4.6466666666666674</v>
      </c>
      <c r="E440" s="62">
        <v>16.546666666666667</v>
      </c>
      <c r="F440" s="62">
        <v>117.33333333333333</v>
      </c>
      <c r="G440" s="62">
        <v>100</v>
      </c>
      <c r="H440" t="s">
        <v>43</v>
      </c>
    </row>
    <row r="441" spans="1:8" x14ac:dyDescent="0.25">
      <c r="A441">
        <v>1829</v>
      </c>
      <c r="B441">
        <v>1829</v>
      </c>
      <c r="C441" t="s">
        <v>1536</v>
      </c>
      <c r="D441" s="62">
        <v>4.17</v>
      </c>
      <c r="E441" s="62">
        <v>15.35</v>
      </c>
      <c r="F441" s="62">
        <v>96</v>
      </c>
      <c r="G441" s="62">
        <v>99.403333333333322</v>
      </c>
      <c r="H441" t="s">
        <v>43</v>
      </c>
    </row>
    <row r="442" spans="1:8" x14ac:dyDescent="0.25">
      <c r="A442">
        <v>1831</v>
      </c>
      <c r="B442">
        <v>1831</v>
      </c>
      <c r="C442" t="s">
        <v>1539</v>
      </c>
      <c r="D442" s="62">
        <v>4.2166666666666668</v>
      </c>
      <c r="E442" s="62">
        <v>11.92</v>
      </c>
      <c r="F442" s="62">
        <v>116</v>
      </c>
      <c r="G442" s="62">
        <v>99.206666666666663</v>
      </c>
      <c r="H442" t="s">
        <v>43</v>
      </c>
    </row>
    <row r="443" spans="1:8" x14ac:dyDescent="0.25">
      <c r="A443">
        <v>1832</v>
      </c>
      <c r="B443">
        <v>1832</v>
      </c>
      <c r="C443" t="s">
        <v>1542</v>
      </c>
      <c r="D443" s="62">
        <v>3.6300000000000003</v>
      </c>
      <c r="E443" s="62">
        <v>11.586666666666668</v>
      </c>
      <c r="F443" s="62">
        <v>96.333333333333329</v>
      </c>
      <c r="G443" s="62">
        <v>99.206666666666663</v>
      </c>
      <c r="H443" t="s">
        <v>43</v>
      </c>
    </row>
    <row r="444" spans="1:8" x14ac:dyDescent="0.25">
      <c r="A444">
        <v>1833</v>
      </c>
      <c r="B444">
        <v>1833</v>
      </c>
      <c r="C444" t="s">
        <v>1545</v>
      </c>
      <c r="D444" s="62">
        <v>2.686666666666667</v>
      </c>
      <c r="E444" s="62">
        <v>7.8033333333333337</v>
      </c>
      <c r="F444" s="62">
        <v>85.666666666666671</v>
      </c>
      <c r="G444" s="62">
        <v>100</v>
      </c>
      <c r="H444" t="s">
        <v>43</v>
      </c>
    </row>
    <row r="445" spans="1:8" x14ac:dyDescent="0.25">
      <c r="A445">
        <v>2006</v>
      </c>
      <c r="B445">
        <v>2006</v>
      </c>
      <c r="C445" t="s">
        <v>980</v>
      </c>
      <c r="D445" s="62">
        <v>5.3466666666666667</v>
      </c>
      <c r="E445" s="62">
        <v>9.9766666666666666</v>
      </c>
      <c r="F445" s="62">
        <v>109</v>
      </c>
      <c r="G445" s="62">
        <v>99.167500000000004</v>
      </c>
      <c r="H445" t="s">
        <v>43</v>
      </c>
    </row>
    <row r="446" spans="1:8" x14ac:dyDescent="0.25">
      <c r="A446">
        <v>2008</v>
      </c>
      <c r="B446">
        <v>2008</v>
      </c>
      <c r="C446" t="s">
        <v>1548</v>
      </c>
      <c r="D446" s="62">
        <v>2.6500000000000004</v>
      </c>
      <c r="E446" s="62">
        <v>4.4725000000000001</v>
      </c>
      <c r="F446" s="62">
        <v>83.75</v>
      </c>
      <c r="G446" s="62">
        <v>98.275000000000006</v>
      </c>
      <c r="H446" t="s">
        <v>43</v>
      </c>
    </row>
    <row r="447" spans="1:8" x14ac:dyDescent="0.25">
      <c r="A447">
        <v>2009</v>
      </c>
      <c r="B447">
        <v>2009</v>
      </c>
      <c r="C447" t="s">
        <v>944</v>
      </c>
      <c r="D447" s="62">
        <v>3.0850000000000004</v>
      </c>
      <c r="E447" s="62">
        <v>7.2833333333333323</v>
      </c>
      <c r="F447" s="62">
        <v>92.25</v>
      </c>
      <c r="G447" s="62">
        <v>93.93</v>
      </c>
      <c r="H447" t="s">
        <v>43</v>
      </c>
    </row>
    <row r="448" spans="1:8" x14ac:dyDescent="0.25">
      <c r="A448">
        <v>2031</v>
      </c>
      <c r="B448">
        <v>2031</v>
      </c>
      <c r="C448" t="s">
        <v>1551</v>
      </c>
      <c r="D448" s="62">
        <v>5.6533333333333333</v>
      </c>
      <c r="E448" s="62">
        <v>12.646666666666667</v>
      </c>
      <c r="F448" s="62">
        <v>93.333333333333329</v>
      </c>
      <c r="G448" s="62">
        <v>96.786666666666676</v>
      </c>
      <c r="H448" t="s">
        <v>207</v>
      </c>
    </row>
    <row r="449" spans="1:8" x14ac:dyDescent="0.25">
      <c r="A449">
        <v>2051</v>
      </c>
      <c r="B449">
        <v>2051</v>
      </c>
      <c r="C449" t="s">
        <v>1536</v>
      </c>
      <c r="D449" s="62">
        <v>4.46</v>
      </c>
      <c r="E449" s="62">
        <v>11.95</v>
      </c>
      <c r="F449" s="62">
        <v>95</v>
      </c>
      <c r="G449" s="62">
        <v>98.96</v>
      </c>
      <c r="H449" t="s">
        <v>43</v>
      </c>
    </row>
    <row r="450" spans="1:8" x14ac:dyDescent="0.25">
      <c r="A450">
        <v>2054</v>
      </c>
      <c r="B450">
        <v>2054</v>
      </c>
      <c r="C450" t="s">
        <v>1103</v>
      </c>
      <c r="D450" s="62">
        <v>3.4166666666666665</v>
      </c>
      <c r="E450" s="62">
        <v>8.8150000000000013</v>
      </c>
      <c r="F450" s="62">
        <v>113</v>
      </c>
      <c r="G450" s="62">
        <v>98.280000000000015</v>
      </c>
      <c r="H450" t="s">
        <v>43</v>
      </c>
    </row>
    <row r="451" spans="1:8" x14ac:dyDescent="0.25">
      <c r="A451">
        <v>2055</v>
      </c>
      <c r="B451">
        <v>2055</v>
      </c>
      <c r="C451" t="s">
        <v>1151</v>
      </c>
      <c r="D451" s="62">
        <v>1.3033333333333335</v>
      </c>
      <c r="E451" s="62">
        <v>6.08</v>
      </c>
      <c r="F451" s="62">
        <v>114</v>
      </c>
      <c r="G451" s="62">
        <v>100</v>
      </c>
      <c r="H451" t="s">
        <v>43</v>
      </c>
    </row>
    <row r="452" spans="1:8" x14ac:dyDescent="0.25">
      <c r="A452">
        <v>2081</v>
      </c>
      <c r="B452">
        <v>2081</v>
      </c>
      <c r="C452" t="s">
        <v>1127</v>
      </c>
      <c r="D452" s="62">
        <v>15.723333333333334</v>
      </c>
      <c r="E452" s="62">
        <v>23.600000000000005</v>
      </c>
      <c r="F452" s="62">
        <v>123.66666666666667</v>
      </c>
      <c r="G452" s="62">
        <v>99.206666666666663</v>
      </c>
      <c r="H452" t="s">
        <v>207</v>
      </c>
    </row>
    <row r="453" spans="1:8" x14ac:dyDescent="0.25">
      <c r="A453">
        <v>2083</v>
      </c>
      <c r="B453">
        <v>2083</v>
      </c>
      <c r="C453" t="s">
        <v>1099</v>
      </c>
      <c r="D453" s="62">
        <v>5.55</v>
      </c>
      <c r="E453" s="62">
        <v>14.744999999999999</v>
      </c>
      <c r="F453" s="62">
        <v>101.5</v>
      </c>
      <c r="G453" s="62">
        <v>100</v>
      </c>
      <c r="H453" t="s">
        <v>43</v>
      </c>
    </row>
    <row r="454" spans="1:8" x14ac:dyDescent="0.25">
      <c r="A454">
        <v>2101</v>
      </c>
      <c r="B454">
        <v>2101</v>
      </c>
      <c r="C454" t="s">
        <v>1560</v>
      </c>
      <c r="D454" s="62">
        <v>3.2733333333333334</v>
      </c>
      <c r="E454" s="62">
        <v>10.119999999999999</v>
      </c>
      <c r="F454" s="62">
        <v>104.33333333333333</v>
      </c>
      <c r="G454" s="62">
        <v>99.123333333333335</v>
      </c>
      <c r="H454" t="s">
        <v>43</v>
      </c>
    </row>
    <row r="455" spans="1:8" x14ac:dyDescent="0.25">
      <c r="A455">
        <v>2102</v>
      </c>
      <c r="B455">
        <v>2102</v>
      </c>
      <c r="C455" t="s">
        <v>1563</v>
      </c>
      <c r="D455" s="62">
        <v>14.263333333333334</v>
      </c>
      <c r="E455" s="62">
        <v>20.14</v>
      </c>
      <c r="F455" s="62">
        <v>109</v>
      </c>
      <c r="G455" s="62">
        <v>100</v>
      </c>
      <c r="H455" t="s">
        <v>43</v>
      </c>
    </row>
    <row r="456" spans="1:8" x14ac:dyDescent="0.25">
      <c r="A456">
        <v>2104</v>
      </c>
      <c r="B456">
        <v>2104</v>
      </c>
      <c r="C456" t="s">
        <v>1148</v>
      </c>
      <c r="D456" s="62">
        <v>6.5333333333333341</v>
      </c>
      <c r="E456" s="62">
        <v>16.903333333333332</v>
      </c>
      <c r="F456" s="62">
        <v>129.66666666666666</v>
      </c>
      <c r="G456" s="62">
        <v>98.483333333333334</v>
      </c>
      <c r="H456" t="s">
        <v>43</v>
      </c>
    </row>
    <row r="457" spans="1:8" x14ac:dyDescent="0.25">
      <c r="A457">
        <v>2109</v>
      </c>
      <c r="B457">
        <v>2109</v>
      </c>
      <c r="C457" t="s">
        <v>1568</v>
      </c>
      <c r="D457" s="62">
        <v>3.8000000000000003</v>
      </c>
      <c r="E457" s="62">
        <v>12.543333333333331</v>
      </c>
      <c r="F457" s="62">
        <v>82</v>
      </c>
      <c r="G457" s="62">
        <v>98.413333333333341</v>
      </c>
      <c r="H457" t="s">
        <v>43</v>
      </c>
    </row>
    <row r="458" spans="1:8" x14ac:dyDescent="0.25">
      <c r="A458">
        <v>2116</v>
      </c>
      <c r="B458">
        <v>2116</v>
      </c>
      <c r="C458" t="s">
        <v>1571</v>
      </c>
      <c r="D458" s="62">
        <v>7.7349999999999994</v>
      </c>
      <c r="E458" s="62">
        <v>13.629999999999999</v>
      </c>
      <c r="F458" s="62">
        <v>93.5</v>
      </c>
      <c r="G458" s="62">
        <v>100</v>
      </c>
      <c r="H458" t="s">
        <v>207</v>
      </c>
    </row>
    <row r="459" spans="1:8" x14ac:dyDescent="0.25">
      <c r="A459">
        <v>2124</v>
      </c>
      <c r="B459">
        <v>2124</v>
      </c>
      <c r="C459" t="s">
        <v>1157</v>
      </c>
      <c r="D459" s="62">
        <v>8.0899999999999981</v>
      </c>
      <c r="E459" s="62">
        <v>15.006666666666666</v>
      </c>
      <c r="F459" s="62">
        <v>99</v>
      </c>
      <c r="G459" s="62">
        <v>99.123333333333335</v>
      </c>
      <c r="H459" t="s">
        <v>43</v>
      </c>
    </row>
    <row r="460" spans="1:8" x14ac:dyDescent="0.25">
      <c r="A460">
        <v>2128</v>
      </c>
      <c r="B460">
        <v>2128</v>
      </c>
      <c r="C460" t="s">
        <v>1575</v>
      </c>
      <c r="D460" s="62">
        <v>4.666666666666667</v>
      </c>
      <c r="E460" s="62">
        <v>14.383333333333333</v>
      </c>
      <c r="F460" s="62">
        <v>113.33333333333333</v>
      </c>
      <c r="G460" s="62">
        <v>100</v>
      </c>
      <c r="H460" t="s">
        <v>207</v>
      </c>
    </row>
    <row r="461" spans="1:8" x14ac:dyDescent="0.25">
      <c r="A461">
        <v>2130</v>
      </c>
      <c r="B461">
        <v>2130</v>
      </c>
      <c r="C461" t="s">
        <v>1148</v>
      </c>
      <c r="D461" s="62">
        <v>10.459999999999999</v>
      </c>
      <c r="E461" s="62">
        <v>23.956666666666667</v>
      </c>
      <c r="F461" s="62">
        <v>126.33333333333333</v>
      </c>
      <c r="G461" s="62">
        <v>97.873333333333335</v>
      </c>
      <c r="H461" t="s">
        <v>43</v>
      </c>
    </row>
    <row r="462" spans="1:8" x14ac:dyDescent="0.25">
      <c r="A462">
        <v>2135</v>
      </c>
      <c r="B462">
        <v>2135</v>
      </c>
      <c r="C462" t="s">
        <v>1579</v>
      </c>
      <c r="D462" s="62">
        <v>3.4066666666666663</v>
      </c>
      <c r="E462" s="62">
        <v>8.7533333333333339</v>
      </c>
      <c r="F462" s="62">
        <v>98.333333333333329</v>
      </c>
      <c r="G462" s="62">
        <v>97.446666666666673</v>
      </c>
      <c r="H462" t="s">
        <v>43</v>
      </c>
    </row>
    <row r="463" spans="1:8" x14ac:dyDescent="0.25">
      <c r="A463">
        <v>2137</v>
      </c>
      <c r="B463">
        <v>2137</v>
      </c>
      <c r="C463" t="s">
        <v>1582</v>
      </c>
      <c r="D463" s="62">
        <v>5.1733333333333329</v>
      </c>
      <c r="E463" s="62">
        <v>12.143333333333333</v>
      </c>
      <c r="F463" s="62">
        <v>86</v>
      </c>
      <c r="G463" s="62">
        <v>97.413333333333341</v>
      </c>
      <c r="H463" t="s">
        <v>207</v>
      </c>
    </row>
    <row r="464" spans="1:8" x14ac:dyDescent="0.25">
      <c r="A464">
        <v>2141</v>
      </c>
      <c r="B464">
        <v>2141</v>
      </c>
      <c r="C464" t="s">
        <v>1172</v>
      </c>
      <c r="D464" s="62">
        <v>13.946666666666667</v>
      </c>
      <c r="E464" s="62">
        <v>23.98</v>
      </c>
      <c r="F464" s="62">
        <v>103.33333333333333</v>
      </c>
      <c r="G464" s="62">
        <v>99.243333333333339</v>
      </c>
      <c r="H464" t="s">
        <v>43</v>
      </c>
    </row>
    <row r="465" spans="1:8" x14ac:dyDescent="0.25">
      <c r="A465">
        <v>2142</v>
      </c>
      <c r="B465">
        <v>2142</v>
      </c>
      <c r="C465" t="s">
        <v>1586</v>
      </c>
      <c r="D465" s="62">
        <v>7.7266666666666666</v>
      </c>
      <c r="E465" s="62">
        <v>20.886666666666667</v>
      </c>
      <c r="F465" s="62">
        <v>105.66666666666667</v>
      </c>
      <c r="G465" s="62">
        <v>99.333333333333329</v>
      </c>
      <c r="H465" t="s">
        <v>43</v>
      </c>
    </row>
    <row r="466" spans="1:8" x14ac:dyDescent="0.25">
      <c r="A466">
        <v>2145</v>
      </c>
      <c r="B466">
        <v>2145</v>
      </c>
      <c r="C466" t="s">
        <v>1589</v>
      </c>
      <c r="D466" s="62">
        <v>3.5833333333333335</v>
      </c>
      <c r="E466" s="62">
        <v>11.020000000000001</v>
      </c>
      <c r="F466" s="62">
        <v>100.66666666666667</v>
      </c>
      <c r="G466" s="62">
        <v>99.206666666666663</v>
      </c>
      <c r="H466" t="s">
        <v>43</v>
      </c>
    </row>
    <row r="467" spans="1:8" x14ac:dyDescent="0.25">
      <c r="A467">
        <v>2146</v>
      </c>
      <c r="B467">
        <v>2146</v>
      </c>
      <c r="C467" t="s">
        <v>1592</v>
      </c>
      <c r="D467" s="62">
        <v>2.6766666666666672</v>
      </c>
      <c r="E467" s="62">
        <v>6.873333333333334</v>
      </c>
      <c r="F467" s="62">
        <v>94.333333333333329</v>
      </c>
      <c r="G467" s="62">
        <v>94.90333333333335</v>
      </c>
      <c r="H467" t="s">
        <v>43</v>
      </c>
    </row>
    <row r="468" spans="1:8" x14ac:dyDescent="0.25">
      <c r="A468">
        <v>2149</v>
      </c>
      <c r="B468">
        <v>2149</v>
      </c>
      <c r="C468" t="s">
        <v>1595</v>
      </c>
      <c r="D468" s="62">
        <v>4.87</v>
      </c>
      <c r="E468" s="62">
        <v>10.69</v>
      </c>
      <c r="F468" s="62">
        <v>119.33333333333333</v>
      </c>
      <c r="G468" s="62">
        <v>99.186666666666667</v>
      </c>
      <c r="H468" t="s">
        <v>43</v>
      </c>
    </row>
    <row r="469" spans="1:8" x14ac:dyDescent="0.25">
      <c r="A469">
        <v>2155</v>
      </c>
      <c r="B469">
        <v>2155</v>
      </c>
      <c r="C469" t="s">
        <v>1173</v>
      </c>
      <c r="D469" s="62">
        <v>8.0500000000000007</v>
      </c>
      <c r="E469" s="62">
        <v>17.849999999999998</v>
      </c>
      <c r="F469" s="62">
        <v>111.66666666666667</v>
      </c>
      <c r="G469" s="62">
        <v>97.54</v>
      </c>
      <c r="H469" t="s">
        <v>43</v>
      </c>
    </row>
    <row r="470" spans="1:8" x14ac:dyDescent="0.25">
      <c r="A470">
        <v>2158</v>
      </c>
      <c r="B470">
        <v>2158</v>
      </c>
      <c r="C470" t="s">
        <v>216</v>
      </c>
      <c r="D470" s="62">
        <v>2.5</v>
      </c>
      <c r="E470" s="62">
        <v>10.906666666666666</v>
      </c>
      <c r="F470" s="62">
        <v>107.66666666666667</v>
      </c>
      <c r="G470" s="62">
        <v>99.166666666666671</v>
      </c>
      <c r="H470" t="s">
        <v>43</v>
      </c>
    </row>
    <row r="471" spans="1:8" x14ac:dyDescent="0.25">
      <c r="A471">
        <v>2168</v>
      </c>
      <c r="B471">
        <v>2168</v>
      </c>
      <c r="C471" t="s">
        <v>1602</v>
      </c>
      <c r="D471" s="62">
        <v>11.313333333333333</v>
      </c>
      <c r="E471" s="62">
        <v>14.699999999999998</v>
      </c>
      <c r="F471" s="62">
        <v>84.333333333333329</v>
      </c>
      <c r="G471" s="62">
        <v>99.243333333333339</v>
      </c>
      <c r="H471" t="s">
        <v>207</v>
      </c>
    </row>
    <row r="472" spans="1:8" x14ac:dyDescent="0.25">
      <c r="A472">
        <v>2177</v>
      </c>
      <c r="B472">
        <v>2177</v>
      </c>
      <c r="C472" t="s">
        <v>1158</v>
      </c>
      <c r="D472" s="62">
        <v>9.73</v>
      </c>
      <c r="E472" s="62">
        <v>14.11</v>
      </c>
      <c r="F472" s="62">
        <v>79.5</v>
      </c>
      <c r="G472" s="62">
        <v>97.825000000000003</v>
      </c>
      <c r="H472" t="s">
        <v>207</v>
      </c>
    </row>
    <row r="473" spans="1:8" x14ac:dyDescent="0.25">
      <c r="A473">
        <v>2180</v>
      </c>
      <c r="B473">
        <v>2180</v>
      </c>
      <c r="C473" t="s">
        <v>1606</v>
      </c>
      <c r="D473" s="62">
        <v>5.3299999999999992</v>
      </c>
      <c r="E473" s="62">
        <v>15.953333333333333</v>
      </c>
      <c r="F473" s="62">
        <v>115</v>
      </c>
      <c r="G473" s="62">
        <v>93.413333333333341</v>
      </c>
      <c r="H473" t="s">
        <v>43</v>
      </c>
    </row>
    <row r="474" spans="1:8" x14ac:dyDescent="0.25">
      <c r="A474">
        <v>2181</v>
      </c>
      <c r="B474">
        <v>2181</v>
      </c>
      <c r="C474" t="s">
        <v>1609</v>
      </c>
      <c r="D474" s="62">
        <v>5.7549999999999999</v>
      </c>
      <c r="E474" s="62">
        <v>13.145</v>
      </c>
      <c r="F474" s="62">
        <v>86</v>
      </c>
      <c r="G474" s="62">
        <v>100</v>
      </c>
      <c r="H474" t="s">
        <v>43</v>
      </c>
    </row>
    <row r="475" spans="1:8" x14ac:dyDescent="0.25">
      <c r="A475">
        <v>2186</v>
      </c>
      <c r="B475">
        <v>2186</v>
      </c>
      <c r="C475" t="s">
        <v>1071</v>
      </c>
      <c r="D475" s="62">
        <v>5.2600000000000007</v>
      </c>
      <c r="E475" s="62">
        <v>12.376666666666667</v>
      </c>
      <c r="F475" s="62">
        <v>87.333333333333329</v>
      </c>
      <c r="G475" s="62">
        <v>98.333333333333329</v>
      </c>
      <c r="H475" t="s">
        <v>43</v>
      </c>
    </row>
    <row r="476" spans="1:8" x14ac:dyDescent="0.25">
      <c r="A476">
        <v>2188</v>
      </c>
      <c r="B476">
        <v>2188</v>
      </c>
      <c r="C476" t="s">
        <v>1159</v>
      </c>
      <c r="D476" s="62">
        <v>13.856666666666667</v>
      </c>
      <c r="E476" s="62">
        <v>22.97</v>
      </c>
      <c r="F476" s="62">
        <v>92.333333333333329</v>
      </c>
      <c r="G476" s="62">
        <v>100</v>
      </c>
      <c r="H476" t="s">
        <v>43</v>
      </c>
    </row>
    <row r="477" spans="1:8" x14ac:dyDescent="0.25">
      <c r="A477">
        <v>2189</v>
      </c>
      <c r="B477">
        <v>2189</v>
      </c>
      <c r="C477" t="s">
        <v>1616</v>
      </c>
      <c r="D477" s="62">
        <v>2.2899999999999996</v>
      </c>
      <c r="E477" s="62">
        <v>8.69</v>
      </c>
      <c r="F477" s="62">
        <v>94</v>
      </c>
      <c r="G477" s="62">
        <v>99.243333333333339</v>
      </c>
      <c r="H477" t="s">
        <v>43</v>
      </c>
    </row>
    <row r="478" spans="1:8" x14ac:dyDescent="0.25">
      <c r="A478">
        <v>2197</v>
      </c>
      <c r="B478">
        <v>2197</v>
      </c>
      <c r="C478" t="s">
        <v>1619</v>
      </c>
      <c r="D478" s="62">
        <v>10.01</v>
      </c>
      <c r="E478" s="62">
        <v>25.36</v>
      </c>
      <c r="F478" s="62">
        <v>120.66666666666667</v>
      </c>
      <c r="G478" s="62">
        <v>99.206666666666663</v>
      </c>
      <c r="H478" t="s">
        <v>43</v>
      </c>
    </row>
    <row r="479" spans="1:8" x14ac:dyDescent="0.25">
      <c r="A479">
        <v>2199</v>
      </c>
      <c r="B479">
        <v>2199</v>
      </c>
      <c r="C479" t="s">
        <v>1621</v>
      </c>
      <c r="D479" s="62">
        <v>7.3650000000000002</v>
      </c>
      <c r="E479" s="62">
        <v>17.477499999999999</v>
      </c>
      <c r="F479" s="62">
        <v>112.75</v>
      </c>
      <c r="G479" s="62">
        <v>97.917500000000004</v>
      </c>
      <c r="H479" t="s">
        <v>43</v>
      </c>
    </row>
    <row r="480" spans="1:8" x14ac:dyDescent="0.25">
      <c r="A480">
        <v>2205</v>
      </c>
      <c r="B480">
        <v>2205</v>
      </c>
      <c r="C480" t="s">
        <v>1623</v>
      </c>
      <c r="D480" s="62">
        <v>4.05</v>
      </c>
      <c r="E480" s="62">
        <v>12.733333333333334</v>
      </c>
      <c r="F480" s="62">
        <v>106</v>
      </c>
      <c r="G480" s="62">
        <v>99.206666666666663</v>
      </c>
      <c r="H480" t="s">
        <v>43</v>
      </c>
    </row>
    <row r="481" spans="1:8" x14ac:dyDescent="0.25">
      <c r="A481">
        <v>2207</v>
      </c>
      <c r="B481">
        <v>2207</v>
      </c>
      <c r="C481" t="s">
        <v>1626</v>
      </c>
      <c r="D481" s="62">
        <v>7.3999999999999995</v>
      </c>
      <c r="E481" s="62">
        <v>17.843333333333334</v>
      </c>
      <c r="F481" s="62">
        <v>113</v>
      </c>
      <c r="G481" s="62">
        <v>97.65333333333335</v>
      </c>
      <c r="H481" t="s">
        <v>207</v>
      </c>
    </row>
    <row r="482" spans="1:8" x14ac:dyDescent="0.25">
      <c r="A482">
        <v>2213</v>
      </c>
      <c r="B482">
        <v>2213</v>
      </c>
      <c r="C482" t="s">
        <v>523</v>
      </c>
      <c r="D482" s="62">
        <v>10.053333333333333</v>
      </c>
      <c r="E482" s="62">
        <v>26.123333333333335</v>
      </c>
      <c r="F482" s="62">
        <v>123.33333333333333</v>
      </c>
      <c r="G482" s="62">
        <v>96.303333333333327</v>
      </c>
      <c r="H482" t="s">
        <v>207</v>
      </c>
    </row>
    <row r="483" spans="1:8" x14ac:dyDescent="0.25">
      <c r="A483">
        <v>2215</v>
      </c>
      <c r="B483">
        <v>2215</v>
      </c>
      <c r="C483" t="s">
        <v>1582</v>
      </c>
      <c r="D483" s="62">
        <v>4.2633333333333336</v>
      </c>
      <c r="E483" s="62">
        <v>7.3433333333333337</v>
      </c>
      <c r="F483" s="62">
        <v>86.333333333333329</v>
      </c>
      <c r="G483" s="62">
        <v>100</v>
      </c>
      <c r="H483" t="s">
        <v>43</v>
      </c>
    </row>
    <row r="484" spans="1:8" x14ac:dyDescent="0.25">
      <c r="A484">
        <v>2229</v>
      </c>
      <c r="B484">
        <v>2229</v>
      </c>
      <c r="C484" t="s">
        <v>1633</v>
      </c>
      <c r="D484" s="62">
        <v>11.776666666666666</v>
      </c>
      <c r="E484" s="62">
        <v>14.863333333333335</v>
      </c>
      <c r="F484" s="62">
        <v>84.333333333333329</v>
      </c>
      <c r="G484" s="62">
        <v>99.276666666666657</v>
      </c>
      <c r="H484" t="s">
        <v>207</v>
      </c>
    </row>
    <row r="485" spans="1:8" x14ac:dyDescent="0.25">
      <c r="A485">
        <v>2234</v>
      </c>
      <c r="B485">
        <v>2234</v>
      </c>
      <c r="C485" t="s">
        <v>1636</v>
      </c>
      <c r="D485" s="62">
        <v>6.1933333333333325</v>
      </c>
      <c r="E485" s="62">
        <v>11.946666666666667</v>
      </c>
      <c r="F485" s="62">
        <v>97.333333333333329</v>
      </c>
      <c r="G485" s="62">
        <v>97.533333333333346</v>
      </c>
      <c r="H485" t="s">
        <v>207</v>
      </c>
    </row>
    <row r="486" spans="1:8" x14ac:dyDescent="0.25">
      <c r="A486">
        <v>2247</v>
      </c>
      <c r="B486">
        <v>2247</v>
      </c>
      <c r="C486" t="s">
        <v>1639</v>
      </c>
      <c r="D486" s="62">
        <v>7.5966666666666667</v>
      </c>
      <c r="E486" s="62">
        <v>19.816666666666666</v>
      </c>
      <c r="F486" s="62">
        <v>108.66666666666667</v>
      </c>
      <c r="G486" s="62">
        <v>98.61</v>
      </c>
      <c r="H486" t="s">
        <v>43</v>
      </c>
    </row>
    <row r="487" spans="1:8" x14ac:dyDescent="0.25">
      <c r="A487">
        <v>2248</v>
      </c>
      <c r="B487">
        <v>2248</v>
      </c>
      <c r="C487" t="s">
        <v>1642</v>
      </c>
      <c r="D487" s="62">
        <v>6.163333333333334</v>
      </c>
      <c r="E487" s="62">
        <v>11.799999999999999</v>
      </c>
      <c r="F487" s="62">
        <v>101.66666666666667</v>
      </c>
      <c r="G487" s="62">
        <v>100</v>
      </c>
      <c r="H487" t="s">
        <v>43</v>
      </c>
    </row>
    <row r="488" spans="1:8" x14ac:dyDescent="0.25">
      <c r="A488">
        <v>2249</v>
      </c>
      <c r="B488">
        <v>2249</v>
      </c>
      <c r="C488" t="s">
        <v>1645</v>
      </c>
      <c r="D488" s="62">
        <v>2.1300000000000003</v>
      </c>
      <c r="E488" s="62">
        <v>4.5066666666666668</v>
      </c>
      <c r="F488" s="62">
        <v>78.333333333333329</v>
      </c>
      <c r="G488" s="62">
        <v>99.206666666666663</v>
      </c>
      <c r="H488" t="s">
        <v>43</v>
      </c>
    </row>
    <row r="489" spans="1:8" x14ac:dyDescent="0.25">
      <c r="A489">
        <v>2251</v>
      </c>
      <c r="B489">
        <v>2251</v>
      </c>
      <c r="C489" t="s">
        <v>1648</v>
      </c>
      <c r="D489" s="62">
        <v>2.7900000000000005</v>
      </c>
      <c r="E489" s="62">
        <v>9.086666666666666</v>
      </c>
      <c r="F489" s="62">
        <v>95.333333333333329</v>
      </c>
      <c r="G489" s="62">
        <v>100</v>
      </c>
      <c r="H489" t="s">
        <v>43</v>
      </c>
    </row>
    <row r="490" spans="1:8" x14ac:dyDescent="0.25">
      <c r="A490">
        <v>2252</v>
      </c>
      <c r="B490">
        <v>2252</v>
      </c>
      <c r="C490" t="s">
        <v>1135</v>
      </c>
      <c r="D490" s="62">
        <v>3.1733333333333333</v>
      </c>
      <c r="E490" s="62">
        <v>11.299999999999999</v>
      </c>
      <c r="F490" s="62">
        <v>119</v>
      </c>
      <c r="G490" s="62">
        <v>99.206666666666663</v>
      </c>
      <c r="H490" t="s">
        <v>43</v>
      </c>
    </row>
    <row r="491" spans="1:8" x14ac:dyDescent="0.25">
      <c r="A491">
        <v>2253</v>
      </c>
      <c r="B491">
        <v>2253</v>
      </c>
      <c r="C491" t="s">
        <v>1396</v>
      </c>
      <c r="D491" s="62">
        <v>12.976666666666668</v>
      </c>
      <c r="E491" s="62">
        <v>25.150000000000002</v>
      </c>
      <c r="F491" s="62">
        <v>131.33333333333334</v>
      </c>
      <c r="G491" s="62">
        <v>100</v>
      </c>
      <c r="H491" t="s">
        <v>43</v>
      </c>
    </row>
    <row r="492" spans="1:8" x14ac:dyDescent="0.25">
      <c r="A492">
        <v>2257</v>
      </c>
      <c r="B492">
        <v>2257</v>
      </c>
      <c r="C492" t="s">
        <v>1654</v>
      </c>
      <c r="D492" s="62">
        <v>6.830000000000001</v>
      </c>
      <c r="E492" s="62">
        <v>14.49</v>
      </c>
      <c r="F492" s="62">
        <v>114</v>
      </c>
      <c r="G492" s="62">
        <v>95.833333333333329</v>
      </c>
      <c r="H492" t="s">
        <v>207</v>
      </c>
    </row>
    <row r="493" spans="1:8" x14ac:dyDescent="0.25">
      <c r="A493">
        <v>2259</v>
      </c>
      <c r="B493">
        <v>2259</v>
      </c>
      <c r="C493" t="s">
        <v>1657</v>
      </c>
      <c r="D493" s="62">
        <v>2.5266666666666668</v>
      </c>
      <c r="E493" s="62">
        <v>5.5100000000000007</v>
      </c>
      <c r="F493" s="62">
        <v>91.666666666666671</v>
      </c>
      <c r="G493" s="62">
        <v>96.5</v>
      </c>
      <c r="H493" t="s">
        <v>43</v>
      </c>
    </row>
    <row r="494" spans="1:8" x14ac:dyDescent="0.25">
      <c r="A494">
        <v>2261</v>
      </c>
      <c r="B494">
        <v>2261</v>
      </c>
      <c r="C494" t="s">
        <v>674</v>
      </c>
      <c r="D494" s="62">
        <v>4.03</v>
      </c>
      <c r="E494" s="62">
        <v>13.013333333333334</v>
      </c>
      <c r="F494" s="62">
        <v>129.33333333333334</v>
      </c>
      <c r="G494" s="62">
        <v>96.296666666666667</v>
      </c>
      <c r="H494" t="s">
        <v>43</v>
      </c>
    </row>
    <row r="495" spans="1:8" x14ac:dyDescent="0.25">
      <c r="A495">
        <v>2267</v>
      </c>
      <c r="B495">
        <v>2267</v>
      </c>
      <c r="C495" t="s">
        <v>1661</v>
      </c>
      <c r="D495" s="62">
        <v>6.54</v>
      </c>
      <c r="E495" s="62">
        <v>23.576666666666664</v>
      </c>
      <c r="F495" s="62">
        <v>110</v>
      </c>
      <c r="G495" s="62">
        <v>99.123333333333335</v>
      </c>
      <c r="H495" t="s">
        <v>43</v>
      </c>
    </row>
    <row r="496" spans="1:8" x14ac:dyDescent="0.25">
      <c r="A496">
        <v>2268</v>
      </c>
      <c r="B496">
        <v>2268</v>
      </c>
      <c r="C496" t="s">
        <v>1664</v>
      </c>
      <c r="D496" s="62">
        <v>6.0133333333333328</v>
      </c>
      <c r="E496" s="62">
        <v>9.4466666666666672</v>
      </c>
      <c r="F496" s="62">
        <v>109.33333333333333</v>
      </c>
      <c r="G496" s="62">
        <v>96.103333333333339</v>
      </c>
      <c r="H496" t="s">
        <v>43</v>
      </c>
    </row>
    <row r="497" spans="1:8" x14ac:dyDescent="0.25">
      <c r="A497">
        <v>2270</v>
      </c>
      <c r="B497">
        <v>2270</v>
      </c>
      <c r="C497" t="s">
        <v>1667</v>
      </c>
      <c r="D497" s="62">
        <v>5.873333333333334</v>
      </c>
      <c r="E497" s="62">
        <v>12.04</v>
      </c>
      <c r="F497" s="62">
        <v>110</v>
      </c>
      <c r="G497" s="62">
        <v>100</v>
      </c>
      <c r="H497" t="s">
        <v>43</v>
      </c>
    </row>
    <row r="498" spans="1:8" x14ac:dyDescent="0.25">
      <c r="A498">
        <v>2274</v>
      </c>
      <c r="B498">
        <v>2274</v>
      </c>
      <c r="C498" t="s">
        <v>1670</v>
      </c>
      <c r="D498" s="62">
        <v>5.15</v>
      </c>
      <c r="E498" s="62">
        <v>12.053333333333335</v>
      </c>
      <c r="F498" s="62">
        <v>95.333333333333329</v>
      </c>
      <c r="G498" s="62">
        <v>100</v>
      </c>
      <c r="H498" t="s">
        <v>43</v>
      </c>
    </row>
    <row r="499" spans="1:8" x14ac:dyDescent="0.25">
      <c r="A499">
        <v>2276</v>
      </c>
      <c r="B499">
        <v>2276</v>
      </c>
      <c r="C499" t="s">
        <v>1673</v>
      </c>
      <c r="D499" s="62">
        <v>11.803333333333335</v>
      </c>
      <c r="E499" s="62">
        <v>19.266666666666666</v>
      </c>
      <c r="F499" s="62">
        <v>103</v>
      </c>
      <c r="G499" s="62">
        <v>97.149999999999991</v>
      </c>
      <c r="H499" t="s">
        <v>207</v>
      </c>
    </row>
    <row r="500" spans="1:8" x14ac:dyDescent="0.25">
      <c r="A500">
        <v>2279</v>
      </c>
      <c r="B500">
        <v>2279</v>
      </c>
      <c r="C500" t="s">
        <v>1675</v>
      </c>
      <c r="D500" s="62">
        <v>6.6033333333333326</v>
      </c>
      <c r="E500" s="62">
        <v>14.906666666666666</v>
      </c>
      <c r="F500" s="62">
        <v>106.33333333333333</v>
      </c>
      <c r="G500" s="62">
        <v>100</v>
      </c>
      <c r="H500" t="s">
        <v>207</v>
      </c>
    </row>
    <row r="501" spans="1:8" x14ac:dyDescent="0.25">
      <c r="A501">
        <v>2280</v>
      </c>
      <c r="B501">
        <v>2280</v>
      </c>
      <c r="C501" t="s">
        <v>627</v>
      </c>
      <c r="D501" s="62">
        <v>9.754999999999999</v>
      </c>
      <c r="E501" s="62">
        <v>26.635000000000002</v>
      </c>
      <c r="F501" s="62">
        <v>108</v>
      </c>
      <c r="G501" s="62">
        <v>95.914999999999992</v>
      </c>
      <c r="H501" t="s">
        <v>43</v>
      </c>
    </row>
    <row r="502" spans="1:8" x14ac:dyDescent="0.25">
      <c r="A502">
        <v>2292</v>
      </c>
      <c r="B502">
        <v>2292</v>
      </c>
      <c r="C502" t="s">
        <v>1680</v>
      </c>
      <c r="D502" s="62">
        <v>4.0633333333333335</v>
      </c>
      <c r="E502" s="62">
        <v>11.729999999999999</v>
      </c>
      <c r="F502" s="62">
        <v>111</v>
      </c>
      <c r="G502" s="62">
        <v>96.173333333333332</v>
      </c>
      <c r="H502" t="s">
        <v>43</v>
      </c>
    </row>
    <row r="503" spans="1:8" x14ac:dyDescent="0.25">
      <c r="A503">
        <v>2293</v>
      </c>
      <c r="B503">
        <v>2293</v>
      </c>
      <c r="C503" t="s">
        <v>1683</v>
      </c>
      <c r="D503" s="62">
        <v>4.1933333333333334</v>
      </c>
      <c r="E503" s="62">
        <v>11.79</v>
      </c>
      <c r="F503" s="62">
        <v>126</v>
      </c>
      <c r="G503" s="62">
        <v>96.666666666666671</v>
      </c>
      <c r="H503" t="s">
        <v>43</v>
      </c>
    </row>
    <row r="504" spans="1:8" x14ac:dyDescent="0.25">
      <c r="A504">
        <v>2294</v>
      </c>
      <c r="B504">
        <v>2294</v>
      </c>
      <c r="C504" t="s">
        <v>1686</v>
      </c>
      <c r="D504" s="62">
        <v>4</v>
      </c>
      <c r="E504" s="62">
        <v>10.023333333333333</v>
      </c>
      <c r="F504" s="62">
        <v>137.33333333333334</v>
      </c>
      <c r="G504" s="62">
        <v>100</v>
      </c>
      <c r="H504" t="s">
        <v>43</v>
      </c>
    </row>
    <row r="505" spans="1:8" x14ac:dyDescent="0.25">
      <c r="A505">
        <v>2295</v>
      </c>
      <c r="B505">
        <v>2295</v>
      </c>
      <c r="C505" t="s">
        <v>217</v>
      </c>
      <c r="D505" s="62">
        <v>2.63</v>
      </c>
      <c r="E505" s="62">
        <v>11.346666666666669</v>
      </c>
      <c r="F505" s="62">
        <v>134</v>
      </c>
      <c r="G505" s="62">
        <v>99.123333333333335</v>
      </c>
      <c r="H505" t="s">
        <v>43</v>
      </c>
    </row>
    <row r="506" spans="1:8" x14ac:dyDescent="0.25">
      <c r="A506">
        <v>2296</v>
      </c>
      <c r="B506">
        <v>2296</v>
      </c>
      <c r="C506" t="s">
        <v>1691</v>
      </c>
      <c r="D506" s="62">
        <v>8.8933333333333326</v>
      </c>
      <c r="E506" s="62">
        <v>14.843333333333334</v>
      </c>
      <c r="F506" s="62">
        <v>101</v>
      </c>
      <c r="G506" s="62">
        <v>99.243333333333339</v>
      </c>
      <c r="H506" t="s">
        <v>207</v>
      </c>
    </row>
    <row r="507" spans="1:8" x14ac:dyDescent="0.25">
      <c r="A507">
        <v>2297</v>
      </c>
      <c r="B507">
        <v>2297</v>
      </c>
      <c r="C507" t="s">
        <v>1154</v>
      </c>
      <c r="D507" s="62">
        <v>6.666666666666667</v>
      </c>
      <c r="E507" s="62">
        <v>15.223333333333334</v>
      </c>
      <c r="F507" s="62">
        <v>122.33333333333333</v>
      </c>
      <c r="G507" s="62">
        <v>98.413333333333341</v>
      </c>
      <c r="H507" t="s">
        <v>207</v>
      </c>
    </row>
    <row r="508" spans="1:8" x14ac:dyDescent="0.25">
      <c r="A508">
        <v>2298</v>
      </c>
      <c r="B508">
        <v>2298</v>
      </c>
      <c r="C508" t="s">
        <v>1696</v>
      </c>
      <c r="D508" s="62">
        <v>11.46</v>
      </c>
      <c r="E508" s="62">
        <v>17.48</v>
      </c>
      <c r="F508" s="62">
        <v>101.33333333333333</v>
      </c>
      <c r="G508" s="62">
        <v>96.42</v>
      </c>
      <c r="H508" t="s">
        <v>207</v>
      </c>
    </row>
    <row r="509" spans="1:8" x14ac:dyDescent="0.25">
      <c r="A509">
        <v>2304</v>
      </c>
      <c r="B509">
        <v>2304</v>
      </c>
      <c r="C509" t="s">
        <v>772</v>
      </c>
      <c r="D509" s="62">
        <v>18.566666666666666</v>
      </c>
      <c r="E509" s="62">
        <v>37.169999999999995</v>
      </c>
      <c r="F509" s="62">
        <v>122.66666666666667</v>
      </c>
      <c r="G509" s="62">
        <v>97.726666666666674</v>
      </c>
      <c r="H509" t="s">
        <v>43</v>
      </c>
    </row>
    <row r="510" spans="1:8" x14ac:dyDescent="0.25">
      <c r="A510">
        <v>2307</v>
      </c>
      <c r="B510">
        <v>2307</v>
      </c>
      <c r="C510" t="s">
        <v>1153</v>
      </c>
      <c r="D510" s="62">
        <v>14.173333333333334</v>
      </c>
      <c r="E510" s="62">
        <v>23.243333333333336</v>
      </c>
      <c r="F510" s="62">
        <v>109.66666666666667</v>
      </c>
      <c r="G510" s="62">
        <v>97.413333333333341</v>
      </c>
      <c r="H510" t="s">
        <v>207</v>
      </c>
    </row>
    <row r="511" spans="1:8" x14ac:dyDescent="0.25">
      <c r="A511">
        <v>2308</v>
      </c>
      <c r="B511">
        <v>2308</v>
      </c>
      <c r="C511" t="s">
        <v>1702</v>
      </c>
      <c r="D511" s="62">
        <v>11.796666666666667</v>
      </c>
      <c r="E511" s="62">
        <v>29.693333333333328</v>
      </c>
      <c r="F511" s="62">
        <v>113.66666666666667</v>
      </c>
      <c r="G511" s="62">
        <v>100</v>
      </c>
      <c r="H511" t="s">
        <v>207</v>
      </c>
    </row>
    <row r="512" spans="1:8" x14ac:dyDescent="0.25">
      <c r="A512">
        <v>2309</v>
      </c>
      <c r="B512">
        <v>2309</v>
      </c>
      <c r="C512" t="s">
        <v>1705</v>
      </c>
      <c r="D512" s="62">
        <v>9.5933333333333337</v>
      </c>
      <c r="E512" s="62">
        <v>23.11</v>
      </c>
      <c r="F512" s="62">
        <v>127</v>
      </c>
      <c r="G512" s="62">
        <v>98.413333333333341</v>
      </c>
      <c r="H512" t="s">
        <v>207</v>
      </c>
    </row>
    <row r="513" spans="1:8" x14ac:dyDescent="0.25">
      <c r="A513">
        <v>2314</v>
      </c>
      <c r="B513">
        <v>2314</v>
      </c>
      <c r="C513" t="s">
        <v>1708</v>
      </c>
      <c r="D513" s="62">
        <v>12.5</v>
      </c>
      <c r="E513" s="62">
        <v>30.126666666666665</v>
      </c>
      <c r="F513" s="62">
        <v>120</v>
      </c>
      <c r="G513" s="62">
        <v>99.276666666666657</v>
      </c>
      <c r="H513" t="s">
        <v>207</v>
      </c>
    </row>
    <row r="514" spans="1:8" x14ac:dyDescent="0.25">
      <c r="A514">
        <v>2616</v>
      </c>
      <c r="B514">
        <v>2616</v>
      </c>
      <c r="C514" t="s">
        <v>1711</v>
      </c>
      <c r="D514" s="62">
        <v>1.8533333333333335</v>
      </c>
      <c r="E514" s="62">
        <v>8.1833333333333336</v>
      </c>
      <c r="F514" s="62">
        <v>105</v>
      </c>
      <c r="G514" s="62">
        <v>100</v>
      </c>
      <c r="H514" t="s">
        <v>43</v>
      </c>
    </row>
    <row r="515" spans="1:8" x14ac:dyDescent="0.25">
      <c r="A515">
        <v>2618</v>
      </c>
      <c r="B515">
        <v>2618</v>
      </c>
      <c r="C515" t="s">
        <v>1713</v>
      </c>
      <c r="D515" s="62">
        <v>3.0750000000000002</v>
      </c>
      <c r="E515" s="62">
        <v>11.225000000000001</v>
      </c>
      <c r="F515" s="62">
        <v>100</v>
      </c>
      <c r="G515" s="62">
        <v>97.37</v>
      </c>
      <c r="H515" t="s">
        <v>43</v>
      </c>
    </row>
    <row r="516" spans="1:8" x14ac:dyDescent="0.25">
      <c r="A516">
        <v>2634</v>
      </c>
      <c r="B516">
        <v>2634</v>
      </c>
      <c r="C516" t="s">
        <v>703</v>
      </c>
      <c r="D516" s="62">
        <v>1.8366666666666667</v>
      </c>
      <c r="E516" s="62">
        <v>5.4533333333333331</v>
      </c>
      <c r="F516" s="62">
        <v>83.666666666666671</v>
      </c>
      <c r="G516" s="62">
        <v>96.826666666666668</v>
      </c>
      <c r="H516" t="s">
        <v>43</v>
      </c>
    </row>
    <row r="517" spans="1:8" x14ac:dyDescent="0.25">
      <c r="A517">
        <v>2635</v>
      </c>
      <c r="B517">
        <v>2635</v>
      </c>
      <c r="C517" t="s">
        <v>697</v>
      </c>
      <c r="D517" s="62">
        <v>1.6366666666666667</v>
      </c>
      <c r="E517" s="62">
        <v>6.9099999999999993</v>
      </c>
      <c r="F517" s="62">
        <v>98.333333333333329</v>
      </c>
      <c r="G517" s="62">
        <v>93.649999999999991</v>
      </c>
      <c r="H517" t="s">
        <v>43</v>
      </c>
    </row>
    <row r="518" spans="1:8" x14ac:dyDescent="0.25">
      <c r="A518">
        <v>2693</v>
      </c>
      <c r="B518">
        <v>2693</v>
      </c>
      <c r="C518" t="s">
        <v>1717</v>
      </c>
      <c r="D518" s="62">
        <v>7.2</v>
      </c>
      <c r="E518" s="62">
        <v>20.233333333333334</v>
      </c>
      <c r="F518" s="62">
        <v>110.66666666666667</v>
      </c>
      <c r="G518" s="62">
        <v>99.123333333333335</v>
      </c>
      <c r="H518" t="s">
        <v>207</v>
      </c>
    </row>
    <row r="519" spans="1:8" x14ac:dyDescent="0.25">
      <c r="A519">
        <v>2955</v>
      </c>
      <c r="B519">
        <v>2955</v>
      </c>
      <c r="C519" t="s">
        <v>1255</v>
      </c>
      <c r="D519" s="62">
        <v>8.74</v>
      </c>
      <c r="E519" s="62">
        <v>23.625</v>
      </c>
      <c r="F519" s="62">
        <v>143.5</v>
      </c>
      <c r="G519" s="62">
        <v>100</v>
      </c>
      <c r="H519" t="s">
        <v>43</v>
      </c>
    </row>
    <row r="520" spans="1:8" x14ac:dyDescent="0.25">
      <c r="A520">
        <v>3004</v>
      </c>
      <c r="B520">
        <v>3004</v>
      </c>
      <c r="C520" t="s">
        <v>428</v>
      </c>
      <c r="D520" s="62">
        <v>5.9399999999999995</v>
      </c>
      <c r="E520" s="62">
        <v>17.045000000000002</v>
      </c>
      <c r="F520" s="62">
        <v>121</v>
      </c>
      <c r="G520" s="62">
        <v>100</v>
      </c>
      <c r="H520" t="s">
        <v>43</v>
      </c>
    </row>
    <row r="521" spans="1:8" x14ac:dyDescent="0.25">
      <c r="A521">
        <v>3006</v>
      </c>
      <c r="B521">
        <v>3006</v>
      </c>
      <c r="C521" t="s">
        <v>1723</v>
      </c>
      <c r="D521" s="62">
        <v>22.11</v>
      </c>
      <c r="E521" s="62">
        <v>41.293333333333329</v>
      </c>
      <c r="F521" s="62">
        <v>131.33333333333334</v>
      </c>
      <c r="G521" s="62">
        <v>95.986666666666665</v>
      </c>
      <c r="H521" t="s">
        <v>43</v>
      </c>
    </row>
    <row r="522" spans="1:8" x14ac:dyDescent="0.25">
      <c r="A522">
        <v>3087</v>
      </c>
      <c r="B522">
        <v>3087</v>
      </c>
      <c r="C522" t="s">
        <v>1185</v>
      </c>
      <c r="D522" s="62">
        <v>4.0549999999999997</v>
      </c>
      <c r="E522" s="62">
        <v>12.835000000000001</v>
      </c>
      <c r="F522" s="62">
        <v>115</v>
      </c>
      <c r="G522" s="62">
        <v>93.18</v>
      </c>
      <c r="H522" t="s">
        <v>43</v>
      </c>
    </row>
    <row r="523" spans="1:8" x14ac:dyDescent="0.25">
      <c r="A523">
        <v>3089</v>
      </c>
      <c r="B523">
        <v>3089</v>
      </c>
      <c r="C523" t="s">
        <v>933</v>
      </c>
      <c r="D523" s="62">
        <v>8.66</v>
      </c>
      <c r="E523" s="62">
        <v>25.606666666666666</v>
      </c>
      <c r="F523" s="62">
        <v>127.33333333333333</v>
      </c>
      <c r="G523" s="62">
        <v>98.413333333333341</v>
      </c>
      <c r="H523" t="s">
        <v>43</v>
      </c>
    </row>
    <row r="524" spans="1:8" x14ac:dyDescent="0.25">
      <c r="A524">
        <v>3090</v>
      </c>
      <c r="B524">
        <v>3090</v>
      </c>
      <c r="C524" t="s">
        <v>1720</v>
      </c>
      <c r="D524" s="62">
        <v>1.9533333333333331</v>
      </c>
      <c r="E524" s="62">
        <v>5.1933333333333325</v>
      </c>
      <c r="F524" s="62">
        <v>93.333333333333329</v>
      </c>
      <c r="G524" s="62">
        <v>100</v>
      </c>
      <c r="H524" t="s">
        <v>43</v>
      </c>
    </row>
    <row r="525" spans="1:8" x14ac:dyDescent="0.25">
      <c r="A525">
        <v>3091</v>
      </c>
      <c r="B525">
        <v>3091</v>
      </c>
      <c r="C525" t="s">
        <v>1164</v>
      </c>
      <c r="D525" s="62">
        <v>8.9400000000000013</v>
      </c>
      <c r="E525" s="62">
        <v>17.615000000000002</v>
      </c>
      <c r="F525" s="62">
        <v>112</v>
      </c>
      <c r="G525" s="62">
        <v>97.62</v>
      </c>
      <c r="H525" t="s">
        <v>43</v>
      </c>
    </row>
    <row r="526" spans="1:8" x14ac:dyDescent="0.25">
      <c r="A526">
        <v>3095</v>
      </c>
      <c r="B526">
        <v>3095</v>
      </c>
      <c r="C526" t="s">
        <v>452</v>
      </c>
      <c r="D526" s="62">
        <v>7.3599999999999994</v>
      </c>
      <c r="E526" s="62">
        <v>10.625</v>
      </c>
      <c r="F526" s="62">
        <v>73.5</v>
      </c>
      <c r="G526" s="62">
        <v>88.75</v>
      </c>
      <c r="H526" t="s">
        <v>43</v>
      </c>
    </row>
    <row r="527" spans="1:8" x14ac:dyDescent="0.25">
      <c r="A527">
        <v>3156</v>
      </c>
      <c r="B527">
        <v>3156</v>
      </c>
      <c r="C527" t="s">
        <v>1504</v>
      </c>
      <c r="D527" s="62">
        <v>1.7999999999999998</v>
      </c>
      <c r="E527" s="62">
        <v>6.54</v>
      </c>
      <c r="F527" s="62">
        <v>92.5</v>
      </c>
      <c r="G527" s="62">
        <v>100</v>
      </c>
      <c r="H527" t="s">
        <v>43</v>
      </c>
    </row>
    <row r="528" spans="1:8" x14ac:dyDescent="0.25">
      <c r="A528">
        <v>3157</v>
      </c>
      <c r="B528">
        <v>3157</v>
      </c>
      <c r="C528" t="s">
        <v>1499</v>
      </c>
      <c r="D528" s="62">
        <v>5.74</v>
      </c>
      <c r="E528" s="62">
        <v>12.535</v>
      </c>
      <c r="F528" s="62">
        <v>99</v>
      </c>
      <c r="G528" s="62">
        <v>100</v>
      </c>
      <c r="H528" t="s">
        <v>43</v>
      </c>
    </row>
    <row r="529" spans="1:8" x14ac:dyDescent="0.25">
      <c r="A529">
        <v>3158</v>
      </c>
      <c r="B529">
        <v>3158</v>
      </c>
      <c r="C529" t="s">
        <v>1161</v>
      </c>
      <c r="D529" s="62">
        <v>2.915</v>
      </c>
      <c r="E529" s="62">
        <v>9.625</v>
      </c>
      <c r="F529" s="62">
        <v>103</v>
      </c>
      <c r="G529" s="62">
        <v>98.81</v>
      </c>
      <c r="H529" t="s">
        <v>43</v>
      </c>
    </row>
    <row r="530" spans="1:8" x14ac:dyDescent="0.25">
      <c r="A530">
        <v>3178</v>
      </c>
      <c r="B530">
        <v>3178</v>
      </c>
      <c r="C530" t="s">
        <v>1487</v>
      </c>
      <c r="D530" s="62">
        <v>5.2733333333333334</v>
      </c>
      <c r="E530" s="62">
        <v>10.223333333333334</v>
      </c>
      <c r="F530" s="62">
        <v>86.666666666666671</v>
      </c>
      <c r="G530" s="62">
        <v>98.413333333333341</v>
      </c>
      <c r="H530" t="s">
        <v>43</v>
      </c>
    </row>
    <row r="531" spans="1:8" x14ac:dyDescent="0.25">
      <c r="A531">
        <v>3179</v>
      </c>
      <c r="B531">
        <v>3179</v>
      </c>
      <c r="C531" t="s">
        <v>751</v>
      </c>
      <c r="D531" s="62">
        <v>3.6966666666666668</v>
      </c>
      <c r="E531" s="62">
        <v>11.813333333333333</v>
      </c>
      <c r="F531" s="62">
        <v>110.33333333333333</v>
      </c>
      <c r="G531" s="62">
        <v>96.969999999999985</v>
      </c>
      <c r="H531" t="s">
        <v>43</v>
      </c>
    </row>
    <row r="532" spans="1:8" x14ac:dyDescent="0.25">
      <c r="A532">
        <v>3181</v>
      </c>
      <c r="B532">
        <v>3181</v>
      </c>
      <c r="C532" t="s">
        <v>1074</v>
      </c>
      <c r="D532" s="62">
        <v>5.97</v>
      </c>
      <c r="E532" s="62">
        <v>9.8999999999999986</v>
      </c>
      <c r="F532" s="62">
        <v>103</v>
      </c>
      <c r="G532" s="62">
        <v>95.18</v>
      </c>
      <c r="H532" t="s">
        <v>43</v>
      </c>
    </row>
    <row r="533" spans="1:8" x14ac:dyDescent="0.25">
      <c r="A533">
        <v>3182</v>
      </c>
      <c r="B533">
        <v>3182</v>
      </c>
      <c r="C533" t="s">
        <v>409</v>
      </c>
      <c r="D533" s="62">
        <v>7.7700000000000005</v>
      </c>
      <c r="E533" s="62">
        <v>18.943333333333332</v>
      </c>
      <c r="F533" s="62">
        <v>103</v>
      </c>
      <c r="G533" s="62">
        <v>99.243333333333339</v>
      </c>
      <c r="H533" t="s">
        <v>43</v>
      </c>
    </row>
    <row r="534" spans="1:8" x14ac:dyDescent="0.25">
      <c r="A534">
        <v>3184</v>
      </c>
      <c r="B534">
        <v>3184</v>
      </c>
      <c r="C534" t="s">
        <v>881</v>
      </c>
      <c r="D534" s="62">
        <v>2.1550000000000002</v>
      </c>
      <c r="E534" s="62">
        <v>7.5</v>
      </c>
      <c r="F534" s="62">
        <v>88.5</v>
      </c>
      <c r="G534" s="62">
        <v>94.155000000000001</v>
      </c>
      <c r="H534" t="s">
        <v>43</v>
      </c>
    </row>
    <row r="535" spans="1:8" x14ac:dyDescent="0.25">
      <c r="A535">
        <v>3185</v>
      </c>
      <c r="B535">
        <v>3185</v>
      </c>
      <c r="C535" t="s">
        <v>346</v>
      </c>
      <c r="D535" s="62">
        <v>10.35</v>
      </c>
      <c r="E535" s="62">
        <v>18.899999999999999</v>
      </c>
      <c r="F535" s="62">
        <v>95</v>
      </c>
      <c r="G535" s="62">
        <v>98.865000000000009</v>
      </c>
      <c r="H535" t="s">
        <v>43</v>
      </c>
    </row>
    <row r="536" spans="1:8" x14ac:dyDescent="0.25">
      <c r="A536">
        <v>3229</v>
      </c>
      <c r="B536">
        <v>3229</v>
      </c>
      <c r="C536" t="s">
        <v>1623</v>
      </c>
      <c r="D536" s="62">
        <v>3.415</v>
      </c>
      <c r="E536" s="62">
        <v>10.225000000000001</v>
      </c>
      <c r="F536" s="62">
        <v>109</v>
      </c>
      <c r="G536" s="62">
        <v>98.78</v>
      </c>
      <c r="H536" t="s">
        <v>43</v>
      </c>
    </row>
    <row r="537" spans="1:8" x14ac:dyDescent="0.25">
      <c r="A537">
        <v>3230</v>
      </c>
      <c r="B537">
        <v>3230</v>
      </c>
      <c r="C537" t="s">
        <v>800</v>
      </c>
      <c r="D537" s="62">
        <v>4.0250000000000004</v>
      </c>
      <c r="E537" s="62">
        <v>9.41</v>
      </c>
      <c r="F537" s="62">
        <v>92.5</v>
      </c>
      <c r="G537" s="62">
        <v>98.81</v>
      </c>
      <c r="H537" t="s">
        <v>43</v>
      </c>
    </row>
    <row r="538" spans="1:8" x14ac:dyDescent="0.25">
      <c r="A538">
        <v>3231</v>
      </c>
      <c r="B538">
        <v>3231</v>
      </c>
      <c r="C538" t="s">
        <v>1636</v>
      </c>
      <c r="D538" s="62">
        <v>9.0399999999999991</v>
      </c>
      <c r="E538" s="62">
        <v>11.43</v>
      </c>
      <c r="F538" s="62">
        <v>91</v>
      </c>
      <c r="G538" s="62">
        <v>100</v>
      </c>
      <c r="H538" t="s">
        <v>43</v>
      </c>
    </row>
    <row r="539" spans="1:8" x14ac:dyDescent="0.25">
      <c r="A539">
        <v>3232</v>
      </c>
      <c r="B539">
        <v>3232</v>
      </c>
      <c r="C539" t="s">
        <v>986</v>
      </c>
      <c r="D539" s="62">
        <v>5.1100000000000003</v>
      </c>
      <c r="E539" s="62">
        <v>8.49</v>
      </c>
      <c r="F539" s="62">
        <v>96.666666666666671</v>
      </c>
      <c r="G539" s="62">
        <v>99.206666666666663</v>
      </c>
      <c r="H539" t="s">
        <v>43</v>
      </c>
    </row>
    <row r="540" spans="1:8" x14ac:dyDescent="0.25">
      <c r="A540">
        <v>3233</v>
      </c>
      <c r="B540">
        <v>3233</v>
      </c>
      <c r="C540" t="s">
        <v>990</v>
      </c>
      <c r="D540" s="62">
        <v>1.85</v>
      </c>
      <c r="E540" s="62">
        <v>3.7149999999999999</v>
      </c>
      <c r="F540" s="62">
        <v>61</v>
      </c>
      <c r="G540" s="62">
        <v>98.865000000000009</v>
      </c>
      <c r="H540" t="s">
        <v>43</v>
      </c>
    </row>
    <row r="541" spans="1:8" x14ac:dyDescent="0.25">
      <c r="A541">
        <v>3234</v>
      </c>
      <c r="B541">
        <v>3234</v>
      </c>
      <c r="C541" t="s">
        <v>1148</v>
      </c>
      <c r="D541" s="62">
        <v>6.9700000000000006</v>
      </c>
      <c r="E541" s="62">
        <v>14</v>
      </c>
      <c r="F541" s="62">
        <v>138.5</v>
      </c>
      <c r="G541" s="62">
        <v>98.81</v>
      </c>
      <c r="H541" t="s">
        <v>43</v>
      </c>
    </row>
    <row r="542" spans="1:8" x14ac:dyDescent="0.25">
      <c r="A542">
        <v>3235</v>
      </c>
      <c r="B542">
        <v>3235</v>
      </c>
      <c r="C542" t="s">
        <v>1579</v>
      </c>
      <c r="D542" s="62">
        <v>3.4533333333333331</v>
      </c>
      <c r="E542" s="62">
        <v>9.9466666666666672</v>
      </c>
      <c r="F542" s="62">
        <v>103</v>
      </c>
      <c r="G542" s="62">
        <v>100</v>
      </c>
      <c r="H542" t="s">
        <v>43</v>
      </c>
    </row>
    <row r="543" spans="1:8" x14ac:dyDescent="0.25">
      <c r="A543">
        <v>3236</v>
      </c>
      <c r="B543">
        <v>3236</v>
      </c>
      <c r="C543" t="s">
        <v>1680</v>
      </c>
      <c r="D543" s="62">
        <v>4.24</v>
      </c>
      <c r="E543" s="62">
        <v>6.41</v>
      </c>
      <c r="F543" s="62">
        <v>99.5</v>
      </c>
      <c r="G543" s="62">
        <v>100</v>
      </c>
      <c r="H543" t="s">
        <v>43</v>
      </c>
    </row>
    <row r="544" spans="1:8" x14ac:dyDescent="0.25">
      <c r="A544">
        <v>3237</v>
      </c>
      <c r="B544">
        <v>3237</v>
      </c>
      <c r="C544" t="s">
        <v>1748</v>
      </c>
      <c r="D544" s="62">
        <v>6.38</v>
      </c>
      <c r="E544" s="62">
        <v>14.815</v>
      </c>
      <c r="F544" s="62">
        <v>123</v>
      </c>
      <c r="G544" s="62">
        <v>88.27</v>
      </c>
      <c r="H544" t="s">
        <v>43</v>
      </c>
    </row>
  </sheetData>
  <sortState xmlns:xlrd2="http://schemas.microsoft.com/office/spreadsheetml/2017/richdata2" ref="A2:H544">
    <sortCondition ref="A2:A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F57D-1101-4BAB-BF37-8CBD037A9F2A}">
  <dimension ref="A1:B544"/>
  <sheetViews>
    <sheetView workbookViewId="0"/>
  </sheetViews>
  <sheetFormatPr defaultRowHeight="15" x14ac:dyDescent="0.25"/>
  <cols>
    <col min="1" max="1" width="10.5703125" customWidth="1"/>
    <col min="2" max="2" width="11.42578125" customWidth="1"/>
  </cols>
  <sheetData>
    <row r="1" spans="1:2" x14ac:dyDescent="0.25">
      <c r="A1" t="s">
        <v>0</v>
      </c>
      <c r="B1" t="s">
        <v>2</v>
      </c>
    </row>
    <row r="2" spans="1:2" x14ac:dyDescent="0.25">
      <c r="A2">
        <v>73</v>
      </c>
      <c r="B2" t="s">
        <v>224</v>
      </c>
    </row>
    <row r="3" spans="1:2" x14ac:dyDescent="0.25">
      <c r="A3">
        <v>75</v>
      </c>
      <c r="B3" t="s">
        <v>230</v>
      </c>
    </row>
    <row r="4" spans="1:2" x14ac:dyDescent="0.25">
      <c r="A4">
        <v>76</v>
      </c>
      <c r="B4" t="s">
        <v>234</v>
      </c>
    </row>
    <row r="5" spans="1:2" x14ac:dyDescent="0.25">
      <c r="A5">
        <v>78</v>
      </c>
      <c r="B5" t="s">
        <v>238</v>
      </c>
    </row>
    <row r="6" spans="1:2" x14ac:dyDescent="0.25">
      <c r="A6">
        <v>79</v>
      </c>
      <c r="B6" t="s">
        <v>243</v>
      </c>
    </row>
    <row r="7" spans="1:2" x14ac:dyDescent="0.25">
      <c r="A7">
        <v>80</v>
      </c>
      <c r="B7" t="s">
        <v>246</v>
      </c>
    </row>
    <row r="8" spans="1:2" x14ac:dyDescent="0.25">
      <c r="A8">
        <v>82</v>
      </c>
      <c r="B8" t="s">
        <v>249</v>
      </c>
    </row>
    <row r="9" spans="1:2" x14ac:dyDescent="0.25">
      <c r="A9">
        <v>83</v>
      </c>
      <c r="B9" t="s">
        <v>253</v>
      </c>
    </row>
    <row r="10" spans="1:2" x14ac:dyDescent="0.25">
      <c r="A10">
        <v>84</v>
      </c>
      <c r="B10" t="s">
        <v>256</v>
      </c>
    </row>
    <row r="11" spans="1:2" x14ac:dyDescent="0.25">
      <c r="A11">
        <v>85</v>
      </c>
      <c r="B11" t="s">
        <v>260</v>
      </c>
    </row>
    <row r="12" spans="1:2" x14ac:dyDescent="0.25">
      <c r="A12">
        <v>86</v>
      </c>
      <c r="B12" t="s">
        <v>264</v>
      </c>
    </row>
    <row r="13" spans="1:2" x14ac:dyDescent="0.25">
      <c r="A13">
        <v>87</v>
      </c>
      <c r="B13" t="s">
        <v>266</v>
      </c>
    </row>
    <row r="14" spans="1:2" x14ac:dyDescent="0.25">
      <c r="A14">
        <v>88</v>
      </c>
      <c r="B14" t="s">
        <v>271</v>
      </c>
    </row>
    <row r="15" spans="1:2" x14ac:dyDescent="0.25">
      <c r="A15">
        <v>89</v>
      </c>
      <c r="B15" t="s">
        <v>274</v>
      </c>
    </row>
    <row r="16" spans="1:2" x14ac:dyDescent="0.25">
      <c r="A16">
        <v>90</v>
      </c>
      <c r="B16" t="s">
        <v>276</v>
      </c>
    </row>
    <row r="17" spans="1:2" x14ac:dyDescent="0.25">
      <c r="A17">
        <v>91</v>
      </c>
      <c r="B17" t="s">
        <v>279</v>
      </c>
    </row>
    <row r="18" spans="1:2" x14ac:dyDescent="0.25">
      <c r="A18">
        <v>92</v>
      </c>
      <c r="B18" t="s">
        <v>282</v>
      </c>
    </row>
    <row r="19" spans="1:2" x14ac:dyDescent="0.25">
      <c r="A19">
        <v>93</v>
      </c>
      <c r="B19" t="s">
        <v>284</v>
      </c>
    </row>
    <row r="20" spans="1:2" x14ac:dyDescent="0.25">
      <c r="A20">
        <v>94</v>
      </c>
      <c r="B20" t="s">
        <v>287</v>
      </c>
    </row>
    <row r="21" spans="1:2" x14ac:dyDescent="0.25">
      <c r="A21">
        <v>95</v>
      </c>
      <c r="B21" t="s">
        <v>291</v>
      </c>
    </row>
    <row r="22" spans="1:2" x14ac:dyDescent="0.25">
      <c r="A22">
        <v>96</v>
      </c>
      <c r="B22" t="s">
        <v>294</v>
      </c>
    </row>
    <row r="23" spans="1:2" x14ac:dyDescent="0.25">
      <c r="A23">
        <v>97</v>
      </c>
      <c r="B23" t="s">
        <v>297</v>
      </c>
    </row>
    <row r="24" spans="1:2" x14ac:dyDescent="0.25">
      <c r="A24">
        <v>98</v>
      </c>
      <c r="B24" t="s">
        <v>300</v>
      </c>
    </row>
    <row r="25" spans="1:2" x14ac:dyDescent="0.25">
      <c r="A25">
        <v>99</v>
      </c>
      <c r="B25" t="s">
        <v>302</v>
      </c>
    </row>
    <row r="26" spans="1:2" x14ac:dyDescent="0.25">
      <c r="A26">
        <v>100</v>
      </c>
      <c r="B26" t="s">
        <v>305</v>
      </c>
    </row>
    <row r="27" spans="1:2" x14ac:dyDescent="0.25">
      <c r="A27">
        <v>101</v>
      </c>
      <c r="B27" t="s">
        <v>307</v>
      </c>
    </row>
    <row r="28" spans="1:2" x14ac:dyDescent="0.25">
      <c r="A28">
        <v>102</v>
      </c>
      <c r="B28" t="s">
        <v>311</v>
      </c>
    </row>
    <row r="29" spans="1:2" x14ac:dyDescent="0.25">
      <c r="A29">
        <v>103</v>
      </c>
      <c r="B29" t="s">
        <v>314</v>
      </c>
    </row>
    <row r="30" spans="1:2" x14ac:dyDescent="0.25">
      <c r="A30">
        <v>104</v>
      </c>
      <c r="B30" t="s">
        <v>206</v>
      </c>
    </row>
    <row r="31" spans="1:2" x14ac:dyDescent="0.25">
      <c r="A31">
        <v>105</v>
      </c>
      <c r="B31" t="s">
        <v>320</v>
      </c>
    </row>
    <row r="32" spans="1:2" x14ac:dyDescent="0.25">
      <c r="A32">
        <v>106</v>
      </c>
      <c r="B32" t="s">
        <v>323</v>
      </c>
    </row>
    <row r="33" spans="1:2" x14ac:dyDescent="0.25">
      <c r="A33">
        <v>107</v>
      </c>
      <c r="B33" t="s">
        <v>327</v>
      </c>
    </row>
    <row r="34" spans="1:2" x14ac:dyDescent="0.25">
      <c r="A34">
        <v>108</v>
      </c>
      <c r="B34" t="s">
        <v>331</v>
      </c>
    </row>
    <row r="35" spans="1:2" x14ac:dyDescent="0.25">
      <c r="A35">
        <v>109</v>
      </c>
      <c r="B35" t="s">
        <v>334</v>
      </c>
    </row>
    <row r="36" spans="1:2" x14ac:dyDescent="0.25">
      <c r="A36">
        <v>110</v>
      </c>
      <c r="B36" t="s">
        <v>337</v>
      </c>
    </row>
    <row r="37" spans="1:2" x14ac:dyDescent="0.25">
      <c r="A37">
        <v>111</v>
      </c>
      <c r="B37" t="s">
        <v>340</v>
      </c>
    </row>
    <row r="38" spans="1:2" x14ac:dyDescent="0.25">
      <c r="A38">
        <v>112</v>
      </c>
      <c r="B38" t="s">
        <v>343</v>
      </c>
    </row>
    <row r="39" spans="1:2" x14ac:dyDescent="0.25">
      <c r="A39">
        <v>113</v>
      </c>
      <c r="B39" t="s">
        <v>346</v>
      </c>
    </row>
    <row r="40" spans="1:2" x14ac:dyDescent="0.25">
      <c r="A40">
        <v>114</v>
      </c>
      <c r="B40" t="s">
        <v>348</v>
      </c>
    </row>
    <row r="41" spans="1:2" x14ac:dyDescent="0.25">
      <c r="A41">
        <v>115</v>
      </c>
      <c r="B41" t="s">
        <v>352</v>
      </c>
    </row>
    <row r="42" spans="1:2" x14ac:dyDescent="0.25">
      <c r="A42">
        <v>116</v>
      </c>
      <c r="B42" t="s">
        <v>355</v>
      </c>
    </row>
    <row r="43" spans="1:2" x14ac:dyDescent="0.25">
      <c r="A43">
        <v>118</v>
      </c>
      <c r="B43" t="s">
        <v>222</v>
      </c>
    </row>
    <row r="44" spans="1:2" x14ac:dyDescent="0.25">
      <c r="A44">
        <v>119</v>
      </c>
      <c r="B44" t="s">
        <v>361</v>
      </c>
    </row>
    <row r="45" spans="1:2" x14ac:dyDescent="0.25">
      <c r="A45">
        <v>120</v>
      </c>
      <c r="B45" t="s">
        <v>364</v>
      </c>
    </row>
    <row r="46" spans="1:2" x14ac:dyDescent="0.25">
      <c r="A46">
        <v>121</v>
      </c>
      <c r="B46" t="s">
        <v>367</v>
      </c>
    </row>
    <row r="47" spans="1:2" x14ac:dyDescent="0.25">
      <c r="A47">
        <v>122</v>
      </c>
      <c r="B47" t="s">
        <v>371</v>
      </c>
    </row>
    <row r="48" spans="1:2" x14ac:dyDescent="0.25">
      <c r="A48">
        <v>123</v>
      </c>
      <c r="B48" t="s">
        <v>374</v>
      </c>
    </row>
    <row r="49" spans="1:2" x14ac:dyDescent="0.25">
      <c r="A49">
        <v>124</v>
      </c>
      <c r="B49" t="s">
        <v>376</v>
      </c>
    </row>
    <row r="50" spans="1:2" x14ac:dyDescent="0.25">
      <c r="A50">
        <v>125</v>
      </c>
      <c r="B50" t="s">
        <v>380</v>
      </c>
    </row>
    <row r="51" spans="1:2" x14ac:dyDescent="0.25">
      <c r="A51">
        <v>126</v>
      </c>
      <c r="B51" t="s">
        <v>384</v>
      </c>
    </row>
    <row r="52" spans="1:2" x14ac:dyDescent="0.25">
      <c r="A52">
        <v>127</v>
      </c>
      <c r="B52" t="s">
        <v>386</v>
      </c>
    </row>
    <row r="53" spans="1:2" x14ac:dyDescent="0.25">
      <c r="A53">
        <v>128</v>
      </c>
      <c r="B53" t="s">
        <v>390</v>
      </c>
    </row>
    <row r="54" spans="1:2" x14ac:dyDescent="0.25">
      <c r="A54">
        <v>129</v>
      </c>
      <c r="B54" t="s">
        <v>394</v>
      </c>
    </row>
    <row r="55" spans="1:2" x14ac:dyDescent="0.25">
      <c r="A55">
        <v>130</v>
      </c>
      <c r="B55" t="s">
        <v>397</v>
      </c>
    </row>
    <row r="56" spans="1:2" x14ac:dyDescent="0.25">
      <c r="A56">
        <v>131</v>
      </c>
      <c r="B56" t="s">
        <v>400</v>
      </c>
    </row>
    <row r="57" spans="1:2" x14ac:dyDescent="0.25">
      <c r="A57">
        <v>132</v>
      </c>
      <c r="B57" t="s">
        <v>403</v>
      </c>
    </row>
    <row r="58" spans="1:2" x14ac:dyDescent="0.25">
      <c r="A58">
        <v>133</v>
      </c>
      <c r="B58" t="s">
        <v>406</v>
      </c>
    </row>
    <row r="59" spans="1:2" x14ac:dyDescent="0.25">
      <c r="A59">
        <v>134</v>
      </c>
      <c r="B59" t="s">
        <v>409</v>
      </c>
    </row>
    <row r="60" spans="1:2" x14ac:dyDescent="0.25">
      <c r="A60">
        <v>135</v>
      </c>
      <c r="B60" t="s">
        <v>413</v>
      </c>
    </row>
    <row r="61" spans="1:2" x14ac:dyDescent="0.25">
      <c r="A61">
        <v>136</v>
      </c>
      <c r="B61" t="s">
        <v>417</v>
      </c>
    </row>
    <row r="62" spans="1:2" x14ac:dyDescent="0.25">
      <c r="A62">
        <v>137</v>
      </c>
      <c r="B62" t="s">
        <v>423</v>
      </c>
    </row>
    <row r="63" spans="1:2" x14ac:dyDescent="0.25">
      <c r="A63">
        <v>138</v>
      </c>
      <c r="B63" t="s">
        <v>222</v>
      </c>
    </row>
    <row r="64" spans="1:2" x14ac:dyDescent="0.25">
      <c r="A64">
        <v>139</v>
      </c>
      <c r="B64" t="s">
        <v>428</v>
      </c>
    </row>
    <row r="65" spans="1:2" x14ac:dyDescent="0.25">
      <c r="A65">
        <v>144</v>
      </c>
      <c r="B65" t="s">
        <v>432</v>
      </c>
    </row>
    <row r="66" spans="1:2" x14ac:dyDescent="0.25">
      <c r="A66">
        <v>145</v>
      </c>
      <c r="B66" t="s">
        <v>202</v>
      </c>
    </row>
    <row r="67" spans="1:2" x14ac:dyDescent="0.25">
      <c r="A67">
        <v>147</v>
      </c>
      <c r="B67" t="s">
        <v>438</v>
      </c>
    </row>
    <row r="68" spans="1:2" x14ac:dyDescent="0.25">
      <c r="A68">
        <v>148</v>
      </c>
      <c r="B68" t="s">
        <v>440</v>
      </c>
    </row>
    <row r="69" spans="1:2" x14ac:dyDescent="0.25">
      <c r="A69">
        <v>149</v>
      </c>
      <c r="B69" t="s">
        <v>443</v>
      </c>
    </row>
    <row r="70" spans="1:2" x14ac:dyDescent="0.25">
      <c r="A70">
        <v>150</v>
      </c>
      <c r="B70" t="s">
        <v>445</v>
      </c>
    </row>
    <row r="71" spans="1:2" x14ac:dyDescent="0.25">
      <c r="A71">
        <v>151</v>
      </c>
      <c r="B71" t="s">
        <v>449</v>
      </c>
    </row>
    <row r="72" spans="1:2" x14ac:dyDescent="0.25">
      <c r="A72">
        <v>152</v>
      </c>
      <c r="B72" t="s">
        <v>452</v>
      </c>
    </row>
    <row r="73" spans="1:2" x14ac:dyDescent="0.25">
      <c r="A73">
        <v>153</v>
      </c>
      <c r="B73" t="s">
        <v>455</v>
      </c>
    </row>
    <row r="74" spans="1:2" x14ac:dyDescent="0.25">
      <c r="A74">
        <v>154</v>
      </c>
      <c r="B74" t="s">
        <v>458</v>
      </c>
    </row>
    <row r="75" spans="1:2" x14ac:dyDescent="0.25">
      <c r="A75">
        <v>155</v>
      </c>
      <c r="B75" t="s">
        <v>461</v>
      </c>
    </row>
    <row r="76" spans="1:2" x14ac:dyDescent="0.25">
      <c r="A76">
        <v>156</v>
      </c>
      <c r="B76" t="s">
        <v>466</v>
      </c>
    </row>
    <row r="77" spans="1:2" x14ac:dyDescent="0.25">
      <c r="A77">
        <v>157</v>
      </c>
      <c r="B77" t="s">
        <v>470</v>
      </c>
    </row>
    <row r="78" spans="1:2" x14ac:dyDescent="0.25">
      <c r="A78">
        <v>158</v>
      </c>
      <c r="B78" t="s">
        <v>473</v>
      </c>
    </row>
    <row r="79" spans="1:2" x14ac:dyDescent="0.25">
      <c r="A79">
        <v>159</v>
      </c>
      <c r="B79" t="s">
        <v>476</v>
      </c>
    </row>
    <row r="80" spans="1:2" x14ac:dyDescent="0.25">
      <c r="A80">
        <v>160</v>
      </c>
      <c r="B80" t="s">
        <v>479</v>
      </c>
    </row>
    <row r="81" spans="1:2" x14ac:dyDescent="0.25">
      <c r="A81">
        <v>163</v>
      </c>
      <c r="B81" t="s">
        <v>438</v>
      </c>
    </row>
    <row r="82" spans="1:2" x14ac:dyDescent="0.25">
      <c r="A82">
        <v>164</v>
      </c>
      <c r="B82" t="s">
        <v>484</v>
      </c>
    </row>
    <row r="83" spans="1:2" x14ac:dyDescent="0.25">
      <c r="A83">
        <v>165</v>
      </c>
      <c r="B83" t="s">
        <v>487</v>
      </c>
    </row>
    <row r="84" spans="1:2" x14ac:dyDescent="0.25">
      <c r="A84">
        <v>166</v>
      </c>
      <c r="B84" t="s">
        <v>490</v>
      </c>
    </row>
    <row r="85" spans="1:2" x14ac:dyDescent="0.25">
      <c r="A85">
        <v>167</v>
      </c>
      <c r="B85" t="s">
        <v>493</v>
      </c>
    </row>
    <row r="86" spans="1:2" x14ac:dyDescent="0.25">
      <c r="A86">
        <v>168</v>
      </c>
      <c r="B86" t="s">
        <v>498</v>
      </c>
    </row>
    <row r="87" spans="1:2" x14ac:dyDescent="0.25">
      <c r="A87">
        <v>169</v>
      </c>
      <c r="B87" t="s">
        <v>501</v>
      </c>
    </row>
    <row r="88" spans="1:2" x14ac:dyDescent="0.25">
      <c r="A88">
        <v>170</v>
      </c>
      <c r="B88" t="s">
        <v>504</v>
      </c>
    </row>
    <row r="89" spans="1:2" x14ac:dyDescent="0.25">
      <c r="A89">
        <v>171</v>
      </c>
      <c r="B89" t="s">
        <v>507</v>
      </c>
    </row>
    <row r="90" spans="1:2" x14ac:dyDescent="0.25">
      <c r="A90">
        <v>172</v>
      </c>
      <c r="B90" t="s">
        <v>510</v>
      </c>
    </row>
    <row r="91" spans="1:2" x14ac:dyDescent="0.25">
      <c r="A91">
        <v>173</v>
      </c>
      <c r="B91" t="s">
        <v>513</v>
      </c>
    </row>
    <row r="92" spans="1:2" x14ac:dyDescent="0.25">
      <c r="A92">
        <v>174</v>
      </c>
      <c r="B92" t="s">
        <v>516</v>
      </c>
    </row>
    <row r="93" spans="1:2" x14ac:dyDescent="0.25">
      <c r="A93">
        <v>175</v>
      </c>
      <c r="B93" t="s">
        <v>519</v>
      </c>
    </row>
    <row r="94" spans="1:2" x14ac:dyDescent="0.25">
      <c r="A94">
        <v>176</v>
      </c>
      <c r="B94" t="s">
        <v>524</v>
      </c>
    </row>
    <row r="95" spans="1:2" x14ac:dyDescent="0.25">
      <c r="A95">
        <v>177</v>
      </c>
      <c r="B95" t="s">
        <v>528</v>
      </c>
    </row>
    <row r="96" spans="1:2" x14ac:dyDescent="0.25">
      <c r="A96">
        <v>178</v>
      </c>
      <c r="B96" t="s">
        <v>531</v>
      </c>
    </row>
    <row r="97" spans="1:2" x14ac:dyDescent="0.25">
      <c r="A97">
        <v>179</v>
      </c>
      <c r="B97" t="s">
        <v>534</v>
      </c>
    </row>
    <row r="98" spans="1:2" x14ac:dyDescent="0.25">
      <c r="A98">
        <v>180</v>
      </c>
      <c r="B98" t="s">
        <v>538</v>
      </c>
    </row>
    <row r="99" spans="1:2" x14ac:dyDescent="0.25">
      <c r="A99">
        <v>181</v>
      </c>
      <c r="B99" t="s">
        <v>348</v>
      </c>
    </row>
    <row r="100" spans="1:2" x14ac:dyDescent="0.25">
      <c r="A100">
        <v>182</v>
      </c>
      <c r="B100" t="s">
        <v>543</v>
      </c>
    </row>
    <row r="101" spans="1:2" x14ac:dyDescent="0.25">
      <c r="A101">
        <v>183</v>
      </c>
      <c r="B101" t="s">
        <v>546</v>
      </c>
    </row>
    <row r="102" spans="1:2" x14ac:dyDescent="0.25">
      <c r="A102">
        <v>184</v>
      </c>
      <c r="B102" t="s">
        <v>549</v>
      </c>
    </row>
    <row r="103" spans="1:2" x14ac:dyDescent="0.25">
      <c r="A103">
        <v>185</v>
      </c>
      <c r="B103" t="s">
        <v>221</v>
      </c>
    </row>
    <row r="104" spans="1:2" x14ac:dyDescent="0.25">
      <c r="A104">
        <v>187</v>
      </c>
      <c r="B104" t="s">
        <v>553</v>
      </c>
    </row>
    <row r="105" spans="1:2" x14ac:dyDescent="0.25">
      <c r="A105">
        <v>188</v>
      </c>
      <c r="B105" t="s">
        <v>557</v>
      </c>
    </row>
    <row r="106" spans="1:2" x14ac:dyDescent="0.25">
      <c r="A106">
        <v>189</v>
      </c>
      <c r="B106" t="s">
        <v>560</v>
      </c>
    </row>
    <row r="107" spans="1:2" x14ac:dyDescent="0.25">
      <c r="A107">
        <v>190</v>
      </c>
      <c r="B107" t="s">
        <v>563</v>
      </c>
    </row>
    <row r="108" spans="1:2" x14ac:dyDescent="0.25">
      <c r="A108">
        <v>191</v>
      </c>
      <c r="B108" t="s">
        <v>567</v>
      </c>
    </row>
    <row r="109" spans="1:2" x14ac:dyDescent="0.25">
      <c r="A109">
        <v>192</v>
      </c>
      <c r="B109" t="s">
        <v>570</v>
      </c>
    </row>
    <row r="110" spans="1:2" x14ac:dyDescent="0.25">
      <c r="A110">
        <v>193</v>
      </c>
      <c r="B110" t="s">
        <v>572</v>
      </c>
    </row>
    <row r="111" spans="1:2" x14ac:dyDescent="0.25">
      <c r="A111">
        <v>194</v>
      </c>
      <c r="B111" t="s">
        <v>575</v>
      </c>
    </row>
    <row r="112" spans="1:2" x14ac:dyDescent="0.25">
      <c r="A112">
        <v>195</v>
      </c>
      <c r="B112" t="s">
        <v>580</v>
      </c>
    </row>
    <row r="113" spans="1:2" x14ac:dyDescent="0.25">
      <c r="A113">
        <v>196</v>
      </c>
      <c r="B113" t="s">
        <v>202</v>
      </c>
    </row>
    <row r="114" spans="1:2" x14ac:dyDescent="0.25">
      <c r="A114">
        <v>197</v>
      </c>
      <c r="B114" t="s">
        <v>585</v>
      </c>
    </row>
    <row r="115" spans="1:2" x14ac:dyDescent="0.25">
      <c r="A115">
        <v>198</v>
      </c>
      <c r="B115" t="s">
        <v>590</v>
      </c>
    </row>
    <row r="116" spans="1:2" x14ac:dyDescent="0.25">
      <c r="A116">
        <v>199</v>
      </c>
      <c r="B116" t="s">
        <v>593</v>
      </c>
    </row>
    <row r="117" spans="1:2" x14ac:dyDescent="0.25">
      <c r="A117">
        <v>200</v>
      </c>
      <c r="B117" t="s">
        <v>596</v>
      </c>
    </row>
    <row r="118" spans="1:2" x14ac:dyDescent="0.25">
      <c r="A118">
        <v>201</v>
      </c>
      <c r="B118" t="s">
        <v>213</v>
      </c>
    </row>
    <row r="119" spans="1:2" x14ac:dyDescent="0.25">
      <c r="A119">
        <v>202</v>
      </c>
      <c r="B119" t="s">
        <v>600</v>
      </c>
    </row>
    <row r="120" spans="1:2" x14ac:dyDescent="0.25">
      <c r="A120">
        <v>203</v>
      </c>
      <c r="B120" t="s">
        <v>220</v>
      </c>
    </row>
    <row r="121" spans="1:2" x14ac:dyDescent="0.25">
      <c r="A121">
        <v>204</v>
      </c>
      <c r="B121" t="s">
        <v>605</v>
      </c>
    </row>
    <row r="122" spans="1:2" x14ac:dyDescent="0.25">
      <c r="A122">
        <v>205</v>
      </c>
      <c r="B122" t="s">
        <v>609</v>
      </c>
    </row>
    <row r="123" spans="1:2" x14ac:dyDescent="0.25">
      <c r="A123">
        <v>206</v>
      </c>
      <c r="B123" t="s">
        <v>612</v>
      </c>
    </row>
    <row r="124" spans="1:2" x14ac:dyDescent="0.25">
      <c r="A124">
        <v>208</v>
      </c>
      <c r="B124" t="s">
        <v>614</v>
      </c>
    </row>
    <row r="125" spans="1:2" x14ac:dyDescent="0.25">
      <c r="A125">
        <v>209</v>
      </c>
      <c r="B125" t="s">
        <v>614</v>
      </c>
    </row>
    <row r="126" spans="1:2" x14ac:dyDescent="0.25">
      <c r="A126">
        <v>210</v>
      </c>
      <c r="B126" t="s">
        <v>206</v>
      </c>
    </row>
    <row r="127" spans="1:2" x14ac:dyDescent="0.25">
      <c r="A127">
        <v>212</v>
      </c>
      <c r="B127" t="s">
        <v>623</v>
      </c>
    </row>
    <row r="128" spans="1:2" x14ac:dyDescent="0.25">
      <c r="A128">
        <v>213</v>
      </c>
      <c r="B128" t="s">
        <v>627</v>
      </c>
    </row>
    <row r="129" spans="1:2" x14ac:dyDescent="0.25">
      <c r="A129">
        <v>214</v>
      </c>
      <c r="B129" t="s">
        <v>630</v>
      </c>
    </row>
    <row r="130" spans="1:2" x14ac:dyDescent="0.25">
      <c r="A130">
        <v>216</v>
      </c>
      <c r="B130" t="s">
        <v>633</v>
      </c>
    </row>
    <row r="131" spans="1:2" x14ac:dyDescent="0.25">
      <c r="A131">
        <v>218</v>
      </c>
      <c r="B131" t="s">
        <v>636</v>
      </c>
    </row>
    <row r="132" spans="1:2" x14ac:dyDescent="0.25">
      <c r="A132">
        <v>219</v>
      </c>
      <c r="B132" t="s">
        <v>639</v>
      </c>
    </row>
    <row r="133" spans="1:2" x14ac:dyDescent="0.25">
      <c r="A133">
        <v>220</v>
      </c>
      <c r="B133" t="s">
        <v>642</v>
      </c>
    </row>
    <row r="134" spans="1:2" x14ac:dyDescent="0.25">
      <c r="A134">
        <v>221</v>
      </c>
      <c r="B134" t="s">
        <v>645</v>
      </c>
    </row>
    <row r="135" spans="1:2" x14ac:dyDescent="0.25">
      <c r="A135">
        <v>222</v>
      </c>
      <c r="B135" t="s">
        <v>645</v>
      </c>
    </row>
    <row r="136" spans="1:2" x14ac:dyDescent="0.25">
      <c r="A136">
        <v>223</v>
      </c>
      <c r="B136" t="s">
        <v>650</v>
      </c>
    </row>
    <row r="137" spans="1:2" x14ac:dyDescent="0.25">
      <c r="A137">
        <v>224</v>
      </c>
      <c r="B137" t="s">
        <v>656</v>
      </c>
    </row>
    <row r="138" spans="1:2" x14ac:dyDescent="0.25">
      <c r="A138">
        <v>225</v>
      </c>
      <c r="B138" t="s">
        <v>659</v>
      </c>
    </row>
    <row r="139" spans="1:2" x14ac:dyDescent="0.25">
      <c r="A139">
        <v>226</v>
      </c>
      <c r="B139" t="s">
        <v>662</v>
      </c>
    </row>
    <row r="140" spans="1:2" x14ac:dyDescent="0.25">
      <c r="A140">
        <v>227</v>
      </c>
      <c r="B140" t="s">
        <v>665</v>
      </c>
    </row>
    <row r="141" spans="1:2" x14ac:dyDescent="0.25">
      <c r="A141">
        <v>228</v>
      </c>
      <c r="B141" t="s">
        <v>668</v>
      </c>
    </row>
    <row r="142" spans="1:2" x14ac:dyDescent="0.25">
      <c r="A142">
        <v>229</v>
      </c>
      <c r="B142" t="s">
        <v>671</v>
      </c>
    </row>
    <row r="143" spans="1:2" x14ac:dyDescent="0.25">
      <c r="A143">
        <v>230</v>
      </c>
      <c r="B143" t="s">
        <v>674</v>
      </c>
    </row>
    <row r="144" spans="1:2" x14ac:dyDescent="0.25">
      <c r="A144">
        <v>231</v>
      </c>
      <c r="B144" t="s">
        <v>678</v>
      </c>
    </row>
    <row r="145" spans="1:2" x14ac:dyDescent="0.25">
      <c r="A145">
        <v>232</v>
      </c>
      <c r="B145" t="s">
        <v>681</v>
      </c>
    </row>
    <row r="146" spans="1:2" x14ac:dyDescent="0.25">
      <c r="A146">
        <v>233</v>
      </c>
      <c r="B146" t="s">
        <v>683</v>
      </c>
    </row>
    <row r="147" spans="1:2" x14ac:dyDescent="0.25">
      <c r="A147">
        <v>234</v>
      </c>
      <c r="B147" t="s">
        <v>374</v>
      </c>
    </row>
    <row r="148" spans="1:2" x14ac:dyDescent="0.25">
      <c r="A148">
        <v>235</v>
      </c>
      <c r="B148" t="s">
        <v>688</v>
      </c>
    </row>
    <row r="149" spans="1:2" x14ac:dyDescent="0.25">
      <c r="A149">
        <v>236</v>
      </c>
      <c r="B149" t="s">
        <v>693</v>
      </c>
    </row>
    <row r="150" spans="1:2" x14ac:dyDescent="0.25">
      <c r="A150">
        <v>237</v>
      </c>
      <c r="B150" t="s">
        <v>697</v>
      </c>
    </row>
    <row r="151" spans="1:2" x14ac:dyDescent="0.25">
      <c r="A151">
        <v>238</v>
      </c>
      <c r="B151" t="s">
        <v>700</v>
      </c>
    </row>
    <row r="152" spans="1:2" x14ac:dyDescent="0.25">
      <c r="A152">
        <v>239</v>
      </c>
      <c r="B152" t="s">
        <v>703</v>
      </c>
    </row>
    <row r="153" spans="1:2" x14ac:dyDescent="0.25">
      <c r="A153">
        <v>240</v>
      </c>
      <c r="B153" t="s">
        <v>220</v>
      </c>
    </row>
    <row r="154" spans="1:2" x14ac:dyDescent="0.25">
      <c r="A154">
        <v>241</v>
      </c>
      <c r="B154" t="s">
        <v>707</v>
      </c>
    </row>
    <row r="155" spans="1:2" x14ac:dyDescent="0.25">
      <c r="A155">
        <v>242</v>
      </c>
      <c r="B155" t="s">
        <v>710</v>
      </c>
    </row>
    <row r="156" spans="1:2" x14ac:dyDescent="0.25">
      <c r="A156">
        <v>243</v>
      </c>
      <c r="B156" t="s">
        <v>713</v>
      </c>
    </row>
    <row r="157" spans="1:2" x14ac:dyDescent="0.25">
      <c r="A157">
        <v>244</v>
      </c>
      <c r="B157" t="s">
        <v>713</v>
      </c>
    </row>
    <row r="158" spans="1:2" x14ac:dyDescent="0.25">
      <c r="A158">
        <v>245</v>
      </c>
      <c r="B158" t="s">
        <v>718</v>
      </c>
    </row>
    <row r="159" spans="1:2" x14ac:dyDescent="0.25">
      <c r="A159">
        <v>246</v>
      </c>
      <c r="B159" t="s">
        <v>721</v>
      </c>
    </row>
    <row r="160" spans="1:2" x14ac:dyDescent="0.25">
      <c r="A160">
        <v>247</v>
      </c>
      <c r="B160" t="s">
        <v>724</v>
      </c>
    </row>
    <row r="161" spans="1:2" x14ac:dyDescent="0.25">
      <c r="A161">
        <v>248</v>
      </c>
      <c r="B161" t="s">
        <v>727</v>
      </c>
    </row>
    <row r="162" spans="1:2" x14ac:dyDescent="0.25">
      <c r="A162">
        <v>249</v>
      </c>
      <c r="B162" t="s">
        <v>729</v>
      </c>
    </row>
    <row r="163" spans="1:2" x14ac:dyDescent="0.25">
      <c r="A163">
        <v>250</v>
      </c>
      <c r="B163" t="s">
        <v>729</v>
      </c>
    </row>
    <row r="164" spans="1:2" x14ac:dyDescent="0.25">
      <c r="A164">
        <v>251</v>
      </c>
      <c r="B164" t="s">
        <v>294</v>
      </c>
    </row>
    <row r="165" spans="1:2" x14ac:dyDescent="0.25">
      <c r="A165">
        <v>252</v>
      </c>
      <c r="B165" t="s">
        <v>735</v>
      </c>
    </row>
    <row r="166" spans="1:2" x14ac:dyDescent="0.25">
      <c r="A166">
        <v>253</v>
      </c>
      <c r="B166" t="s">
        <v>737</v>
      </c>
    </row>
    <row r="167" spans="1:2" x14ac:dyDescent="0.25">
      <c r="A167">
        <v>254</v>
      </c>
      <c r="B167" t="s">
        <v>740</v>
      </c>
    </row>
    <row r="168" spans="1:2" x14ac:dyDescent="0.25">
      <c r="A168">
        <v>255</v>
      </c>
      <c r="B168" t="s">
        <v>743</v>
      </c>
    </row>
    <row r="169" spans="1:2" x14ac:dyDescent="0.25">
      <c r="A169">
        <v>256</v>
      </c>
      <c r="B169" t="s">
        <v>748</v>
      </c>
    </row>
    <row r="170" spans="1:2" x14ac:dyDescent="0.25">
      <c r="A170">
        <v>260</v>
      </c>
      <c r="B170" t="s">
        <v>751</v>
      </c>
    </row>
    <row r="171" spans="1:2" x14ac:dyDescent="0.25">
      <c r="A171">
        <v>261</v>
      </c>
      <c r="B171" t="s">
        <v>757</v>
      </c>
    </row>
    <row r="172" spans="1:2" x14ac:dyDescent="0.25">
      <c r="A172">
        <v>262</v>
      </c>
      <c r="B172" t="s">
        <v>760</v>
      </c>
    </row>
    <row r="173" spans="1:2" x14ac:dyDescent="0.25">
      <c r="A173">
        <v>263</v>
      </c>
      <c r="B173" t="s">
        <v>762</v>
      </c>
    </row>
    <row r="174" spans="1:2" x14ac:dyDescent="0.25">
      <c r="A174">
        <v>264</v>
      </c>
      <c r="B174" t="s">
        <v>764</v>
      </c>
    </row>
    <row r="175" spans="1:2" x14ac:dyDescent="0.25">
      <c r="A175">
        <v>265</v>
      </c>
      <c r="B175" t="s">
        <v>767</v>
      </c>
    </row>
    <row r="176" spans="1:2" x14ac:dyDescent="0.25">
      <c r="A176">
        <v>266</v>
      </c>
      <c r="B176" t="s">
        <v>501</v>
      </c>
    </row>
    <row r="177" spans="1:2" x14ac:dyDescent="0.25">
      <c r="A177">
        <v>267</v>
      </c>
      <c r="B177" t="s">
        <v>772</v>
      </c>
    </row>
    <row r="178" spans="1:2" x14ac:dyDescent="0.25">
      <c r="A178">
        <v>268</v>
      </c>
      <c r="B178" t="s">
        <v>775</v>
      </c>
    </row>
    <row r="179" spans="1:2" x14ac:dyDescent="0.25">
      <c r="A179">
        <v>269</v>
      </c>
      <c r="B179" t="s">
        <v>780</v>
      </c>
    </row>
    <row r="180" spans="1:2" x14ac:dyDescent="0.25">
      <c r="A180">
        <v>270</v>
      </c>
      <c r="B180" t="s">
        <v>206</v>
      </c>
    </row>
    <row r="181" spans="1:2" x14ac:dyDescent="0.25">
      <c r="A181">
        <v>271</v>
      </c>
      <c r="B181" t="s">
        <v>206</v>
      </c>
    </row>
    <row r="182" spans="1:2" x14ac:dyDescent="0.25">
      <c r="A182">
        <v>272</v>
      </c>
      <c r="B182" t="s">
        <v>786</v>
      </c>
    </row>
    <row r="183" spans="1:2" x14ac:dyDescent="0.25">
      <c r="A183">
        <v>273</v>
      </c>
      <c r="B183" t="s">
        <v>789</v>
      </c>
    </row>
    <row r="184" spans="1:2" x14ac:dyDescent="0.25">
      <c r="A184">
        <v>274</v>
      </c>
      <c r="B184" t="s">
        <v>473</v>
      </c>
    </row>
    <row r="185" spans="1:2" x14ac:dyDescent="0.25">
      <c r="A185">
        <v>275</v>
      </c>
      <c r="B185" t="s">
        <v>665</v>
      </c>
    </row>
    <row r="186" spans="1:2" x14ac:dyDescent="0.25">
      <c r="A186">
        <v>276</v>
      </c>
      <c r="B186" t="s">
        <v>796</v>
      </c>
    </row>
    <row r="187" spans="1:2" x14ac:dyDescent="0.25">
      <c r="A187">
        <v>277</v>
      </c>
      <c r="B187" t="s">
        <v>800</v>
      </c>
    </row>
    <row r="188" spans="1:2" x14ac:dyDescent="0.25">
      <c r="A188">
        <v>278</v>
      </c>
      <c r="B188" t="s">
        <v>804</v>
      </c>
    </row>
    <row r="189" spans="1:2" x14ac:dyDescent="0.25">
      <c r="A189">
        <v>279</v>
      </c>
      <c r="B189" t="s">
        <v>808</v>
      </c>
    </row>
    <row r="190" spans="1:2" x14ac:dyDescent="0.25">
      <c r="A190">
        <v>280</v>
      </c>
      <c r="B190" t="s">
        <v>812</v>
      </c>
    </row>
    <row r="191" spans="1:2" x14ac:dyDescent="0.25">
      <c r="A191">
        <v>281</v>
      </c>
      <c r="B191" t="s">
        <v>815</v>
      </c>
    </row>
    <row r="192" spans="1:2" x14ac:dyDescent="0.25">
      <c r="A192">
        <v>282</v>
      </c>
      <c r="B192" t="s">
        <v>818</v>
      </c>
    </row>
    <row r="193" spans="1:2" x14ac:dyDescent="0.25">
      <c r="A193">
        <v>283</v>
      </c>
      <c r="B193" t="s">
        <v>498</v>
      </c>
    </row>
    <row r="194" spans="1:2" x14ac:dyDescent="0.25">
      <c r="A194">
        <v>284</v>
      </c>
      <c r="B194" t="s">
        <v>823</v>
      </c>
    </row>
    <row r="195" spans="1:2" x14ac:dyDescent="0.25">
      <c r="A195">
        <v>285</v>
      </c>
      <c r="B195" t="s">
        <v>326</v>
      </c>
    </row>
    <row r="196" spans="1:2" x14ac:dyDescent="0.25">
      <c r="A196">
        <v>286</v>
      </c>
      <c r="B196" t="s">
        <v>57</v>
      </c>
    </row>
    <row r="197" spans="1:2" x14ac:dyDescent="0.25">
      <c r="A197">
        <v>287</v>
      </c>
      <c r="B197" t="s">
        <v>829</v>
      </c>
    </row>
    <row r="198" spans="1:2" x14ac:dyDescent="0.25">
      <c r="A198">
        <v>288</v>
      </c>
      <c r="B198" t="s">
        <v>282</v>
      </c>
    </row>
    <row r="199" spans="1:2" x14ac:dyDescent="0.25">
      <c r="A199">
        <v>289</v>
      </c>
      <c r="B199" t="s">
        <v>835</v>
      </c>
    </row>
    <row r="200" spans="1:2" x14ac:dyDescent="0.25">
      <c r="A200">
        <v>290</v>
      </c>
      <c r="B200" t="s">
        <v>361</v>
      </c>
    </row>
    <row r="201" spans="1:2" x14ac:dyDescent="0.25">
      <c r="A201">
        <v>291</v>
      </c>
      <c r="B201" t="s">
        <v>840</v>
      </c>
    </row>
    <row r="202" spans="1:2" x14ac:dyDescent="0.25">
      <c r="A202">
        <v>292</v>
      </c>
      <c r="B202" t="s">
        <v>843</v>
      </c>
    </row>
    <row r="203" spans="1:2" x14ac:dyDescent="0.25">
      <c r="A203">
        <v>293</v>
      </c>
      <c r="B203" t="s">
        <v>846</v>
      </c>
    </row>
    <row r="204" spans="1:2" x14ac:dyDescent="0.25">
      <c r="A204">
        <v>294</v>
      </c>
      <c r="B204" t="s">
        <v>850</v>
      </c>
    </row>
    <row r="205" spans="1:2" x14ac:dyDescent="0.25">
      <c r="A205">
        <v>295</v>
      </c>
      <c r="B205" t="s">
        <v>855</v>
      </c>
    </row>
    <row r="206" spans="1:2" x14ac:dyDescent="0.25">
      <c r="A206">
        <v>296</v>
      </c>
      <c r="B206" t="s">
        <v>858</v>
      </c>
    </row>
    <row r="207" spans="1:2" x14ac:dyDescent="0.25">
      <c r="A207">
        <v>297</v>
      </c>
      <c r="B207" t="s">
        <v>861</v>
      </c>
    </row>
    <row r="208" spans="1:2" x14ac:dyDescent="0.25">
      <c r="A208">
        <v>298</v>
      </c>
      <c r="B208" t="s">
        <v>864</v>
      </c>
    </row>
    <row r="209" spans="1:2" x14ac:dyDescent="0.25">
      <c r="A209">
        <v>299</v>
      </c>
      <c r="B209" t="s">
        <v>867</v>
      </c>
    </row>
    <row r="210" spans="1:2" x14ac:dyDescent="0.25">
      <c r="A210">
        <v>300</v>
      </c>
      <c r="B210" t="s">
        <v>854</v>
      </c>
    </row>
    <row r="211" spans="1:2" x14ac:dyDescent="0.25">
      <c r="A211">
        <v>301</v>
      </c>
      <c r="B211" t="s">
        <v>871</v>
      </c>
    </row>
    <row r="212" spans="1:2" x14ac:dyDescent="0.25">
      <c r="A212">
        <v>302</v>
      </c>
      <c r="B212" t="s">
        <v>875</v>
      </c>
    </row>
    <row r="213" spans="1:2" x14ac:dyDescent="0.25">
      <c r="A213">
        <v>303</v>
      </c>
      <c r="B213" t="s">
        <v>878</v>
      </c>
    </row>
    <row r="214" spans="1:2" x14ac:dyDescent="0.25">
      <c r="A214">
        <v>304</v>
      </c>
      <c r="B214" t="s">
        <v>881</v>
      </c>
    </row>
    <row r="215" spans="1:2" x14ac:dyDescent="0.25">
      <c r="A215">
        <v>305</v>
      </c>
      <c r="B215" t="s">
        <v>886</v>
      </c>
    </row>
    <row r="216" spans="1:2" x14ac:dyDescent="0.25">
      <c r="A216">
        <v>306</v>
      </c>
      <c r="B216" t="s">
        <v>219</v>
      </c>
    </row>
    <row r="217" spans="1:2" x14ac:dyDescent="0.25">
      <c r="A217">
        <v>307</v>
      </c>
      <c r="B217" t="s">
        <v>891</v>
      </c>
    </row>
    <row r="218" spans="1:2" x14ac:dyDescent="0.25">
      <c r="A218">
        <v>308</v>
      </c>
      <c r="B218" t="s">
        <v>894</v>
      </c>
    </row>
    <row r="219" spans="1:2" x14ac:dyDescent="0.25">
      <c r="A219">
        <v>309</v>
      </c>
      <c r="B219" t="s">
        <v>498</v>
      </c>
    </row>
    <row r="220" spans="1:2" x14ac:dyDescent="0.25">
      <c r="A220">
        <v>310</v>
      </c>
      <c r="B220" t="s">
        <v>899</v>
      </c>
    </row>
    <row r="221" spans="1:2" x14ac:dyDescent="0.25">
      <c r="A221">
        <v>311</v>
      </c>
      <c r="B221" t="s">
        <v>902</v>
      </c>
    </row>
    <row r="222" spans="1:2" x14ac:dyDescent="0.25">
      <c r="A222">
        <v>312</v>
      </c>
      <c r="B222" t="s">
        <v>907</v>
      </c>
    </row>
    <row r="223" spans="1:2" x14ac:dyDescent="0.25">
      <c r="A223">
        <v>313</v>
      </c>
      <c r="B223" t="s">
        <v>910</v>
      </c>
    </row>
    <row r="224" spans="1:2" x14ac:dyDescent="0.25">
      <c r="A224">
        <v>314</v>
      </c>
      <c r="B224" t="s">
        <v>906</v>
      </c>
    </row>
    <row r="225" spans="1:2" x14ac:dyDescent="0.25">
      <c r="A225">
        <v>315</v>
      </c>
      <c r="B225" t="s">
        <v>915</v>
      </c>
    </row>
    <row r="226" spans="1:2" x14ac:dyDescent="0.25">
      <c r="A226">
        <v>316</v>
      </c>
      <c r="B226" t="s">
        <v>918</v>
      </c>
    </row>
    <row r="227" spans="1:2" x14ac:dyDescent="0.25">
      <c r="A227">
        <v>317</v>
      </c>
      <c r="B227" t="s">
        <v>920</v>
      </c>
    </row>
    <row r="228" spans="1:2" x14ac:dyDescent="0.25">
      <c r="A228">
        <v>318</v>
      </c>
      <c r="B228" t="s">
        <v>346</v>
      </c>
    </row>
    <row r="229" spans="1:2" x14ac:dyDescent="0.25">
      <c r="A229">
        <v>319</v>
      </c>
      <c r="B229" t="s">
        <v>925</v>
      </c>
    </row>
    <row r="230" spans="1:2" x14ac:dyDescent="0.25">
      <c r="A230">
        <v>320</v>
      </c>
      <c r="B230" t="s">
        <v>929</v>
      </c>
    </row>
    <row r="231" spans="1:2" x14ac:dyDescent="0.25">
      <c r="A231">
        <v>322</v>
      </c>
      <c r="B231" t="s">
        <v>627</v>
      </c>
    </row>
    <row r="232" spans="1:2" x14ac:dyDescent="0.25">
      <c r="A232">
        <v>323</v>
      </c>
      <c r="B232" t="s">
        <v>933</v>
      </c>
    </row>
    <row r="233" spans="1:2" x14ac:dyDescent="0.25">
      <c r="A233">
        <v>324</v>
      </c>
      <c r="B233" t="s">
        <v>939</v>
      </c>
    </row>
    <row r="234" spans="1:2" x14ac:dyDescent="0.25">
      <c r="A234">
        <v>325</v>
      </c>
      <c r="B234" t="s">
        <v>751</v>
      </c>
    </row>
    <row r="235" spans="1:2" x14ac:dyDescent="0.25">
      <c r="A235">
        <v>326</v>
      </c>
      <c r="B235" t="s">
        <v>944</v>
      </c>
    </row>
    <row r="236" spans="1:2" x14ac:dyDescent="0.25">
      <c r="A236">
        <v>327</v>
      </c>
      <c r="B236" t="s">
        <v>947</v>
      </c>
    </row>
    <row r="237" spans="1:2" x14ac:dyDescent="0.25">
      <c r="A237">
        <v>329</v>
      </c>
      <c r="B237" t="s">
        <v>949</v>
      </c>
    </row>
    <row r="238" spans="1:2" x14ac:dyDescent="0.25">
      <c r="A238">
        <v>341</v>
      </c>
      <c r="B238" t="s">
        <v>955</v>
      </c>
    </row>
    <row r="239" spans="1:2" x14ac:dyDescent="0.25">
      <c r="A239">
        <v>344</v>
      </c>
      <c r="B239" t="s">
        <v>461</v>
      </c>
    </row>
    <row r="240" spans="1:2" x14ac:dyDescent="0.25">
      <c r="A240">
        <v>345</v>
      </c>
      <c r="B240" t="s">
        <v>962</v>
      </c>
    </row>
    <row r="241" spans="1:2" x14ac:dyDescent="0.25">
      <c r="A241">
        <v>347</v>
      </c>
      <c r="B241" t="s">
        <v>965</v>
      </c>
    </row>
    <row r="242" spans="1:2" x14ac:dyDescent="0.25">
      <c r="A242">
        <v>348</v>
      </c>
      <c r="B242" t="s">
        <v>967</v>
      </c>
    </row>
    <row r="243" spans="1:2" x14ac:dyDescent="0.25">
      <c r="A243">
        <v>351</v>
      </c>
      <c r="B243" t="s">
        <v>970</v>
      </c>
    </row>
    <row r="244" spans="1:2" x14ac:dyDescent="0.25">
      <c r="A244">
        <v>352</v>
      </c>
      <c r="B244" t="s">
        <v>973</v>
      </c>
    </row>
    <row r="245" spans="1:2" x14ac:dyDescent="0.25">
      <c r="A245">
        <v>353</v>
      </c>
      <c r="B245" t="s">
        <v>977</v>
      </c>
    </row>
    <row r="246" spans="1:2" x14ac:dyDescent="0.25">
      <c r="A246">
        <v>354</v>
      </c>
      <c r="B246" t="s">
        <v>980</v>
      </c>
    </row>
    <row r="247" spans="1:2" x14ac:dyDescent="0.25">
      <c r="A247">
        <v>355</v>
      </c>
      <c r="B247" t="s">
        <v>983</v>
      </c>
    </row>
    <row r="248" spans="1:2" x14ac:dyDescent="0.25">
      <c r="A248">
        <v>356</v>
      </c>
      <c r="B248" t="s">
        <v>986</v>
      </c>
    </row>
    <row r="249" spans="1:2" x14ac:dyDescent="0.25">
      <c r="A249">
        <v>357</v>
      </c>
      <c r="B249" t="s">
        <v>990</v>
      </c>
    </row>
    <row r="250" spans="1:2" x14ac:dyDescent="0.25">
      <c r="A250">
        <v>358</v>
      </c>
      <c r="B250" t="s">
        <v>992</v>
      </c>
    </row>
    <row r="251" spans="1:2" x14ac:dyDescent="0.25">
      <c r="A251">
        <v>359</v>
      </c>
      <c r="B251" t="s">
        <v>997</v>
      </c>
    </row>
    <row r="252" spans="1:2" x14ac:dyDescent="0.25">
      <c r="A252">
        <v>360</v>
      </c>
      <c r="B252" t="s">
        <v>1000</v>
      </c>
    </row>
    <row r="253" spans="1:2" x14ac:dyDescent="0.25">
      <c r="A253">
        <v>361</v>
      </c>
      <c r="B253" t="s">
        <v>1003</v>
      </c>
    </row>
    <row r="254" spans="1:2" x14ac:dyDescent="0.25">
      <c r="A254">
        <v>362</v>
      </c>
      <c r="B254" t="s">
        <v>1006</v>
      </c>
    </row>
    <row r="255" spans="1:2" x14ac:dyDescent="0.25">
      <c r="A255">
        <v>363</v>
      </c>
      <c r="B255" t="s">
        <v>1009</v>
      </c>
    </row>
    <row r="256" spans="1:2" x14ac:dyDescent="0.25">
      <c r="A256">
        <v>364</v>
      </c>
      <c r="B256" t="s">
        <v>224</v>
      </c>
    </row>
    <row r="257" spans="1:2" x14ac:dyDescent="0.25">
      <c r="A257">
        <v>365</v>
      </c>
      <c r="B257" t="s">
        <v>17</v>
      </c>
    </row>
    <row r="258" spans="1:2" x14ac:dyDescent="0.25">
      <c r="A258">
        <v>366</v>
      </c>
      <c r="B258" t="s">
        <v>1017</v>
      </c>
    </row>
    <row r="259" spans="1:2" x14ac:dyDescent="0.25">
      <c r="A259">
        <v>367</v>
      </c>
      <c r="B259" t="s">
        <v>1020</v>
      </c>
    </row>
    <row r="260" spans="1:2" x14ac:dyDescent="0.25">
      <c r="A260">
        <v>368</v>
      </c>
      <c r="B260" t="s">
        <v>1023</v>
      </c>
    </row>
    <row r="261" spans="1:2" x14ac:dyDescent="0.25">
      <c r="A261">
        <v>369</v>
      </c>
      <c r="B261" t="s">
        <v>206</v>
      </c>
    </row>
    <row r="262" spans="1:2" x14ac:dyDescent="0.25">
      <c r="A262">
        <v>370</v>
      </c>
      <c r="B262" t="s">
        <v>1028</v>
      </c>
    </row>
    <row r="263" spans="1:2" x14ac:dyDescent="0.25">
      <c r="A263">
        <v>371</v>
      </c>
      <c r="B263" t="s">
        <v>1031</v>
      </c>
    </row>
    <row r="264" spans="1:2" x14ac:dyDescent="0.25">
      <c r="A264">
        <v>372</v>
      </c>
      <c r="B264" t="s">
        <v>409</v>
      </c>
    </row>
    <row r="265" spans="1:2" x14ac:dyDescent="0.25">
      <c r="A265">
        <v>373</v>
      </c>
      <c r="B265" t="s">
        <v>1034</v>
      </c>
    </row>
    <row r="266" spans="1:2" x14ac:dyDescent="0.25">
      <c r="A266">
        <v>375</v>
      </c>
      <c r="B266" t="s">
        <v>1038</v>
      </c>
    </row>
    <row r="267" spans="1:2" x14ac:dyDescent="0.25">
      <c r="A267">
        <v>376</v>
      </c>
      <c r="B267" t="s">
        <v>1041</v>
      </c>
    </row>
    <row r="268" spans="1:2" x14ac:dyDescent="0.25">
      <c r="A268">
        <v>377</v>
      </c>
      <c r="B268" t="s">
        <v>409</v>
      </c>
    </row>
    <row r="269" spans="1:2" x14ac:dyDescent="0.25">
      <c r="A269">
        <v>378</v>
      </c>
      <c r="B269" t="s">
        <v>1045</v>
      </c>
    </row>
    <row r="270" spans="1:2" x14ac:dyDescent="0.25">
      <c r="A270">
        <v>379</v>
      </c>
      <c r="B270" t="s">
        <v>1049</v>
      </c>
    </row>
    <row r="271" spans="1:2" x14ac:dyDescent="0.25">
      <c r="A271">
        <v>380</v>
      </c>
      <c r="B271" t="s">
        <v>1053</v>
      </c>
    </row>
    <row r="272" spans="1:2" x14ac:dyDescent="0.25">
      <c r="A272">
        <v>381</v>
      </c>
      <c r="B272" t="s">
        <v>461</v>
      </c>
    </row>
    <row r="273" spans="1:2" x14ac:dyDescent="0.25">
      <c r="A273">
        <v>382</v>
      </c>
      <c r="B273" t="s">
        <v>1059</v>
      </c>
    </row>
    <row r="274" spans="1:2" x14ac:dyDescent="0.25">
      <c r="A274">
        <v>383</v>
      </c>
      <c r="B274" t="s">
        <v>1062</v>
      </c>
    </row>
    <row r="275" spans="1:2" x14ac:dyDescent="0.25">
      <c r="A275">
        <v>384</v>
      </c>
      <c r="B275" t="s">
        <v>1065</v>
      </c>
    </row>
    <row r="276" spans="1:2" x14ac:dyDescent="0.25">
      <c r="A276">
        <v>385</v>
      </c>
      <c r="B276" t="s">
        <v>1068</v>
      </c>
    </row>
    <row r="277" spans="1:2" x14ac:dyDescent="0.25">
      <c r="A277">
        <v>386</v>
      </c>
      <c r="B277" t="s">
        <v>1071</v>
      </c>
    </row>
    <row r="278" spans="1:2" x14ac:dyDescent="0.25">
      <c r="A278">
        <v>387</v>
      </c>
      <c r="B278" t="s">
        <v>1074</v>
      </c>
    </row>
    <row r="279" spans="1:2" x14ac:dyDescent="0.25">
      <c r="A279">
        <v>388</v>
      </c>
      <c r="B279" t="s">
        <v>1078</v>
      </c>
    </row>
    <row r="280" spans="1:2" x14ac:dyDescent="0.25">
      <c r="A280">
        <v>389</v>
      </c>
      <c r="B280" t="s">
        <v>1081</v>
      </c>
    </row>
    <row r="281" spans="1:2" x14ac:dyDescent="0.25">
      <c r="A281">
        <v>390</v>
      </c>
      <c r="B281" t="s">
        <v>1084</v>
      </c>
    </row>
    <row r="282" spans="1:2" x14ac:dyDescent="0.25">
      <c r="A282">
        <v>391</v>
      </c>
      <c r="B282" t="s">
        <v>1087</v>
      </c>
    </row>
    <row r="283" spans="1:2" x14ac:dyDescent="0.25">
      <c r="A283">
        <v>392</v>
      </c>
      <c r="B283" t="s">
        <v>206</v>
      </c>
    </row>
    <row r="284" spans="1:2" x14ac:dyDescent="0.25">
      <c r="A284">
        <v>393</v>
      </c>
      <c r="B284" t="s">
        <v>327</v>
      </c>
    </row>
    <row r="285" spans="1:2" x14ac:dyDescent="0.25">
      <c r="A285">
        <v>395</v>
      </c>
      <c r="B285" t="s">
        <v>1096</v>
      </c>
    </row>
    <row r="286" spans="1:2" x14ac:dyDescent="0.25">
      <c r="A286">
        <v>398</v>
      </c>
      <c r="B286" t="s">
        <v>1099</v>
      </c>
    </row>
    <row r="287" spans="1:2" x14ac:dyDescent="0.25">
      <c r="A287">
        <v>400</v>
      </c>
      <c r="B287" t="s">
        <v>1103</v>
      </c>
    </row>
    <row r="288" spans="1:2" x14ac:dyDescent="0.25">
      <c r="A288">
        <v>401</v>
      </c>
      <c r="B288" t="s">
        <v>211</v>
      </c>
    </row>
    <row r="289" spans="1:2" x14ac:dyDescent="0.25">
      <c r="A289">
        <v>402</v>
      </c>
      <c r="B289" t="s">
        <v>1107</v>
      </c>
    </row>
    <row r="290" spans="1:2" x14ac:dyDescent="0.25">
      <c r="A290">
        <v>407</v>
      </c>
      <c r="B290" t="s">
        <v>1111</v>
      </c>
    </row>
    <row r="291" spans="1:2" x14ac:dyDescent="0.25">
      <c r="A291">
        <v>408</v>
      </c>
      <c r="B291" t="s">
        <v>1115</v>
      </c>
    </row>
    <row r="292" spans="1:2" x14ac:dyDescent="0.25">
      <c r="A292">
        <v>409</v>
      </c>
      <c r="B292" t="s">
        <v>1118</v>
      </c>
    </row>
    <row r="293" spans="1:2" x14ac:dyDescent="0.25">
      <c r="A293">
        <v>410</v>
      </c>
      <c r="B293" t="s">
        <v>216</v>
      </c>
    </row>
    <row r="294" spans="1:2" x14ac:dyDescent="0.25">
      <c r="A294">
        <v>411</v>
      </c>
      <c r="B294" t="s">
        <v>1124</v>
      </c>
    </row>
    <row r="295" spans="1:2" x14ac:dyDescent="0.25">
      <c r="A295">
        <v>412</v>
      </c>
      <c r="B295" t="s">
        <v>1127</v>
      </c>
    </row>
    <row r="296" spans="1:2" x14ac:dyDescent="0.25">
      <c r="A296">
        <v>413</v>
      </c>
      <c r="B296" t="s">
        <v>593</v>
      </c>
    </row>
    <row r="297" spans="1:2" x14ac:dyDescent="0.25">
      <c r="A297">
        <v>414</v>
      </c>
      <c r="B297" t="s">
        <v>1132</v>
      </c>
    </row>
    <row r="298" spans="1:2" x14ac:dyDescent="0.25">
      <c r="A298">
        <v>416</v>
      </c>
      <c r="B298" t="s">
        <v>1135</v>
      </c>
    </row>
    <row r="299" spans="1:2" x14ac:dyDescent="0.25">
      <c r="A299">
        <v>417</v>
      </c>
      <c r="B299" t="s">
        <v>1138</v>
      </c>
    </row>
    <row r="300" spans="1:2" x14ac:dyDescent="0.25">
      <c r="A300">
        <v>434</v>
      </c>
      <c r="B300" t="s">
        <v>1142</v>
      </c>
    </row>
    <row r="301" spans="1:2" x14ac:dyDescent="0.25">
      <c r="A301">
        <v>782</v>
      </c>
      <c r="B301" t="s">
        <v>1164</v>
      </c>
    </row>
    <row r="302" spans="1:2" x14ac:dyDescent="0.25">
      <c r="A302">
        <v>1264</v>
      </c>
      <c r="B302" t="s">
        <v>1174</v>
      </c>
    </row>
    <row r="303" spans="1:2" x14ac:dyDescent="0.25">
      <c r="A303">
        <v>1265</v>
      </c>
      <c r="B303" t="s">
        <v>1177</v>
      </c>
    </row>
    <row r="304" spans="1:2" x14ac:dyDescent="0.25">
      <c r="A304">
        <v>1266</v>
      </c>
      <c r="B304" t="s">
        <v>1180</v>
      </c>
    </row>
    <row r="305" spans="1:2" x14ac:dyDescent="0.25">
      <c r="A305">
        <v>1267</v>
      </c>
      <c r="B305" t="s">
        <v>346</v>
      </c>
    </row>
    <row r="306" spans="1:2" x14ac:dyDescent="0.25">
      <c r="A306">
        <v>1268</v>
      </c>
      <c r="B306" t="s">
        <v>1185</v>
      </c>
    </row>
    <row r="307" spans="1:2" x14ac:dyDescent="0.25">
      <c r="A307">
        <v>1269</v>
      </c>
      <c r="B307" t="s">
        <v>1188</v>
      </c>
    </row>
    <row r="308" spans="1:2" x14ac:dyDescent="0.25">
      <c r="A308">
        <v>1270</v>
      </c>
      <c r="B308" t="s">
        <v>1191</v>
      </c>
    </row>
    <row r="309" spans="1:2" x14ac:dyDescent="0.25">
      <c r="A309">
        <v>1271</v>
      </c>
      <c r="B309" t="s">
        <v>1194</v>
      </c>
    </row>
    <row r="310" spans="1:2" x14ac:dyDescent="0.25">
      <c r="A310">
        <v>1272</v>
      </c>
      <c r="B310" t="s">
        <v>1198</v>
      </c>
    </row>
    <row r="311" spans="1:2" x14ac:dyDescent="0.25">
      <c r="A311">
        <v>1273</v>
      </c>
      <c r="B311" t="s">
        <v>1201</v>
      </c>
    </row>
    <row r="312" spans="1:2" x14ac:dyDescent="0.25">
      <c r="A312">
        <v>1274</v>
      </c>
      <c r="B312" t="s">
        <v>1149</v>
      </c>
    </row>
    <row r="313" spans="1:2" x14ac:dyDescent="0.25">
      <c r="A313">
        <v>1275</v>
      </c>
      <c r="B313" t="s">
        <v>1206</v>
      </c>
    </row>
    <row r="314" spans="1:2" x14ac:dyDescent="0.25">
      <c r="A314">
        <v>1276</v>
      </c>
      <c r="B314" t="s">
        <v>213</v>
      </c>
    </row>
    <row r="315" spans="1:2" x14ac:dyDescent="0.25">
      <c r="A315">
        <v>1277</v>
      </c>
      <c r="B315" t="s">
        <v>1210</v>
      </c>
    </row>
    <row r="316" spans="1:2" x14ac:dyDescent="0.25">
      <c r="A316">
        <v>1278</v>
      </c>
      <c r="B316" t="s">
        <v>1168</v>
      </c>
    </row>
    <row r="317" spans="1:2" x14ac:dyDescent="0.25">
      <c r="A317">
        <v>1279</v>
      </c>
      <c r="B317" t="s">
        <v>1216</v>
      </c>
    </row>
    <row r="318" spans="1:2" x14ac:dyDescent="0.25">
      <c r="A318">
        <v>1280</v>
      </c>
      <c r="B318" t="s">
        <v>476</v>
      </c>
    </row>
    <row r="319" spans="1:2" x14ac:dyDescent="0.25">
      <c r="A319">
        <v>1281</v>
      </c>
      <c r="B319" t="s">
        <v>1153</v>
      </c>
    </row>
    <row r="320" spans="1:2" x14ac:dyDescent="0.25">
      <c r="A320">
        <v>1282</v>
      </c>
      <c r="B320" t="s">
        <v>1223</v>
      </c>
    </row>
    <row r="321" spans="1:2" x14ac:dyDescent="0.25">
      <c r="A321">
        <v>1283</v>
      </c>
      <c r="B321" t="s">
        <v>1226</v>
      </c>
    </row>
    <row r="322" spans="1:2" x14ac:dyDescent="0.25">
      <c r="A322">
        <v>1284</v>
      </c>
      <c r="B322" t="s">
        <v>1229</v>
      </c>
    </row>
    <row r="323" spans="1:2" x14ac:dyDescent="0.25">
      <c r="A323">
        <v>1285</v>
      </c>
      <c r="B323" t="s">
        <v>216</v>
      </c>
    </row>
    <row r="324" spans="1:2" x14ac:dyDescent="0.25">
      <c r="A324">
        <v>1286</v>
      </c>
      <c r="B324" t="s">
        <v>1232</v>
      </c>
    </row>
    <row r="325" spans="1:2" x14ac:dyDescent="0.25">
      <c r="A325">
        <v>1287</v>
      </c>
      <c r="B325" t="s">
        <v>1236</v>
      </c>
    </row>
    <row r="326" spans="1:2" x14ac:dyDescent="0.25">
      <c r="A326">
        <v>1288</v>
      </c>
      <c r="B326" t="s">
        <v>1239</v>
      </c>
    </row>
    <row r="327" spans="1:2" x14ac:dyDescent="0.25">
      <c r="A327">
        <v>1289</v>
      </c>
      <c r="B327" t="s">
        <v>1241</v>
      </c>
    </row>
    <row r="328" spans="1:2" x14ac:dyDescent="0.25">
      <c r="A328">
        <v>1290</v>
      </c>
      <c r="B328" t="s">
        <v>1244</v>
      </c>
    </row>
    <row r="329" spans="1:2" x14ac:dyDescent="0.25">
      <c r="A329">
        <v>1291</v>
      </c>
      <c r="B329" t="s">
        <v>1246</v>
      </c>
    </row>
    <row r="330" spans="1:2" x14ac:dyDescent="0.25">
      <c r="A330">
        <v>1292</v>
      </c>
      <c r="B330" t="s">
        <v>1249</v>
      </c>
    </row>
    <row r="331" spans="1:2" x14ac:dyDescent="0.25">
      <c r="A331">
        <v>1293</v>
      </c>
      <c r="B331" t="s">
        <v>1160</v>
      </c>
    </row>
    <row r="332" spans="1:2" x14ac:dyDescent="0.25">
      <c r="A332">
        <v>1294</v>
      </c>
      <c r="B332" t="s">
        <v>1255</v>
      </c>
    </row>
    <row r="333" spans="1:2" x14ac:dyDescent="0.25">
      <c r="A333">
        <v>1295</v>
      </c>
      <c r="B333" t="s">
        <v>1258</v>
      </c>
    </row>
    <row r="334" spans="1:2" x14ac:dyDescent="0.25">
      <c r="A334">
        <v>1296</v>
      </c>
      <c r="B334" t="s">
        <v>1261</v>
      </c>
    </row>
    <row r="335" spans="1:2" x14ac:dyDescent="0.25">
      <c r="A335">
        <v>1297</v>
      </c>
      <c r="B335" t="s">
        <v>1264</v>
      </c>
    </row>
    <row r="336" spans="1:2" x14ac:dyDescent="0.25">
      <c r="A336">
        <v>1298</v>
      </c>
      <c r="B336" t="s">
        <v>1267</v>
      </c>
    </row>
    <row r="337" spans="1:2" x14ac:dyDescent="0.25">
      <c r="A337">
        <v>1299</v>
      </c>
      <c r="B337" t="s">
        <v>1270</v>
      </c>
    </row>
    <row r="338" spans="1:2" x14ac:dyDescent="0.25">
      <c r="A338">
        <v>1300</v>
      </c>
      <c r="B338" t="s">
        <v>501</v>
      </c>
    </row>
    <row r="339" spans="1:2" x14ac:dyDescent="0.25">
      <c r="A339">
        <v>1301</v>
      </c>
      <c r="B339" t="s">
        <v>213</v>
      </c>
    </row>
    <row r="340" spans="1:2" x14ac:dyDescent="0.25">
      <c r="A340">
        <v>1302</v>
      </c>
      <c r="B340" t="s">
        <v>1278</v>
      </c>
    </row>
    <row r="341" spans="1:2" x14ac:dyDescent="0.25">
      <c r="A341">
        <v>1303</v>
      </c>
      <c r="B341" t="s">
        <v>1281</v>
      </c>
    </row>
    <row r="342" spans="1:2" x14ac:dyDescent="0.25">
      <c r="A342">
        <v>1304</v>
      </c>
      <c r="B342" t="s">
        <v>1284</v>
      </c>
    </row>
    <row r="343" spans="1:2" x14ac:dyDescent="0.25">
      <c r="A343">
        <v>1305</v>
      </c>
      <c r="B343" t="s">
        <v>1287</v>
      </c>
    </row>
    <row r="344" spans="1:2" x14ac:dyDescent="0.25">
      <c r="A344">
        <v>1306</v>
      </c>
      <c r="B344" t="s">
        <v>1290</v>
      </c>
    </row>
    <row r="345" spans="1:2" x14ac:dyDescent="0.25">
      <c r="A345">
        <v>1307</v>
      </c>
      <c r="B345" t="s">
        <v>1291</v>
      </c>
    </row>
    <row r="346" spans="1:2" x14ac:dyDescent="0.25">
      <c r="A346">
        <v>1308</v>
      </c>
      <c r="B346" t="s">
        <v>1295</v>
      </c>
    </row>
    <row r="347" spans="1:2" x14ac:dyDescent="0.25">
      <c r="A347">
        <v>1309</v>
      </c>
      <c r="B347" t="s">
        <v>1298</v>
      </c>
    </row>
    <row r="348" spans="1:2" x14ac:dyDescent="0.25">
      <c r="A348">
        <v>1310</v>
      </c>
      <c r="B348" t="s">
        <v>1300</v>
      </c>
    </row>
    <row r="349" spans="1:2" x14ac:dyDescent="0.25">
      <c r="A349">
        <v>1311</v>
      </c>
      <c r="B349" t="s">
        <v>1303</v>
      </c>
    </row>
    <row r="350" spans="1:2" x14ac:dyDescent="0.25">
      <c r="A350">
        <v>1312</v>
      </c>
      <c r="B350" t="s">
        <v>1306</v>
      </c>
    </row>
    <row r="351" spans="1:2" x14ac:dyDescent="0.25">
      <c r="A351">
        <v>1313</v>
      </c>
      <c r="B351" t="s">
        <v>1310</v>
      </c>
    </row>
    <row r="352" spans="1:2" x14ac:dyDescent="0.25">
      <c r="A352">
        <v>1314</v>
      </c>
      <c r="B352" t="s">
        <v>264</v>
      </c>
    </row>
    <row r="353" spans="1:2" x14ac:dyDescent="0.25">
      <c r="A353">
        <v>1315</v>
      </c>
      <c r="B353" t="s">
        <v>1315</v>
      </c>
    </row>
    <row r="354" spans="1:2" x14ac:dyDescent="0.25">
      <c r="A354">
        <v>1316</v>
      </c>
      <c r="B354" t="s">
        <v>1318</v>
      </c>
    </row>
    <row r="355" spans="1:2" x14ac:dyDescent="0.25">
      <c r="A355">
        <v>1317</v>
      </c>
      <c r="B355" t="s">
        <v>1185</v>
      </c>
    </row>
    <row r="356" spans="1:2" x14ac:dyDescent="0.25">
      <c r="A356">
        <v>1318</v>
      </c>
      <c r="B356" t="s">
        <v>627</v>
      </c>
    </row>
    <row r="357" spans="1:2" x14ac:dyDescent="0.25">
      <c r="A357">
        <v>1319</v>
      </c>
      <c r="B357" t="s">
        <v>1324</v>
      </c>
    </row>
    <row r="358" spans="1:2" x14ac:dyDescent="0.25">
      <c r="A358">
        <v>1321</v>
      </c>
      <c r="B358" t="s">
        <v>1145</v>
      </c>
    </row>
    <row r="359" spans="1:2" x14ac:dyDescent="0.25">
      <c r="A359">
        <v>1322</v>
      </c>
      <c r="B359" t="s">
        <v>1145</v>
      </c>
    </row>
    <row r="360" spans="1:2" x14ac:dyDescent="0.25">
      <c r="A360">
        <v>1324</v>
      </c>
      <c r="B360" t="s">
        <v>1330</v>
      </c>
    </row>
    <row r="361" spans="1:2" x14ac:dyDescent="0.25">
      <c r="A361">
        <v>1325</v>
      </c>
      <c r="B361" t="s">
        <v>1330</v>
      </c>
    </row>
    <row r="362" spans="1:2" x14ac:dyDescent="0.25">
      <c r="A362">
        <v>1326</v>
      </c>
      <c r="B362" t="s">
        <v>1148</v>
      </c>
    </row>
    <row r="363" spans="1:2" x14ac:dyDescent="0.25">
      <c r="A363">
        <v>1327</v>
      </c>
      <c r="B363" t="s">
        <v>1336</v>
      </c>
    </row>
    <row r="364" spans="1:2" x14ac:dyDescent="0.25">
      <c r="A364">
        <v>1328</v>
      </c>
      <c r="B364" t="s">
        <v>1336</v>
      </c>
    </row>
    <row r="365" spans="1:2" x14ac:dyDescent="0.25">
      <c r="A365">
        <v>1330</v>
      </c>
      <c r="B365" t="s">
        <v>1340</v>
      </c>
    </row>
    <row r="366" spans="1:2" x14ac:dyDescent="0.25">
      <c r="A366">
        <v>1331</v>
      </c>
      <c r="B366" t="s">
        <v>1345</v>
      </c>
    </row>
    <row r="367" spans="1:2" x14ac:dyDescent="0.25">
      <c r="A367">
        <v>1332</v>
      </c>
      <c r="B367" t="s">
        <v>1348</v>
      </c>
    </row>
    <row r="368" spans="1:2" x14ac:dyDescent="0.25">
      <c r="A368">
        <v>1333</v>
      </c>
      <c r="B368" t="s">
        <v>1351</v>
      </c>
    </row>
    <row r="369" spans="1:2" x14ac:dyDescent="0.25">
      <c r="A369">
        <v>1334</v>
      </c>
      <c r="B369" t="s">
        <v>1167</v>
      </c>
    </row>
    <row r="370" spans="1:2" x14ac:dyDescent="0.25">
      <c r="A370">
        <v>1335</v>
      </c>
      <c r="B370" t="s">
        <v>1162</v>
      </c>
    </row>
    <row r="371" spans="1:2" x14ac:dyDescent="0.25">
      <c r="A371">
        <v>1336</v>
      </c>
      <c r="B371" t="s">
        <v>967</v>
      </c>
    </row>
    <row r="372" spans="1:2" x14ac:dyDescent="0.25">
      <c r="A372">
        <v>1337</v>
      </c>
      <c r="B372" t="s">
        <v>1359</v>
      </c>
    </row>
    <row r="373" spans="1:2" x14ac:dyDescent="0.25">
      <c r="A373">
        <v>1338</v>
      </c>
      <c r="B373" t="s">
        <v>1147</v>
      </c>
    </row>
    <row r="374" spans="1:2" x14ac:dyDescent="0.25">
      <c r="A374">
        <v>1340</v>
      </c>
      <c r="B374" t="s">
        <v>1365</v>
      </c>
    </row>
    <row r="375" spans="1:2" x14ac:dyDescent="0.25">
      <c r="A375">
        <v>1341</v>
      </c>
      <c r="B375" t="s">
        <v>1368</v>
      </c>
    </row>
    <row r="376" spans="1:2" x14ac:dyDescent="0.25">
      <c r="A376">
        <v>1342</v>
      </c>
      <c r="B376" t="s">
        <v>1170</v>
      </c>
    </row>
    <row r="377" spans="1:2" x14ac:dyDescent="0.25">
      <c r="A377">
        <v>1343</v>
      </c>
      <c r="B377" t="s">
        <v>1373</v>
      </c>
    </row>
    <row r="378" spans="1:2" x14ac:dyDescent="0.25">
      <c r="A378">
        <v>1344</v>
      </c>
      <c r="B378" t="s">
        <v>1376</v>
      </c>
    </row>
    <row r="379" spans="1:2" x14ac:dyDescent="0.25">
      <c r="A379">
        <v>1345</v>
      </c>
      <c r="B379" t="s">
        <v>213</v>
      </c>
    </row>
    <row r="380" spans="1:2" x14ac:dyDescent="0.25">
      <c r="A380">
        <v>1346</v>
      </c>
      <c r="B380" t="s">
        <v>519</v>
      </c>
    </row>
    <row r="381" spans="1:2" x14ac:dyDescent="0.25">
      <c r="A381">
        <v>1347</v>
      </c>
      <c r="B381" t="s">
        <v>1384</v>
      </c>
    </row>
    <row r="382" spans="1:2" x14ac:dyDescent="0.25">
      <c r="A382">
        <v>1348</v>
      </c>
      <c r="B382" t="s">
        <v>1387</v>
      </c>
    </row>
    <row r="383" spans="1:2" x14ac:dyDescent="0.25">
      <c r="A383">
        <v>1349</v>
      </c>
      <c r="B383" t="s">
        <v>1390</v>
      </c>
    </row>
    <row r="384" spans="1:2" x14ac:dyDescent="0.25">
      <c r="A384">
        <v>1350</v>
      </c>
      <c r="B384" t="s">
        <v>1393</v>
      </c>
    </row>
    <row r="385" spans="1:2" x14ac:dyDescent="0.25">
      <c r="A385">
        <v>1538</v>
      </c>
      <c r="B385" t="s">
        <v>238</v>
      </c>
    </row>
    <row r="386" spans="1:2" x14ac:dyDescent="0.25">
      <c r="A386">
        <v>1539</v>
      </c>
      <c r="B386" t="s">
        <v>1399</v>
      </c>
    </row>
    <row r="387" spans="1:2" x14ac:dyDescent="0.25">
      <c r="A387">
        <v>1540</v>
      </c>
      <c r="B387" t="s">
        <v>1402</v>
      </c>
    </row>
    <row r="388" spans="1:2" x14ac:dyDescent="0.25">
      <c r="A388">
        <v>1541</v>
      </c>
      <c r="B388" t="s">
        <v>1402</v>
      </c>
    </row>
    <row r="389" spans="1:2" x14ac:dyDescent="0.25">
      <c r="A389">
        <v>1766</v>
      </c>
      <c r="B389" t="s">
        <v>1172</v>
      </c>
    </row>
    <row r="390" spans="1:2" x14ac:dyDescent="0.25">
      <c r="A390">
        <v>1767</v>
      </c>
      <c r="B390" t="s">
        <v>452</v>
      </c>
    </row>
    <row r="391" spans="1:2" x14ac:dyDescent="0.25">
      <c r="A391">
        <v>1768</v>
      </c>
      <c r="B391" t="s">
        <v>1411</v>
      </c>
    </row>
    <row r="392" spans="1:2" x14ac:dyDescent="0.25">
      <c r="A392">
        <v>1769</v>
      </c>
      <c r="B392" t="s">
        <v>1172</v>
      </c>
    </row>
    <row r="393" spans="1:2" x14ac:dyDescent="0.25">
      <c r="A393">
        <v>1770</v>
      </c>
      <c r="B393" t="s">
        <v>1416</v>
      </c>
    </row>
    <row r="394" spans="1:2" x14ac:dyDescent="0.25">
      <c r="A394">
        <v>1771</v>
      </c>
      <c r="B394" t="s">
        <v>1419</v>
      </c>
    </row>
    <row r="395" spans="1:2" x14ac:dyDescent="0.25">
      <c r="A395">
        <v>1772</v>
      </c>
      <c r="B395" t="s">
        <v>213</v>
      </c>
    </row>
    <row r="396" spans="1:2" x14ac:dyDescent="0.25">
      <c r="A396">
        <v>1773</v>
      </c>
      <c r="B396" t="s">
        <v>1424</v>
      </c>
    </row>
    <row r="397" spans="1:2" x14ac:dyDescent="0.25">
      <c r="A397">
        <v>1774</v>
      </c>
      <c r="B397" t="s">
        <v>1156</v>
      </c>
    </row>
    <row r="398" spans="1:2" x14ac:dyDescent="0.25">
      <c r="A398">
        <v>1775</v>
      </c>
      <c r="B398" t="s">
        <v>1429</v>
      </c>
    </row>
    <row r="399" spans="1:2" x14ac:dyDescent="0.25">
      <c r="A399">
        <v>1776</v>
      </c>
      <c r="B399" t="s">
        <v>1432</v>
      </c>
    </row>
    <row r="400" spans="1:2" x14ac:dyDescent="0.25">
      <c r="A400">
        <v>1777</v>
      </c>
      <c r="B400" t="s">
        <v>1435</v>
      </c>
    </row>
    <row r="401" spans="1:2" x14ac:dyDescent="0.25">
      <c r="A401">
        <v>1778</v>
      </c>
      <c r="B401" t="s">
        <v>1438</v>
      </c>
    </row>
    <row r="402" spans="1:2" x14ac:dyDescent="0.25">
      <c r="A402">
        <v>1779</v>
      </c>
      <c r="B402" t="s">
        <v>1441</v>
      </c>
    </row>
    <row r="403" spans="1:2" x14ac:dyDescent="0.25">
      <c r="A403">
        <v>1780</v>
      </c>
      <c r="B403" t="s">
        <v>1155</v>
      </c>
    </row>
    <row r="404" spans="1:2" x14ac:dyDescent="0.25">
      <c r="A404">
        <v>1781</v>
      </c>
      <c r="B404" t="s">
        <v>1445</v>
      </c>
    </row>
    <row r="405" spans="1:2" x14ac:dyDescent="0.25">
      <c r="A405">
        <v>1782</v>
      </c>
      <c r="B405" t="s">
        <v>1448</v>
      </c>
    </row>
    <row r="406" spans="1:2" x14ac:dyDescent="0.25">
      <c r="A406">
        <v>1783</v>
      </c>
      <c r="B406" t="s">
        <v>1451</v>
      </c>
    </row>
    <row r="407" spans="1:2" x14ac:dyDescent="0.25">
      <c r="A407">
        <v>1784</v>
      </c>
      <c r="B407" t="s">
        <v>1071</v>
      </c>
    </row>
    <row r="408" spans="1:2" x14ac:dyDescent="0.25">
      <c r="A408">
        <v>1785</v>
      </c>
      <c r="B408" t="s">
        <v>1456</v>
      </c>
    </row>
    <row r="409" spans="1:2" x14ac:dyDescent="0.25">
      <c r="A409">
        <v>1786</v>
      </c>
      <c r="B409" t="s">
        <v>1459</v>
      </c>
    </row>
    <row r="410" spans="1:2" x14ac:dyDescent="0.25">
      <c r="A410">
        <v>1787</v>
      </c>
      <c r="B410" t="s">
        <v>1074</v>
      </c>
    </row>
    <row r="411" spans="1:2" x14ac:dyDescent="0.25">
      <c r="A411">
        <v>1788</v>
      </c>
      <c r="B411" t="s">
        <v>202</v>
      </c>
    </row>
    <row r="412" spans="1:2" x14ac:dyDescent="0.25">
      <c r="A412">
        <v>1789</v>
      </c>
      <c r="B412" t="s">
        <v>203</v>
      </c>
    </row>
    <row r="413" spans="1:2" x14ac:dyDescent="0.25">
      <c r="A413">
        <v>1790</v>
      </c>
      <c r="B413" t="s">
        <v>284</v>
      </c>
    </row>
    <row r="414" spans="1:2" x14ac:dyDescent="0.25">
      <c r="A414">
        <v>1791</v>
      </c>
      <c r="B414" t="s">
        <v>1470</v>
      </c>
    </row>
    <row r="415" spans="1:2" x14ac:dyDescent="0.25">
      <c r="A415">
        <v>1792</v>
      </c>
      <c r="B415" t="s">
        <v>1473</v>
      </c>
    </row>
    <row r="416" spans="1:2" x14ac:dyDescent="0.25">
      <c r="A416">
        <v>1793</v>
      </c>
      <c r="B416" t="s">
        <v>954</v>
      </c>
    </row>
    <row r="417" spans="1:2" x14ac:dyDescent="0.25">
      <c r="A417">
        <v>1794</v>
      </c>
      <c r="B417" t="s">
        <v>1406</v>
      </c>
    </row>
    <row r="418" spans="1:2" x14ac:dyDescent="0.25">
      <c r="A418">
        <v>1795</v>
      </c>
      <c r="B418" t="s">
        <v>1171</v>
      </c>
    </row>
    <row r="419" spans="1:2" x14ac:dyDescent="0.25">
      <c r="A419">
        <v>1796</v>
      </c>
      <c r="B419" t="s">
        <v>1482</v>
      </c>
    </row>
    <row r="420" spans="1:2" x14ac:dyDescent="0.25">
      <c r="A420">
        <v>1797</v>
      </c>
      <c r="B420" t="s">
        <v>346</v>
      </c>
    </row>
    <row r="421" spans="1:2" x14ac:dyDescent="0.25">
      <c r="A421">
        <v>1800</v>
      </c>
      <c r="B421" t="s">
        <v>1487</v>
      </c>
    </row>
    <row r="422" spans="1:2" x14ac:dyDescent="0.25">
      <c r="A422">
        <v>1801</v>
      </c>
      <c r="B422" t="s">
        <v>1185</v>
      </c>
    </row>
    <row r="423" spans="1:2" x14ac:dyDescent="0.25">
      <c r="A423">
        <v>1804</v>
      </c>
      <c r="B423" t="s">
        <v>1492</v>
      </c>
    </row>
    <row r="424" spans="1:2" x14ac:dyDescent="0.25">
      <c r="A424">
        <v>1805</v>
      </c>
      <c r="B424" t="s">
        <v>1495</v>
      </c>
    </row>
    <row r="425" spans="1:2" x14ac:dyDescent="0.25">
      <c r="A425">
        <v>1806</v>
      </c>
      <c r="B425" t="s">
        <v>421</v>
      </c>
    </row>
    <row r="426" spans="1:2" x14ac:dyDescent="0.25">
      <c r="A426">
        <v>1807</v>
      </c>
      <c r="B426" t="s">
        <v>1499</v>
      </c>
    </row>
    <row r="427" spans="1:2" x14ac:dyDescent="0.25">
      <c r="A427">
        <v>1808</v>
      </c>
      <c r="B427" t="s">
        <v>1161</v>
      </c>
    </row>
    <row r="428" spans="1:2" x14ac:dyDescent="0.25">
      <c r="A428">
        <v>1809</v>
      </c>
      <c r="B428" t="s">
        <v>1504</v>
      </c>
    </row>
    <row r="429" spans="1:2" x14ac:dyDescent="0.25">
      <c r="A429">
        <v>1811</v>
      </c>
      <c r="B429" t="s">
        <v>1506</v>
      </c>
    </row>
    <row r="430" spans="1:2" x14ac:dyDescent="0.25">
      <c r="A430">
        <v>1812</v>
      </c>
      <c r="B430" t="s">
        <v>1509</v>
      </c>
    </row>
    <row r="431" spans="1:2" x14ac:dyDescent="0.25">
      <c r="A431">
        <v>1813</v>
      </c>
      <c r="B431" t="s">
        <v>1512</v>
      </c>
    </row>
    <row r="432" spans="1:2" x14ac:dyDescent="0.25">
      <c r="A432">
        <v>1814</v>
      </c>
      <c r="B432" t="s">
        <v>1514</v>
      </c>
    </row>
    <row r="433" spans="1:2" x14ac:dyDescent="0.25">
      <c r="A433">
        <v>1815</v>
      </c>
      <c r="B433" t="s">
        <v>320</v>
      </c>
    </row>
    <row r="434" spans="1:2" x14ac:dyDescent="0.25">
      <c r="A434">
        <v>1816</v>
      </c>
      <c r="B434" t="s">
        <v>1519</v>
      </c>
    </row>
    <row r="435" spans="1:2" x14ac:dyDescent="0.25">
      <c r="A435">
        <v>1818</v>
      </c>
      <c r="B435" t="s">
        <v>1521</v>
      </c>
    </row>
    <row r="436" spans="1:2" x14ac:dyDescent="0.25">
      <c r="A436">
        <v>1819</v>
      </c>
      <c r="B436" t="s">
        <v>1524</v>
      </c>
    </row>
    <row r="437" spans="1:2" x14ac:dyDescent="0.25">
      <c r="A437">
        <v>1820</v>
      </c>
      <c r="B437" t="s">
        <v>1527</v>
      </c>
    </row>
    <row r="438" spans="1:2" x14ac:dyDescent="0.25">
      <c r="A438">
        <v>1821</v>
      </c>
      <c r="B438" t="s">
        <v>665</v>
      </c>
    </row>
    <row r="439" spans="1:2" x14ac:dyDescent="0.25">
      <c r="A439">
        <v>1823</v>
      </c>
      <c r="B439" t="s">
        <v>1150</v>
      </c>
    </row>
    <row r="440" spans="1:2" x14ac:dyDescent="0.25">
      <c r="A440">
        <v>1824</v>
      </c>
      <c r="B440" t="s">
        <v>1169</v>
      </c>
    </row>
    <row r="441" spans="1:2" x14ac:dyDescent="0.25">
      <c r="A441">
        <v>1829</v>
      </c>
      <c r="B441" t="s">
        <v>1536</v>
      </c>
    </row>
    <row r="442" spans="1:2" x14ac:dyDescent="0.25">
      <c r="A442">
        <v>1831</v>
      </c>
      <c r="B442" t="s">
        <v>1539</v>
      </c>
    </row>
    <row r="443" spans="1:2" x14ac:dyDescent="0.25">
      <c r="A443">
        <v>1832</v>
      </c>
      <c r="B443" t="s">
        <v>1542</v>
      </c>
    </row>
    <row r="444" spans="1:2" x14ac:dyDescent="0.25">
      <c r="A444">
        <v>1833</v>
      </c>
      <c r="B444" t="s">
        <v>1545</v>
      </c>
    </row>
    <row r="445" spans="1:2" x14ac:dyDescent="0.25">
      <c r="A445">
        <v>2006</v>
      </c>
      <c r="B445" t="s">
        <v>980</v>
      </c>
    </row>
    <row r="446" spans="1:2" x14ac:dyDescent="0.25">
      <c r="A446">
        <v>2008</v>
      </c>
      <c r="B446" t="s">
        <v>1548</v>
      </c>
    </row>
    <row r="447" spans="1:2" x14ac:dyDescent="0.25">
      <c r="A447">
        <v>2009</v>
      </c>
      <c r="B447" t="s">
        <v>944</v>
      </c>
    </row>
    <row r="448" spans="1:2" x14ac:dyDescent="0.25">
      <c r="A448">
        <v>2031</v>
      </c>
      <c r="B448" t="s">
        <v>1551</v>
      </c>
    </row>
    <row r="449" spans="1:2" x14ac:dyDescent="0.25">
      <c r="A449">
        <v>2051</v>
      </c>
      <c r="B449" t="s">
        <v>1536</v>
      </c>
    </row>
    <row r="450" spans="1:2" x14ac:dyDescent="0.25">
      <c r="A450">
        <v>2054</v>
      </c>
      <c r="B450" t="s">
        <v>1103</v>
      </c>
    </row>
    <row r="451" spans="1:2" x14ac:dyDescent="0.25">
      <c r="A451">
        <v>2055</v>
      </c>
      <c r="B451" t="s">
        <v>1151</v>
      </c>
    </row>
    <row r="452" spans="1:2" x14ac:dyDescent="0.25">
      <c r="A452">
        <v>2081</v>
      </c>
      <c r="B452" t="s">
        <v>1127</v>
      </c>
    </row>
    <row r="453" spans="1:2" x14ac:dyDescent="0.25">
      <c r="A453">
        <v>2083</v>
      </c>
      <c r="B453" t="s">
        <v>1099</v>
      </c>
    </row>
    <row r="454" spans="1:2" x14ac:dyDescent="0.25">
      <c r="A454">
        <v>2101</v>
      </c>
      <c r="B454" t="s">
        <v>1560</v>
      </c>
    </row>
    <row r="455" spans="1:2" x14ac:dyDescent="0.25">
      <c r="A455">
        <v>2102</v>
      </c>
      <c r="B455" t="s">
        <v>1563</v>
      </c>
    </row>
    <row r="456" spans="1:2" x14ac:dyDescent="0.25">
      <c r="A456">
        <v>2104</v>
      </c>
      <c r="B456" t="s">
        <v>1148</v>
      </c>
    </row>
    <row r="457" spans="1:2" x14ac:dyDescent="0.25">
      <c r="A457">
        <v>2109</v>
      </c>
      <c r="B457" t="s">
        <v>1568</v>
      </c>
    </row>
    <row r="458" spans="1:2" x14ac:dyDescent="0.25">
      <c r="A458">
        <v>2116</v>
      </c>
      <c r="B458" t="s">
        <v>1571</v>
      </c>
    </row>
    <row r="459" spans="1:2" x14ac:dyDescent="0.25">
      <c r="A459">
        <v>2124</v>
      </c>
      <c r="B459" t="s">
        <v>1157</v>
      </c>
    </row>
    <row r="460" spans="1:2" x14ac:dyDescent="0.25">
      <c r="A460">
        <v>2128</v>
      </c>
      <c r="B460" t="s">
        <v>1575</v>
      </c>
    </row>
    <row r="461" spans="1:2" x14ac:dyDescent="0.25">
      <c r="A461">
        <v>2130</v>
      </c>
      <c r="B461" t="s">
        <v>1148</v>
      </c>
    </row>
    <row r="462" spans="1:2" x14ac:dyDescent="0.25">
      <c r="A462">
        <v>2135</v>
      </c>
      <c r="B462" t="s">
        <v>1579</v>
      </c>
    </row>
    <row r="463" spans="1:2" x14ac:dyDescent="0.25">
      <c r="A463">
        <v>2137</v>
      </c>
      <c r="B463" t="s">
        <v>1582</v>
      </c>
    </row>
    <row r="464" spans="1:2" x14ac:dyDescent="0.25">
      <c r="A464">
        <v>2141</v>
      </c>
      <c r="B464" t="s">
        <v>1172</v>
      </c>
    </row>
    <row r="465" spans="1:2" x14ac:dyDescent="0.25">
      <c r="A465">
        <v>2142</v>
      </c>
      <c r="B465" t="s">
        <v>1586</v>
      </c>
    </row>
    <row r="466" spans="1:2" x14ac:dyDescent="0.25">
      <c r="A466">
        <v>2145</v>
      </c>
      <c r="B466" t="s">
        <v>1589</v>
      </c>
    </row>
    <row r="467" spans="1:2" x14ac:dyDescent="0.25">
      <c r="A467">
        <v>2146</v>
      </c>
      <c r="B467" t="s">
        <v>1592</v>
      </c>
    </row>
    <row r="468" spans="1:2" x14ac:dyDescent="0.25">
      <c r="A468">
        <v>2149</v>
      </c>
      <c r="B468" t="s">
        <v>1595</v>
      </c>
    </row>
    <row r="469" spans="1:2" x14ac:dyDescent="0.25">
      <c r="A469">
        <v>2155</v>
      </c>
      <c r="B469" t="s">
        <v>1173</v>
      </c>
    </row>
    <row r="470" spans="1:2" x14ac:dyDescent="0.25">
      <c r="A470">
        <v>2158</v>
      </c>
      <c r="B470" t="s">
        <v>216</v>
      </c>
    </row>
    <row r="471" spans="1:2" x14ac:dyDescent="0.25">
      <c r="A471">
        <v>2168</v>
      </c>
      <c r="B471" t="s">
        <v>1602</v>
      </c>
    </row>
    <row r="472" spans="1:2" x14ac:dyDescent="0.25">
      <c r="A472">
        <v>2177</v>
      </c>
      <c r="B472" t="s">
        <v>1158</v>
      </c>
    </row>
    <row r="473" spans="1:2" x14ac:dyDescent="0.25">
      <c r="A473">
        <v>2180</v>
      </c>
      <c r="B473" t="s">
        <v>1606</v>
      </c>
    </row>
    <row r="474" spans="1:2" x14ac:dyDescent="0.25">
      <c r="A474">
        <v>2181</v>
      </c>
      <c r="B474" t="s">
        <v>1609</v>
      </c>
    </row>
    <row r="475" spans="1:2" x14ac:dyDescent="0.25">
      <c r="A475">
        <v>2186</v>
      </c>
      <c r="B475" t="s">
        <v>1071</v>
      </c>
    </row>
    <row r="476" spans="1:2" x14ac:dyDescent="0.25">
      <c r="A476">
        <v>2188</v>
      </c>
      <c r="B476" t="s">
        <v>1159</v>
      </c>
    </row>
    <row r="477" spans="1:2" x14ac:dyDescent="0.25">
      <c r="A477">
        <v>2189</v>
      </c>
      <c r="B477" t="s">
        <v>1616</v>
      </c>
    </row>
    <row r="478" spans="1:2" x14ac:dyDescent="0.25">
      <c r="A478">
        <v>2197</v>
      </c>
      <c r="B478" t="s">
        <v>1619</v>
      </c>
    </row>
    <row r="479" spans="1:2" x14ac:dyDescent="0.25">
      <c r="A479">
        <v>2199</v>
      </c>
      <c r="B479" t="s">
        <v>1621</v>
      </c>
    </row>
    <row r="480" spans="1:2" x14ac:dyDescent="0.25">
      <c r="A480">
        <v>2205</v>
      </c>
      <c r="B480" t="s">
        <v>1623</v>
      </c>
    </row>
    <row r="481" spans="1:2" x14ac:dyDescent="0.25">
      <c r="A481">
        <v>2207</v>
      </c>
      <c r="B481" t="s">
        <v>1626</v>
      </c>
    </row>
    <row r="482" spans="1:2" x14ac:dyDescent="0.25">
      <c r="A482">
        <v>2213</v>
      </c>
      <c r="B482" t="s">
        <v>523</v>
      </c>
    </row>
    <row r="483" spans="1:2" x14ac:dyDescent="0.25">
      <c r="A483">
        <v>2215</v>
      </c>
      <c r="B483" t="s">
        <v>1582</v>
      </c>
    </row>
    <row r="484" spans="1:2" x14ac:dyDescent="0.25">
      <c r="A484">
        <v>2229</v>
      </c>
      <c r="B484" t="s">
        <v>1633</v>
      </c>
    </row>
    <row r="485" spans="1:2" x14ac:dyDescent="0.25">
      <c r="A485">
        <v>2234</v>
      </c>
      <c r="B485" t="s">
        <v>1636</v>
      </c>
    </row>
    <row r="486" spans="1:2" x14ac:dyDescent="0.25">
      <c r="A486">
        <v>2247</v>
      </c>
      <c r="B486" t="s">
        <v>1639</v>
      </c>
    </row>
    <row r="487" spans="1:2" x14ac:dyDescent="0.25">
      <c r="A487">
        <v>2248</v>
      </c>
      <c r="B487" t="s">
        <v>1642</v>
      </c>
    </row>
    <row r="488" spans="1:2" x14ac:dyDescent="0.25">
      <c r="A488">
        <v>2249</v>
      </c>
      <c r="B488" t="s">
        <v>1645</v>
      </c>
    </row>
    <row r="489" spans="1:2" x14ac:dyDescent="0.25">
      <c r="A489">
        <v>2251</v>
      </c>
      <c r="B489" t="s">
        <v>1648</v>
      </c>
    </row>
    <row r="490" spans="1:2" x14ac:dyDescent="0.25">
      <c r="A490">
        <v>2252</v>
      </c>
      <c r="B490" t="s">
        <v>1135</v>
      </c>
    </row>
    <row r="491" spans="1:2" x14ac:dyDescent="0.25">
      <c r="A491">
        <v>2253</v>
      </c>
      <c r="B491" t="s">
        <v>1396</v>
      </c>
    </row>
    <row r="492" spans="1:2" x14ac:dyDescent="0.25">
      <c r="A492">
        <v>2257</v>
      </c>
      <c r="B492" t="s">
        <v>1654</v>
      </c>
    </row>
    <row r="493" spans="1:2" x14ac:dyDescent="0.25">
      <c r="A493">
        <v>2259</v>
      </c>
      <c r="B493" t="s">
        <v>1657</v>
      </c>
    </row>
    <row r="494" spans="1:2" x14ac:dyDescent="0.25">
      <c r="A494">
        <v>2261</v>
      </c>
      <c r="B494" t="s">
        <v>674</v>
      </c>
    </row>
    <row r="495" spans="1:2" x14ac:dyDescent="0.25">
      <c r="A495">
        <v>2267</v>
      </c>
      <c r="B495" t="s">
        <v>1661</v>
      </c>
    </row>
    <row r="496" spans="1:2" x14ac:dyDescent="0.25">
      <c r="A496">
        <v>2268</v>
      </c>
      <c r="B496" t="s">
        <v>1664</v>
      </c>
    </row>
    <row r="497" spans="1:2" x14ac:dyDescent="0.25">
      <c r="A497">
        <v>2270</v>
      </c>
      <c r="B497" t="s">
        <v>1667</v>
      </c>
    </row>
    <row r="498" spans="1:2" x14ac:dyDescent="0.25">
      <c r="A498">
        <v>2274</v>
      </c>
      <c r="B498" t="s">
        <v>1670</v>
      </c>
    </row>
    <row r="499" spans="1:2" x14ac:dyDescent="0.25">
      <c r="A499">
        <v>2276</v>
      </c>
      <c r="B499" t="s">
        <v>1673</v>
      </c>
    </row>
    <row r="500" spans="1:2" x14ac:dyDescent="0.25">
      <c r="A500">
        <v>2279</v>
      </c>
      <c r="B500" t="s">
        <v>1675</v>
      </c>
    </row>
    <row r="501" spans="1:2" x14ac:dyDescent="0.25">
      <c r="A501">
        <v>2280</v>
      </c>
      <c r="B501" t="s">
        <v>627</v>
      </c>
    </row>
    <row r="502" spans="1:2" x14ac:dyDescent="0.25">
      <c r="A502">
        <v>2292</v>
      </c>
      <c r="B502" t="s">
        <v>1680</v>
      </c>
    </row>
    <row r="503" spans="1:2" x14ac:dyDescent="0.25">
      <c r="A503">
        <v>2293</v>
      </c>
      <c r="B503" t="s">
        <v>1683</v>
      </c>
    </row>
    <row r="504" spans="1:2" x14ac:dyDescent="0.25">
      <c r="A504">
        <v>2294</v>
      </c>
      <c r="B504" t="s">
        <v>1686</v>
      </c>
    </row>
    <row r="505" spans="1:2" x14ac:dyDescent="0.25">
      <c r="A505">
        <v>2295</v>
      </c>
      <c r="B505" t="s">
        <v>217</v>
      </c>
    </row>
    <row r="506" spans="1:2" x14ac:dyDescent="0.25">
      <c r="A506">
        <v>2296</v>
      </c>
      <c r="B506" t="s">
        <v>1691</v>
      </c>
    </row>
    <row r="507" spans="1:2" x14ac:dyDescent="0.25">
      <c r="A507">
        <v>2297</v>
      </c>
      <c r="B507" t="s">
        <v>1154</v>
      </c>
    </row>
    <row r="508" spans="1:2" x14ac:dyDescent="0.25">
      <c r="A508">
        <v>2298</v>
      </c>
      <c r="B508" t="s">
        <v>1696</v>
      </c>
    </row>
    <row r="509" spans="1:2" x14ac:dyDescent="0.25">
      <c r="A509">
        <v>2304</v>
      </c>
      <c r="B509" t="s">
        <v>772</v>
      </c>
    </row>
    <row r="510" spans="1:2" x14ac:dyDescent="0.25">
      <c r="A510">
        <v>2307</v>
      </c>
      <c r="B510" t="s">
        <v>1153</v>
      </c>
    </row>
    <row r="511" spans="1:2" x14ac:dyDescent="0.25">
      <c r="A511">
        <v>2308</v>
      </c>
      <c r="B511" t="s">
        <v>1702</v>
      </c>
    </row>
    <row r="512" spans="1:2" x14ac:dyDescent="0.25">
      <c r="A512">
        <v>2309</v>
      </c>
      <c r="B512" t="s">
        <v>1705</v>
      </c>
    </row>
    <row r="513" spans="1:2" x14ac:dyDescent="0.25">
      <c r="A513">
        <v>2314</v>
      </c>
      <c r="B513" t="s">
        <v>1708</v>
      </c>
    </row>
    <row r="514" spans="1:2" x14ac:dyDescent="0.25">
      <c r="A514">
        <v>2616</v>
      </c>
      <c r="B514" t="s">
        <v>1711</v>
      </c>
    </row>
    <row r="515" spans="1:2" x14ac:dyDescent="0.25">
      <c r="A515">
        <v>2618</v>
      </c>
      <c r="B515" t="s">
        <v>1713</v>
      </c>
    </row>
    <row r="516" spans="1:2" x14ac:dyDescent="0.25">
      <c r="A516">
        <v>2634</v>
      </c>
      <c r="B516" t="s">
        <v>703</v>
      </c>
    </row>
    <row r="517" spans="1:2" x14ac:dyDescent="0.25">
      <c r="A517">
        <v>2635</v>
      </c>
      <c r="B517" t="s">
        <v>697</v>
      </c>
    </row>
    <row r="518" spans="1:2" x14ac:dyDescent="0.25">
      <c r="A518">
        <v>2693</v>
      </c>
      <c r="B518" t="s">
        <v>1717</v>
      </c>
    </row>
    <row r="519" spans="1:2" x14ac:dyDescent="0.25">
      <c r="A519">
        <v>2955</v>
      </c>
      <c r="B519" t="s">
        <v>1255</v>
      </c>
    </row>
    <row r="520" spans="1:2" x14ac:dyDescent="0.25">
      <c r="A520">
        <v>3004</v>
      </c>
      <c r="B520" t="s">
        <v>428</v>
      </c>
    </row>
    <row r="521" spans="1:2" x14ac:dyDescent="0.25">
      <c r="A521">
        <v>3006</v>
      </c>
      <c r="B521" t="s">
        <v>1723</v>
      </c>
    </row>
    <row r="522" spans="1:2" x14ac:dyDescent="0.25">
      <c r="A522">
        <v>3087</v>
      </c>
      <c r="B522" t="s">
        <v>1185</v>
      </c>
    </row>
    <row r="523" spans="1:2" x14ac:dyDescent="0.25">
      <c r="A523">
        <v>3089</v>
      </c>
      <c r="B523" t="s">
        <v>933</v>
      </c>
    </row>
    <row r="524" spans="1:2" x14ac:dyDescent="0.25">
      <c r="A524">
        <v>3090</v>
      </c>
      <c r="B524" t="s">
        <v>1720</v>
      </c>
    </row>
    <row r="525" spans="1:2" x14ac:dyDescent="0.25">
      <c r="A525">
        <v>3091</v>
      </c>
      <c r="B525" t="s">
        <v>1164</v>
      </c>
    </row>
    <row r="526" spans="1:2" x14ac:dyDescent="0.25">
      <c r="A526">
        <v>3095</v>
      </c>
      <c r="B526" t="s">
        <v>452</v>
      </c>
    </row>
    <row r="527" spans="1:2" x14ac:dyDescent="0.25">
      <c r="A527">
        <v>3156</v>
      </c>
      <c r="B527" t="s">
        <v>1504</v>
      </c>
    </row>
    <row r="528" spans="1:2" x14ac:dyDescent="0.25">
      <c r="A528">
        <v>3157</v>
      </c>
      <c r="B528" t="s">
        <v>1499</v>
      </c>
    </row>
    <row r="529" spans="1:2" x14ac:dyDescent="0.25">
      <c r="A529">
        <v>3158</v>
      </c>
      <c r="B529" t="s">
        <v>1161</v>
      </c>
    </row>
    <row r="530" spans="1:2" x14ac:dyDescent="0.25">
      <c r="A530">
        <v>3178</v>
      </c>
      <c r="B530" t="s">
        <v>1487</v>
      </c>
    </row>
    <row r="531" spans="1:2" x14ac:dyDescent="0.25">
      <c r="A531">
        <v>3179</v>
      </c>
      <c r="B531" t="s">
        <v>751</v>
      </c>
    </row>
    <row r="532" spans="1:2" x14ac:dyDescent="0.25">
      <c r="A532">
        <v>3181</v>
      </c>
      <c r="B532" t="s">
        <v>1074</v>
      </c>
    </row>
    <row r="533" spans="1:2" x14ac:dyDescent="0.25">
      <c r="A533">
        <v>3182</v>
      </c>
      <c r="B533" t="s">
        <v>409</v>
      </c>
    </row>
    <row r="534" spans="1:2" x14ac:dyDescent="0.25">
      <c r="A534">
        <v>3184</v>
      </c>
      <c r="B534" t="s">
        <v>881</v>
      </c>
    </row>
    <row r="535" spans="1:2" x14ac:dyDescent="0.25">
      <c r="A535">
        <v>3185</v>
      </c>
      <c r="B535" t="s">
        <v>346</v>
      </c>
    </row>
    <row r="536" spans="1:2" x14ac:dyDescent="0.25">
      <c r="A536">
        <v>3229</v>
      </c>
      <c r="B536" t="s">
        <v>1623</v>
      </c>
    </row>
    <row r="537" spans="1:2" x14ac:dyDescent="0.25">
      <c r="A537">
        <v>3230</v>
      </c>
      <c r="B537" t="s">
        <v>800</v>
      </c>
    </row>
    <row r="538" spans="1:2" x14ac:dyDescent="0.25">
      <c r="A538">
        <v>3231</v>
      </c>
      <c r="B538" t="s">
        <v>1636</v>
      </c>
    </row>
    <row r="539" spans="1:2" x14ac:dyDescent="0.25">
      <c r="A539">
        <v>3232</v>
      </c>
      <c r="B539" t="s">
        <v>986</v>
      </c>
    </row>
    <row r="540" spans="1:2" x14ac:dyDescent="0.25">
      <c r="A540">
        <v>3233</v>
      </c>
      <c r="B540" t="s">
        <v>990</v>
      </c>
    </row>
    <row r="541" spans="1:2" x14ac:dyDescent="0.25">
      <c r="A541">
        <v>3234</v>
      </c>
      <c r="B541" t="s">
        <v>1148</v>
      </c>
    </row>
    <row r="542" spans="1:2" x14ac:dyDescent="0.25">
      <c r="A542">
        <v>3235</v>
      </c>
      <c r="B542" t="s">
        <v>1579</v>
      </c>
    </row>
    <row r="543" spans="1:2" x14ac:dyDescent="0.25">
      <c r="A543">
        <v>3236</v>
      </c>
      <c r="B543" t="s">
        <v>1680</v>
      </c>
    </row>
    <row r="544" spans="1:2" x14ac:dyDescent="0.25">
      <c r="A544">
        <v>3237</v>
      </c>
      <c r="B544" t="s">
        <v>1748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D6DC8-300F-440F-ABC0-ED5087EAAD95}">
  <dimension ref="A1:AV569"/>
  <sheetViews>
    <sheetView zoomScale="75" zoomScaleNormal="75" workbookViewId="0">
      <selection activeCell="E2" sqref="E2"/>
    </sheetView>
  </sheetViews>
  <sheetFormatPr defaultRowHeight="15" x14ac:dyDescent="0.25"/>
  <cols>
    <col min="1" max="1" width="11.5703125" style="32" bestFit="1" customWidth="1"/>
    <col min="2" max="2" width="13.7109375" style="32" customWidth="1"/>
    <col min="3" max="15" width="16.5703125" style="32" customWidth="1"/>
    <col min="16" max="16" width="18.7109375" style="32" customWidth="1"/>
    <col min="17" max="17" width="19.140625" style="32" customWidth="1"/>
    <col min="18" max="18" width="18.7109375" style="32" customWidth="1"/>
    <col min="19" max="19" width="16.5703125" style="32" customWidth="1"/>
    <col min="20" max="20" width="20.140625" style="32" customWidth="1"/>
    <col min="21" max="21" width="20" style="32" customWidth="1"/>
    <col min="22" max="22" width="19" style="32" customWidth="1"/>
    <col min="23" max="23" width="11.85546875" style="32" customWidth="1"/>
    <col min="24" max="24" width="13" style="32" customWidth="1"/>
    <col min="25" max="25" width="13.85546875" style="32" customWidth="1"/>
    <col min="26" max="26" width="13" style="32" customWidth="1"/>
    <col min="27" max="27" width="12.5703125" style="32" customWidth="1"/>
    <col min="28" max="28" width="13.42578125" style="32" customWidth="1"/>
    <col min="29" max="29" width="8.7109375" style="32" customWidth="1"/>
    <col min="30" max="30" width="9.85546875" style="32" customWidth="1"/>
    <col min="31" max="31" width="11" style="32" customWidth="1"/>
    <col min="32" max="32" width="11.7109375" style="32" customWidth="1"/>
    <col min="33" max="34" width="12" style="32" bestFit="1" customWidth="1"/>
    <col min="35" max="35" width="13" style="32" bestFit="1" customWidth="1"/>
    <col min="36" max="37" width="12" style="32" bestFit="1" customWidth="1"/>
    <col min="38" max="38" width="13.5703125" style="32" customWidth="1"/>
    <col min="39" max="39" width="17.5703125" style="32" bestFit="1" customWidth="1"/>
    <col min="40" max="40" width="7.5703125" style="32" bestFit="1" customWidth="1"/>
    <col min="41" max="41" width="9.5703125" style="32" bestFit="1" customWidth="1"/>
    <col min="42" max="42" width="13.42578125" style="32" customWidth="1"/>
    <col min="43" max="43" width="13.85546875" style="32" bestFit="1" customWidth="1"/>
    <col min="44" max="44" width="9.42578125" style="32" bestFit="1" customWidth="1"/>
    <col min="45" max="46" width="13.42578125" style="32" customWidth="1"/>
    <col min="47" max="47" width="10.85546875" style="32" customWidth="1"/>
    <col min="48" max="48" width="11.5703125" style="32" customWidth="1"/>
    <col min="49" max="16384" width="9.140625" style="32"/>
  </cols>
  <sheetData>
    <row r="1" spans="1:48" s="64" customFormat="1" x14ac:dyDescent="0.25">
      <c r="A1" s="64" t="s">
        <v>1757</v>
      </c>
      <c r="B1" s="64" t="s">
        <v>1868</v>
      </c>
      <c r="C1" s="64" t="s">
        <v>0</v>
      </c>
      <c r="D1" s="64" t="s">
        <v>2</v>
      </c>
      <c r="E1" s="65" t="s">
        <v>1869</v>
      </c>
      <c r="F1" s="65" t="s">
        <v>1871</v>
      </c>
      <c r="G1" s="65" t="s">
        <v>1870</v>
      </c>
      <c r="H1" s="65" t="s">
        <v>1753</v>
      </c>
      <c r="I1" s="65" t="s">
        <v>1754</v>
      </c>
      <c r="J1" s="65" t="s">
        <v>1755</v>
      </c>
      <c r="K1" s="65" t="s">
        <v>1756</v>
      </c>
      <c r="L1" s="65" t="s">
        <v>18</v>
      </c>
      <c r="M1" s="65" t="s">
        <v>1887</v>
      </c>
      <c r="N1" s="65" t="s">
        <v>1896</v>
      </c>
      <c r="O1" s="65" t="s">
        <v>1888</v>
      </c>
      <c r="P1" s="65" t="s">
        <v>1889</v>
      </c>
      <c r="Q1" s="65" t="s">
        <v>1890</v>
      </c>
      <c r="R1" s="65" t="s">
        <v>1891</v>
      </c>
      <c r="S1" s="65" t="s">
        <v>1892</v>
      </c>
      <c r="T1" s="65" t="s">
        <v>1893</v>
      </c>
      <c r="U1" s="65" t="s">
        <v>1894</v>
      </c>
      <c r="V1" s="65" t="s">
        <v>1895</v>
      </c>
      <c r="W1" s="64" t="s">
        <v>9</v>
      </c>
      <c r="X1" s="64" t="s">
        <v>1758</v>
      </c>
      <c r="Y1" s="64" t="s">
        <v>1759</v>
      </c>
      <c r="Z1" s="64" t="s">
        <v>1760</v>
      </c>
      <c r="AA1" s="64" t="s">
        <v>1761</v>
      </c>
      <c r="AB1" s="64" t="s">
        <v>1762</v>
      </c>
      <c r="AC1" s="64" t="s">
        <v>1763</v>
      </c>
      <c r="AD1" s="64" t="s">
        <v>1764</v>
      </c>
      <c r="AE1" s="64" t="s">
        <v>1765</v>
      </c>
      <c r="AF1" s="64" t="s">
        <v>1766</v>
      </c>
      <c r="AG1" s="64" t="s">
        <v>1767</v>
      </c>
      <c r="AH1" s="64" t="s">
        <v>1768</v>
      </c>
      <c r="AI1" s="64" t="s">
        <v>1769</v>
      </c>
      <c r="AJ1" s="64" t="s">
        <v>1770</v>
      </c>
      <c r="AK1" s="64" t="s">
        <v>1771</v>
      </c>
      <c r="AL1" s="64" t="s">
        <v>1772</v>
      </c>
      <c r="AM1" s="64" t="s">
        <v>1773</v>
      </c>
      <c r="AN1" s="64" t="s">
        <v>1774</v>
      </c>
      <c r="AO1" s="64" t="s">
        <v>5</v>
      </c>
      <c r="AP1" s="64" t="s">
        <v>1775</v>
      </c>
      <c r="AQ1" s="64" t="s">
        <v>1776</v>
      </c>
      <c r="AR1" s="64" t="s">
        <v>1872</v>
      </c>
      <c r="AS1" s="64" t="s">
        <v>1777</v>
      </c>
      <c r="AT1" s="64" t="s">
        <v>1778</v>
      </c>
      <c r="AU1" s="64" t="s">
        <v>1779</v>
      </c>
      <c r="AV1" s="64" t="s">
        <v>1780</v>
      </c>
    </row>
    <row r="2" spans="1:48" x14ac:dyDescent="0.25">
      <c r="A2" s="32">
        <v>359</v>
      </c>
      <c r="B2" s="32">
        <v>7.0148602000000002</v>
      </c>
      <c r="C2" s="32">
        <v>73</v>
      </c>
      <c r="D2" s="63" t="s">
        <v>224</v>
      </c>
      <c r="E2" s="66">
        <v>73</v>
      </c>
      <c r="F2" s="66">
        <v>73</v>
      </c>
      <c r="G2" s="66" t="s">
        <v>224</v>
      </c>
      <c r="H2" s="68">
        <v>3.2100000000000004</v>
      </c>
      <c r="I2" s="68">
        <v>8.4375</v>
      </c>
      <c r="J2" s="68">
        <v>103.5</v>
      </c>
      <c r="K2" s="68">
        <v>98.61</v>
      </c>
      <c r="L2" s="66" t="s">
        <v>43</v>
      </c>
      <c r="M2" s="66">
        <v>73</v>
      </c>
      <c r="N2" s="67">
        <v>73</v>
      </c>
      <c r="O2" s="67">
        <v>0.48266666666666663</v>
      </c>
      <c r="P2" s="67">
        <v>0.4636619284241037</v>
      </c>
      <c r="Q2" s="67">
        <v>114.70994415851547</v>
      </c>
      <c r="R2" s="67">
        <v>69.522638662788552</v>
      </c>
      <c r="S2" s="67">
        <v>2.5000000000000001E-3</v>
      </c>
      <c r="T2" s="67">
        <v>99.94</v>
      </c>
      <c r="U2" s="67">
        <v>30.75</v>
      </c>
      <c r="V2" s="67">
        <v>138.245</v>
      </c>
      <c r="W2" s="63" t="s">
        <v>226</v>
      </c>
      <c r="X2" s="32">
        <v>1.0776422000000001</v>
      </c>
      <c r="Y2" s="32">
        <v>319.47996902199998</v>
      </c>
      <c r="Z2" s="32">
        <v>840.21417744999997</v>
      </c>
      <c r="AA2" s="32">
        <v>825.64590857999997</v>
      </c>
      <c r="AD2" s="32">
        <v>0.17928759999999999</v>
      </c>
      <c r="AE2" s="32">
        <v>0.52912970000000004</v>
      </c>
      <c r="AF2" s="32">
        <v>0.12953700000000001</v>
      </c>
      <c r="AG2" s="32">
        <v>1733.4104004000001</v>
      </c>
      <c r="AH2" s="32">
        <v>13.2301178</v>
      </c>
      <c r="AI2" s="32">
        <v>7.0148630000000001</v>
      </c>
      <c r="AJ2" s="32">
        <v>8.2207974999999998</v>
      </c>
      <c r="AK2" s="32">
        <v>2.7084537000000002</v>
      </c>
      <c r="AL2" s="32">
        <v>3.0352366000000002</v>
      </c>
      <c r="AM2" s="32">
        <v>1.8860123</v>
      </c>
      <c r="AN2" s="63" t="s">
        <v>41</v>
      </c>
      <c r="AO2" s="63" t="s">
        <v>204</v>
      </c>
      <c r="AP2" s="32">
        <v>12545.593992458695</v>
      </c>
      <c r="AQ2" s="32">
        <v>7014863.0243770219</v>
      </c>
      <c r="AR2" s="63" t="s">
        <v>1783</v>
      </c>
      <c r="AS2" s="32">
        <v>2.555825</v>
      </c>
      <c r="AT2" s="32">
        <v>7.5429826000000002</v>
      </c>
    </row>
    <row r="3" spans="1:48" x14ac:dyDescent="0.25">
      <c r="A3" s="32">
        <v>354</v>
      </c>
      <c r="B3" s="32">
        <v>39.766399399999997</v>
      </c>
      <c r="C3" s="32">
        <v>75</v>
      </c>
      <c r="D3" s="63" t="s">
        <v>230</v>
      </c>
      <c r="E3" s="67">
        <v>75</v>
      </c>
      <c r="F3" s="67">
        <v>75</v>
      </c>
      <c r="G3" s="67" t="s">
        <v>230</v>
      </c>
      <c r="H3" s="68">
        <v>9.4784615384615378</v>
      </c>
      <c r="I3" s="68">
        <v>19.767499999999998</v>
      </c>
      <c r="J3" s="68">
        <v>86.692307692307693</v>
      </c>
      <c r="K3" s="68">
        <v>91.828461538461539</v>
      </c>
      <c r="L3" s="67" t="s">
        <v>207</v>
      </c>
      <c r="M3" s="67">
        <v>75</v>
      </c>
      <c r="N3" s="67">
        <v>75</v>
      </c>
      <c r="O3" s="67">
        <v>0.20576923076923076</v>
      </c>
      <c r="P3" s="67">
        <v>1.0904615272314122</v>
      </c>
      <c r="Q3" s="67">
        <v>21.385821814742705</v>
      </c>
      <c r="R3" s="67">
        <v>80.326630539031981</v>
      </c>
      <c r="S3" s="67">
        <v>1.3692307692307695E-2</v>
      </c>
      <c r="T3" s="67">
        <v>26.267500000000002</v>
      </c>
      <c r="U3" s="67">
        <v>54.95</v>
      </c>
      <c r="V3" s="67">
        <v>231.33833333333328</v>
      </c>
      <c r="W3" s="63" t="s">
        <v>232</v>
      </c>
      <c r="X3" s="32">
        <v>1.5376467</v>
      </c>
      <c r="Y3" s="32">
        <v>153.88563255400001</v>
      </c>
      <c r="Z3" s="32">
        <v>1217.83871952</v>
      </c>
      <c r="AA3" s="32">
        <v>1339.3660473299999</v>
      </c>
      <c r="AB3" s="32">
        <v>4.0270019000000001</v>
      </c>
      <c r="AC3" s="32">
        <v>1.8398063</v>
      </c>
      <c r="AD3" s="32">
        <v>4.69662E-2</v>
      </c>
      <c r="AE3" s="32">
        <v>6.6352099999999997E-2</v>
      </c>
      <c r="AF3" s="32">
        <v>0</v>
      </c>
      <c r="AG3" s="32">
        <v>9811.5546875</v>
      </c>
      <c r="AH3" s="32">
        <v>6.2105864999999998</v>
      </c>
      <c r="AI3" s="32">
        <v>39.7059517</v>
      </c>
      <c r="AJ3" s="32">
        <v>3.8590719999999998</v>
      </c>
      <c r="AK3" s="32">
        <v>15.330553999999999</v>
      </c>
      <c r="AL3" s="32">
        <v>0.25172420000000001</v>
      </c>
      <c r="AM3" s="32">
        <v>0.15641450000000001</v>
      </c>
      <c r="AN3" s="63" t="s">
        <v>210</v>
      </c>
      <c r="AO3" s="63" t="s">
        <v>204</v>
      </c>
      <c r="AP3" s="32">
        <v>32716.433493474451</v>
      </c>
      <c r="AQ3" s="32">
        <v>39705952.30731748</v>
      </c>
      <c r="AR3" s="63" t="s">
        <v>1781</v>
      </c>
      <c r="AS3" s="32">
        <v>0.1181051</v>
      </c>
      <c r="AT3" s="32">
        <v>0.16685469999999999</v>
      </c>
      <c r="AU3" s="32">
        <v>10.1266441</v>
      </c>
      <c r="AV3" s="32">
        <v>4.6265349000000002</v>
      </c>
    </row>
    <row r="4" spans="1:48" x14ac:dyDescent="0.25">
      <c r="A4" s="32">
        <v>357</v>
      </c>
      <c r="B4" s="32">
        <v>33.629501300000001</v>
      </c>
      <c r="C4" s="32">
        <v>76</v>
      </c>
      <c r="D4" s="63" t="s">
        <v>234</v>
      </c>
      <c r="E4" s="67">
        <v>76</v>
      </c>
      <c r="F4" s="67">
        <v>76</v>
      </c>
      <c r="G4" s="67" t="s">
        <v>234</v>
      </c>
      <c r="H4" s="68">
        <v>6.3330769230769244</v>
      </c>
      <c r="I4" s="68">
        <v>13.875000000000002</v>
      </c>
      <c r="J4" s="68">
        <v>95.84615384615384</v>
      </c>
      <c r="K4" s="68">
        <v>98.276923076923069</v>
      </c>
      <c r="L4" s="67" t="s">
        <v>43</v>
      </c>
      <c r="M4" s="67">
        <v>76</v>
      </c>
      <c r="N4" s="67">
        <v>76</v>
      </c>
      <c r="O4" s="67">
        <v>0.57192307692307698</v>
      </c>
      <c r="P4" s="67">
        <v>0.38710316893766511</v>
      </c>
      <c r="Q4" s="67">
        <v>42.631142873131246</v>
      </c>
      <c r="R4" s="67">
        <v>60.721847925727154</v>
      </c>
      <c r="S4" s="67">
        <v>2.6153846153846162E-3</v>
      </c>
      <c r="T4" s="67">
        <v>73.674545454545466</v>
      </c>
      <c r="U4" s="67">
        <v>45.608461538461533</v>
      </c>
      <c r="V4" s="67">
        <v>256.93333333333334</v>
      </c>
      <c r="W4" s="63" t="s">
        <v>237</v>
      </c>
      <c r="X4" s="32">
        <v>1.5758538</v>
      </c>
      <c r="Y4" s="32">
        <v>255.79822473300001</v>
      </c>
      <c r="Z4" s="32">
        <v>829.05490291800004</v>
      </c>
      <c r="AA4" s="32">
        <v>1014.54604941</v>
      </c>
      <c r="AD4" s="32">
        <v>3.029938</v>
      </c>
      <c r="AE4" s="32">
        <v>7.1487287999999998</v>
      </c>
      <c r="AF4" s="32">
        <v>1.9274423000000001</v>
      </c>
      <c r="AG4" s="32">
        <v>8310.0322266000003</v>
      </c>
      <c r="AH4" s="32">
        <v>51.022918699999998</v>
      </c>
      <c r="AI4" s="32">
        <v>33.629508999999999</v>
      </c>
      <c r="AJ4" s="32">
        <v>31.7041073</v>
      </c>
      <c r="AK4" s="32">
        <v>12.9844255</v>
      </c>
      <c r="AL4" s="32">
        <v>2.4417027999999998</v>
      </c>
      <c r="AM4" s="32">
        <v>1.5172068000000001</v>
      </c>
      <c r="AN4" s="63" t="s">
        <v>235</v>
      </c>
      <c r="AO4" s="63" t="s">
        <v>204</v>
      </c>
      <c r="AP4" s="32">
        <v>30390.481894678858</v>
      </c>
      <c r="AQ4" s="32">
        <v>33629508.532540254</v>
      </c>
      <c r="AR4" s="63" t="s">
        <v>1783</v>
      </c>
      <c r="AS4" s="32">
        <v>9.0097617999999997</v>
      </c>
      <c r="AT4" s="32">
        <v>21.257314699999998</v>
      </c>
    </row>
    <row r="5" spans="1:48" x14ac:dyDescent="0.25">
      <c r="A5" s="32">
        <v>102</v>
      </c>
      <c r="B5" s="32">
        <v>23.974100100000001</v>
      </c>
      <c r="C5" s="32">
        <v>79</v>
      </c>
      <c r="D5" s="63" t="s">
        <v>243</v>
      </c>
      <c r="E5" s="67">
        <v>79</v>
      </c>
      <c r="F5" s="67">
        <v>79</v>
      </c>
      <c r="G5" s="67" t="s">
        <v>243</v>
      </c>
      <c r="H5" s="68">
        <v>10.4925</v>
      </c>
      <c r="I5" s="68">
        <v>21.142499999999998</v>
      </c>
      <c r="J5" s="68">
        <v>83.75</v>
      </c>
      <c r="K5" s="68">
        <v>93.522500000000008</v>
      </c>
      <c r="L5" s="67" t="s">
        <v>43</v>
      </c>
      <c r="M5" s="67">
        <v>79</v>
      </c>
      <c r="N5" s="67">
        <v>79</v>
      </c>
      <c r="O5" s="67">
        <v>0.43825000000000003</v>
      </c>
      <c r="P5" s="67">
        <v>0.40408333127519913</v>
      </c>
      <c r="Q5" s="67">
        <v>31.40441324478919</v>
      </c>
      <c r="R5" s="67">
        <v>60.027658313426571</v>
      </c>
      <c r="S5" s="67">
        <v>2.2499999999999999E-2</v>
      </c>
      <c r="T5" s="67">
        <v>28.45</v>
      </c>
      <c r="U5" s="67">
        <v>57.142499999999998</v>
      </c>
      <c r="V5" s="67">
        <v>992.85249999999996</v>
      </c>
      <c r="W5" s="63" t="s">
        <v>245</v>
      </c>
      <c r="X5" s="32">
        <v>0.71652349999999998</v>
      </c>
      <c r="Y5" s="32">
        <v>123.101474056</v>
      </c>
      <c r="Z5" s="32">
        <v>1536.19084337</v>
      </c>
      <c r="AA5" s="32">
        <v>1679.8495948</v>
      </c>
      <c r="AD5" s="32">
        <v>0.56257559999999995</v>
      </c>
      <c r="AE5" s="32">
        <v>1.3260752</v>
      </c>
      <c r="AF5" s="32">
        <v>0</v>
      </c>
      <c r="AG5" s="32">
        <v>5901.8247069999998</v>
      </c>
      <c r="AH5" s="32">
        <v>10.9248838</v>
      </c>
      <c r="AI5" s="32">
        <v>23.8838367</v>
      </c>
      <c r="AJ5" s="32">
        <v>6.7883944999999999</v>
      </c>
      <c r="AK5" s="32">
        <v>9.2216015000000002</v>
      </c>
      <c r="AL5" s="32">
        <v>0.73614049999999998</v>
      </c>
      <c r="AM5" s="32">
        <v>0.45741749999999998</v>
      </c>
      <c r="AN5" s="63" t="s">
        <v>41</v>
      </c>
      <c r="AO5" s="63" t="s">
        <v>204</v>
      </c>
      <c r="AP5" s="32">
        <v>25689.442006543366</v>
      </c>
      <c r="AQ5" s="32">
        <v>23883837.15874945</v>
      </c>
      <c r="AR5" s="63" t="s">
        <v>1783</v>
      </c>
      <c r="AS5" s="32">
        <v>2.3465973999999998</v>
      </c>
      <c r="AT5" s="32">
        <v>5.5312824000000003</v>
      </c>
    </row>
    <row r="6" spans="1:48" x14ac:dyDescent="0.25">
      <c r="A6" s="32">
        <v>103</v>
      </c>
      <c r="B6" s="32">
        <v>30.6457005</v>
      </c>
      <c r="C6" s="32">
        <v>80</v>
      </c>
      <c r="D6" s="63" t="s">
        <v>246</v>
      </c>
      <c r="E6" s="67">
        <v>80</v>
      </c>
      <c r="F6" s="67">
        <v>80</v>
      </c>
      <c r="G6" s="67" t="s">
        <v>246</v>
      </c>
      <c r="H6" s="68">
        <v>9.82</v>
      </c>
      <c r="I6" s="68">
        <v>16.6675</v>
      </c>
      <c r="J6" s="68">
        <v>83.5</v>
      </c>
      <c r="K6" s="68">
        <v>95.965000000000003</v>
      </c>
      <c r="L6" s="67" t="s">
        <v>43</v>
      </c>
      <c r="M6" s="67">
        <v>80</v>
      </c>
      <c r="N6" s="67">
        <v>80</v>
      </c>
      <c r="O6" s="67">
        <v>0.57374999999999998</v>
      </c>
      <c r="P6" s="67">
        <v>0.6040909123381204</v>
      </c>
      <c r="Q6" s="67">
        <v>36.546874808787372</v>
      </c>
      <c r="R6" s="67">
        <v>68.054427981501647</v>
      </c>
      <c r="S6" s="67">
        <v>2.0624999999999998E-2</v>
      </c>
      <c r="T6" s="67">
        <v>13.089999999999998</v>
      </c>
      <c r="U6" s="67">
        <v>55.402499999999996</v>
      </c>
      <c r="V6" s="67">
        <v>875.1875</v>
      </c>
      <c r="W6" s="63" t="s">
        <v>248</v>
      </c>
      <c r="X6" s="32">
        <v>0.93061709999999997</v>
      </c>
      <c r="Y6" s="32">
        <v>115.23377467900001</v>
      </c>
      <c r="Z6" s="32">
        <v>1497.9308319100001</v>
      </c>
      <c r="AA6" s="32">
        <v>1726.5487750299999</v>
      </c>
      <c r="AD6" s="32">
        <v>0.56190720000000005</v>
      </c>
      <c r="AE6" s="32">
        <v>0.42230329999999999</v>
      </c>
      <c r="AF6" s="32">
        <v>2.2903340000000001</v>
      </c>
      <c r="AG6" s="32">
        <v>7572.7065430000002</v>
      </c>
      <c r="AH6" s="32">
        <v>13.4760113</v>
      </c>
      <c r="AI6" s="32">
        <v>30.645654700000001</v>
      </c>
      <c r="AJ6" s="32">
        <v>8.3735885999999997</v>
      </c>
      <c r="AK6" s="32">
        <v>11.832353599999999</v>
      </c>
      <c r="AL6" s="32">
        <v>0.70768580000000003</v>
      </c>
      <c r="AM6" s="32">
        <v>0.43973649999999997</v>
      </c>
      <c r="AN6" s="63" t="s">
        <v>41</v>
      </c>
      <c r="AO6" s="63" t="s">
        <v>204</v>
      </c>
      <c r="AP6" s="32">
        <v>27428.780401582979</v>
      </c>
      <c r="AQ6" s="32">
        <v>30645655.228104182</v>
      </c>
      <c r="AR6" s="63" t="s">
        <v>1783</v>
      </c>
      <c r="AS6" s="32">
        <v>1.8335598</v>
      </c>
      <c r="AT6" s="32">
        <v>1.378018</v>
      </c>
    </row>
    <row r="7" spans="1:48" x14ac:dyDescent="0.25">
      <c r="A7" s="32">
        <v>360</v>
      </c>
      <c r="B7" s="32">
        <v>7.7899298999999997</v>
      </c>
      <c r="C7" s="32">
        <v>82</v>
      </c>
      <c r="D7" s="63" t="s">
        <v>249</v>
      </c>
      <c r="E7" s="67">
        <v>82</v>
      </c>
      <c r="F7" s="67">
        <v>82</v>
      </c>
      <c r="G7" s="67" t="s">
        <v>249</v>
      </c>
      <c r="H7" s="68">
        <v>2.5549999999999997</v>
      </c>
      <c r="I7" s="68">
        <v>11.13</v>
      </c>
      <c r="J7" s="68">
        <v>97</v>
      </c>
      <c r="K7" s="68">
        <v>98.837500000000006</v>
      </c>
      <c r="L7" s="67" t="s">
        <v>43</v>
      </c>
      <c r="M7" s="67">
        <v>82</v>
      </c>
      <c r="N7" s="67">
        <v>82</v>
      </c>
      <c r="O7" s="67">
        <v>2.1014999999999997</v>
      </c>
      <c r="P7" s="67">
        <v>0.19474423747813185</v>
      </c>
      <c r="Q7" s="67">
        <v>148.60510670591921</v>
      </c>
      <c r="R7" s="67">
        <v>56.392173205170891</v>
      </c>
      <c r="S7" s="67">
        <v>8.2500000000000004E-3</v>
      </c>
      <c r="T7" s="67">
        <v>51.152499999999996</v>
      </c>
      <c r="U7" s="67">
        <v>42.987499999999997</v>
      </c>
      <c r="V7" s="67">
        <v>412.08500000000004</v>
      </c>
      <c r="W7" s="63" t="s">
        <v>251</v>
      </c>
      <c r="X7" s="32">
        <v>1.1539189000000001</v>
      </c>
      <c r="Y7" s="32">
        <v>311.93970628400001</v>
      </c>
      <c r="Z7" s="32">
        <v>779.56333923299997</v>
      </c>
      <c r="AA7" s="32">
        <v>786.62208380799996</v>
      </c>
      <c r="AD7" s="32">
        <v>0.96968509999999997</v>
      </c>
      <c r="AE7" s="32">
        <v>3.8019067999999998</v>
      </c>
      <c r="AF7" s="32">
        <v>0.15674250000000001</v>
      </c>
      <c r="AG7" s="32">
        <v>1924.9346923999999</v>
      </c>
      <c r="AH7" s="32">
        <v>4.0645132000000004</v>
      </c>
      <c r="AI7" s="32">
        <v>7.7899342000000003</v>
      </c>
      <c r="AJ7" s="32">
        <v>2.5255662999999999</v>
      </c>
      <c r="AK7" s="32">
        <v>3.0077105</v>
      </c>
      <c r="AL7" s="32">
        <v>0.83969729999999998</v>
      </c>
      <c r="AM7" s="32">
        <v>0.52176480000000003</v>
      </c>
      <c r="AN7" s="63" t="s">
        <v>41</v>
      </c>
      <c r="AO7" s="63" t="s">
        <v>204</v>
      </c>
      <c r="AP7" s="32">
        <v>21392.976851349424</v>
      </c>
      <c r="AQ7" s="32">
        <v>7789934.0919566499</v>
      </c>
      <c r="AR7" s="63" t="s">
        <v>1783</v>
      </c>
      <c r="AS7" s="32">
        <v>12.4479313</v>
      </c>
      <c r="AT7" s="32">
        <v>48.805404699999997</v>
      </c>
    </row>
    <row r="8" spans="1:48" x14ac:dyDescent="0.25">
      <c r="A8" s="32">
        <v>363</v>
      </c>
      <c r="B8" s="32">
        <v>7.6017399000000001</v>
      </c>
      <c r="C8" s="32">
        <v>83</v>
      </c>
      <c r="D8" s="63" t="s">
        <v>253</v>
      </c>
      <c r="E8" s="67">
        <v>83</v>
      </c>
      <c r="F8" s="67">
        <v>83</v>
      </c>
      <c r="G8" s="67" t="s">
        <v>253</v>
      </c>
      <c r="H8" s="68">
        <v>2.8149999999999999</v>
      </c>
      <c r="I8" s="68">
        <v>11.71</v>
      </c>
      <c r="J8" s="68">
        <v>87.333333333333329</v>
      </c>
      <c r="K8" s="68">
        <v>99.206666666666663</v>
      </c>
      <c r="L8" s="67" t="s">
        <v>43</v>
      </c>
      <c r="M8" s="67">
        <v>83</v>
      </c>
      <c r="N8" s="67">
        <v>83</v>
      </c>
      <c r="O8" s="67">
        <v>1.4837500000000001</v>
      </c>
      <c r="P8" s="67">
        <v>0.45737142468137404</v>
      </c>
      <c r="Q8" s="67">
        <v>94.055962658506218</v>
      </c>
      <c r="R8" s="67">
        <v>63.416133801634643</v>
      </c>
      <c r="S8" s="67">
        <v>1.1833333333333333E-2</v>
      </c>
      <c r="T8" s="67">
        <v>46.956666666666671</v>
      </c>
      <c r="U8" s="67">
        <v>55.79666666666666</v>
      </c>
      <c r="V8" s="67">
        <v>308.39999999999998</v>
      </c>
      <c r="W8" s="63" t="s">
        <v>255</v>
      </c>
      <c r="X8" s="32">
        <v>0.95963410000000005</v>
      </c>
      <c r="Y8" s="32">
        <v>268.467452224</v>
      </c>
      <c r="Z8" s="32">
        <v>1012.89090798</v>
      </c>
      <c r="AA8" s="32">
        <v>1030.5033222</v>
      </c>
      <c r="AD8" s="32">
        <v>1.5837184</v>
      </c>
      <c r="AE8" s="32">
        <v>1.0363028999999999</v>
      </c>
      <c r="AF8" s="32">
        <v>0.61640879999999998</v>
      </c>
      <c r="AG8" s="32">
        <v>1876.0366211</v>
      </c>
      <c r="AH8" s="32">
        <v>29.126422900000001</v>
      </c>
      <c r="AI8" s="32">
        <v>7.5920506000000003</v>
      </c>
      <c r="AJ8" s="32">
        <v>18.098283800000001</v>
      </c>
      <c r="AK8" s="32">
        <v>2.9313071000000002</v>
      </c>
      <c r="AL8" s="32">
        <v>6.1741343000000004</v>
      </c>
      <c r="AM8" s="32">
        <v>3.8364370000000001</v>
      </c>
      <c r="AN8" s="63" t="s">
        <v>41</v>
      </c>
      <c r="AO8" s="63" t="s">
        <v>204</v>
      </c>
      <c r="AP8" s="32">
        <v>16053.168154436706</v>
      </c>
      <c r="AQ8" s="32">
        <v>7592050.6373504438</v>
      </c>
      <c r="AR8" s="63" t="s">
        <v>1783</v>
      </c>
      <c r="AS8" s="32">
        <v>20.833631499999999</v>
      </c>
      <c r="AT8" s="32">
        <v>13.6324434</v>
      </c>
    </row>
    <row r="9" spans="1:48" x14ac:dyDescent="0.25">
      <c r="A9" s="32">
        <v>342</v>
      </c>
      <c r="B9" s="32">
        <v>5.1191502</v>
      </c>
      <c r="C9" s="32">
        <v>84</v>
      </c>
      <c r="D9" s="63" t="s">
        <v>256</v>
      </c>
      <c r="E9" s="67">
        <v>84</v>
      </c>
      <c r="F9" s="67">
        <v>84</v>
      </c>
      <c r="G9" s="67" t="s">
        <v>256</v>
      </c>
      <c r="H9" s="68">
        <v>3.66</v>
      </c>
      <c r="I9" s="68">
        <v>12.100000000000001</v>
      </c>
      <c r="J9" s="68">
        <v>103.5</v>
      </c>
      <c r="K9" s="68">
        <v>99.375</v>
      </c>
      <c r="L9" s="67" t="s">
        <v>43</v>
      </c>
      <c r="M9" s="67">
        <v>84</v>
      </c>
      <c r="N9" s="67">
        <v>84</v>
      </c>
      <c r="O9" s="67">
        <v>2.3464999999999998</v>
      </c>
      <c r="P9" s="67">
        <v>0.25284474092491327</v>
      </c>
      <c r="Q9" s="67">
        <v>96.064848810345609</v>
      </c>
      <c r="R9" s="67">
        <v>40.949032959329259</v>
      </c>
      <c r="S9" s="67">
        <v>1.9125E-2</v>
      </c>
      <c r="T9" s="67">
        <v>19.085000000000001</v>
      </c>
      <c r="U9" s="67">
        <v>36.174999999999997</v>
      </c>
      <c r="V9" s="67">
        <v>537.86250000000007</v>
      </c>
      <c r="W9" s="63" t="s">
        <v>258</v>
      </c>
      <c r="X9" s="32">
        <v>1.0248307999999999</v>
      </c>
      <c r="Y9" s="32">
        <v>302.49176860099999</v>
      </c>
      <c r="Z9" s="32">
        <v>883.11167399099998</v>
      </c>
      <c r="AA9" s="32">
        <v>1089.52594686</v>
      </c>
      <c r="AD9" s="32">
        <v>1.4675263000000001</v>
      </c>
      <c r="AE9" s="32">
        <v>1.9938073999999999</v>
      </c>
      <c r="AF9" s="32">
        <v>0.1882597</v>
      </c>
      <c r="AG9" s="32">
        <v>1264.9696045000001</v>
      </c>
      <c r="AH9" s="32">
        <v>11.1206684</v>
      </c>
      <c r="AI9" s="32">
        <v>5.1191502</v>
      </c>
      <c r="AJ9" s="32">
        <v>6.9100489999999999</v>
      </c>
      <c r="AK9" s="32">
        <v>1.9765151000000001</v>
      </c>
      <c r="AL9" s="32">
        <v>3.4960770999999999</v>
      </c>
      <c r="AM9" s="32">
        <v>2.1723661000000001</v>
      </c>
      <c r="AN9" s="63" t="s">
        <v>41</v>
      </c>
      <c r="AO9" s="63" t="s">
        <v>204</v>
      </c>
      <c r="AP9" s="32">
        <v>9683.3713887534341</v>
      </c>
      <c r="AQ9" s="32">
        <v>5119150.3549265563</v>
      </c>
      <c r="AR9" s="63" t="s">
        <v>1783</v>
      </c>
      <c r="AS9" s="32">
        <v>28.667381299999999</v>
      </c>
      <c r="AT9" s="32">
        <v>38.948017100000001</v>
      </c>
    </row>
    <row r="10" spans="1:48" x14ac:dyDescent="0.25">
      <c r="A10" s="32">
        <v>345</v>
      </c>
      <c r="B10" s="32">
        <v>37.245700800000002</v>
      </c>
      <c r="C10" s="32">
        <v>85</v>
      </c>
      <c r="D10" s="63" t="s">
        <v>260</v>
      </c>
      <c r="E10" s="67">
        <v>85</v>
      </c>
      <c r="F10" s="67">
        <v>85</v>
      </c>
      <c r="G10" s="67" t="s">
        <v>260</v>
      </c>
      <c r="H10" s="68">
        <v>9.93</v>
      </c>
      <c r="I10" s="68">
        <v>25.254999999999999</v>
      </c>
      <c r="J10" s="68">
        <v>108.5</v>
      </c>
      <c r="K10" s="68">
        <v>89.745000000000005</v>
      </c>
      <c r="L10" s="67" t="s">
        <v>43</v>
      </c>
      <c r="M10" s="67">
        <v>85</v>
      </c>
      <c r="N10" s="67">
        <v>85</v>
      </c>
      <c r="O10" s="67">
        <v>1.23075</v>
      </c>
      <c r="P10" s="67">
        <v>0.29774603085030638</v>
      </c>
      <c r="Q10" s="67">
        <v>36.442991303314706</v>
      </c>
      <c r="R10" s="67">
        <v>35.463484446724621</v>
      </c>
      <c r="S10" s="67">
        <v>4.9000000000000002E-2</v>
      </c>
      <c r="T10" s="67">
        <v>8.61</v>
      </c>
      <c r="U10" s="67">
        <v>32.594999999999999</v>
      </c>
      <c r="V10" s="67">
        <v>371.57249999999999</v>
      </c>
      <c r="W10" s="63" t="s">
        <v>262</v>
      </c>
      <c r="X10" s="32">
        <v>1.2515746000000001</v>
      </c>
      <c r="Y10" s="32">
        <v>252.96211016000001</v>
      </c>
      <c r="Z10" s="32">
        <v>999.50507983800003</v>
      </c>
      <c r="AA10" s="32">
        <v>1253.06914127</v>
      </c>
      <c r="AD10" s="32">
        <v>2.477252</v>
      </c>
      <c r="AE10" s="32">
        <v>5.0827479000000002</v>
      </c>
      <c r="AF10" s="32">
        <v>2.2646098000000001</v>
      </c>
      <c r="AG10" s="32">
        <v>9203.6191405999998</v>
      </c>
      <c r="AH10" s="32">
        <v>23.650030099999999</v>
      </c>
      <c r="AI10" s="32">
        <v>37.245723699999999</v>
      </c>
      <c r="AJ10" s="32">
        <v>14.6954174</v>
      </c>
      <c r="AK10" s="32">
        <v>14.380655300000001</v>
      </c>
      <c r="AL10" s="32">
        <v>1.0218879000000001</v>
      </c>
      <c r="AM10" s="32">
        <v>0.63497300000000001</v>
      </c>
      <c r="AN10" s="63" t="s">
        <v>41</v>
      </c>
      <c r="AO10" s="63" t="s">
        <v>204</v>
      </c>
      <c r="AP10" s="32">
        <v>37986.196695576211</v>
      </c>
      <c r="AQ10" s="32">
        <v>37245725.569232136</v>
      </c>
      <c r="AR10" s="63" t="s">
        <v>1783</v>
      </c>
      <c r="AS10" s="32">
        <v>6.6511087</v>
      </c>
      <c r="AT10" s="32">
        <v>13.6465359</v>
      </c>
    </row>
    <row r="11" spans="1:48" x14ac:dyDescent="0.25">
      <c r="A11" s="32">
        <v>346</v>
      </c>
      <c r="B11" s="32">
        <v>78.242301900000001</v>
      </c>
      <c r="C11" s="32">
        <v>86</v>
      </c>
      <c r="D11" s="63" t="s">
        <v>264</v>
      </c>
      <c r="E11" s="67">
        <v>86</v>
      </c>
      <c r="F11" s="67">
        <v>86</v>
      </c>
      <c r="G11" s="67" t="s">
        <v>264</v>
      </c>
      <c r="H11" s="68">
        <v>17.84</v>
      </c>
      <c r="I11" s="68">
        <v>35.717500000000001</v>
      </c>
      <c r="J11" s="68">
        <v>111.5</v>
      </c>
      <c r="K11" s="68">
        <v>90.602499999999992</v>
      </c>
      <c r="L11" s="67" t="s">
        <v>43</v>
      </c>
      <c r="M11" s="67">
        <v>86</v>
      </c>
      <c r="N11" s="67">
        <v>86</v>
      </c>
      <c r="O11" s="67">
        <v>1.5685</v>
      </c>
      <c r="P11" s="67">
        <v>0.31437499634921551</v>
      </c>
      <c r="Q11" s="67">
        <v>8.8447278736846862</v>
      </c>
      <c r="R11" s="67">
        <v>9.3037418376327548</v>
      </c>
      <c r="S11" s="67">
        <v>9.5750000000000002E-2</v>
      </c>
      <c r="T11" s="67">
        <v>6.9466666666666663</v>
      </c>
      <c r="U11" s="67">
        <v>33.119999999999997</v>
      </c>
      <c r="V11" s="67">
        <v>149.11250000000001</v>
      </c>
      <c r="W11" s="63" t="s">
        <v>265</v>
      </c>
      <c r="X11" s="32">
        <v>1.4560682</v>
      </c>
      <c r="Y11" s="32">
        <v>256.96276104700001</v>
      </c>
      <c r="Z11" s="32">
        <v>1099.4072255399999</v>
      </c>
      <c r="AA11" s="32">
        <v>1309.3016604899999</v>
      </c>
      <c r="AD11" s="32">
        <v>1.9333142999999999</v>
      </c>
      <c r="AE11" s="32">
        <v>3.7667077</v>
      </c>
      <c r="AF11" s="32">
        <v>1.4229267000000001</v>
      </c>
      <c r="AG11" s="32">
        <v>18765.6933594</v>
      </c>
      <c r="AH11" s="32">
        <v>24.152286499999999</v>
      </c>
      <c r="AI11" s="32">
        <v>75.942070000000001</v>
      </c>
      <c r="AJ11" s="32">
        <v>15.0075045</v>
      </c>
      <c r="AK11" s="32">
        <v>29.3213978</v>
      </c>
      <c r="AL11" s="32">
        <v>0.5118277</v>
      </c>
      <c r="AM11" s="32">
        <v>0.31803569999999998</v>
      </c>
      <c r="AN11" s="63" t="s">
        <v>41</v>
      </c>
      <c r="AO11" s="63" t="s">
        <v>204</v>
      </c>
      <c r="AP11" s="32">
        <v>49130.793227942093</v>
      </c>
      <c r="AQ11" s="32">
        <v>75942069.495395467</v>
      </c>
      <c r="AR11" s="63" t="s">
        <v>1783</v>
      </c>
      <c r="AS11" s="32">
        <v>2.4709322</v>
      </c>
      <c r="AT11" s="32">
        <v>4.8141575000000003</v>
      </c>
    </row>
    <row r="12" spans="1:48" x14ac:dyDescent="0.25">
      <c r="A12" s="32">
        <v>369</v>
      </c>
      <c r="B12" s="32">
        <v>32.535499600000001</v>
      </c>
      <c r="C12" s="32">
        <v>87</v>
      </c>
      <c r="D12" s="63" t="s">
        <v>266</v>
      </c>
      <c r="E12" s="67">
        <v>87</v>
      </c>
      <c r="F12" s="67">
        <v>87</v>
      </c>
      <c r="G12" s="67" t="s">
        <v>266</v>
      </c>
      <c r="H12" s="68">
        <v>10.29</v>
      </c>
      <c r="I12" s="68">
        <v>24.467499999999998</v>
      </c>
      <c r="J12" s="68">
        <v>98.25</v>
      </c>
      <c r="K12" s="68">
        <v>93.032499999999999</v>
      </c>
      <c r="L12" s="67" t="s">
        <v>43</v>
      </c>
      <c r="M12" s="67">
        <v>87</v>
      </c>
      <c r="N12" s="67">
        <v>87</v>
      </c>
      <c r="O12" s="67">
        <v>1.30125</v>
      </c>
      <c r="P12" s="67">
        <v>0.41452777981758121</v>
      </c>
      <c r="Q12" s="67">
        <v>38.915439146685081</v>
      </c>
      <c r="R12" s="67">
        <v>48.520552932596424</v>
      </c>
      <c r="S12" s="67">
        <v>3.5875000000000004E-2</v>
      </c>
      <c r="T12" s="67">
        <v>11.4625</v>
      </c>
      <c r="U12" s="67">
        <v>44.45</v>
      </c>
      <c r="V12" s="67">
        <v>576.95499999999993</v>
      </c>
      <c r="W12" s="63" t="s">
        <v>268</v>
      </c>
      <c r="X12" s="32">
        <v>1.3825016000000001</v>
      </c>
      <c r="Y12" s="32">
        <v>276.22598708100003</v>
      </c>
      <c r="Z12" s="32">
        <v>1212.67061444</v>
      </c>
      <c r="AA12" s="32">
        <v>1253.8700590799999</v>
      </c>
      <c r="AD12" s="32">
        <v>0</v>
      </c>
      <c r="AE12" s="32">
        <v>1.1017110000000001</v>
      </c>
      <c r="AF12" s="32">
        <v>0.40437980000000001</v>
      </c>
      <c r="AG12" s="32">
        <v>8039.7045897999997</v>
      </c>
      <c r="AH12" s="32">
        <v>23.4395466</v>
      </c>
      <c r="AI12" s="32">
        <v>32.535530100000003</v>
      </c>
      <c r="AJ12" s="32">
        <v>14.5646305</v>
      </c>
      <c r="AK12" s="32">
        <v>12.5620384</v>
      </c>
      <c r="AL12" s="32">
        <v>1.1594161999999999</v>
      </c>
      <c r="AM12" s="32">
        <v>0.72042919999999999</v>
      </c>
      <c r="AN12" s="63" t="s">
        <v>41</v>
      </c>
      <c r="AO12" s="63" t="s">
        <v>204</v>
      </c>
      <c r="AP12" s="32">
        <v>29465.207005983251</v>
      </c>
      <c r="AQ12" s="32">
        <v>32535530.71023516</v>
      </c>
      <c r="AR12" s="63" t="s">
        <v>1783</v>
      </c>
      <c r="AS12" s="32">
        <v>0</v>
      </c>
      <c r="AT12" s="32">
        <v>3.3861810999999999</v>
      </c>
    </row>
    <row r="13" spans="1:48" x14ac:dyDescent="0.25">
      <c r="A13" s="32">
        <v>343</v>
      </c>
      <c r="B13" s="32">
        <v>16.683700600000002</v>
      </c>
      <c r="C13" s="32">
        <v>88</v>
      </c>
      <c r="D13" s="63" t="s">
        <v>271</v>
      </c>
      <c r="E13" s="67">
        <v>88</v>
      </c>
      <c r="F13" s="67">
        <v>88</v>
      </c>
      <c r="G13" s="67" t="s">
        <v>271</v>
      </c>
      <c r="H13" s="68">
        <v>6.1375000000000002</v>
      </c>
      <c r="I13" s="68">
        <v>19.475000000000001</v>
      </c>
      <c r="J13" s="68">
        <v>125.5</v>
      </c>
      <c r="K13" s="68">
        <v>98.75</v>
      </c>
      <c r="L13" s="67" t="s">
        <v>43</v>
      </c>
      <c r="M13" s="67">
        <v>88</v>
      </c>
      <c r="N13" s="67">
        <v>88</v>
      </c>
      <c r="O13" s="67">
        <v>3.2592499999999998</v>
      </c>
      <c r="P13" s="67">
        <v>0.36032196782962095</v>
      </c>
      <c r="Q13" s="67">
        <v>64.069657695456044</v>
      </c>
      <c r="R13" s="67">
        <v>37.218726521183541</v>
      </c>
      <c r="S13" s="67">
        <v>4.8625000000000002E-2</v>
      </c>
      <c r="T13" s="67">
        <v>7.2900000000000009</v>
      </c>
      <c r="U13" s="67">
        <v>17.094999999999999</v>
      </c>
      <c r="V13" s="67">
        <v>405.16</v>
      </c>
      <c r="W13" s="63" t="s">
        <v>273</v>
      </c>
      <c r="X13" s="32">
        <v>1.0964935</v>
      </c>
      <c r="Y13" s="32">
        <v>273.66674746899997</v>
      </c>
      <c r="Z13" s="32">
        <v>1145.5486954400001</v>
      </c>
      <c r="AA13" s="32">
        <v>1179.1414857699999</v>
      </c>
      <c r="AD13" s="32">
        <v>4.4969010000000003</v>
      </c>
      <c r="AE13" s="32">
        <v>1.6678923000000001</v>
      </c>
      <c r="AF13" s="32">
        <v>2.0535388000000001</v>
      </c>
      <c r="AG13" s="32">
        <v>4122.6259766000003</v>
      </c>
      <c r="AH13" s="32">
        <v>32.263935099999998</v>
      </c>
      <c r="AI13" s="32">
        <v>16.6836758</v>
      </c>
      <c r="AJ13" s="32">
        <v>20.047838200000001</v>
      </c>
      <c r="AK13" s="32">
        <v>6.4416036999999999</v>
      </c>
      <c r="AL13" s="32">
        <v>3.1122434000000001</v>
      </c>
      <c r="AM13" s="32">
        <v>1.9338626000000001</v>
      </c>
      <c r="AN13" s="63" t="s">
        <v>41</v>
      </c>
      <c r="AO13" s="63" t="s">
        <v>204</v>
      </c>
      <c r="AP13" s="32">
        <v>19101.850769539753</v>
      </c>
      <c r="AQ13" s="32">
        <v>16683676.312348703</v>
      </c>
      <c r="AR13" s="63" t="s">
        <v>1783</v>
      </c>
      <c r="AS13" s="32">
        <v>26.9538574</v>
      </c>
      <c r="AT13" s="32">
        <v>9.9971370999999998</v>
      </c>
    </row>
    <row r="14" spans="1:48" x14ac:dyDescent="0.25">
      <c r="A14" s="32">
        <v>373</v>
      </c>
      <c r="B14" s="32">
        <v>11.4656</v>
      </c>
      <c r="C14" s="32">
        <v>89</v>
      </c>
      <c r="D14" s="63" t="s">
        <v>274</v>
      </c>
      <c r="E14" s="67">
        <v>89</v>
      </c>
      <c r="F14" s="67">
        <v>89</v>
      </c>
      <c r="G14" s="67" t="s">
        <v>274</v>
      </c>
      <c r="H14" s="68">
        <v>4.754545454545454</v>
      </c>
      <c r="I14" s="68">
        <v>14.333000000000002</v>
      </c>
      <c r="J14" s="68">
        <v>102</v>
      </c>
      <c r="K14" s="68">
        <v>95.960909090909084</v>
      </c>
      <c r="L14" s="67" t="s">
        <v>207</v>
      </c>
      <c r="M14" s="67">
        <v>89</v>
      </c>
      <c r="N14" s="67">
        <v>89</v>
      </c>
      <c r="O14" s="67">
        <v>1.9801818181818185</v>
      </c>
      <c r="P14" s="67">
        <v>0.23232560196312538</v>
      </c>
      <c r="Q14" s="67">
        <v>60.968409140728475</v>
      </c>
      <c r="R14" s="67">
        <v>32.727537955070169</v>
      </c>
      <c r="S14" s="67">
        <v>3.8772727272727278E-2</v>
      </c>
      <c r="T14" s="67">
        <v>16.716363636363635</v>
      </c>
      <c r="U14" s="67">
        <v>39.121818181818178</v>
      </c>
      <c r="V14" s="67">
        <v>158.83999999999997</v>
      </c>
      <c r="W14" s="63" t="s">
        <v>275</v>
      </c>
      <c r="X14" s="32">
        <v>1.3911171</v>
      </c>
      <c r="Y14" s="32">
        <v>307.23040722000002</v>
      </c>
      <c r="Z14" s="32">
        <v>1069.2068385099999</v>
      </c>
      <c r="AA14" s="32">
        <v>1174.7079542199999</v>
      </c>
      <c r="AD14" s="32">
        <v>0.33639809999999998</v>
      </c>
      <c r="AE14" s="32">
        <v>2.0676000000000002E-3</v>
      </c>
      <c r="AF14" s="32">
        <v>0</v>
      </c>
      <c r="AG14" s="32">
        <v>2833.2048340000001</v>
      </c>
      <c r="AH14" s="32">
        <v>4.4620322999999997</v>
      </c>
      <c r="AI14" s="32">
        <v>11.465572399999999</v>
      </c>
      <c r="AJ14" s="32">
        <v>2.7725727999999998</v>
      </c>
      <c r="AK14" s="32">
        <v>4.4268822999999999</v>
      </c>
      <c r="AL14" s="32">
        <v>0.62630370000000002</v>
      </c>
      <c r="AM14" s="32">
        <v>0.38916790000000001</v>
      </c>
      <c r="AN14" s="63" t="s">
        <v>210</v>
      </c>
      <c r="AO14" s="63" t="s">
        <v>204</v>
      </c>
      <c r="AP14" s="32">
        <v>14895.403720519726</v>
      </c>
      <c r="AQ14" s="32">
        <v>11465572.752727944</v>
      </c>
      <c r="AR14" s="63" t="s">
        <v>1781</v>
      </c>
      <c r="AS14" s="32">
        <v>2.9339776</v>
      </c>
      <c r="AT14" s="32">
        <v>1.8032699999999999E-2</v>
      </c>
    </row>
    <row r="15" spans="1:48" x14ac:dyDescent="0.25">
      <c r="A15" s="32">
        <v>378</v>
      </c>
      <c r="B15" s="32">
        <v>10.9540997</v>
      </c>
      <c r="C15" s="32">
        <v>90</v>
      </c>
      <c r="D15" s="63" t="s">
        <v>276</v>
      </c>
      <c r="E15" s="67">
        <v>90</v>
      </c>
      <c r="F15" s="67">
        <v>90</v>
      </c>
      <c r="G15" s="67" t="s">
        <v>276</v>
      </c>
      <c r="H15" s="68">
        <v>6.1974999999999998</v>
      </c>
      <c r="I15" s="68">
        <v>21.755000000000003</v>
      </c>
      <c r="J15" s="68">
        <v>109.75</v>
      </c>
      <c r="K15" s="68">
        <v>92.522499999999994</v>
      </c>
      <c r="L15" s="67" t="s">
        <v>207</v>
      </c>
      <c r="M15" s="67">
        <v>90</v>
      </c>
      <c r="N15" s="67">
        <v>90</v>
      </c>
      <c r="O15" s="67">
        <v>2.3536666666666668</v>
      </c>
      <c r="P15" s="67">
        <v>0.24133124779909848</v>
      </c>
      <c r="Q15" s="67">
        <v>26.688538042803486</v>
      </c>
      <c r="R15" s="67">
        <v>15.632988623504733</v>
      </c>
      <c r="S15" s="67">
        <v>3.9625E-2</v>
      </c>
      <c r="T15" s="67">
        <v>7.6950000000000003</v>
      </c>
      <c r="U15" s="67">
        <v>32.104999999999997</v>
      </c>
      <c r="V15" s="67">
        <v>57.232499999999995</v>
      </c>
      <c r="W15" s="63" t="s">
        <v>278</v>
      </c>
      <c r="X15" s="32">
        <v>1.4683748000000001</v>
      </c>
      <c r="Y15" s="32">
        <v>299.39971905900001</v>
      </c>
      <c r="Z15" s="32">
        <v>1179.6831130999999</v>
      </c>
      <c r="AA15" s="32">
        <v>1304.5141570599999</v>
      </c>
      <c r="AD15" s="32">
        <v>0</v>
      </c>
      <c r="AE15" s="32">
        <v>0</v>
      </c>
      <c r="AF15" s="32">
        <v>2.3700484999999998</v>
      </c>
      <c r="AG15" s="32">
        <v>2706.8054198999998</v>
      </c>
      <c r="AH15" s="32">
        <v>4.3313836999999999</v>
      </c>
      <c r="AI15" s="32">
        <v>10.954052900000001</v>
      </c>
      <c r="AJ15" s="32">
        <v>2.6913917000000001</v>
      </c>
      <c r="AK15" s="32">
        <v>4.2293835</v>
      </c>
      <c r="AL15" s="32">
        <v>0.63635560000000002</v>
      </c>
      <c r="AM15" s="32">
        <v>0.39541379999999998</v>
      </c>
      <c r="AN15" s="63" t="s">
        <v>41</v>
      </c>
      <c r="AO15" s="63" t="s">
        <v>204</v>
      </c>
      <c r="AP15" s="32">
        <v>14233.417228454662</v>
      </c>
      <c r="AQ15" s="32">
        <v>10954052.462424252</v>
      </c>
      <c r="AR15" s="63" t="s">
        <v>1781</v>
      </c>
      <c r="AS15" s="32">
        <v>0</v>
      </c>
      <c r="AT15" s="32">
        <v>0</v>
      </c>
    </row>
    <row r="16" spans="1:48" x14ac:dyDescent="0.25">
      <c r="A16" s="32">
        <v>376</v>
      </c>
      <c r="B16" s="32">
        <v>13.3906002</v>
      </c>
      <c r="C16" s="32">
        <v>91</v>
      </c>
      <c r="D16" s="63" t="s">
        <v>279</v>
      </c>
      <c r="E16" s="67">
        <v>91</v>
      </c>
      <c r="F16" s="67">
        <v>91</v>
      </c>
      <c r="G16" s="67" t="s">
        <v>279</v>
      </c>
      <c r="H16" s="68">
        <v>4.8250000000000002</v>
      </c>
      <c r="I16" s="68">
        <v>16.0275</v>
      </c>
      <c r="J16" s="68">
        <v>112.25</v>
      </c>
      <c r="K16" s="68">
        <v>98.215000000000003</v>
      </c>
      <c r="L16" s="67" t="s">
        <v>43</v>
      </c>
      <c r="M16" s="67">
        <v>91</v>
      </c>
      <c r="N16" s="67">
        <v>91</v>
      </c>
      <c r="O16" s="67">
        <v>2.6607500000000002</v>
      </c>
      <c r="P16" s="67">
        <v>0.17416208608983419</v>
      </c>
      <c r="Q16" s="67">
        <v>45.774972080909016</v>
      </c>
      <c r="R16" s="67">
        <v>21.164234615247238</v>
      </c>
      <c r="S16" s="67">
        <v>5.2250000000000005E-2</v>
      </c>
      <c r="T16" s="67">
        <v>16.805</v>
      </c>
      <c r="U16" s="67">
        <v>31.544999999999998</v>
      </c>
      <c r="V16" s="67">
        <v>163.11000000000001</v>
      </c>
      <c r="W16" s="63" t="s">
        <v>281</v>
      </c>
      <c r="X16" s="32">
        <v>1.6284733</v>
      </c>
      <c r="Y16" s="32">
        <v>318.98144555200003</v>
      </c>
      <c r="Z16" s="32">
        <v>1161.8434793199999</v>
      </c>
      <c r="AA16" s="32">
        <v>1153.4077763</v>
      </c>
      <c r="AD16" s="32">
        <v>0.74512990000000001</v>
      </c>
      <c r="AE16" s="32">
        <v>0.59729520000000003</v>
      </c>
      <c r="AF16" s="32">
        <v>8.5613384000000003</v>
      </c>
      <c r="AG16" s="32">
        <v>3308.8891601999999</v>
      </c>
      <c r="AH16" s="32">
        <v>5.4458827999999997</v>
      </c>
      <c r="AI16" s="32">
        <v>13.3905993</v>
      </c>
      <c r="AJ16" s="32">
        <v>3.3839077999999998</v>
      </c>
      <c r="AK16" s="32">
        <v>5.1701392999999998</v>
      </c>
      <c r="AL16" s="32">
        <v>0.65451000000000004</v>
      </c>
      <c r="AM16" s="32">
        <v>0.40669450000000001</v>
      </c>
      <c r="AN16" s="63" t="s">
        <v>41</v>
      </c>
      <c r="AO16" s="63" t="s">
        <v>204</v>
      </c>
      <c r="AP16" s="32">
        <v>16157.463655203768</v>
      </c>
      <c r="AQ16" s="32">
        <v>13390598.855762245</v>
      </c>
      <c r="AR16" s="63" t="s">
        <v>1783</v>
      </c>
      <c r="AS16" s="32">
        <v>5.5645742</v>
      </c>
      <c r="AT16" s="32">
        <v>4.4605556000000002</v>
      </c>
    </row>
    <row r="17" spans="1:48" x14ac:dyDescent="0.25">
      <c r="A17" s="32">
        <v>370</v>
      </c>
      <c r="B17" s="32">
        <v>10.129200000000001</v>
      </c>
      <c r="C17" s="32">
        <v>92</v>
      </c>
      <c r="D17" s="63" t="s">
        <v>282</v>
      </c>
      <c r="E17" s="67">
        <v>92</v>
      </c>
      <c r="F17" s="67">
        <v>92</v>
      </c>
      <c r="G17" s="67" t="s">
        <v>282</v>
      </c>
      <c r="H17" s="68">
        <v>4.0425000000000004</v>
      </c>
      <c r="I17" s="68">
        <v>13.067499999999999</v>
      </c>
      <c r="J17" s="68">
        <v>115.5</v>
      </c>
      <c r="K17" s="68">
        <v>98.185000000000002</v>
      </c>
      <c r="L17" s="67" t="s">
        <v>207</v>
      </c>
      <c r="M17" s="67">
        <v>92</v>
      </c>
      <c r="N17" s="67">
        <v>92</v>
      </c>
      <c r="O17" s="67">
        <v>1.88</v>
      </c>
      <c r="P17" s="67">
        <v>0.25687500104929012</v>
      </c>
      <c r="Q17" s="67">
        <v>26.72703288131396</v>
      </c>
      <c r="R17" s="67">
        <v>15.706922168966122</v>
      </c>
      <c r="S17" s="67">
        <v>5.0500000000000003E-2</v>
      </c>
      <c r="T17" s="67">
        <v>11.15</v>
      </c>
      <c r="U17" s="67">
        <v>24.875</v>
      </c>
      <c r="V17" s="67">
        <v>67.053333333333327</v>
      </c>
      <c r="W17" s="63" t="s">
        <v>283</v>
      </c>
      <c r="X17" s="32">
        <v>1.1838968000000001</v>
      </c>
      <c r="Y17" s="32">
        <v>300.32080340599998</v>
      </c>
      <c r="Z17" s="32">
        <v>1039.3587417599999</v>
      </c>
      <c r="AA17" s="32">
        <v>1191.38339746</v>
      </c>
      <c r="AD17" s="32">
        <v>0</v>
      </c>
      <c r="AE17" s="32">
        <v>1.45708E-2</v>
      </c>
      <c r="AF17" s="32">
        <v>0</v>
      </c>
      <c r="AG17" s="32">
        <v>2502.9724120999999</v>
      </c>
      <c r="AH17" s="32">
        <v>3.0172596</v>
      </c>
      <c r="AI17" s="32">
        <v>10.1291704</v>
      </c>
      <c r="AJ17" s="32">
        <v>1.8748345</v>
      </c>
      <c r="AK17" s="32">
        <v>3.9108944000000001</v>
      </c>
      <c r="AL17" s="32">
        <v>0.47938770000000003</v>
      </c>
      <c r="AM17" s="32">
        <v>0.29787829999999998</v>
      </c>
      <c r="AN17" s="63" t="s">
        <v>41</v>
      </c>
      <c r="AO17" s="63" t="s">
        <v>204</v>
      </c>
      <c r="AP17" s="32">
        <v>14491.828855102847</v>
      </c>
      <c r="AQ17" s="32">
        <v>10129170.08861859</v>
      </c>
      <c r="AR17" s="63" t="s">
        <v>1781</v>
      </c>
      <c r="AS17" s="32">
        <v>0</v>
      </c>
      <c r="AT17" s="32">
        <v>0.14384959999999999</v>
      </c>
    </row>
    <row r="18" spans="1:48" x14ac:dyDescent="0.25">
      <c r="A18" s="32">
        <v>372</v>
      </c>
      <c r="B18" s="32">
        <v>67.311599700000002</v>
      </c>
      <c r="C18" s="32">
        <v>93</v>
      </c>
      <c r="D18" s="63" t="s">
        <v>284</v>
      </c>
      <c r="E18" s="67">
        <v>93</v>
      </c>
      <c r="F18" s="67">
        <v>93</v>
      </c>
      <c r="G18" s="67" t="s">
        <v>284</v>
      </c>
      <c r="H18" s="68">
        <v>13.006666666666666</v>
      </c>
      <c r="I18" s="68">
        <v>40.339999999999996</v>
      </c>
      <c r="J18" s="68">
        <v>128.33333333333334</v>
      </c>
      <c r="K18" s="68">
        <v>100</v>
      </c>
      <c r="L18" s="67" t="s">
        <v>43</v>
      </c>
      <c r="M18" s="67">
        <v>93</v>
      </c>
      <c r="N18" s="67">
        <v>93</v>
      </c>
      <c r="O18" s="67">
        <v>0.63966666666666672</v>
      </c>
      <c r="P18" s="67">
        <v>0.33674603984469459</v>
      </c>
      <c r="Q18" s="67">
        <v>15.472104002923061</v>
      </c>
      <c r="R18" s="67">
        <v>31.182895253900245</v>
      </c>
      <c r="S18" s="67">
        <v>5.0666666666666665E-2</v>
      </c>
      <c r="T18" s="67">
        <v>8.423333333333332</v>
      </c>
      <c r="U18" s="67">
        <v>16.833333333333332</v>
      </c>
      <c r="V18" s="67">
        <v>43.956666666666671</v>
      </c>
      <c r="W18" s="63" t="s">
        <v>286</v>
      </c>
      <c r="X18" s="32">
        <v>1.7298266</v>
      </c>
      <c r="Y18" s="32">
        <v>299.17559848299999</v>
      </c>
      <c r="Z18" s="32">
        <v>1242.13523298</v>
      </c>
      <c r="AA18" s="32">
        <v>1196.7260068400001</v>
      </c>
      <c r="AD18" s="32">
        <v>1.94947E-2</v>
      </c>
      <c r="AE18" s="32">
        <v>13.1205816</v>
      </c>
      <c r="AF18" s="32">
        <v>2.5572758000000002</v>
      </c>
      <c r="AG18" s="32">
        <v>16633.0585938</v>
      </c>
      <c r="AH18" s="32">
        <v>142.2166138</v>
      </c>
      <c r="AI18" s="32">
        <v>67.311599700000002</v>
      </c>
      <c r="AJ18" s="32">
        <v>88.369133000000005</v>
      </c>
      <c r="AK18" s="32">
        <v>25.989154800000001</v>
      </c>
      <c r="AL18" s="32">
        <v>3.4002311000000001</v>
      </c>
      <c r="AM18" s="32">
        <v>2.1128098999999998</v>
      </c>
      <c r="AN18" s="63" t="s">
        <v>41</v>
      </c>
      <c r="AO18" s="63" t="s">
        <v>204</v>
      </c>
      <c r="AP18" s="32">
        <v>38299.898714631723</v>
      </c>
      <c r="AQ18" s="32">
        <v>67311600.340797827</v>
      </c>
      <c r="AR18" s="63" t="s">
        <v>1783</v>
      </c>
      <c r="AS18" s="32">
        <v>2.8961899999999999E-2</v>
      </c>
      <c r="AT18" s="32">
        <v>19.492303799999998</v>
      </c>
    </row>
    <row r="19" spans="1:48" x14ac:dyDescent="0.25">
      <c r="A19" s="32">
        <v>367</v>
      </c>
      <c r="B19" s="32">
        <v>17.776599900000001</v>
      </c>
      <c r="C19" s="32">
        <v>94</v>
      </c>
      <c r="D19" s="63" t="s">
        <v>287</v>
      </c>
      <c r="E19" s="67">
        <v>94</v>
      </c>
      <c r="F19" s="67">
        <v>94</v>
      </c>
      <c r="G19" s="67" t="s">
        <v>287</v>
      </c>
      <c r="H19" s="68">
        <v>6.12</v>
      </c>
      <c r="I19" s="68">
        <v>19.877500000000001</v>
      </c>
      <c r="J19" s="68">
        <v>118</v>
      </c>
      <c r="K19" s="68">
        <v>99.48</v>
      </c>
      <c r="L19" s="67" t="s">
        <v>43</v>
      </c>
      <c r="M19" s="67">
        <v>94</v>
      </c>
      <c r="N19" s="67">
        <v>94</v>
      </c>
      <c r="O19" s="67">
        <v>1.7344999999999999</v>
      </c>
      <c r="P19" s="67">
        <v>0.23655555161337055</v>
      </c>
      <c r="Q19" s="67">
        <v>29.357898904619272</v>
      </c>
      <c r="R19" s="67">
        <v>22.239559422527986</v>
      </c>
      <c r="S19" s="67">
        <v>6.8500000000000005E-2</v>
      </c>
      <c r="T19" s="67">
        <v>6.3424999999999994</v>
      </c>
      <c r="U19" s="67">
        <v>24.89</v>
      </c>
      <c r="V19" s="67">
        <v>83.935000000000002</v>
      </c>
      <c r="W19" s="63" t="s">
        <v>289</v>
      </c>
      <c r="X19" s="32">
        <v>1.7690542</v>
      </c>
      <c r="Y19" s="32">
        <v>328.339509271</v>
      </c>
      <c r="Z19" s="32">
        <v>1247.1603330400001</v>
      </c>
      <c r="AA19" s="32">
        <v>1082.2852800600001</v>
      </c>
      <c r="AD19" s="32">
        <v>6.7054000000000002E-3</v>
      </c>
      <c r="AE19" s="32">
        <v>3.4024301000000001</v>
      </c>
      <c r="AF19" s="32">
        <v>0.53332170000000001</v>
      </c>
      <c r="AG19" s="32">
        <v>4392.6977539</v>
      </c>
      <c r="AH19" s="32">
        <v>98.672637899999998</v>
      </c>
      <c r="AI19" s="32">
        <v>17.776617099999999</v>
      </c>
      <c r="AJ19" s="32">
        <v>61.312210100000001</v>
      </c>
      <c r="AK19" s="32">
        <v>6.8635902</v>
      </c>
      <c r="AL19" s="32">
        <v>8.9329652999999993</v>
      </c>
      <c r="AM19" s="32">
        <v>5.5506982999999996</v>
      </c>
      <c r="AN19" s="63" t="s">
        <v>41</v>
      </c>
      <c r="AO19" s="63" t="s">
        <v>204</v>
      </c>
      <c r="AP19" s="32">
        <v>18319.698596167193</v>
      </c>
      <c r="AQ19" s="32">
        <v>17776616.862155069</v>
      </c>
      <c r="AR19" s="63" t="s">
        <v>1783</v>
      </c>
      <c r="AS19" s="32">
        <v>3.77206E-2</v>
      </c>
      <c r="AT19" s="32">
        <v>19.1399364</v>
      </c>
    </row>
    <row r="20" spans="1:48" x14ac:dyDescent="0.25">
      <c r="A20" s="32">
        <v>374</v>
      </c>
      <c r="B20" s="32">
        <v>29.7989006</v>
      </c>
      <c r="C20" s="32">
        <v>95</v>
      </c>
      <c r="D20" s="63" t="s">
        <v>291</v>
      </c>
      <c r="E20" s="67">
        <v>95</v>
      </c>
      <c r="F20" s="67">
        <v>95</v>
      </c>
      <c r="G20" s="67" t="s">
        <v>291</v>
      </c>
      <c r="H20" s="68">
        <v>7.05</v>
      </c>
      <c r="I20" s="68">
        <v>23.623333333333335</v>
      </c>
      <c r="J20" s="68">
        <v>131</v>
      </c>
      <c r="K20" s="68">
        <v>97.62</v>
      </c>
      <c r="L20" s="67" t="s">
        <v>43</v>
      </c>
      <c r="M20" s="67">
        <v>95</v>
      </c>
      <c r="N20" s="67">
        <v>95</v>
      </c>
      <c r="O20" s="67">
        <v>1.7336666666666665</v>
      </c>
      <c r="P20" s="67">
        <v>0.21084655612391767</v>
      </c>
      <c r="Q20" s="67">
        <v>33.062889449372634</v>
      </c>
      <c r="R20" s="67">
        <v>24.030581782965097</v>
      </c>
      <c r="S20" s="67">
        <v>8.7000000000000008E-2</v>
      </c>
      <c r="T20" s="67">
        <v>5.416666666666667</v>
      </c>
      <c r="U20" s="67">
        <v>14.346666666666666</v>
      </c>
      <c r="V20" s="67">
        <v>75.600000000000009</v>
      </c>
      <c r="W20" s="63" t="s">
        <v>293</v>
      </c>
      <c r="X20" s="32">
        <v>1.772486</v>
      </c>
      <c r="Y20" s="32">
        <v>328.48656965800001</v>
      </c>
      <c r="Z20" s="32">
        <v>1182.70019531</v>
      </c>
      <c r="AA20" s="32">
        <v>1111.60125425</v>
      </c>
      <c r="AD20" s="32">
        <v>7.0390176999999996</v>
      </c>
      <c r="AE20" s="32">
        <v>6.3834729000000001</v>
      </c>
      <c r="AF20" s="32">
        <v>5.7776923</v>
      </c>
      <c r="AG20" s="32">
        <v>7363.4790039</v>
      </c>
      <c r="AH20" s="32">
        <v>60.799488099999998</v>
      </c>
      <c r="AI20" s="32">
        <v>29.798940699999999</v>
      </c>
      <c r="AJ20" s="32">
        <v>37.778976399999998</v>
      </c>
      <c r="AK20" s="32">
        <v>11.5054359</v>
      </c>
      <c r="AL20" s="32">
        <v>3.2835763</v>
      </c>
      <c r="AM20" s="32">
        <v>2.0403237000000001</v>
      </c>
      <c r="AN20" s="63" t="s">
        <v>41</v>
      </c>
      <c r="AO20" s="63" t="s">
        <v>204</v>
      </c>
      <c r="AP20" s="32">
        <v>26500.809709842768</v>
      </c>
      <c r="AQ20" s="32">
        <v>29798941.448005222</v>
      </c>
      <c r="AR20" s="63" t="s">
        <v>1783</v>
      </c>
      <c r="AS20" s="32">
        <v>23.621736500000001</v>
      </c>
      <c r="AT20" s="32">
        <v>21.421840700000001</v>
      </c>
    </row>
    <row r="21" spans="1:48" x14ac:dyDescent="0.25">
      <c r="A21" s="32">
        <v>368</v>
      </c>
      <c r="B21" s="32">
        <v>35.944698299999999</v>
      </c>
      <c r="C21" s="32">
        <v>96</v>
      </c>
      <c r="D21" s="63" t="s">
        <v>294</v>
      </c>
      <c r="E21" s="67">
        <v>96</v>
      </c>
      <c r="F21" s="67">
        <v>96</v>
      </c>
      <c r="G21" s="67" t="s">
        <v>294</v>
      </c>
      <c r="H21" s="68">
        <v>7.5400000000000009</v>
      </c>
      <c r="I21" s="68">
        <v>23.0075</v>
      </c>
      <c r="J21" s="68">
        <v>129</v>
      </c>
      <c r="K21" s="68">
        <v>98.414999999999992</v>
      </c>
      <c r="L21" s="67" t="s">
        <v>43</v>
      </c>
      <c r="M21" s="67">
        <v>96</v>
      </c>
      <c r="N21" s="67">
        <v>96</v>
      </c>
      <c r="O21" s="67">
        <v>0.80249999999999999</v>
      </c>
      <c r="P21" s="67">
        <v>0.45862499761084718</v>
      </c>
      <c r="Q21" s="67">
        <v>24.639095938120516</v>
      </c>
      <c r="R21" s="67">
        <v>33.841646665328319</v>
      </c>
      <c r="S21" s="67">
        <v>7.775E-2</v>
      </c>
      <c r="T21" s="67">
        <v>19.62</v>
      </c>
      <c r="U21" s="67">
        <v>14.42</v>
      </c>
      <c r="V21" s="67">
        <v>139.78</v>
      </c>
      <c r="W21" s="63" t="s">
        <v>296</v>
      </c>
      <c r="X21" s="32">
        <v>1.5723087</v>
      </c>
      <c r="Y21" s="32">
        <v>335.80862368999999</v>
      </c>
      <c r="Z21" s="32">
        <v>1288.78804343</v>
      </c>
      <c r="AA21" s="32">
        <v>1080.4950696200001</v>
      </c>
      <c r="AD21" s="32">
        <v>1.3145427999999999</v>
      </c>
      <c r="AE21" s="32">
        <v>7.4644895</v>
      </c>
      <c r="AF21" s="32">
        <v>1.6420243000000001</v>
      </c>
      <c r="AG21" s="32">
        <v>8882.1386719000002</v>
      </c>
      <c r="AH21" s="32">
        <v>105.362381</v>
      </c>
      <c r="AI21" s="32">
        <v>35.944740299999999</v>
      </c>
      <c r="AJ21" s="32">
        <v>65.469016999999994</v>
      </c>
      <c r="AK21" s="32">
        <v>13.8783417</v>
      </c>
      <c r="AL21" s="32">
        <v>4.7173514000000001</v>
      </c>
      <c r="AM21" s="32">
        <v>2.9312322000000002</v>
      </c>
      <c r="AN21" s="63" t="s">
        <v>41</v>
      </c>
      <c r="AO21" s="63" t="s">
        <v>204</v>
      </c>
      <c r="AP21" s="32">
        <v>28225.913007480405</v>
      </c>
      <c r="AQ21" s="32">
        <v>35944739.172908522</v>
      </c>
      <c r="AR21" s="63" t="s">
        <v>1783</v>
      </c>
      <c r="AS21" s="32">
        <v>3.6571256999999999</v>
      </c>
      <c r="AT21" s="32">
        <v>20.7665939</v>
      </c>
    </row>
    <row r="22" spans="1:48" x14ac:dyDescent="0.25">
      <c r="A22" s="32">
        <v>386</v>
      </c>
      <c r="B22" s="32">
        <v>3.9536199999999999</v>
      </c>
      <c r="C22" s="32">
        <v>97</v>
      </c>
      <c r="D22" s="63" t="s">
        <v>297</v>
      </c>
      <c r="E22" s="67">
        <v>97</v>
      </c>
      <c r="F22" s="67">
        <v>97</v>
      </c>
      <c r="G22" s="67" t="s">
        <v>297</v>
      </c>
      <c r="H22" s="68">
        <v>4.1133333333333333</v>
      </c>
      <c r="I22" s="68">
        <v>13.812499999999998</v>
      </c>
      <c r="J22" s="68">
        <v>89.666666666666671</v>
      </c>
      <c r="K22" s="68">
        <v>96.786666666666676</v>
      </c>
      <c r="L22" s="67" t="s">
        <v>43</v>
      </c>
      <c r="M22" s="67">
        <v>97</v>
      </c>
      <c r="N22" s="67">
        <v>97</v>
      </c>
      <c r="O22" s="67">
        <v>3.8122499999999997</v>
      </c>
      <c r="P22" s="67">
        <v>0.17289682773370593</v>
      </c>
      <c r="Q22" s="67">
        <v>74.775719447734303</v>
      </c>
      <c r="R22" s="67">
        <v>25.669473389437048</v>
      </c>
      <c r="S22" s="67">
        <v>3.5625000000000004E-2</v>
      </c>
      <c r="T22" s="67">
        <v>24.1875</v>
      </c>
      <c r="U22" s="67">
        <v>53.966666666666669</v>
      </c>
      <c r="V22" s="67">
        <v>228.73500000000001</v>
      </c>
      <c r="W22" s="63" t="s">
        <v>299</v>
      </c>
      <c r="X22" s="32">
        <v>1.3973606000000001</v>
      </c>
      <c r="Y22" s="32">
        <v>353.13517620599998</v>
      </c>
      <c r="Z22" s="32">
        <v>1050.0020263700001</v>
      </c>
      <c r="AA22" s="32">
        <v>991.54493880799998</v>
      </c>
      <c r="AD22" s="32">
        <v>0.42128700000000002</v>
      </c>
      <c r="AE22" s="32">
        <v>0</v>
      </c>
      <c r="AF22" s="32">
        <v>0</v>
      </c>
      <c r="AG22" s="32">
        <v>976.95977779999998</v>
      </c>
      <c r="AH22" s="32">
        <v>8.8035668999999999</v>
      </c>
      <c r="AI22" s="32">
        <v>3.9536161000000001</v>
      </c>
      <c r="AJ22" s="32">
        <v>5.4702716000000002</v>
      </c>
      <c r="AK22" s="32">
        <v>1.5264996</v>
      </c>
      <c r="AL22" s="32">
        <v>3.5835395000000001</v>
      </c>
      <c r="AM22" s="32">
        <v>2.2267127000000002</v>
      </c>
      <c r="AN22" s="63" t="s">
        <v>41</v>
      </c>
      <c r="AO22" s="63" t="s">
        <v>204</v>
      </c>
      <c r="AP22" s="32">
        <v>8990.2775663197481</v>
      </c>
      <c r="AQ22" s="32">
        <v>3953616.0407197746</v>
      </c>
      <c r="AR22" s="63" t="s">
        <v>1783</v>
      </c>
      <c r="AS22" s="32">
        <v>10.6557274</v>
      </c>
      <c r="AT22" s="32">
        <v>0</v>
      </c>
    </row>
    <row r="23" spans="1:48" x14ac:dyDescent="0.25">
      <c r="A23" s="32">
        <v>371</v>
      </c>
      <c r="B23" s="32">
        <v>14.504599600000001</v>
      </c>
      <c r="C23" s="32">
        <v>98</v>
      </c>
      <c r="D23" s="63" t="s">
        <v>300</v>
      </c>
      <c r="E23" s="67">
        <v>98</v>
      </c>
      <c r="F23" s="67">
        <v>98</v>
      </c>
      <c r="G23" s="67" t="s">
        <v>300</v>
      </c>
      <c r="H23" s="68">
        <v>5.2025000000000006</v>
      </c>
      <c r="I23" s="68">
        <v>18.092500000000001</v>
      </c>
      <c r="J23" s="68">
        <v>113.25</v>
      </c>
      <c r="K23" s="68">
        <v>93.919999999999987</v>
      </c>
      <c r="L23" s="67" t="s">
        <v>43</v>
      </c>
      <c r="M23" s="67">
        <v>98</v>
      </c>
      <c r="N23" s="67">
        <v>98</v>
      </c>
      <c r="O23" s="67">
        <v>1.242</v>
      </c>
      <c r="P23" s="67">
        <v>0.37913094629489236</v>
      </c>
      <c r="Q23" s="67">
        <v>39.731132556925289</v>
      </c>
      <c r="R23" s="67">
        <v>32.804351165500321</v>
      </c>
      <c r="S23" s="67">
        <v>4.1000000000000002E-2</v>
      </c>
      <c r="T23" s="67">
        <v>15.565000000000001</v>
      </c>
      <c r="U23" s="67">
        <v>27.490000000000002</v>
      </c>
      <c r="V23" s="67">
        <v>90.2</v>
      </c>
      <c r="W23" s="63" t="s">
        <v>301</v>
      </c>
      <c r="X23" s="32">
        <v>1.8252459000000001</v>
      </c>
      <c r="Y23" s="32">
        <v>359.72916029100003</v>
      </c>
      <c r="Z23" s="32">
        <v>1136.8695345799999</v>
      </c>
      <c r="AA23" s="32">
        <v>1003.72200146</v>
      </c>
      <c r="AD23" s="32">
        <v>1.1823539999999999</v>
      </c>
      <c r="AE23" s="32">
        <v>1.8244016000000001</v>
      </c>
      <c r="AF23" s="32">
        <v>1.0103281</v>
      </c>
      <c r="AG23" s="32">
        <v>3584.1586914</v>
      </c>
      <c r="AH23" s="32">
        <v>48.996604900000001</v>
      </c>
      <c r="AI23" s="32">
        <v>14.5045757</v>
      </c>
      <c r="AJ23" s="32">
        <v>30.445016899999999</v>
      </c>
      <c r="AK23" s="32">
        <v>5.6002479000000003</v>
      </c>
      <c r="AL23" s="32">
        <v>5.4363694000000002</v>
      </c>
      <c r="AM23" s="32">
        <v>3.3780103000000001</v>
      </c>
      <c r="AN23" s="63" t="s">
        <v>41</v>
      </c>
      <c r="AO23" s="63" t="s">
        <v>204</v>
      </c>
      <c r="AP23" s="32">
        <v>18317.814711391235</v>
      </c>
      <c r="AQ23" s="32">
        <v>14504575.405587835</v>
      </c>
      <c r="AR23" s="63" t="s">
        <v>1783</v>
      </c>
      <c r="AS23" s="32">
        <v>8.1515798999999998</v>
      </c>
      <c r="AT23" s="32">
        <v>12.5780897</v>
      </c>
    </row>
    <row r="24" spans="1:48" x14ac:dyDescent="0.25">
      <c r="A24" s="32">
        <v>389</v>
      </c>
      <c r="B24" s="32">
        <v>38.727699299999998</v>
      </c>
      <c r="C24" s="32">
        <v>99</v>
      </c>
      <c r="D24" s="63" t="s">
        <v>302</v>
      </c>
      <c r="E24" s="67">
        <v>99</v>
      </c>
      <c r="F24" s="67">
        <v>99</v>
      </c>
      <c r="G24" s="67" t="s">
        <v>302</v>
      </c>
      <c r="H24" s="68">
        <v>7.5175000000000001</v>
      </c>
      <c r="I24" s="68">
        <v>24.930000000000003</v>
      </c>
      <c r="J24" s="68">
        <v>127.75</v>
      </c>
      <c r="K24" s="68">
        <v>100</v>
      </c>
      <c r="L24" s="67" t="s">
        <v>43</v>
      </c>
      <c r="M24" s="67">
        <v>99</v>
      </c>
      <c r="N24" s="67">
        <v>99</v>
      </c>
      <c r="O24" s="67">
        <v>0.8879999999999999</v>
      </c>
      <c r="P24" s="67">
        <v>0.51979165865729249</v>
      </c>
      <c r="Q24" s="67">
        <v>40.097000628595147</v>
      </c>
      <c r="R24" s="67">
        <v>57.986364410703686</v>
      </c>
      <c r="S24" s="67">
        <v>4.0250000000000001E-2</v>
      </c>
      <c r="T24" s="67">
        <v>8.5249999999999986</v>
      </c>
      <c r="U24" s="67">
        <v>15.080000000000002</v>
      </c>
      <c r="V24" s="67">
        <v>143.32749999999999</v>
      </c>
      <c r="W24" s="63" t="s">
        <v>304</v>
      </c>
      <c r="X24" s="32">
        <v>1.35192</v>
      </c>
      <c r="Y24" s="32">
        <v>364.55658721899999</v>
      </c>
      <c r="Z24" s="32">
        <v>1072.0595072399999</v>
      </c>
      <c r="AA24" s="32">
        <v>960.409145115</v>
      </c>
      <c r="AD24" s="32">
        <v>5.0494266000000003</v>
      </c>
      <c r="AE24" s="32">
        <v>1.6676519000000001</v>
      </c>
      <c r="AF24" s="32">
        <v>1.7291856000000001</v>
      </c>
      <c r="AG24" s="32">
        <v>9569.8251952999999</v>
      </c>
      <c r="AH24" s="32">
        <v>71.593460100000001</v>
      </c>
      <c r="AI24" s="32">
        <v>38.727706900000001</v>
      </c>
      <c r="AJ24" s="32">
        <v>44.486026799999998</v>
      </c>
      <c r="AK24" s="32">
        <v>14.952851300000001</v>
      </c>
      <c r="AL24" s="32">
        <v>2.9750865000000002</v>
      </c>
      <c r="AM24" s="32">
        <v>1.8486366999999999</v>
      </c>
      <c r="AN24" s="63" t="s">
        <v>41</v>
      </c>
      <c r="AO24" s="63" t="s">
        <v>204</v>
      </c>
      <c r="AP24" s="32">
        <v>27558.673769172397</v>
      </c>
      <c r="AQ24" s="32">
        <v>38727707.101674609</v>
      </c>
      <c r="AR24" s="63" t="s">
        <v>1783</v>
      </c>
      <c r="AS24" s="32">
        <v>13.0382824</v>
      </c>
      <c r="AT24" s="32">
        <v>4.3060961000000004</v>
      </c>
    </row>
    <row r="25" spans="1:48" x14ac:dyDescent="0.25">
      <c r="A25" s="32">
        <v>366</v>
      </c>
      <c r="B25" s="32">
        <v>31.226699799999999</v>
      </c>
      <c r="C25" s="32">
        <v>100</v>
      </c>
      <c r="D25" s="63" t="s">
        <v>305</v>
      </c>
      <c r="E25" s="67">
        <v>100</v>
      </c>
      <c r="F25" s="67">
        <v>100</v>
      </c>
      <c r="G25" s="67" t="s">
        <v>305</v>
      </c>
      <c r="H25" s="68">
        <v>6.8550000000000004</v>
      </c>
      <c r="I25" s="68">
        <v>22.71</v>
      </c>
      <c r="J25" s="68">
        <v>132</v>
      </c>
      <c r="K25" s="68">
        <v>100</v>
      </c>
      <c r="L25" s="67" t="s">
        <v>43</v>
      </c>
      <c r="M25" s="67">
        <v>100</v>
      </c>
      <c r="N25" s="67">
        <v>100</v>
      </c>
      <c r="O25" s="67">
        <v>1.4235000000000002</v>
      </c>
      <c r="P25" s="67">
        <v>0.36937500008692342</v>
      </c>
      <c r="Q25" s="67">
        <v>25.019161932949238</v>
      </c>
      <c r="R25" s="67">
        <v>27.957410193528553</v>
      </c>
      <c r="S25" s="67">
        <v>8.4625000000000006E-2</v>
      </c>
      <c r="T25" s="67">
        <v>6.8625000000000007</v>
      </c>
      <c r="U25" s="67">
        <v>10.33</v>
      </c>
      <c r="V25" s="67">
        <v>85.952500000000001</v>
      </c>
      <c r="W25" s="63" t="s">
        <v>306</v>
      </c>
      <c r="X25" s="32">
        <v>1.5200541999999999</v>
      </c>
      <c r="Y25" s="32">
        <v>324.67296538699998</v>
      </c>
      <c r="Z25" s="32">
        <v>1253.2225601499999</v>
      </c>
      <c r="AA25" s="32">
        <v>1092.8378417199999</v>
      </c>
      <c r="AD25" s="32">
        <v>1.7827800000000001E-2</v>
      </c>
      <c r="AE25" s="32">
        <v>5.9710654999999999</v>
      </c>
      <c r="AF25" s="32">
        <v>0.66037979999999996</v>
      </c>
      <c r="AG25" s="32">
        <v>7716.2910155999998</v>
      </c>
      <c r="AH25" s="32">
        <v>77.064788800000002</v>
      </c>
      <c r="AI25" s="32">
        <v>31.226720799999999</v>
      </c>
      <c r="AJ25" s="32">
        <v>47.885742200000003</v>
      </c>
      <c r="AK25" s="32">
        <v>12.0567045</v>
      </c>
      <c r="AL25" s="32">
        <v>3.9717107</v>
      </c>
      <c r="AM25" s="32">
        <v>2.4679117000000002</v>
      </c>
      <c r="AN25" s="63" t="s">
        <v>41</v>
      </c>
      <c r="AO25" s="63" t="s">
        <v>204</v>
      </c>
      <c r="AP25" s="32">
        <v>26139.805974870367</v>
      </c>
      <c r="AQ25" s="32">
        <v>31226721.570048545</v>
      </c>
      <c r="AR25" s="63" t="s">
        <v>1783</v>
      </c>
      <c r="AS25" s="32">
        <v>5.70914E-2</v>
      </c>
      <c r="AT25" s="32">
        <v>19.121666000000001</v>
      </c>
    </row>
    <row r="26" spans="1:48" x14ac:dyDescent="0.25">
      <c r="A26" s="32">
        <v>379</v>
      </c>
      <c r="B26" s="32">
        <v>9.0591802999999995</v>
      </c>
      <c r="C26" s="32">
        <v>101</v>
      </c>
      <c r="D26" s="63" t="s">
        <v>307</v>
      </c>
      <c r="E26" s="67">
        <v>101</v>
      </c>
      <c r="F26" s="67">
        <v>101</v>
      </c>
      <c r="G26" s="67" t="s">
        <v>307</v>
      </c>
      <c r="H26" s="68">
        <v>5.2974999999999994</v>
      </c>
      <c r="I26" s="68">
        <v>17.387500000000003</v>
      </c>
      <c r="J26" s="68">
        <v>104.5</v>
      </c>
      <c r="K26" s="68">
        <v>97.7</v>
      </c>
      <c r="L26" s="67" t="s">
        <v>43</v>
      </c>
      <c r="M26" s="67">
        <v>101</v>
      </c>
      <c r="N26" s="67">
        <v>101</v>
      </c>
      <c r="O26" s="67">
        <v>1.5162499999999999</v>
      </c>
      <c r="P26" s="67">
        <v>0.2880208266071147</v>
      </c>
      <c r="Q26" s="67">
        <v>56.805742274291433</v>
      </c>
      <c r="R26" s="67">
        <v>40.447814570917799</v>
      </c>
      <c r="S26" s="67">
        <v>3.2375000000000001E-2</v>
      </c>
      <c r="T26" s="67">
        <v>12.015000000000001</v>
      </c>
      <c r="U26" s="67">
        <v>38.512500000000003</v>
      </c>
      <c r="V26" s="67">
        <v>252.77249999999998</v>
      </c>
      <c r="W26" s="63" t="s">
        <v>309</v>
      </c>
      <c r="X26" s="32">
        <v>1.1717352999999999</v>
      </c>
      <c r="Y26" s="32">
        <v>309.01989598500001</v>
      </c>
      <c r="Z26" s="32">
        <v>1192.2973470100001</v>
      </c>
      <c r="AA26" s="32">
        <v>1301.7713630200001</v>
      </c>
      <c r="AD26" s="32">
        <v>0.60235419999999995</v>
      </c>
      <c r="AE26" s="32">
        <v>1.7325292999999999</v>
      </c>
      <c r="AF26" s="32">
        <v>0.80197079999999998</v>
      </c>
      <c r="AG26" s="32">
        <v>2238.5722655999998</v>
      </c>
      <c r="AH26" s="32">
        <v>30.9359684</v>
      </c>
      <c r="AI26" s="32">
        <v>9.0591811999999994</v>
      </c>
      <c r="AJ26" s="32">
        <v>19.222681000000001</v>
      </c>
      <c r="AK26" s="32">
        <v>3.4977694000000001</v>
      </c>
      <c r="AL26" s="32">
        <v>5.4956969999999998</v>
      </c>
      <c r="AM26" s="32">
        <v>3.4148746000000001</v>
      </c>
      <c r="AN26" s="63" t="s">
        <v>41</v>
      </c>
      <c r="AO26" s="63" t="s">
        <v>204</v>
      </c>
      <c r="AP26" s="32">
        <v>15940.624939081472</v>
      </c>
      <c r="AQ26" s="32">
        <v>9059180.8494986799</v>
      </c>
      <c r="AR26" s="63" t="s">
        <v>1783</v>
      </c>
      <c r="AS26" s="32">
        <v>6.6491021999999997</v>
      </c>
      <c r="AT26" s="32">
        <v>19.124570800000001</v>
      </c>
    </row>
    <row r="27" spans="1:48" x14ac:dyDescent="0.25">
      <c r="A27" s="32">
        <v>381</v>
      </c>
      <c r="B27" s="32">
        <v>22.3285999</v>
      </c>
      <c r="C27" s="32">
        <v>102</v>
      </c>
      <c r="D27" s="63" t="s">
        <v>311</v>
      </c>
      <c r="E27" s="67">
        <v>102</v>
      </c>
      <c r="F27" s="67">
        <v>102</v>
      </c>
      <c r="G27" s="67" t="s">
        <v>311</v>
      </c>
      <c r="H27" s="68">
        <v>9.5525000000000002</v>
      </c>
      <c r="I27" s="68">
        <v>19.827500000000001</v>
      </c>
      <c r="J27" s="68">
        <v>88.25</v>
      </c>
      <c r="K27" s="68">
        <v>98.98</v>
      </c>
      <c r="L27" s="67" t="s">
        <v>207</v>
      </c>
      <c r="M27" s="67">
        <v>102</v>
      </c>
      <c r="N27" s="67">
        <v>102</v>
      </c>
      <c r="O27" s="67">
        <v>1.8025</v>
      </c>
      <c r="P27" s="67">
        <v>0.37795454168861564</v>
      </c>
      <c r="Q27" s="67">
        <v>49.095760354836294</v>
      </c>
      <c r="R27" s="67">
        <v>44.916108688488464</v>
      </c>
      <c r="S27" s="67">
        <v>3.6124999999999997E-2</v>
      </c>
      <c r="T27" s="67">
        <v>12.2225</v>
      </c>
      <c r="U27" s="67">
        <v>53.407499999999999</v>
      </c>
      <c r="V27" s="67">
        <v>376.4</v>
      </c>
      <c r="W27" s="63" t="s">
        <v>313</v>
      </c>
      <c r="X27" s="32">
        <v>3.1302865</v>
      </c>
      <c r="Y27" s="32">
        <v>330.317566398</v>
      </c>
      <c r="Z27" s="32">
        <v>1171.65146951</v>
      </c>
      <c r="AA27" s="32">
        <v>1245.62024277</v>
      </c>
      <c r="AB27" s="32">
        <v>0.22387799999999999</v>
      </c>
      <c r="AC27" s="32">
        <v>2.0561099999999999E-2</v>
      </c>
      <c r="AD27" s="32">
        <v>6.6420699999999999E-2</v>
      </c>
      <c r="AE27" s="32">
        <v>9.3558799999999998E-2</v>
      </c>
      <c r="AF27" s="32">
        <v>3.3082147000000002</v>
      </c>
      <c r="AG27" s="32">
        <v>5517.5229491999999</v>
      </c>
      <c r="AH27" s="32">
        <v>9.5536194000000005</v>
      </c>
      <c r="AI27" s="32">
        <v>22.328622800000002</v>
      </c>
      <c r="AJ27" s="32">
        <v>5.9363317000000002</v>
      </c>
      <c r="AK27" s="32">
        <v>8.6211300000000008</v>
      </c>
      <c r="AL27" s="32">
        <v>0.68857930000000001</v>
      </c>
      <c r="AM27" s="32">
        <v>0.42786429999999998</v>
      </c>
      <c r="AN27" s="63" t="s">
        <v>41</v>
      </c>
      <c r="AO27" s="63" t="s">
        <v>204</v>
      </c>
      <c r="AP27" s="32">
        <v>24832.812684385728</v>
      </c>
      <c r="AQ27" s="32">
        <v>22328623.37739069</v>
      </c>
      <c r="AR27" s="63" t="s">
        <v>1781</v>
      </c>
      <c r="AS27" s="32">
        <v>0.29746939999999999</v>
      </c>
      <c r="AT27" s="32">
        <v>0.41900900000000002</v>
      </c>
      <c r="AU27" s="32">
        <v>1.0026512000000001</v>
      </c>
      <c r="AV27" s="32">
        <v>9.2084200000000005E-2</v>
      </c>
    </row>
    <row r="28" spans="1:48" x14ac:dyDescent="0.25">
      <c r="A28" s="32">
        <v>382</v>
      </c>
      <c r="B28" s="32">
        <v>41.416999799999999</v>
      </c>
      <c r="C28" s="32">
        <v>103</v>
      </c>
      <c r="D28" s="63" t="s">
        <v>314</v>
      </c>
      <c r="E28" s="67">
        <v>103</v>
      </c>
      <c r="F28" s="67">
        <v>103</v>
      </c>
      <c r="G28" s="67" t="s">
        <v>314</v>
      </c>
      <c r="H28" s="68">
        <v>10.785</v>
      </c>
      <c r="I28" s="68">
        <v>22.605</v>
      </c>
      <c r="J28" s="68">
        <v>108</v>
      </c>
      <c r="K28" s="68">
        <v>97.632499999999993</v>
      </c>
      <c r="L28" s="67" t="s">
        <v>43</v>
      </c>
      <c r="M28" s="67">
        <v>103</v>
      </c>
      <c r="N28" s="67">
        <v>103</v>
      </c>
      <c r="O28" s="67">
        <v>1.6107500000000001</v>
      </c>
      <c r="P28" s="67">
        <v>0.50736110313898986</v>
      </c>
      <c r="Q28" s="67">
        <v>20.952988602883046</v>
      </c>
      <c r="R28" s="67">
        <v>26.116699475240221</v>
      </c>
      <c r="S28" s="67">
        <v>7.5999999999999998E-2</v>
      </c>
      <c r="T28" s="67">
        <v>2.6524999999999999</v>
      </c>
      <c r="U28" s="67">
        <v>35.8675</v>
      </c>
      <c r="V28" s="67">
        <v>168.48</v>
      </c>
      <c r="W28" s="63" t="s">
        <v>316</v>
      </c>
      <c r="X28" s="32">
        <v>1.0301632999999999</v>
      </c>
      <c r="Y28" s="32">
        <v>308.29088036799999</v>
      </c>
      <c r="Z28" s="32">
        <v>1214.7025747600001</v>
      </c>
      <c r="AA28" s="32">
        <v>1333.62467939</v>
      </c>
      <c r="AB28" s="32">
        <v>8.1557206999999998</v>
      </c>
      <c r="AC28" s="32">
        <v>3.1781003000000001</v>
      </c>
      <c r="AD28" s="32">
        <v>3.2507581999999999</v>
      </c>
      <c r="AE28" s="32">
        <v>1.0752611999999999</v>
      </c>
      <c r="AF28" s="32">
        <v>2.7033931999999998</v>
      </c>
      <c r="AG28" s="32">
        <v>10234.3583984</v>
      </c>
      <c r="AH28" s="32">
        <v>58.729827899999997</v>
      </c>
      <c r="AI28" s="32">
        <v>41.416980700000003</v>
      </c>
      <c r="AJ28" s="32">
        <v>36.492950399999998</v>
      </c>
      <c r="AK28" s="32">
        <v>15.9911852</v>
      </c>
      <c r="AL28" s="32">
        <v>2.2820665999999998</v>
      </c>
      <c r="AM28" s="32">
        <v>1.4180132000000001</v>
      </c>
      <c r="AN28" s="63" t="s">
        <v>41</v>
      </c>
      <c r="AO28" s="63" t="s">
        <v>204</v>
      </c>
      <c r="AP28" s="32">
        <v>32185.279043036124</v>
      </c>
      <c r="AQ28" s="32">
        <v>41416979.02341181</v>
      </c>
      <c r="AR28" s="63" t="s">
        <v>1783</v>
      </c>
      <c r="AS28" s="32">
        <v>7.8488498</v>
      </c>
      <c r="AT28" s="32">
        <v>2.5961832999999999</v>
      </c>
      <c r="AU28" s="32">
        <v>19.691722899999998</v>
      </c>
      <c r="AV28" s="32">
        <v>7.6734200000000001</v>
      </c>
    </row>
    <row r="29" spans="1:48" x14ac:dyDescent="0.25">
      <c r="A29" s="32">
        <v>109</v>
      </c>
      <c r="B29" s="32">
        <v>58.517600999999999</v>
      </c>
      <c r="C29" s="32">
        <v>104</v>
      </c>
      <c r="D29" s="63" t="s">
        <v>206</v>
      </c>
      <c r="E29" s="67">
        <v>104</v>
      </c>
      <c r="F29" s="67">
        <v>104</v>
      </c>
      <c r="G29" s="67" t="s">
        <v>206</v>
      </c>
      <c r="H29" s="68">
        <v>6.27</v>
      </c>
      <c r="I29" s="68">
        <v>14.997499999999999</v>
      </c>
      <c r="J29" s="68">
        <v>107.75</v>
      </c>
      <c r="K29" s="68">
        <v>96.59</v>
      </c>
      <c r="L29" s="67" t="s">
        <v>43</v>
      </c>
      <c r="M29" s="67">
        <v>104</v>
      </c>
      <c r="N29" s="67">
        <v>104</v>
      </c>
      <c r="O29" s="67">
        <v>1.1025</v>
      </c>
      <c r="P29" s="67">
        <v>0.26749638850232227</v>
      </c>
      <c r="Q29" s="67">
        <v>46.341684799053873</v>
      </c>
      <c r="R29" s="67">
        <v>39.528214292463296</v>
      </c>
      <c r="S29" s="67">
        <v>6.3250000000000001E-2</v>
      </c>
      <c r="T29" s="67">
        <v>10.524999999999999</v>
      </c>
      <c r="U29" s="67">
        <v>34.805</v>
      </c>
      <c r="V29" s="67">
        <v>112.31</v>
      </c>
      <c r="W29" s="63" t="s">
        <v>318</v>
      </c>
      <c r="X29" s="32">
        <v>1.7177746</v>
      </c>
      <c r="Y29" s="32">
        <v>271.05460550499998</v>
      </c>
      <c r="Z29" s="32">
        <v>847.05915398800005</v>
      </c>
      <c r="AA29" s="32">
        <v>1207.9431686</v>
      </c>
      <c r="AD29" s="32">
        <v>9.3111829999999998</v>
      </c>
      <c r="AE29" s="32">
        <v>19.135356900000001</v>
      </c>
      <c r="AF29" s="32">
        <v>3.49424</v>
      </c>
      <c r="AG29" s="32">
        <v>14460.0166016</v>
      </c>
      <c r="AH29" s="32">
        <v>63.446773499999999</v>
      </c>
      <c r="AI29" s="32">
        <v>58.517612499999998</v>
      </c>
      <c r="AJ29" s="32">
        <v>39.423915899999997</v>
      </c>
      <c r="AK29" s="32">
        <v>22.593776699999999</v>
      </c>
      <c r="AL29" s="32">
        <v>1.7449015000000001</v>
      </c>
      <c r="AM29" s="32">
        <v>1.0842338</v>
      </c>
      <c r="AN29" s="63" t="s">
        <v>41</v>
      </c>
      <c r="AO29" s="63" t="s">
        <v>204</v>
      </c>
      <c r="AP29" s="32">
        <v>39891.031344613344</v>
      </c>
      <c r="AQ29" s="32">
        <v>58517610.967261657</v>
      </c>
      <c r="AR29" s="63" t="s">
        <v>1783</v>
      </c>
      <c r="AS29" s="32">
        <v>15.9117651</v>
      </c>
      <c r="AT29" s="32">
        <v>32.7001724</v>
      </c>
    </row>
    <row r="30" spans="1:48" x14ac:dyDescent="0.25">
      <c r="A30" s="32">
        <v>105</v>
      </c>
      <c r="B30" s="32">
        <v>21.9242001</v>
      </c>
      <c r="C30" s="32">
        <v>105</v>
      </c>
      <c r="D30" s="63" t="s">
        <v>320</v>
      </c>
      <c r="E30" s="67">
        <v>105</v>
      </c>
      <c r="F30" s="67">
        <v>105</v>
      </c>
      <c r="G30" s="67" t="s">
        <v>320</v>
      </c>
      <c r="H30" s="68">
        <v>12.7775</v>
      </c>
      <c r="I30" s="68">
        <v>29.324999999999999</v>
      </c>
      <c r="J30" s="68">
        <v>114.5</v>
      </c>
      <c r="K30" s="68">
        <v>97.807500000000005</v>
      </c>
      <c r="L30" s="67" t="s">
        <v>43</v>
      </c>
      <c r="M30" s="67">
        <v>105</v>
      </c>
      <c r="N30" s="67">
        <v>105</v>
      </c>
      <c r="O30" s="67">
        <v>1.4175</v>
      </c>
      <c r="P30" s="67">
        <v>0.5088888902374834</v>
      </c>
      <c r="Q30" s="67">
        <v>30.117422121628447</v>
      </c>
      <c r="R30" s="67">
        <v>39.177754521668923</v>
      </c>
      <c r="S30" s="67">
        <v>4.2249999999999996E-2</v>
      </c>
      <c r="T30" s="67">
        <v>4.9133333333333331</v>
      </c>
      <c r="U30" s="67">
        <v>32.1325</v>
      </c>
      <c r="V30" s="67">
        <v>319.82500000000005</v>
      </c>
      <c r="W30" s="63" t="s">
        <v>322</v>
      </c>
      <c r="X30" s="32">
        <v>2.6604950000000001</v>
      </c>
      <c r="Y30" s="32">
        <v>203.63875814799999</v>
      </c>
      <c r="Z30" s="32">
        <v>1145.2205775699999</v>
      </c>
      <c r="AA30" s="32">
        <v>1502.9518129200001</v>
      </c>
      <c r="AG30" s="32">
        <v>5417.5761719000002</v>
      </c>
      <c r="AH30" s="32">
        <v>0.70151379999999997</v>
      </c>
      <c r="AI30" s="32">
        <v>21.924154300000001</v>
      </c>
      <c r="AJ30" s="32">
        <v>0.4358996</v>
      </c>
      <c r="AK30" s="32">
        <v>8.4649629999999991</v>
      </c>
      <c r="AL30" s="32">
        <v>5.1494600000000001E-2</v>
      </c>
      <c r="AM30" s="32">
        <v>3.1997299999999999E-2</v>
      </c>
      <c r="AN30" s="63" t="s">
        <v>41</v>
      </c>
      <c r="AO30" s="63" t="s">
        <v>204</v>
      </c>
      <c r="AP30" s="32">
        <v>22457.87683691494</v>
      </c>
      <c r="AQ30" s="32">
        <v>21924153.45967181</v>
      </c>
      <c r="AR30" s="63" t="s">
        <v>1783</v>
      </c>
    </row>
    <row r="31" spans="1:48" x14ac:dyDescent="0.25">
      <c r="A31" s="32">
        <v>108</v>
      </c>
      <c r="B31" s="32">
        <v>39.597599000000002</v>
      </c>
      <c r="C31" s="32">
        <v>106</v>
      </c>
      <c r="D31" s="63" t="s">
        <v>323</v>
      </c>
      <c r="E31" s="67">
        <v>106</v>
      </c>
      <c r="F31" s="67">
        <v>106</v>
      </c>
      <c r="G31" s="67" t="s">
        <v>323</v>
      </c>
      <c r="H31" s="68">
        <v>6.04</v>
      </c>
      <c r="I31" s="68">
        <v>13.92</v>
      </c>
      <c r="J31" s="68">
        <v>88.5</v>
      </c>
      <c r="K31" s="68">
        <v>99.375</v>
      </c>
      <c r="L31" s="67" t="s">
        <v>43</v>
      </c>
      <c r="M31" s="67">
        <v>106</v>
      </c>
      <c r="N31" s="67">
        <v>106</v>
      </c>
      <c r="O31" s="67">
        <v>1.1107500000000001</v>
      </c>
      <c r="P31" s="67">
        <v>0.24942735136749272</v>
      </c>
      <c r="Q31" s="67">
        <v>64.25549599407104</v>
      </c>
      <c r="R31" s="67">
        <v>56.625524273923396</v>
      </c>
      <c r="S31" s="67">
        <v>5.1750000000000004E-2</v>
      </c>
      <c r="T31" s="67">
        <v>12.42</v>
      </c>
      <c r="U31" s="67">
        <v>50.75</v>
      </c>
      <c r="V31" s="67">
        <v>666.63249999999994</v>
      </c>
      <c r="W31" s="63" t="s">
        <v>325</v>
      </c>
      <c r="X31" s="32">
        <v>1.2806457</v>
      </c>
      <c r="Y31" s="32">
        <v>289.21367959100002</v>
      </c>
      <c r="Z31" s="32">
        <v>911.14229796400002</v>
      </c>
      <c r="AA31" s="32">
        <v>1208.2944619699999</v>
      </c>
      <c r="AB31" s="32">
        <v>2.5932899999999998E-2</v>
      </c>
      <c r="AC31" s="32">
        <v>5.3565000000000002E-3</v>
      </c>
      <c r="AD31" s="32">
        <v>2.3058472000000001</v>
      </c>
      <c r="AE31" s="32">
        <v>5.6624856000000001</v>
      </c>
      <c r="AF31" s="32">
        <v>1.6407372</v>
      </c>
      <c r="AG31" s="32">
        <v>9784.7724608999997</v>
      </c>
      <c r="AH31" s="32">
        <v>30.30583</v>
      </c>
      <c r="AI31" s="32">
        <v>39.597568500000001</v>
      </c>
      <c r="AJ31" s="32">
        <v>18.8311329</v>
      </c>
      <c r="AK31" s="32">
        <v>15.2887068</v>
      </c>
      <c r="AL31" s="32">
        <v>1.2317020999999999</v>
      </c>
      <c r="AM31" s="32">
        <v>0.76534579999999997</v>
      </c>
      <c r="AN31" s="63" t="s">
        <v>41</v>
      </c>
      <c r="AO31" s="63" t="s">
        <v>204</v>
      </c>
      <c r="AP31" s="32">
        <v>31326.990667941798</v>
      </c>
      <c r="AQ31" s="32">
        <v>39597568.883971661</v>
      </c>
      <c r="AR31" s="63" t="s">
        <v>1783</v>
      </c>
      <c r="AS31" s="32">
        <v>5.8231992999999997</v>
      </c>
      <c r="AT31" s="32">
        <v>14.300073599999999</v>
      </c>
      <c r="AU31" s="32">
        <v>6.5490999999999994E-2</v>
      </c>
      <c r="AV31" s="32">
        <v>1.35272E-2</v>
      </c>
    </row>
    <row r="32" spans="1:48" x14ac:dyDescent="0.25">
      <c r="A32" s="32">
        <v>114</v>
      </c>
      <c r="B32" s="32">
        <v>26.041999799999999</v>
      </c>
      <c r="C32" s="32">
        <v>107</v>
      </c>
      <c r="D32" s="63" t="s">
        <v>327</v>
      </c>
      <c r="E32" s="67">
        <v>107</v>
      </c>
      <c r="F32" s="67">
        <v>107</v>
      </c>
      <c r="G32" s="67" t="s">
        <v>327</v>
      </c>
      <c r="H32" s="68">
        <v>9.3049999999999997</v>
      </c>
      <c r="I32" s="68">
        <v>23.5825</v>
      </c>
      <c r="J32" s="68">
        <v>90</v>
      </c>
      <c r="K32" s="68">
        <v>99.432500000000005</v>
      </c>
      <c r="L32" s="67" t="s">
        <v>43</v>
      </c>
      <c r="M32" s="67">
        <v>107</v>
      </c>
      <c r="N32" s="67">
        <v>107</v>
      </c>
      <c r="O32" s="67">
        <v>1.77325</v>
      </c>
      <c r="P32" s="67">
        <v>0.325937504414469</v>
      </c>
      <c r="Q32" s="67">
        <v>24.95955702401579</v>
      </c>
      <c r="R32" s="67">
        <v>19.919235618844606</v>
      </c>
      <c r="S32" s="67">
        <v>7.1874999999999994E-2</v>
      </c>
      <c r="T32" s="67">
        <v>4.3324999999999996</v>
      </c>
      <c r="U32" s="67">
        <v>53.5075</v>
      </c>
      <c r="V32" s="67">
        <v>720.66</v>
      </c>
      <c r="W32" s="63" t="s">
        <v>329</v>
      </c>
      <c r="X32" s="32">
        <v>1.0736155999999999</v>
      </c>
      <c r="Y32" s="32">
        <v>119.640284838</v>
      </c>
      <c r="Z32" s="32">
        <v>1049.4584141800001</v>
      </c>
      <c r="AA32" s="32">
        <v>1793.0237453899999</v>
      </c>
      <c r="AD32" s="32">
        <v>0.3527614</v>
      </c>
      <c r="AE32" s="32">
        <v>2.8453464999999998</v>
      </c>
      <c r="AF32" s="32">
        <v>0.70624560000000003</v>
      </c>
      <c r="AG32" s="32">
        <v>6435.1137694999998</v>
      </c>
      <c r="AH32" s="32">
        <v>16.140394199999999</v>
      </c>
      <c r="AI32" s="32">
        <v>26.041982699999998</v>
      </c>
      <c r="AJ32" s="32">
        <v>10.0291557</v>
      </c>
      <c r="AK32" s="32">
        <v>10.0548658</v>
      </c>
      <c r="AL32" s="32">
        <v>0.99744299999999997</v>
      </c>
      <c r="AM32" s="32">
        <v>0.61978359999999999</v>
      </c>
      <c r="AN32" s="63" t="s">
        <v>41</v>
      </c>
      <c r="AO32" s="63" t="s">
        <v>204</v>
      </c>
      <c r="AP32" s="32">
        <v>21722.907371088346</v>
      </c>
      <c r="AQ32" s="32">
        <v>26041981.900721304</v>
      </c>
      <c r="AR32" s="63" t="s">
        <v>1783</v>
      </c>
      <c r="AS32" s="32">
        <v>1.3545864999999999</v>
      </c>
      <c r="AT32" s="32">
        <v>10.9259901</v>
      </c>
    </row>
    <row r="33" spans="1:48" x14ac:dyDescent="0.25">
      <c r="A33" s="32">
        <v>99</v>
      </c>
      <c r="B33" s="32">
        <v>37.498600000000003</v>
      </c>
      <c r="C33" s="32">
        <v>108</v>
      </c>
      <c r="D33" s="63" t="s">
        <v>331</v>
      </c>
      <c r="E33" s="67">
        <v>108</v>
      </c>
      <c r="F33" s="67">
        <v>108</v>
      </c>
      <c r="G33" s="67" t="s">
        <v>331</v>
      </c>
      <c r="H33" s="68">
        <v>5.7375000000000007</v>
      </c>
      <c r="I33" s="68">
        <v>20.855</v>
      </c>
      <c r="J33" s="68">
        <v>95</v>
      </c>
      <c r="K33" s="68">
        <v>97.685000000000002</v>
      </c>
      <c r="L33" s="67" t="s">
        <v>43</v>
      </c>
      <c r="M33" s="67">
        <v>108</v>
      </c>
      <c r="N33" s="67">
        <v>108</v>
      </c>
      <c r="O33" s="67">
        <v>1.9870000000000001</v>
      </c>
      <c r="P33" s="67">
        <v>0.30211363001021019</v>
      </c>
      <c r="Q33" s="67">
        <v>46.834908239042875</v>
      </c>
      <c r="R33" s="67">
        <v>40.029274062205175</v>
      </c>
      <c r="S33" s="67">
        <v>5.8124999999999996E-2</v>
      </c>
      <c r="T33" s="67">
        <v>6.54</v>
      </c>
      <c r="U33" s="67">
        <v>47.997500000000002</v>
      </c>
      <c r="V33" s="67">
        <v>508.23333333333335</v>
      </c>
      <c r="W33" s="63" t="s">
        <v>333</v>
      </c>
      <c r="X33" s="32">
        <v>1.1862214</v>
      </c>
      <c r="Y33" s="32">
        <v>205.01104136399999</v>
      </c>
      <c r="Z33" s="32">
        <v>985.60016921500005</v>
      </c>
      <c r="AA33" s="32">
        <v>1643.5015115399999</v>
      </c>
      <c r="AB33" s="32">
        <v>4.5471434999999998</v>
      </c>
      <c r="AC33" s="32">
        <v>1.4756052</v>
      </c>
      <c r="AD33" s="32">
        <v>8.2213429999999992</v>
      </c>
      <c r="AE33" s="32">
        <v>2.5789917</v>
      </c>
      <c r="AF33" s="32">
        <v>4.1179022999999999</v>
      </c>
      <c r="AG33" s="32">
        <v>9266.1074219000002</v>
      </c>
      <c r="AH33" s="32">
        <v>88.956825300000006</v>
      </c>
      <c r="AI33" s="32">
        <v>37.498603799999998</v>
      </c>
      <c r="AJ33" s="32">
        <v>55.275096900000001</v>
      </c>
      <c r="AK33" s="32">
        <v>14.4782925</v>
      </c>
      <c r="AL33" s="32">
        <v>3.8177911999999998</v>
      </c>
      <c r="AM33" s="32">
        <v>2.3722702999999998</v>
      </c>
      <c r="AN33" s="63" t="s">
        <v>41</v>
      </c>
      <c r="AO33" s="63" t="s">
        <v>204</v>
      </c>
      <c r="AP33" s="32">
        <v>27349.976867499961</v>
      </c>
      <c r="AQ33" s="32">
        <v>37498604.954085283</v>
      </c>
      <c r="AR33" s="63" t="s">
        <v>1783</v>
      </c>
      <c r="AS33" s="32">
        <v>21.924400299999999</v>
      </c>
      <c r="AT33" s="32">
        <v>6.8775677999999996</v>
      </c>
      <c r="AU33" s="32">
        <v>12.1261683</v>
      </c>
      <c r="AV33" s="32">
        <v>3.9350941000000002</v>
      </c>
    </row>
    <row r="34" spans="1:48" x14ac:dyDescent="0.25">
      <c r="A34" s="32">
        <v>98</v>
      </c>
      <c r="B34" s="32">
        <v>29.4582005</v>
      </c>
      <c r="C34" s="32">
        <v>109</v>
      </c>
      <c r="D34" s="63" t="s">
        <v>334</v>
      </c>
      <c r="E34" s="67">
        <v>109</v>
      </c>
      <c r="F34" s="67">
        <v>109</v>
      </c>
      <c r="G34" s="67" t="s">
        <v>334</v>
      </c>
      <c r="H34" s="68">
        <v>6.25</v>
      </c>
      <c r="I34" s="68">
        <v>21.0825</v>
      </c>
      <c r="J34" s="68">
        <v>96</v>
      </c>
      <c r="K34" s="68">
        <v>97.59</v>
      </c>
      <c r="L34" s="67" t="s">
        <v>43</v>
      </c>
      <c r="M34" s="67">
        <v>109</v>
      </c>
      <c r="N34" s="67">
        <v>109</v>
      </c>
      <c r="O34" s="67">
        <v>1.4282500000000002</v>
      </c>
      <c r="P34" s="67">
        <v>0.37100694219892222</v>
      </c>
      <c r="Q34" s="67">
        <v>48.988348310415866</v>
      </c>
      <c r="R34" s="67">
        <v>47.089283374861985</v>
      </c>
      <c r="S34" s="67">
        <v>5.5375000000000001E-2</v>
      </c>
      <c r="T34" s="67">
        <v>8.4725000000000001</v>
      </c>
      <c r="U34" s="67">
        <v>50.1175</v>
      </c>
      <c r="V34" s="67">
        <v>408.34250000000003</v>
      </c>
      <c r="W34" s="63" t="s">
        <v>336</v>
      </c>
      <c r="X34" s="32">
        <v>1.058287</v>
      </c>
      <c r="Y34" s="32">
        <v>254.672621443</v>
      </c>
      <c r="Z34" s="32">
        <v>1018.48437627</v>
      </c>
      <c r="AA34" s="32">
        <v>1392.01045075</v>
      </c>
      <c r="AD34" s="32">
        <v>3.0746977000000002</v>
      </c>
      <c r="AE34" s="32">
        <v>2.1062173999999998</v>
      </c>
      <c r="AF34" s="32">
        <v>0.30663509999999999</v>
      </c>
      <c r="AG34" s="32">
        <v>7279.2690430000002</v>
      </c>
      <c r="AH34" s="32">
        <v>42.0841408</v>
      </c>
      <c r="AI34" s="32">
        <v>29.458156599999999</v>
      </c>
      <c r="AJ34" s="32">
        <v>26.149822199999999</v>
      </c>
      <c r="AK34" s="32">
        <v>11.3738575</v>
      </c>
      <c r="AL34" s="32">
        <v>2.2991163999999999</v>
      </c>
      <c r="AM34" s="32">
        <v>1.4286075</v>
      </c>
      <c r="AN34" s="63" t="s">
        <v>41</v>
      </c>
      <c r="AO34" s="63" t="s">
        <v>204</v>
      </c>
      <c r="AP34" s="32">
        <v>23800.39097253959</v>
      </c>
      <c r="AQ34" s="32">
        <v>29458155.814418044</v>
      </c>
      <c r="AR34" s="63" t="s">
        <v>1783</v>
      </c>
      <c r="AS34" s="32">
        <v>10.4374933</v>
      </c>
      <c r="AT34" s="32">
        <v>7.1498504000000001</v>
      </c>
    </row>
    <row r="35" spans="1:48" x14ac:dyDescent="0.25">
      <c r="A35" s="32">
        <v>95</v>
      </c>
      <c r="B35" s="32">
        <v>87.401603699999995</v>
      </c>
      <c r="C35" s="32">
        <v>110</v>
      </c>
      <c r="D35" s="63" t="s">
        <v>337</v>
      </c>
      <c r="E35" s="67">
        <v>110</v>
      </c>
      <c r="F35" s="67">
        <v>110</v>
      </c>
      <c r="G35" s="67" t="s">
        <v>337</v>
      </c>
      <c r="H35" s="68">
        <v>9.66</v>
      </c>
      <c r="I35" s="68">
        <v>30.450000000000003</v>
      </c>
      <c r="J35" s="68">
        <v>113</v>
      </c>
      <c r="K35" s="68">
        <v>99.52</v>
      </c>
      <c r="L35" s="67" t="s">
        <v>43</v>
      </c>
      <c r="M35" s="67">
        <v>110</v>
      </c>
      <c r="N35" s="67">
        <v>110</v>
      </c>
      <c r="O35" s="67">
        <v>2.2017500000000001</v>
      </c>
      <c r="P35" s="67">
        <v>0.25312499422580004</v>
      </c>
      <c r="Q35" s="67">
        <v>19.226815021502521</v>
      </c>
      <c r="R35" s="67">
        <v>15.457667860318912</v>
      </c>
      <c r="S35" s="67">
        <v>0.137875</v>
      </c>
      <c r="T35" s="67">
        <v>1.4650000000000001</v>
      </c>
      <c r="U35" s="67">
        <v>29.265000000000001</v>
      </c>
      <c r="V35" s="67">
        <v>98.234999999999999</v>
      </c>
      <c r="W35" s="63" t="s">
        <v>339</v>
      </c>
      <c r="X35" s="32">
        <v>0.99347220000000003</v>
      </c>
      <c r="Y35" s="32">
        <v>261.57405913700001</v>
      </c>
      <c r="Z35" s="32">
        <v>771.94399911400001</v>
      </c>
      <c r="AA35" s="32">
        <v>1330.5607793300001</v>
      </c>
      <c r="AD35" s="32">
        <v>12.997718799999999</v>
      </c>
      <c r="AE35" s="32">
        <v>12.821994800000001</v>
      </c>
      <c r="AF35" s="32">
        <v>0.78086750000000005</v>
      </c>
      <c r="AG35" s="32">
        <v>21597.40625</v>
      </c>
      <c r="AH35" s="32">
        <v>184.72546389999999</v>
      </c>
      <c r="AI35" s="32">
        <v>87.401603699999995</v>
      </c>
      <c r="AJ35" s="32">
        <v>114.78285219999999</v>
      </c>
      <c r="AK35" s="32">
        <v>33.745948800000001</v>
      </c>
      <c r="AL35" s="32">
        <v>3.4013817</v>
      </c>
      <c r="AM35" s="32">
        <v>2.1135248999999998</v>
      </c>
      <c r="AN35" s="63" t="s">
        <v>41</v>
      </c>
      <c r="AO35" s="63" t="s">
        <v>204</v>
      </c>
      <c r="AP35" s="32">
        <v>51560.816883473737</v>
      </c>
      <c r="AQ35" s="32">
        <v>87401603.010242492</v>
      </c>
      <c r="AR35" s="63" t="s">
        <v>1783</v>
      </c>
      <c r="AS35" s="32">
        <v>14.8712587</v>
      </c>
      <c r="AT35" s="32">
        <v>14.6702051</v>
      </c>
    </row>
    <row r="36" spans="1:48" x14ac:dyDescent="0.25">
      <c r="A36" s="32">
        <v>110</v>
      </c>
      <c r="B36" s="32">
        <v>19.508400000000002</v>
      </c>
      <c r="C36" s="32">
        <v>111</v>
      </c>
      <c r="D36" s="63" t="s">
        <v>340</v>
      </c>
      <c r="E36" s="67">
        <v>111</v>
      </c>
      <c r="F36" s="67">
        <v>111</v>
      </c>
      <c r="G36" s="67" t="s">
        <v>340</v>
      </c>
      <c r="H36" s="68">
        <v>7.34</v>
      </c>
      <c r="I36" s="68">
        <v>18.752499999999998</v>
      </c>
      <c r="J36" s="68">
        <v>96.5</v>
      </c>
      <c r="K36" s="68">
        <v>97.435000000000002</v>
      </c>
      <c r="L36" s="67" t="s">
        <v>43</v>
      </c>
      <c r="M36" s="67">
        <v>111</v>
      </c>
      <c r="N36" s="67">
        <v>111</v>
      </c>
      <c r="O36" s="67">
        <v>5.3747500000000006</v>
      </c>
      <c r="P36" s="67">
        <v>0.23637987392273171</v>
      </c>
      <c r="Q36" s="67">
        <v>50.871306772886371</v>
      </c>
      <c r="R36" s="67">
        <v>20.381485669639488</v>
      </c>
      <c r="S36" s="67">
        <v>6.8250000000000005E-2</v>
      </c>
      <c r="T36" s="67">
        <v>3.1025</v>
      </c>
      <c r="U36" s="67">
        <v>44.65</v>
      </c>
      <c r="V36" s="67">
        <v>732.30750000000012</v>
      </c>
      <c r="W36" s="63" t="s">
        <v>342</v>
      </c>
      <c r="X36" s="32">
        <v>1.3585830999999999</v>
      </c>
      <c r="Y36" s="32">
        <v>186.92213401800001</v>
      </c>
      <c r="Z36" s="32">
        <v>885.14551623099999</v>
      </c>
      <c r="AA36" s="32">
        <v>1476.7769160099999</v>
      </c>
      <c r="AD36" s="32">
        <v>3.0816808</v>
      </c>
      <c r="AE36" s="32">
        <v>1.7203538</v>
      </c>
      <c r="AF36" s="32">
        <v>0.2754277</v>
      </c>
      <c r="AG36" s="32">
        <v>4820.6386719000002</v>
      </c>
      <c r="AH36" s="32">
        <v>33.155464199999997</v>
      </c>
      <c r="AI36" s="32">
        <v>19.5084324</v>
      </c>
      <c r="AJ36" s="32">
        <v>20.601810499999999</v>
      </c>
      <c r="AK36" s="32">
        <v>7.5322480000000001</v>
      </c>
      <c r="AL36" s="32">
        <v>2.7351477000000002</v>
      </c>
      <c r="AM36" s="32">
        <v>1.6995453</v>
      </c>
      <c r="AN36" s="63" t="s">
        <v>41</v>
      </c>
      <c r="AO36" s="63" t="s">
        <v>204</v>
      </c>
      <c r="AP36" s="32">
        <v>19335.966412659112</v>
      </c>
      <c r="AQ36" s="32">
        <v>19508432.738846809</v>
      </c>
      <c r="AR36" s="63" t="s">
        <v>1783</v>
      </c>
      <c r="AS36" s="32">
        <v>15.7966871</v>
      </c>
      <c r="AT36" s="32">
        <v>8.8185290999999992</v>
      </c>
    </row>
    <row r="37" spans="1:48" x14ac:dyDescent="0.25">
      <c r="A37" s="32">
        <v>113</v>
      </c>
      <c r="B37" s="32">
        <v>38.9662018</v>
      </c>
      <c r="C37" s="32">
        <v>112</v>
      </c>
      <c r="D37" s="63" t="s">
        <v>343</v>
      </c>
      <c r="E37" s="67">
        <v>112</v>
      </c>
      <c r="F37" s="67">
        <v>112</v>
      </c>
      <c r="G37" s="67" t="s">
        <v>343</v>
      </c>
      <c r="H37" s="68">
        <v>9.2949999999999999</v>
      </c>
      <c r="I37" s="68">
        <v>23.515000000000001</v>
      </c>
      <c r="J37" s="68">
        <v>101</v>
      </c>
      <c r="K37" s="68">
        <v>100</v>
      </c>
      <c r="L37" s="67" t="s">
        <v>43</v>
      </c>
      <c r="M37" s="67">
        <v>112</v>
      </c>
      <c r="N37" s="67">
        <v>112</v>
      </c>
      <c r="O37" s="67">
        <v>1.9844999999999999</v>
      </c>
      <c r="P37" s="67">
        <v>0.33235119469463825</v>
      </c>
      <c r="Q37" s="67">
        <v>43.149322837096008</v>
      </c>
      <c r="R37" s="67">
        <v>31.599390829623697</v>
      </c>
      <c r="S37" s="67">
        <v>0.1205</v>
      </c>
      <c r="T37" s="67">
        <v>2.7525000000000004</v>
      </c>
      <c r="U37" s="67">
        <v>38.0075</v>
      </c>
      <c r="V37" s="67">
        <v>173.3175</v>
      </c>
      <c r="W37" s="63" t="s">
        <v>345</v>
      </c>
      <c r="X37" s="32">
        <v>0.98674890000000004</v>
      </c>
      <c r="Y37" s="32">
        <v>161.65027099700001</v>
      </c>
      <c r="Z37" s="32">
        <v>951.82270062199996</v>
      </c>
      <c r="AA37" s="32">
        <v>1635.2309063800001</v>
      </c>
      <c r="AD37" s="32">
        <v>2.8946276000000002</v>
      </c>
      <c r="AE37" s="32">
        <v>9.3404760000000007</v>
      </c>
      <c r="AF37" s="32">
        <v>11.015434300000001</v>
      </c>
      <c r="AG37" s="32">
        <v>9628.7666016000003</v>
      </c>
      <c r="AH37" s="32">
        <v>65.442588799999996</v>
      </c>
      <c r="AI37" s="32">
        <v>38.966236100000003</v>
      </c>
      <c r="AJ37" s="32">
        <v>40.664054899999996</v>
      </c>
      <c r="AK37" s="32">
        <v>15.0449486</v>
      </c>
      <c r="AL37" s="32">
        <v>2.7028376999999999</v>
      </c>
      <c r="AM37" s="32">
        <v>1.6794690999999999</v>
      </c>
      <c r="AN37" s="63" t="s">
        <v>41</v>
      </c>
      <c r="AO37" s="63" t="s">
        <v>204</v>
      </c>
      <c r="AP37" s="32">
        <v>29231.336095029776</v>
      </c>
      <c r="AQ37" s="32">
        <v>38966236.770899527</v>
      </c>
      <c r="AR37" s="63" t="s">
        <v>1783</v>
      </c>
      <c r="AS37" s="32">
        <v>7.4285598000000004</v>
      </c>
      <c r="AT37" s="32">
        <v>23.9707127</v>
      </c>
    </row>
    <row r="38" spans="1:48" x14ac:dyDescent="0.25">
      <c r="A38" s="32">
        <v>97</v>
      </c>
      <c r="B38" s="32">
        <v>29.769599899999999</v>
      </c>
      <c r="C38" s="32">
        <v>113</v>
      </c>
      <c r="D38" s="63" t="s">
        <v>346</v>
      </c>
      <c r="E38" s="67">
        <v>113</v>
      </c>
      <c r="F38" s="67">
        <v>113</v>
      </c>
      <c r="G38" s="67" t="s">
        <v>346</v>
      </c>
      <c r="H38" s="68">
        <v>5.45</v>
      </c>
      <c r="I38" s="68">
        <v>27.05</v>
      </c>
      <c r="J38" s="68">
        <v>98</v>
      </c>
      <c r="K38" s="68">
        <v>99.166666666666671</v>
      </c>
      <c r="L38" s="67" t="s">
        <v>43</v>
      </c>
      <c r="M38" s="67">
        <v>113</v>
      </c>
      <c r="N38" s="67">
        <v>113</v>
      </c>
      <c r="O38" s="67">
        <v>2.0673333333333335</v>
      </c>
      <c r="P38" s="67">
        <v>0.26004328914793023</v>
      </c>
      <c r="Q38" s="67">
        <v>58.624202221809838</v>
      </c>
      <c r="R38" s="67">
        <v>37.774440525804216</v>
      </c>
      <c r="S38" s="67">
        <v>4.5000000000000005E-2</v>
      </c>
      <c r="T38" s="67">
        <v>6.7666666666666657</v>
      </c>
      <c r="U38" s="67">
        <v>47.063333333333333</v>
      </c>
      <c r="V38" s="67">
        <v>494.67</v>
      </c>
      <c r="W38" s="63" t="s">
        <v>347</v>
      </c>
      <c r="X38" s="32">
        <v>0.89336870000000002</v>
      </c>
      <c r="Y38" s="32">
        <v>249.966623777</v>
      </c>
      <c r="Z38" s="32">
        <v>961.285104305</v>
      </c>
      <c r="AA38" s="32">
        <v>1388.7761378099999</v>
      </c>
      <c r="AD38" s="32">
        <v>2.9437969000000002</v>
      </c>
      <c r="AE38" s="32">
        <v>3.5807402000000002</v>
      </c>
      <c r="AF38" s="32">
        <v>0.55766700000000002</v>
      </c>
      <c r="AG38" s="32">
        <v>7356.2250977000003</v>
      </c>
      <c r="AH38" s="32">
        <v>48.520141600000002</v>
      </c>
      <c r="AI38" s="32">
        <v>29.7695866</v>
      </c>
      <c r="AJ38" s="32">
        <v>30.148956299999998</v>
      </c>
      <c r="AK38" s="32">
        <v>11.494101499999999</v>
      </c>
      <c r="AL38" s="32">
        <v>2.6229936999999999</v>
      </c>
      <c r="AM38" s="32">
        <v>1.6298561</v>
      </c>
      <c r="AN38" s="63" t="s">
        <v>41</v>
      </c>
      <c r="AO38" s="63" t="s">
        <v>204</v>
      </c>
      <c r="AP38" s="32">
        <v>31672.225905816515</v>
      </c>
      <c r="AQ38" s="32">
        <v>29769586.584398255</v>
      </c>
      <c r="AR38" s="63" t="s">
        <v>1783</v>
      </c>
      <c r="AS38" s="32">
        <v>9.8886003000000002</v>
      </c>
      <c r="AT38" s="32">
        <v>12.028177299999999</v>
      </c>
    </row>
    <row r="39" spans="1:48" x14ac:dyDescent="0.25">
      <c r="A39" s="32">
        <v>50</v>
      </c>
      <c r="B39" s="32">
        <v>4.8715900999999997</v>
      </c>
      <c r="C39" s="32">
        <v>114</v>
      </c>
      <c r="D39" s="63" t="s">
        <v>348</v>
      </c>
      <c r="E39" s="67">
        <v>114</v>
      </c>
      <c r="F39" s="67">
        <v>114</v>
      </c>
      <c r="G39" s="67" t="s">
        <v>348</v>
      </c>
      <c r="H39" s="68">
        <v>2.9425000000000003</v>
      </c>
      <c r="I39" s="68">
        <v>10.199999999999999</v>
      </c>
      <c r="J39" s="68">
        <v>98.25</v>
      </c>
      <c r="K39" s="68">
        <v>96.305000000000007</v>
      </c>
      <c r="L39" s="67" t="s">
        <v>43</v>
      </c>
      <c r="M39" s="67">
        <v>114</v>
      </c>
      <c r="N39" s="67">
        <v>114</v>
      </c>
      <c r="O39" s="67">
        <v>2.1645000000000003</v>
      </c>
      <c r="P39" s="67">
        <v>0.19312749174193283</v>
      </c>
      <c r="Q39" s="67">
        <v>124.28318173853049</v>
      </c>
      <c r="R39" s="67">
        <v>45.834379981913827</v>
      </c>
      <c r="S39" s="67">
        <v>1.3625000000000002E-2</v>
      </c>
      <c r="T39" s="67">
        <v>42.787499999999994</v>
      </c>
      <c r="U39" s="67">
        <v>42.67</v>
      </c>
      <c r="V39" s="67">
        <v>570.33249999999998</v>
      </c>
      <c r="W39" s="63" t="s">
        <v>350</v>
      </c>
      <c r="X39" s="32">
        <v>0.80019609999999997</v>
      </c>
      <c r="Y39" s="32">
        <v>337.45700503500001</v>
      </c>
      <c r="Z39" s="32">
        <v>706.90286690799996</v>
      </c>
      <c r="AA39" s="32">
        <v>936.71085463099996</v>
      </c>
      <c r="AD39" s="32">
        <v>1.0513071</v>
      </c>
      <c r="AE39" s="32">
        <v>0.83280679999999996</v>
      </c>
      <c r="AF39" s="32">
        <v>0.4362606</v>
      </c>
      <c r="AG39" s="32">
        <v>1203.7966309000001</v>
      </c>
      <c r="AH39" s="32">
        <v>8.1732596999999991</v>
      </c>
      <c r="AI39" s="32">
        <v>4.8715919999999997</v>
      </c>
      <c r="AJ39" s="32">
        <v>5.0786176000000003</v>
      </c>
      <c r="AK39" s="32">
        <v>1.8809321999999999</v>
      </c>
      <c r="AL39" s="32">
        <v>2.7000535000000001</v>
      </c>
      <c r="AM39" s="32">
        <v>1.6777389</v>
      </c>
      <c r="AN39" s="63" t="s">
        <v>41</v>
      </c>
      <c r="AO39" s="63" t="s">
        <v>204</v>
      </c>
      <c r="AP39" s="32">
        <v>10268.969228110285</v>
      </c>
      <c r="AQ39" s="32">
        <v>4871592.0688651362</v>
      </c>
      <c r="AR39" s="63" t="s">
        <v>1783</v>
      </c>
      <c r="AS39" s="32">
        <v>21.580368</v>
      </c>
      <c r="AT39" s="32">
        <v>17.095172900000001</v>
      </c>
    </row>
    <row r="40" spans="1:48" x14ac:dyDescent="0.25">
      <c r="A40" s="32">
        <v>53</v>
      </c>
      <c r="B40" s="32">
        <v>39.887000999999998</v>
      </c>
      <c r="C40" s="32">
        <v>115</v>
      </c>
      <c r="D40" s="63" t="s">
        <v>352</v>
      </c>
      <c r="E40" s="67">
        <v>115</v>
      </c>
      <c r="F40" s="67">
        <v>115</v>
      </c>
      <c r="G40" s="67" t="s">
        <v>352</v>
      </c>
      <c r="H40" s="68">
        <v>10.6</v>
      </c>
      <c r="I40" s="68">
        <v>26.73</v>
      </c>
      <c r="J40" s="68">
        <v>135.25</v>
      </c>
      <c r="K40" s="68">
        <v>98.242500000000007</v>
      </c>
      <c r="L40" s="67" t="s">
        <v>207</v>
      </c>
      <c r="M40" s="67">
        <v>115</v>
      </c>
      <c r="N40" s="67">
        <v>115</v>
      </c>
      <c r="O40" s="67">
        <v>2.1890000000000001</v>
      </c>
      <c r="P40" s="67">
        <v>0.4042129611803425</v>
      </c>
      <c r="Q40" s="67">
        <v>27.231345940981498</v>
      </c>
      <c r="R40" s="67">
        <v>32.751683765652466</v>
      </c>
      <c r="S40" s="67">
        <v>0.11899999999999999</v>
      </c>
      <c r="T40" s="67">
        <v>2.77</v>
      </c>
      <c r="U40" s="67">
        <v>12.592499999999999</v>
      </c>
      <c r="V40" s="67">
        <v>423.2</v>
      </c>
      <c r="W40" s="63" t="s">
        <v>354</v>
      </c>
      <c r="X40" s="32">
        <v>1.2655514000000001</v>
      </c>
      <c r="Y40" s="32">
        <v>224.05685115099999</v>
      </c>
      <c r="Z40" s="32">
        <v>1482.92589632</v>
      </c>
      <c r="AA40" s="32">
        <v>1519.55496214</v>
      </c>
      <c r="AB40" s="32">
        <v>3.3499682000000002</v>
      </c>
      <c r="AC40" s="32">
        <v>1.3168086999999999</v>
      </c>
      <c r="AG40" s="32">
        <v>9856.2880858999997</v>
      </c>
      <c r="AI40" s="32">
        <v>39.886982000000003</v>
      </c>
      <c r="AK40" s="32">
        <v>15.400449800000001</v>
      </c>
      <c r="AN40" s="63" t="s">
        <v>41</v>
      </c>
      <c r="AO40" s="63" t="s">
        <v>204</v>
      </c>
      <c r="AP40" s="32">
        <v>27549.887460640944</v>
      </c>
      <c r="AQ40" s="32">
        <v>39886982.395496264</v>
      </c>
      <c r="AR40" s="63" t="s">
        <v>1781</v>
      </c>
      <c r="AU40" s="32">
        <v>8.3986464000000005</v>
      </c>
      <c r="AV40" s="32">
        <v>3.3013477</v>
      </c>
    </row>
    <row r="41" spans="1:48" x14ac:dyDescent="0.25">
      <c r="A41" s="32">
        <v>52</v>
      </c>
      <c r="B41" s="32">
        <v>8.0565701000000001</v>
      </c>
      <c r="C41" s="32">
        <v>116</v>
      </c>
      <c r="D41" s="63" t="s">
        <v>355</v>
      </c>
      <c r="E41" s="67">
        <v>116</v>
      </c>
      <c r="F41" s="67">
        <v>116</v>
      </c>
      <c r="G41" s="67" t="s">
        <v>355</v>
      </c>
      <c r="H41" s="68">
        <v>4.0350000000000001</v>
      </c>
      <c r="I41" s="68">
        <v>12.013333333333334</v>
      </c>
      <c r="J41" s="68">
        <v>89.75</v>
      </c>
      <c r="K41" s="68">
        <v>98.155000000000001</v>
      </c>
      <c r="L41" s="67" t="s">
        <v>43</v>
      </c>
      <c r="M41" s="67">
        <v>116</v>
      </c>
      <c r="N41" s="67">
        <v>116</v>
      </c>
      <c r="O41" s="67">
        <v>2.5402499999999999</v>
      </c>
      <c r="P41" s="67">
        <v>0.30196428353277349</v>
      </c>
      <c r="Q41" s="67">
        <v>81.636232327090255</v>
      </c>
      <c r="R41" s="67">
        <v>48.507797550634137</v>
      </c>
      <c r="S41" s="67">
        <v>2.1875000000000002E-2</v>
      </c>
      <c r="T41" s="67">
        <v>20.772500000000001</v>
      </c>
      <c r="U41" s="67">
        <v>54.04</v>
      </c>
      <c r="V41" s="67">
        <v>793.84749999999997</v>
      </c>
      <c r="W41" s="63" t="s">
        <v>357</v>
      </c>
      <c r="X41" s="32">
        <v>1.5237067</v>
      </c>
      <c r="Y41" s="32">
        <v>284.37406355399997</v>
      </c>
      <c r="Z41" s="32">
        <v>916.54416402200002</v>
      </c>
      <c r="AA41" s="32">
        <v>1227.4378913099999</v>
      </c>
      <c r="AD41" s="32">
        <v>0.19007540000000001</v>
      </c>
      <c r="AE41" s="32">
        <v>8.1064999999999998E-2</v>
      </c>
      <c r="AF41" s="32">
        <v>0</v>
      </c>
      <c r="AG41" s="32">
        <v>1990.8223877</v>
      </c>
      <c r="AH41" s="32">
        <v>1.9886391000000001</v>
      </c>
      <c r="AI41" s="32">
        <v>8.0565719999999992</v>
      </c>
      <c r="AJ41" s="32">
        <v>1.2356806</v>
      </c>
      <c r="AK41" s="32">
        <v>3.1106601</v>
      </c>
      <c r="AL41" s="32">
        <v>0.3972406</v>
      </c>
      <c r="AM41" s="32">
        <v>0.24683440000000001</v>
      </c>
      <c r="AN41" s="63" t="s">
        <v>41</v>
      </c>
      <c r="AO41" s="63" t="s">
        <v>204</v>
      </c>
      <c r="AP41" s="32">
        <v>13134.828245290013</v>
      </c>
      <c r="AQ41" s="32">
        <v>8056572.4209555835</v>
      </c>
      <c r="AR41" s="63" t="s">
        <v>1783</v>
      </c>
      <c r="AS41" s="32">
        <v>2.3592596000000001</v>
      </c>
      <c r="AT41" s="32">
        <v>1.0061971999999999</v>
      </c>
    </row>
    <row r="42" spans="1:48" x14ac:dyDescent="0.25">
      <c r="A42" s="32">
        <v>315</v>
      </c>
      <c r="B42" s="32">
        <v>17.6800003</v>
      </c>
      <c r="C42" s="32">
        <v>118</v>
      </c>
      <c r="D42" s="63" t="s">
        <v>222</v>
      </c>
      <c r="E42" s="67">
        <v>118</v>
      </c>
      <c r="F42" s="67">
        <v>118</v>
      </c>
      <c r="G42" s="67" t="s">
        <v>222</v>
      </c>
      <c r="H42" s="68">
        <v>10.092500000000001</v>
      </c>
      <c r="I42" s="68">
        <v>26.603333333333335</v>
      </c>
      <c r="J42" s="68">
        <v>126.75</v>
      </c>
      <c r="K42" s="68">
        <v>97.052500000000009</v>
      </c>
      <c r="L42" s="67" t="s">
        <v>43</v>
      </c>
      <c r="M42" s="67">
        <v>118</v>
      </c>
      <c r="N42" s="67">
        <v>118</v>
      </c>
      <c r="O42" s="67">
        <v>3.851</v>
      </c>
      <c r="P42" s="67">
        <v>0</v>
      </c>
      <c r="Q42" s="67">
        <v>0</v>
      </c>
      <c r="R42" s="67">
        <v>0</v>
      </c>
      <c r="S42" s="67">
        <v>0.13437499999999999</v>
      </c>
      <c r="T42" s="67"/>
      <c r="U42" s="67">
        <v>14.7675</v>
      </c>
      <c r="V42" s="67">
        <v>231.63249999999999</v>
      </c>
      <c r="W42" s="63" t="s">
        <v>359</v>
      </c>
      <c r="X42" s="32">
        <v>1.3808372</v>
      </c>
      <c r="Y42" s="32">
        <v>272.73642077</v>
      </c>
      <c r="Z42" s="32">
        <v>1122.7771432100001</v>
      </c>
      <c r="AA42" s="32">
        <v>1366.8031812199999</v>
      </c>
      <c r="AB42" s="32">
        <v>1.0014715000000001</v>
      </c>
      <c r="AC42" s="32">
        <v>0.34360220000000002</v>
      </c>
      <c r="AD42" s="32">
        <v>0</v>
      </c>
      <c r="AE42" s="32">
        <v>0.48302220000000001</v>
      </c>
      <c r="AF42" s="32">
        <v>0</v>
      </c>
      <c r="AG42" s="32">
        <v>4368.8256836</v>
      </c>
      <c r="AH42" s="32">
        <v>8.5715789999999998</v>
      </c>
      <c r="AI42" s="32">
        <v>17.680009800000001</v>
      </c>
      <c r="AJ42" s="32">
        <v>5.3261218000000001</v>
      </c>
      <c r="AK42" s="32">
        <v>6.8262900999999996</v>
      </c>
      <c r="AL42" s="32">
        <v>0.78023670000000001</v>
      </c>
      <c r="AM42" s="32">
        <v>0.48481750000000001</v>
      </c>
      <c r="AN42" s="63" t="s">
        <v>41</v>
      </c>
      <c r="AO42" s="63" t="s">
        <v>204</v>
      </c>
      <c r="AP42" s="32">
        <v>18085.882076153561</v>
      </c>
      <c r="AQ42" s="32">
        <v>17680009.783410575</v>
      </c>
      <c r="AR42" s="63" t="s">
        <v>1783</v>
      </c>
      <c r="AS42" s="32">
        <v>0</v>
      </c>
      <c r="AT42" s="32">
        <v>2.7320259</v>
      </c>
      <c r="AU42" s="32">
        <v>5.6644316000000003</v>
      </c>
      <c r="AV42" s="32">
        <v>1.9434511999999999</v>
      </c>
    </row>
    <row r="43" spans="1:48" x14ac:dyDescent="0.25">
      <c r="A43" s="32">
        <v>54</v>
      </c>
      <c r="B43" s="32">
        <v>38.444900500000003</v>
      </c>
      <c r="C43" s="32">
        <v>119</v>
      </c>
      <c r="D43" s="63" t="s">
        <v>361</v>
      </c>
      <c r="E43" s="67">
        <v>119</v>
      </c>
      <c r="F43" s="67">
        <v>119</v>
      </c>
      <c r="G43" s="67" t="s">
        <v>361</v>
      </c>
      <c r="H43" s="68">
        <v>8.4875000000000007</v>
      </c>
      <c r="I43" s="68">
        <v>24.643333333333334</v>
      </c>
      <c r="J43" s="68">
        <v>116</v>
      </c>
      <c r="K43" s="68">
        <v>96.772500000000008</v>
      </c>
      <c r="L43" s="67" t="s">
        <v>43</v>
      </c>
      <c r="M43" s="67">
        <v>119</v>
      </c>
      <c r="N43" s="67">
        <v>119</v>
      </c>
      <c r="O43" s="67">
        <v>1.1952500000000001</v>
      </c>
      <c r="P43" s="67">
        <v>0.45397222025526895</v>
      </c>
      <c r="Q43" s="67">
        <v>42.696254684756873</v>
      </c>
      <c r="R43" s="67">
        <v>52.918039362548654</v>
      </c>
      <c r="S43" s="67">
        <v>4.1125000000000002E-2</v>
      </c>
      <c r="T43" s="67">
        <v>10.290000000000001</v>
      </c>
      <c r="U43" s="67">
        <v>28.774999999999999</v>
      </c>
      <c r="V43" s="67">
        <v>421.97249999999997</v>
      </c>
      <c r="W43" s="63" t="s">
        <v>363</v>
      </c>
      <c r="X43" s="32">
        <v>1.2258100999999999</v>
      </c>
      <c r="Y43" s="32">
        <v>225.017744916</v>
      </c>
      <c r="Z43" s="32">
        <v>1156.85099487</v>
      </c>
      <c r="AA43" s="32">
        <v>1499.20347109</v>
      </c>
      <c r="AD43" s="32">
        <v>3.9580590999999998</v>
      </c>
      <c r="AE43" s="32">
        <v>3.6831005000000001</v>
      </c>
      <c r="AF43" s="32">
        <v>2.8356615999999999</v>
      </c>
      <c r="AG43" s="32">
        <v>9499.9433594000002</v>
      </c>
      <c r="AH43" s="32">
        <v>64.142097500000006</v>
      </c>
      <c r="AI43" s="32">
        <v>38.444904299999997</v>
      </c>
      <c r="AJ43" s="32">
        <v>39.855972299999998</v>
      </c>
      <c r="AK43" s="32">
        <v>14.843661300000001</v>
      </c>
      <c r="AL43" s="32">
        <v>2.6850499999999999</v>
      </c>
      <c r="AM43" s="32">
        <v>1.6684161</v>
      </c>
      <c r="AN43" s="63" t="s">
        <v>41</v>
      </c>
      <c r="AO43" s="63" t="s">
        <v>204</v>
      </c>
      <c r="AP43" s="32">
        <v>27577.170835401681</v>
      </c>
      <c r="AQ43" s="32">
        <v>38444905.141655877</v>
      </c>
      <c r="AR43" s="63" t="s">
        <v>1783</v>
      </c>
      <c r="AS43" s="32">
        <v>10.295407300000001</v>
      </c>
      <c r="AT43" s="32">
        <v>9.5802049999999994</v>
      </c>
    </row>
    <row r="44" spans="1:48" x14ac:dyDescent="0.25">
      <c r="A44" s="32">
        <v>51</v>
      </c>
      <c r="B44" s="32">
        <v>88.338798499999996</v>
      </c>
      <c r="C44" s="32">
        <v>120</v>
      </c>
      <c r="D44" s="63" t="s">
        <v>364</v>
      </c>
      <c r="E44" s="67">
        <v>120</v>
      </c>
      <c r="F44" s="67">
        <v>120</v>
      </c>
      <c r="G44" s="67" t="s">
        <v>364</v>
      </c>
      <c r="H44" s="68">
        <v>19.613333333333333</v>
      </c>
      <c r="I44" s="68">
        <v>29.844999999999999</v>
      </c>
      <c r="J44" s="68">
        <v>126.66666666666667</v>
      </c>
      <c r="K44" s="68">
        <v>94.493333333333339</v>
      </c>
      <c r="L44" s="67" t="s">
        <v>43</v>
      </c>
      <c r="M44" s="67">
        <v>120</v>
      </c>
      <c r="N44" s="67">
        <v>120</v>
      </c>
      <c r="O44" s="67">
        <v>2.5719999999999996</v>
      </c>
      <c r="P44" s="67">
        <v>0.37350139514404851</v>
      </c>
      <c r="Q44" s="67">
        <v>39.74263534505193</v>
      </c>
      <c r="R44" s="67">
        <v>33.950186923165859</v>
      </c>
      <c r="S44" s="67">
        <v>0.14416666666666667</v>
      </c>
      <c r="T44" s="67">
        <v>1.24</v>
      </c>
      <c r="U44" s="67">
        <v>24.116666666666664</v>
      </c>
      <c r="V44" s="67">
        <v>243.32333333333335</v>
      </c>
      <c r="W44" s="63" t="s">
        <v>366</v>
      </c>
      <c r="X44" s="32">
        <v>1.7725108999999999</v>
      </c>
      <c r="Y44" s="32">
        <v>220.315178043</v>
      </c>
      <c r="Z44" s="32">
        <v>1387.7580241200001</v>
      </c>
      <c r="AA44" s="32">
        <v>1468.5493888000001</v>
      </c>
      <c r="AD44" s="32">
        <v>0.52705489999999999</v>
      </c>
      <c r="AE44" s="32">
        <v>3.2925900000000001E-2</v>
      </c>
      <c r="AF44" s="32">
        <v>0.39325719999999997</v>
      </c>
      <c r="AG44" s="32">
        <v>21828.9941406</v>
      </c>
      <c r="AH44" s="32">
        <v>14.8912449</v>
      </c>
      <c r="AI44" s="32">
        <v>88.338806199999993</v>
      </c>
      <c r="AJ44" s="32">
        <v>9.2529716000000004</v>
      </c>
      <c r="AK44" s="32">
        <v>34.1078033</v>
      </c>
      <c r="AL44" s="32">
        <v>0.27128609999999997</v>
      </c>
      <c r="AM44" s="32">
        <v>0.16856969999999999</v>
      </c>
      <c r="AN44" s="63" t="s">
        <v>41</v>
      </c>
      <c r="AO44" s="63" t="s">
        <v>204</v>
      </c>
      <c r="AP44" s="32">
        <v>47224.41190665841</v>
      </c>
      <c r="AQ44" s="32">
        <v>88338804.483656794</v>
      </c>
      <c r="AR44" s="63" t="s">
        <v>1783</v>
      </c>
      <c r="AS44" s="32">
        <v>0.59662899999999996</v>
      </c>
      <c r="AT44" s="32">
        <v>3.7272300000000001E-2</v>
      </c>
    </row>
    <row r="45" spans="1:48" x14ac:dyDescent="0.25">
      <c r="A45" s="32">
        <v>314</v>
      </c>
      <c r="B45" s="32">
        <v>55.108501400000002</v>
      </c>
      <c r="C45" s="32">
        <v>121</v>
      </c>
      <c r="D45" s="63" t="s">
        <v>367</v>
      </c>
      <c r="E45" s="67">
        <v>121</v>
      </c>
      <c r="F45" s="67">
        <v>121</v>
      </c>
      <c r="G45" s="67" t="s">
        <v>367</v>
      </c>
      <c r="H45" s="68">
        <v>11.059999999999999</v>
      </c>
      <c r="I45" s="68">
        <v>28.272500000000001</v>
      </c>
      <c r="J45" s="68">
        <v>102.25</v>
      </c>
      <c r="K45" s="68">
        <v>95.0625</v>
      </c>
      <c r="L45" s="67" t="s">
        <v>43</v>
      </c>
      <c r="M45" s="67">
        <v>121</v>
      </c>
      <c r="N45" s="67">
        <v>121</v>
      </c>
      <c r="O45" s="67">
        <v>0.67200000000000004</v>
      </c>
      <c r="P45" s="67">
        <v>0.43983332415421805</v>
      </c>
      <c r="Q45" s="67">
        <v>20.334554135327764</v>
      </c>
      <c r="R45" s="67">
        <v>42.529701968969214</v>
      </c>
      <c r="S45" s="67">
        <v>4.3749999999999997E-2</v>
      </c>
      <c r="T45" s="67">
        <v>17.043333333333333</v>
      </c>
      <c r="U45" s="67">
        <v>38.599999999999994</v>
      </c>
      <c r="V45" s="67">
        <v>153.57749999999999</v>
      </c>
      <c r="W45" s="63" t="s">
        <v>369</v>
      </c>
      <c r="X45" s="32">
        <v>2.2675345</v>
      </c>
      <c r="Y45" s="32">
        <v>281.39219251399999</v>
      </c>
      <c r="Z45" s="32">
        <v>1170.92321487</v>
      </c>
      <c r="AA45" s="32">
        <v>1296.05287226</v>
      </c>
      <c r="AD45" s="32">
        <v>0.37270819999999999</v>
      </c>
      <c r="AE45" s="32">
        <v>0.53112360000000003</v>
      </c>
      <c r="AF45" s="32">
        <v>0.76598350000000004</v>
      </c>
      <c r="AG45" s="32">
        <v>13617.6074219</v>
      </c>
      <c r="AH45" s="32">
        <v>40.427227000000002</v>
      </c>
      <c r="AI45" s="32">
        <v>55.108501400000002</v>
      </c>
      <c r="AJ45" s="32">
        <v>25.1202641</v>
      </c>
      <c r="AK45" s="32">
        <v>21.2775116</v>
      </c>
      <c r="AL45" s="32">
        <v>1.1806015999999999</v>
      </c>
      <c r="AM45" s="32">
        <v>0.7335933</v>
      </c>
      <c r="AN45" s="63" t="s">
        <v>41</v>
      </c>
      <c r="AO45" s="63" t="s">
        <v>204</v>
      </c>
      <c r="AP45" s="32">
        <v>33739.943531423007</v>
      </c>
      <c r="AQ45" s="32">
        <v>55108500.25047791</v>
      </c>
      <c r="AR45" s="63" t="s">
        <v>1783</v>
      </c>
      <c r="AS45" s="32">
        <v>0.67631699999999995</v>
      </c>
      <c r="AT45" s="32">
        <v>0.96377800000000002</v>
      </c>
    </row>
    <row r="46" spans="1:48" x14ac:dyDescent="0.25">
      <c r="A46" s="32">
        <v>322</v>
      </c>
      <c r="B46" s="32">
        <v>15.1176996</v>
      </c>
      <c r="C46" s="32">
        <v>122</v>
      </c>
      <c r="D46" s="63" t="s">
        <v>371</v>
      </c>
      <c r="E46" s="67">
        <v>122</v>
      </c>
      <c r="F46" s="67">
        <v>122</v>
      </c>
      <c r="G46" s="67" t="s">
        <v>371</v>
      </c>
      <c r="H46" s="68">
        <v>4.7374999999999998</v>
      </c>
      <c r="I46" s="68">
        <v>14.8325</v>
      </c>
      <c r="J46" s="68">
        <v>122</v>
      </c>
      <c r="K46" s="68">
        <v>96.31</v>
      </c>
      <c r="L46" s="67" t="s">
        <v>43</v>
      </c>
      <c r="M46" s="67">
        <v>122</v>
      </c>
      <c r="N46" s="67">
        <v>122</v>
      </c>
      <c r="O46" s="67">
        <v>2.9929999999999999</v>
      </c>
      <c r="P46" s="67">
        <v>0.27177807222553751</v>
      </c>
      <c r="Q46" s="67">
        <v>71.719110001115681</v>
      </c>
      <c r="R46" s="67">
        <v>46.301487014124639</v>
      </c>
      <c r="S46" s="67">
        <v>4.4999999999999998E-2</v>
      </c>
      <c r="T46" s="67">
        <v>13.876666666666667</v>
      </c>
      <c r="U46" s="67">
        <v>17.857500000000002</v>
      </c>
      <c r="V46" s="67">
        <v>175.625</v>
      </c>
      <c r="W46" s="63" t="s">
        <v>373</v>
      </c>
      <c r="X46" s="32">
        <v>1.3682747</v>
      </c>
      <c r="Y46" s="32">
        <v>289.551866389</v>
      </c>
      <c r="Z46" s="32">
        <v>1199.4000015300001</v>
      </c>
      <c r="AA46" s="32">
        <v>1398.8972721</v>
      </c>
      <c r="AD46" s="32">
        <v>0.1993597</v>
      </c>
      <c r="AE46" s="32">
        <v>1.0926799</v>
      </c>
      <c r="AF46" s="32">
        <v>0.25458409999999998</v>
      </c>
      <c r="AG46" s="32">
        <v>3735.6704101999999</v>
      </c>
      <c r="AH46" s="32">
        <v>32.709052999999997</v>
      </c>
      <c r="AI46" s="32">
        <v>15.117721599999999</v>
      </c>
      <c r="AJ46" s="32">
        <v>20.324422800000001</v>
      </c>
      <c r="AK46" s="32">
        <v>5.8369850999999997</v>
      </c>
      <c r="AL46" s="32">
        <v>3.4820069999999999</v>
      </c>
      <c r="AM46" s="32">
        <v>2.1636231000000001</v>
      </c>
      <c r="AN46" s="63" t="s">
        <v>41</v>
      </c>
      <c r="AO46" s="63" t="s">
        <v>204</v>
      </c>
      <c r="AP46" s="32">
        <v>18417.519284168549</v>
      </c>
      <c r="AQ46" s="32">
        <v>15117721.701197369</v>
      </c>
      <c r="AR46" s="63" t="s">
        <v>1783</v>
      </c>
      <c r="AS46" s="32">
        <v>1.3187169000000001</v>
      </c>
      <c r="AT46" s="32">
        <v>7.2278180000000001</v>
      </c>
    </row>
    <row r="47" spans="1:48" x14ac:dyDescent="0.25">
      <c r="A47" s="32">
        <v>323</v>
      </c>
      <c r="B47" s="32">
        <v>41.189300500000002</v>
      </c>
      <c r="C47" s="32">
        <v>123</v>
      </c>
      <c r="D47" s="63" t="s">
        <v>374</v>
      </c>
      <c r="E47" s="67">
        <v>123</v>
      </c>
      <c r="F47" s="67">
        <v>123</v>
      </c>
      <c r="G47" s="67" t="s">
        <v>374</v>
      </c>
      <c r="H47" s="68">
        <v>12.905000000000001</v>
      </c>
      <c r="I47" s="68">
        <v>21.172499999999999</v>
      </c>
      <c r="J47" s="68">
        <v>126.25</v>
      </c>
      <c r="K47" s="68">
        <v>98.792500000000004</v>
      </c>
      <c r="L47" s="67" t="s">
        <v>43</v>
      </c>
      <c r="M47" s="67">
        <v>123</v>
      </c>
      <c r="N47" s="67">
        <v>123</v>
      </c>
      <c r="O47" s="67">
        <v>2.4710000000000001</v>
      </c>
      <c r="P47" s="67">
        <v>0.48437500310440856</v>
      </c>
      <c r="Q47" s="67">
        <v>11.301482926500093</v>
      </c>
      <c r="R47" s="67">
        <v>17.606033357709197</v>
      </c>
      <c r="S47" s="67">
        <v>0.128</v>
      </c>
      <c r="T47" s="67">
        <v>2.0733333333333333</v>
      </c>
      <c r="U47" s="67">
        <v>13.505000000000001</v>
      </c>
      <c r="V47" s="67">
        <v>345.74</v>
      </c>
      <c r="W47" s="63" t="s">
        <v>375</v>
      </c>
      <c r="X47" s="32">
        <v>1.5585766999999999</v>
      </c>
      <c r="Y47" s="32">
        <v>227.77524745100001</v>
      </c>
      <c r="Z47" s="32">
        <v>1701.3732329300001</v>
      </c>
      <c r="AA47" s="32">
        <v>1642.16549366</v>
      </c>
      <c r="AD47" s="32">
        <v>0</v>
      </c>
      <c r="AE47" s="32">
        <v>0.32939089999999999</v>
      </c>
      <c r="AF47" s="32">
        <v>0</v>
      </c>
      <c r="AG47" s="32">
        <v>10178.0888672</v>
      </c>
      <c r="AH47" s="32">
        <v>9.2539262999999998</v>
      </c>
      <c r="AI47" s="32">
        <v>41.189262399999997</v>
      </c>
      <c r="AJ47" s="32">
        <v>5.7501116000000003</v>
      </c>
      <c r="AK47" s="32">
        <v>15.903264</v>
      </c>
      <c r="AL47" s="32">
        <v>0.361568</v>
      </c>
      <c r="AM47" s="32">
        <v>0.22466839999999999</v>
      </c>
      <c r="AN47" s="63" t="s">
        <v>41</v>
      </c>
      <c r="AO47" s="63" t="s">
        <v>204</v>
      </c>
      <c r="AP47" s="32">
        <v>31006.486539656555</v>
      </c>
      <c r="AQ47" s="32">
        <v>41189263.578785211</v>
      </c>
      <c r="AR47" s="63" t="s">
        <v>1783</v>
      </c>
      <c r="AS47" s="32">
        <v>0</v>
      </c>
      <c r="AT47" s="32">
        <v>0.79970030000000003</v>
      </c>
    </row>
    <row r="48" spans="1:48" x14ac:dyDescent="0.25">
      <c r="A48" s="32">
        <v>94</v>
      </c>
      <c r="B48" s="32">
        <v>16.954500199999998</v>
      </c>
      <c r="C48" s="32">
        <v>124</v>
      </c>
      <c r="D48" s="63" t="s">
        <v>376</v>
      </c>
      <c r="E48" s="67">
        <v>124</v>
      </c>
      <c r="F48" s="67">
        <v>124</v>
      </c>
      <c r="G48" s="67" t="s">
        <v>376</v>
      </c>
      <c r="H48" s="68">
        <v>6.0550000000000006</v>
      </c>
      <c r="I48" s="68">
        <v>20.255000000000003</v>
      </c>
      <c r="J48" s="68">
        <v>127.25</v>
      </c>
      <c r="K48" s="68">
        <v>97.712500000000006</v>
      </c>
      <c r="L48" s="67" t="s">
        <v>43</v>
      </c>
      <c r="M48" s="67">
        <v>124</v>
      </c>
      <c r="N48" s="67">
        <v>124</v>
      </c>
      <c r="O48" s="67">
        <v>1.224</v>
      </c>
      <c r="P48" s="67">
        <v>0.23825757752556903</v>
      </c>
      <c r="Q48" s="67">
        <v>58.198574795289311</v>
      </c>
      <c r="R48" s="67">
        <v>37.689060653659695</v>
      </c>
      <c r="S48" s="67">
        <v>1.8749999999999999E-2</v>
      </c>
      <c r="T48" s="67">
        <v>48.22</v>
      </c>
      <c r="U48" s="67">
        <v>18.840000000000003</v>
      </c>
      <c r="V48" s="67">
        <v>882.69500000000005</v>
      </c>
      <c r="W48" s="63" t="s">
        <v>378</v>
      </c>
      <c r="X48" s="32">
        <v>1.2199498</v>
      </c>
      <c r="Y48" s="32">
        <v>290.695975127</v>
      </c>
      <c r="Z48" s="32">
        <v>882.37154212400003</v>
      </c>
      <c r="AA48" s="32">
        <v>1174.63506588</v>
      </c>
      <c r="AD48" s="32">
        <v>3.0233165999999998</v>
      </c>
      <c r="AE48" s="32">
        <v>0.72374550000000004</v>
      </c>
      <c r="AF48" s="32">
        <v>1.0426238000000001</v>
      </c>
      <c r="AG48" s="32">
        <v>4189.5556641000003</v>
      </c>
      <c r="AH48" s="32">
        <v>27.970479999999998</v>
      </c>
      <c r="AI48" s="32">
        <v>16.954530699999999</v>
      </c>
      <c r="AJ48" s="32">
        <v>17.380016300000001</v>
      </c>
      <c r="AK48" s="32">
        <v>6.5461812000000004</v>
      </c>
      <c r="AL48" s="32">
        <v>2.6549854000000002</v>
      </c>
      <c r="AM48" s="32">
        <v>1.6497348999999999</v>
      </c>
      <c r="AN48" s="63" t="s">
        <v>41</v>
      </c>
      <c r="AO48" s="63" t="s">
        <v>204</v>
      </c>
      <c r="AP48" s="32">
        <v>22980.611185841411</v>
      </c>
      <c r="AQ48" s="32">
        <v>16954531.15118308</v>
      </c>
      <c r="AR48" s="63" t="s">
        <v>1783</v>
      </c>
      <c r="AS48" s="32">
        <v>17.8319416</v>
      </c>
      <c r="AT48" s="32">
        <v>4.2687511000000002</v>
      </c>
    </row>
    <row r="49" spans="1:48" x14ac:dyDescent="0.25">
      <c r="A49" s="32">
        <v>65</v>
      </c>
      <c r="B49" s="32">
        <v>37.451599100000003</v>
      </c>
      <c r="C49" s="32">
        <v>125</v>
      </c>
      <c r="D49" s="63" t="s">
        <v>380</v>
      </c>
      <c r="E49" s="67">
        <v>125</v>
      </c>
      <c r="F49" s="67">
        <v>125</v>
      </c>
      <c r="G49" s="67" t="s">
        <v>380</v>
      </c>
      <c r="H49" s="68">
        <v>7.0649999999999995</v>
      </c>
      <c r="I49" s="68">
        <v>22.055</v>
      </c>
      <c r="J49" s="68">
        <v>110.75</v>
      </c>
      <c r="K49" s="68">
        <v>90.125</v>
      </c>
      <c r="L49" s="67" t="s">
        <v>43</v>
      </c>
      <c r="M49" s="67">
        <v>125</v>
      </c>
      <c r="N49" s="67">
        <v>125</v>
      </c>
      <c r="O49" s="67">
        <v>1.10975</v>
      </c>
      <c r="P49" s="67">
        <v>0.26466666913280884</v>
      </c>
      <c r="Q49" s="67">
        <v>45.94238670457662</v>
      </c>
      <c r="R49" s="67">
        <v>49.443126615195517</v>
      </c>
      <c r="S49" s="67">
        <v>5.9499999999999997E-2</v>
      </c>
      <c r="T49" s="67">
        <v>3.8666666666666671</v>
      </c>
      <c r="U49" s="67">
        <v>25.167500000000004</v>
      </c>
      <c r="V49" s="67">
        <v>175.71</v>
      </c>
      <c r="W49" s="63" t="s">
        <v>382</v>
      </c>
      <c r="X49" s="32">
        <v>1.3306431999999999</v>
      </c>
      <c r="Y49" s="32">
        <v>250.40117479200001</v>
      </c>
      <c r="Z49" s="32">
        <v>857.38526247300001</v>
      </c>
      <c r="AA49" s="32">
        <v>1590.90640977</v>
      </c>
      <c r="AB49" s="32">
        <v>3.7130537000000001</v>
      </c>
      <c r="AC49" s="32">
        <v>0.67672639999999995</v>
      </c>
      <c r="AD49" s="32">
        <v>8.6738567</v>
      </c>
      <c r="AE49" s="32">
        <v>0</v>
      </c>
      <c r="AF49" s="32">
        <v>5.2525458</v>
      </c>
      <c r="AG49" s="32">
        <v>9254.4882813000004</v>
      </c>
      <c r="AH49" s="32">
        <v>59.268749200000002</v>
      </c>
      <c r="AI49" s="32">
        <v>37.451583900000003</v>
      </c>
      <c r="AJ49" s="32">
        <v>36.8278198</v>
      </c>
      <c r="AK49" s="32">
        <v>14.460137400000001</v>
      </c>
      <c r="AL49" s="32">
        <v>2.5468514</v>
      </c>
      <c r="AM49" s="32">
        <v>1.5825433</v>
      </c>
      <c r="AN49" s="63" t="s">
        <v>41</v>
      </c>
      <c r="AO49" s="63" t="s">
        <v>204</v>
      </c>
      <c r="AP49" s="32">
        <v>31855.370013724285</v>
      </c>
      <c r="AQ49" s="32">
        <v>37451584.052232042</v>
      </c>
      <c r="AR49" s="63" t="s">
        <v>1783</v>
      </c>
      <c r="AS49" s="32">
        <v>23.1601772</v>
      </c>
      <c r="AT49" s="32">
        <v>0</v>
      </c>
      <c r="AU49" s="32">
        <v>9.9142732999999996</v>
      </c>
      <c r="AV49" s="32">
        <v>1.8069359</v>
      </c>
    </row>
    <row r="50" spans="1:48" x14ac:dyDescent="0.25">
      <c r="A50" s="32">
        <v>64</v>
      </c>
      <c r="B50" s="32">
        <v>23.552999499999999</v>
      </c>
      <c r="C50" s="32">
        <v>126</v>
      </c>
      <c r="D50" s="63" t="s">
        <v>384</v>
      </c>
      <c r="E50" s="67">
        <v>126</v>
      </c>
      <c r="F50" s="67">
        <v>126</v>
      </c>
      <c r="G50" s="67" t="s">
        <v>384</v>
      </c>
      <c r="H50" s="68">
        <v>5.9281818181818187</v>
      </c>
      <c r="I50" s="68">
        <v>14.479999999999999</v>
      </c>
      <c r="J50" s="68">
        <v>82.181818181818187</v>
      </c>
      <c r="K50" s="68">
        <v>95.183636363636367</v>
      </c>
      <c r="L50" s="67" t="s">
        <v>207</v>
      </c>
      <c r="M50" s="67">
        <v>126</v>
      </c>
      <c r="N50" s="67">
        <v>126</v>
      </c>
      <c r="O50" s="67">
        <v>0.48549999999999993</v>
      </c>
      <c r="P50" s="67">
        <v>0.6670876590559236</v>
      </c>
      <c r="Q50" s="67">
        <v>34.216758781353413</v>
      </c>
      <c r="R50" s="67">
        <v>81.41881091554211</v>
      </c>
      <c r="S50" s="67">
        <v>2.4900000000000002E-2</v>
      </c>
      <c r="T50" s="67">
        <v>18.545999999999999</v>
      </c>
      <c r="U50" s="67">
        <v>57.924545454545473</v>
      </c>
      <c r="V50" s="67">
        <v>732.40818181818167</v>
      </c>
      <c r="W50" s="63" t="s">
        <v>385</v>
      </c>
      <c r="X50" s="32">
        <v>1.119772</v>
      </c>
      <c r="Y50" s="32">
        <v>248.37726938099999</v>
      </c>
      <c r="Z50" s="32">
        <v>899.57973761300002</v>
      </c>
      <c r="AA50" s="32">
        <v>1554.2855332199999</v>
      </c>
      <c r="AD50" s="32">
        <v>2.1342099999999999E-2</v>
      </c>
      <c r="AE50" s="32">
        <v>0</v>
      </c>
      <c r="AF50" s="32">
        <v>2.0985199999999999E-2</v>
      </c>
      <c r="AG50" s="32">
        <v>5820.0732422000001</v>
      </c>
      <c r="AH50" s="32">
        <v>0.18874969999999999</v>
      </c>
      <c r="AI50" s="32">
        <v>23.553001399999999</v>
      </c>
      <c r="AJ50" s="32">
        <v>0.1172834</v>
      </c>
      <c r="AK50" s="32">
        <v>9.0938643999999993</v>
      </c>
      <c r="AL50" s="32">
        <v>1.2897E-2</v>
      </c>
      <c r="AM50" s="32">
        <v>8.0137999999999997E-3</v>
      </c>
      <c r="AN50" s="63" t="s">
        <v>210</v>
      </c>
      <c r="AO50" s="63" t="s">
        <v>204</v>
      </c>
      <c r="AP50" s="32">
        <v>22720.391554332815</v>
      </c>
      <c r="AQ50" s="32">
        <v>23553001.534224309</v>
      </c>
      <c r="AR50" s="63" t="s">
        <v>1781</v>
      </c>
      <c r="AS50" s="32">
        <v>9.0613200000000005E-2</v>
      </c>
      <c r="AT50" s="32">
        <v>0</v>
      </c>
    </row>
    <row r="51" spans="1:48" x14ac:dyDescent="0.25">
      <c r="A51" s="32">
        <v>71</v>
      </c>
      <c r="B51" s="32">
        <v>30.6103001</v>
      </c>
      <c r="C51" s="32">
        <v>127</v>
      </c>
      <c r="D51" s="63" t="s">
        <v>386</v>
      </c>
      <c r="E51" s="67">
        <v>127</v>
      </c>
      <c r="F51" s="67">
        <v>127</v>
      </c>
      <c r="G51" s="67" t="s">
        <v>386</v>
      </c>
      <c r="H51" s="68">
        <v>6.49</v>
      </c>
      <c r="I51" s="68">
        <v>16.905000000000001</v>
      </c>
      <c r="J51" s="68">
        <v>95.5</v>
      </c>
      <c r="K51" s="68">
        <v>98.63</v>
      </c>
      <c r="L51" s="67" t="s">
        <v>43</v>
      </c>
      <c r="M51" s="67">
        <v>127</v>
      </c>
      <c r="N51" s="67">
        <v>127</v>
      </c>
      <c r="O51" s="67">
        <v>6.2784999999999993</v>
      </c>
      <c r="P51" s="67">
        <v>0.35064393778642017</v>
      </c>
      <c r="Q51" s="67">
        <v>62.787606660103378</v>
      </c>
      <c r="R51" s="67">
        <v>29.904523639933785</v>
      </c>
      <c r="S51" s="67">
        <v>0.10462500000000001</v>
      </c>
      <c r="T51" s="67">
        <v>14.8325</v>
      </c>
      <c r="U51" s="67">
        <v>46.482500000000002</v>
      </c>
      <c r="V51" s="67">
        <v>577.85</v>
      </c>
      <c r="W51" s="63" t="s">
        <v>388</v>
      </c>
      <c r="X51" s="32">
        <v>0.71580880000000002</v>
      </c>
      <c r="Y51" s="32">
        <v>235.62280804100001</v>
      </c>
      <c r="Z51" s="32">
        <v>925.23542984699998</v>
      </c>
      <c r="AA51" s="32">
        <v>1617.5661161</v>
      </c>
      <c r="AD51" s="32">
        <v>10.1149244</v>
      </c>
      <c r="AE51" s="32">
        <v>1.2661804999999999</v>
      </c>
      <c r="AF51" s="32">
        <v>4.4459080999999996</v>
      </c>
      <c r="AG51" s="32">
        <v>7563.9667969000002</v>
      </c>
      <c r="AH51" s="32">
        <v>63.130844099999997</v>
      </c>
      <c r="AI51" s="32">
        <v>30.610288600000001</v>
      </c>
      <c r="AJ51" s="32">
        <v>39.2276077</v>
      </c>
      <c r="AK51" s="32">
        <v>11.8186979</v>
      </c>
      <c r="AL51" s="32">
        <v>3.3191142</v>
      </c>
      <c r="AM51" s="32">
        <v>2.0624061</v>
      </c>
      <c r="AN51" s="63" t="s">
        <v>41</v>
      </c>
      <c r="AO51" s="63" t="s">
        <v>204</v>
      </c>
      <c r="AP51" s="32">
        <v>23636.466442680241</v>
      </c>
      <c r="AQ51" s="32">
        <v>30610288.202442322</v>
      </c>
      <c r="AR51" s="63" t="s">
        <v>1783</v>
      </c>
      <c r="AS51" s="32">
        <v>33.044185599999999</v>
      </c>
      <c r="AT51" s="32">
        <v>4.1364527000000004</v>
      </c>
    </row>
    <row r="52" spans="1:48" x14ac:dyDescent="0.25">
      <c r="A52" s="32">
        <v>79</v>
      </c>
      <c r="B52" s="32">
        <v>56.148899100000001</v>
      </c>
      <c r="C52" s="32">
        <v>128</v>
      </c>
      <c r="D52" s="63" t="s">
        <v>390</v>
      </c>
      <c r="E52" s="67">
        <v>128</v>
      </c>
      <c r="F52" s="67">
        <v>128</v>
      </c>
      <c r="G52" s="67" t="s">
        <v>390</v>
      </c>
      <c r="H52" s="68">
        <v>11.2675</v>
      </c>
      <c r="I52" s="68">
        <v>21.585000000000001</v>
      </c>
      <c r="J52" s="68">
        <v>115</v>
      </c>
      <c r="K52" s="68">
        <v>96.87</v>
      </c>
      <c r="L52" s="67" t="s">
        <v>43</v>
      </c>
      <c r="M52" s="67">
        <v>128</v>
      </c>
      <c r="N52" s="67">
        <v>128</v>
      </c>
      <c r="O52" s="67">
        <v>1.6455000000000002</v>
      </c>
      <c r="P52" s="67">
        <v>0.21999999682108559</v>
      </c>
      <c r="Q52" s="67">
        <v>12.366297475941897</v>
      </c>
      <c r="R52" s="67">
        <v>14.54374134187629</v>
      </c>
      <c r="S52" s="67">
        <v>0.11724999999999999</v>
      </c>
      <c r="T52" s="67">
        <v>1.3433333333333335</v>
      </c>
      <c r="U52" s="67">
        <v>26.567499999999999</v>
      </c>
      <c r="V52" s="67">
        <v>278.70500000000004</v>
      </c>
      <c r="W52" s="63" t="s">
        <v>392</v>
      </c>
      <c r="X52" s="32">
        <v>0.96321509999999999</v>
      </c>
      <c r="Y52" s="32">
        <v>185.96921708799999</v>
      </c>
      <c r="Z52" s="32">
        <v>1515.1585047900001</v>
      </c>
      <c r="AA52" s="32">
        <v>1833.58623158</v>
      </c>
      <c r="AD52" s="32">
        <v>0.1184086</v>
      </c>
      <c r="AE52" s="32">
        <v>0.8104346</v>
      </c>
      <c r="AF52" s="32">
        <v>0.1184086</v>
      </c>
      <c r="AG52" s="32">
        <v>13874.6982422</v>
      </c>
      <c r="AH52" s="32">
        <v>32.177322400000001</v>
      </c>
      <c r="AI52" s="32">
        <v>56.148914300000001</v>
      </c>
      <c r="AJ52" s="32">
        <v>19.994022399999999</v>
      </c>
      <c r="AK52" s="32">
        <v>21.679216400000001</v>
      </c>
      <c r="AL52" s="32">
        <v>0.92226680000000005</v>
      </c>
      <c r="AM52" s="32">
        <v>0.57307110000000006</v>
      </c>
      <c r="AN52" s="63" t="s">
        <v>41</v>
      </c>
      <c r="AO52" s="63" t="s">
        <v>204</v>
      </c>
      <c r="AP52" s="32">
        <v>36170.687406799509</v>
      </c>
      <c r="AQ52" s="32">
        <v>56148912.887955166</v>
      </c>
      <c r="AR52" s="63" t="s">
        <v>1783</v>
      </c>
      <c r="AS52" s="32">
        <v>0.21088309999999999</v>
      </c>
      <c r="AT52" s="32">
        <v>1.4433667999999999</v>
      </c>
    </row>
    <row r="53" spans="1:48" x14ac:dyDescent="0.25">
      <c r="A53" s="32">
        <v>81</v>
      </c>
      <c r="B53" s="32">
        <v>34.584999099999997</v>
      </c>
      <c r="C53" s="32">
        <v>129</v>
      </c>
      <c r="D53" s="63" t="s">
        <v>394</v>
      </c>
      <c r="E53" s="67">
        <v>129</v>
      </c>
      <c r="F53" s="67">
        <v>129</v>
      </c>
      <c r="G53" s="67" t="s">
        <v>394</v>
      </c>
      <c r="H53" s="68">
        <v>10.104999999999999</v>
      </c>
      <c r="I53" s="68">
        <v>19.649999999999999</v>
      </c>
      <c r="J53" s="68">
        <v>97</v>
      </c>
      <c r="K53" s="68">
        <v>96.987499999999997</v>
      </c>
      <c r="L53" s="67" t="s">
        <v>43</v>
      </c>
      <c r="M53" s="67">
        <v>129</v>
      </c>
      <c r="N53" s="67">
        <v>129</v>
      </c>
      <c r="O53" s="67">
        <v>1.252</v>
      </c>
      <c r="P53" s="67">
        <v>0</v>
      </c>
      <c r="Q53" s="67">
        <v>0</v>
      </c>
      <c r="R53" s="67">
        <v>0</v>
      </c>
      <c r="S53" s="67">
        <v>5.9250000000000004E-2</v>
      </c>
      <c r="T53" s="67"/>
      <c r="U53" s="67">
        <v>43.952500000000001</v>
      </c>
      <c r="V53" s="67">
        <v>398.21499999999997</v>
      </c>
      <c r="W53" s="63" t="s">
        <v>396</v>
      </c>
      <c r="X53" s="32">
        <v>0.95208579999999998</v>
      </c>
      <c r="Y53" s="32">
        <v>200.25112642799999</v>
      </c>
      <c r="Z53" s="32">
        <v>1476.3707897700001</v>
      </c>
      <c r="AA53" s="32">
        <v>1774.2447144800001</v>
      </c>
      <c r="AB53" s="32">
        <v>2.7896410999999999</v>
      </c>
      <c r="AC53" s="32">
        <v>3.7541704</v>
      </c>
      <c r="AD53" s="32">
        <v>0.36583640000000001</v>
      </c>
      <c r="AE53" s="32">
        <v>0.87672830000000002</v>
      </c>
      <c r="AF53" s="32">
        <v>0.31422539999999999</v>
      </c>
      <c r="AG53" s="32">
        <v>8058.0122069999998</v>
      </c>
      <c r="AH53" s="32">
        <v>25.832428</v>
      </c>
      <c r="AI53" s="32">
        <v>32.609619100000003</v>
      </c>
      <c r="AJ53" s="32">
        <v>16.051494600000002</v>
      </c>
      <c r="AK53" s="32">
        <v>12.5906439</v>
      </c>
      <c r="AL53" s="32">
        <v>1.2748748000000001</v>
      </c>
      <c r="AM53" s="32">
        <v>0.79217199999999999</v>
      </c>
      <c r="AN53" s="63" t="s">
        <v>41</v>
      </c>
      <c r="AO53" s="63" t="s">
        <v>204</v>
      </c>
      <c r="AP53" s="32">
        <v>30321.475182605198</v>
      </c>
      <c r="AQ53" s="32">
        <v>32609617.835578118</v>
      </c>
      <c r="AR53" s="63" t="s">
        <v>1783</v>
      </c>
      <c r="AS53" s="32">
        <v>1.0577892</v>
      </c>
      <c r="AT53" s="32">
        <v>2.5349957999999999</v>
      </c>
      <c r="AU53" s="32">
        <v>8.0660439000000004</v>
      </c>
      <c r="AV53" s="32">
        <v>10.854909899999999</v>
      </c>
    </row>
    <row r="54" spans="1:48" x14ac:dyDescent="0.25">
      <c r="A54" s="32">
        <v>80</v>
      </c>
      <c r="B54" s="32">
        <v>69.746101400000001</v>
      </c>
      <c r="C54" s="32">
        <v>130</v>
      </c>
      <c r="D54" s="63" t="s">
        <v>397</v>
      </c>
      <c r="E54" s="67">
        <v>130</v>
      </c>
      <c r="F54" s="67">
        <v>130</v>
      </c>
      <c r="G54" s="67" t="s">
        <v>397</v>
      </c>
      <c r="H54" s="68">
        <v>12.4</v>
      </c>
      <c r="I54" s="68">
        <v>23.987500000000001</v>
      </c>
      <c r="J54" s="68">
        <v>119.75</v>
      </c>
      <c r="K54" s="68">
        <v>98.81</v>
      </c>
      <c r="L54" s="67" t="s">
        <v>43</v>
      </c>
      <c r="M54" s="67">
        <v>130</v>
      </c>
      <c r="N54" s="67">
        <v>130</v>
      </c>
      <c r="O54" s="67">
        <v>2.3959999999999999</v>
      </c>
      <c r="P54" s="67">
        <v>0.3886785763714995</v>
      </c>
      <c r="Q54" s="67">
        <v>20.396786470475263</v>
      </c>
      <c r="R54" s="67">
        <v>26.155954476824427</v>
      </c>
      <c r="S54" s="67">
        <v>0.11225000000000002</v>
      </c>
      <c r="T54" s="67">
        <v>1.7075</v>
      </c>
      <c r="U54" s="67">
        <v>21.805000000000003</v>
      </c>
      <c r="V54" s="67">
        <v>273.06</v>
      </c>
      <c r="W54" s="63" t="s">
        <v>399</v>
      </c>
      <c r="X54" s="32">
        <v>1.2552941</v>
      </c>
      <c r="Y54" s="32">
        <v>200.94312020699999</v>
      </c>
      <c r="Z54" s="32">
        <v>1452.1670093</v>
      </c>
      <c r="AA54" s="32">
        <v>1756.6274847300001</v>
      </c>
      <c r="AB54" s="32">
        <v>0.80249709999999996</v>
      </c>
      <c r="AC54" s="32">
        <v>0.35331940000000001</v>
      </c>
      <c r="AD54" s="32">
        <v>0.459484</v>
      </c>
      <c r="AE54" s="32">
        <v>1.3222681999999999</v>
      </c>
      <c r="AF54" s="32">
        <v>0.28379650000000001</v>
      </c>
      <c r="AG54" s="32">
        <v>17234.6289063</v>
      </c>
      <c r="AH54" s="32">
        <v>31.370595900000001</v>
      </c>
      <c r="AI54" s="32">
        <v>69.746070900000007</v>
      </c>
      <c r="AJ54" s="32">
        <v>19.492746400000001</v>
      </c>
      <c r="AK54" s="32">
        <v>26.9291096</v>
      </c>
      <c r="AL54" s="32">
        <v>0.72385409999999994</v>
      </c>
      <c r="AM54" s="32">
        <v>0.44978299999999999</v>
      </c>
      <c r="AN54" s="63" t="s">
        <v>41</v>
      </c>
      <c r="AO54" s="63" t="s">
        <v>204</v>
      </c>
      <c r="AP54" s="32">
        <v>43378.232195974742</v>
      </c>
      <c r="AQ54" s="32">
        <v>69746072.053280428</v>
      </c>
      <c r="AR54" s="63" t="s">
        <v>1783</v>
      </c>
      <c r="AS54" s="32">
        <v>0.65879529999999997</v>
      </c>
      <c r="AT54" s="32">
        <v>1.895831</v>
      </c>
      <c r="AU54" s="32">
        <v>1.1505977999999999</v>
      </c>
      <c r="AV54" s="32">
        <v>0.50657949999999996</v>
      </c>
    </row>
    <row r="55" spans="1:48" x14ac:dyDescent="0.25">
      <c r="A55" s="32">
        <v>67</v>
      </c>
      <c r="B55" s="32">
        <v>33.381599399999999</v>
      </c>
      <c r="C55" s="32">
        <v>131</v>
      </c>
      <c r="D55" s="63" t="s">
        <v>400</v>
      </c>
      <c r="E55" s="67">
        <v>131</v>
      </c>
      <c r="F55" s="67">
        <v>131</v>
      </c>
      <c r="G55" s="67" t="s">
        <v>400</v>
      </c>
      <c r="H55" s="68">
        <v>7.4174999999999995</v>
      </c>
      <c r="I55" s="68">
        <v>28.46</v>
      </c>
      <c r="J55" s="68">
        <v>96</v>
      </c>
      <c r="K55" s="68">
        <v>97.87</v>
      </c>
      <c r="L55" s="67" t="s">
        <v>43</v>
      </c>
      <c r="M55" s="67">
        <v>131</v>
      </c>
      <c r="N55" s="67">
        <v>131</v>
      </c>
      <c r="O55" s="67">
        <v>2.1430000000000002</v>
      </c>
      <c r="P55" s="67">
        <v>0.36468776856424101</v>
      </c>
      <c r="Q55" s="67">
        <v>62.955739908464366</v>
      </c>
      <c r="R55" s="67">
        <v>45.275485008442068</v>
      </c>
      <c r="S55" s="67">
        <v>6.0749999999999998E-2</v>
      </c>
      <c r="T55" s="67">
        <v>2.3574999999999999</v>
      </c>
      <c r="U55" s="67">
        <v>45.74</v>
      </c>
      <c r="V55" s="67">
        <v>654.46666666666658</v>
      </c>
      <c r="W55" s="63" t="s">
        <v>402</v>
      </c>
      <c r="X55" s="32">
        <v>1.0339752</v>
      </c>
      <c r="Y55" s="32">
        <v>258.99344108000003</v>
      </c>
      <c r="Z55" s="32">
        <v>723.94176587899995</v>
      </c>
      <c r="AA55" s="32">
        <v>1433.1352516500001</v>
      </c>
      <c r="AB55" s="32">
        <v>0.22436990000000001</v>
      </c>
      <c r="AC55" s="32">
        <v>0.10359549999999999</v>
      </c>
      <c r="AD55" s="32">
        <v>7.6518573999999999</v>
      </c>
      <c r="AE55" s="32">
        <v>2.2058475</v>
      </c>
      <c r="AF55" s="32">
        <v>10.3378067</v>
      </c>
      <c r="AG55" s="32">
        <v>8248.7646483999997</v>
      </c>
      <c r="AH55" s="32">
        <v>30.868604699999999</v>
      </c>
      <c r="AI55" s="32">
        <v>33.381565100000003</v>
      </c>
      <c r="AJ55" s="32">
        <v>19.180824300000001</v>
      </c>
      <c r="AK55" s="32">
        <v>12.8886938</v>
      </c>
      <c r="AL55" s="32">
        <v>1.4881899000000001</v>
      </c>
      <c r="AM55" s="32">
        <v>0.92472010000000004</v>
      </c>
      <c r="AN55" s="63" t="s">
        <v>41</v>
      </c>
      <c r="AO55" s="63" t="s">
        <v>204</v>
      </c>
      <c r="AP55" s="32">
        <v>24665.801270281263</v>
      </c>
      <c r="AQ55" s="32">
        <v>33381564.601452075</v>
      </c>
      <c r="AR55" s="63" t="s">
        <v>1783</v>
      </c>
      <c r="AS55" s="32">
        <v>22.922380400000002</v>
      </c>
      <c r="AT55" s="32">
        <v>6.6079745000000001</v>
      </c>
      <c r="AU55" s="32">
        <v>0.67213639999999997</v>
      </c>
      <c r="AV55" s="32">
        <v>0.31033709999999998</v>
      </c>
    </row>
    <row r="56" spans="1:48" x14ac:dyDescent="0.25">
      <c r="A56" s="32">
        <v>72</v>
      </c>
      <c r="B56" s="32">
        <v>80.007896400000007</v>
      </c>
      <c r="C56" s="32">
        <v>132</v>
      </c>
      <c r="D56" s="63" t="s">
        <v>403</v>
      </c>
      <c r="E56" s="67">
        <v>132</v>
      </c>
      <c r="F56" s="67">
        <v>132</v>
      </c>
      <c r="G56" s="67" t="s">
        <v>403</v>
      </c>
      <c r="H56" s="68">
        <v>7.1325000000000003</v>
      </c>
      <c r="I56" s="68">
        <v>22.622499999999999</v>
      </c>
      <c r="J56" s="68">
        <v>112.25</v>
      </c>
      <c r="K56" s="68">
        <v>97.53</v>
      </c>
      <c r="L56" s="67" t="s">
        <v>43</v>
      </c>
      <c r="M56" s="67">
        <v>132</v>
      </c>
      <c r="N56" s="67">
        <v>132</v>
      </c>
      <c r="O56" s="67">
        <v>2.56</v>
      </c>
      <c r="P56" s="67">
        <v>0.329020832820485</v>
      </c>
      <c r="Q56" s="67">
        <v>54.989400398664031</v>
      </c>
      <c r="R56" s="67">
        <v>38.636017198895971</v>
      </c>
      <c r="S56" s="67">
        <v>0.13400000000000001</v>
      </c>
      <c r="T56" s="67">
        <v>6.4625000000000004</v>
      </c>
      <c r="U56" s="67">
        <v>27.335000000000001</v>
      </c>
      <c r="V56" s="67">
        <v>228.43666666666664</v>
      </c>
      <c r="W56" s="63" t="s">
        <v>405</v>
      </c>
      <c r="X56" s="32">
        <v>0.88810009999999995</v>
      </c>
      <c r="Y56" s="32">
        <v>246.34740556700001</v>
      </c>
      <c r="Z56" s="32">
        <v>927.14745560899996</v>
      </c>
      <c r="AA56" s="32">
        <v>1574.2594782599999</v>
      </c>
      <c r="AD56" s="32">
        <v>23.133367499999999</v>
      </c>
      <c r="AE56" s="32">
        <v>20.327587099999999</v>
      </c>
      <c r="AF56" s="32">
        <v>9.3475284999999992</v>
      </c>
      <c r="AG56" s="32">
        <v>19770.3808594</v>
      </c>
      <c r="AH56" s="32">
        <v>127.2123108</v>
      </c>
      <c r="AI56" s="32">
        <v>80.007896400000007</v>
      </c>
      <c r="AJ56" s="32">
        <v>79.045906099999996</v>
      </c>
      <c r="AK56" s="32">
        <v>30.891221999999999</v>
      </c>
      <c r="AL56" s="32">
        <v>2.5588470000000001</v>
      </c>
      <c r="AM56" s="32">
        <v>1.5899969</v>
      </c>
      <c r="AN56" s="63" t="s">
        <v>41</v>
      </c>
      <c r="AO56" s="63" t="s">
        <v>204</v>
      </c>
      <c r="AP56" s="32">
        <v>40138.83706025024</v>
      </c>
      <c r="AQ56" s="32">
        <v>80007896.236735523</v>
      </c>
      <c r="AR56" s="63" t="s">
        <v>1783</v>
      </c>
      <c r="AS56" s="32">
        <v>28.913856500000001</v>
      </c>
      <c r="AT56" s="32">
        <v>25.406976700000001</v>
      </c>
    </row>
    <row r="57" spans="1:48" x14ac:dyDescent="0.25">
      <c r="A57" s="32">
        <v>77</v>
      </c>
      <c r="B57" s="32">
        <v>70.598602299999996</v>
      </c>
      <c r="C57" s="32">
        <v>133</v>
      </c>
      <c r="D57" s="63" t="s">
        <v>406</v>
      </c>
      <c r="E57" s="67">
        <v>133</v>
      </c>
      <c r="F57" s="67">
        <v>133</v>
      </c>
      <c r="G57" s="67" t="s">
        <v>406</v>
      </c>
      <c r="H57" s="68">
        <v>11.553333333333335</v>
      </c>
      <c r="I57" s="68">
        <v>26.99</v>
      </c>
      <c r="J57" s="68">
        <v>106</v>
      </c>
      <c r="K57" s="68">
        <v>88.493333333333339</v>
      </c>
      <c r="L57" s="67" t="s">
        <v>43</v>
      </c>
      <c r="M57" s="67">
        <v>133</v>
      </c>
      <c r="N57" s="67">
        <v>133</v>
      </c>
      <c r="O57" s="67">
        <v>0.78033333333333343</v>
      </c>
      <c r="P57" s="67">
        <v>0.55818181489453167</v>
      </c>
      <c r="Q57" s="67">
        <v>43.427631979764691</v>
      </c>
      <c r="R57" s="67">
        <v>59.304754862038635</v>
      </c>
      <c r="S57" s="67">
        <v>3.4333333333333334E-2</v>
      </c>
      <c r="T57" s="67">
        <v>16.416666666666668</v>
      </c>
      <c r="U57" s="67">
        <v>32.910000000000004</v>
      </c>
      <c r="V57" s="67">
        <v>902.625</v>
      </c>
      <c r="W57" s="63" t="s">
        <v>408</v>
      </c>
      <c r="X57" s="32">
        <v>0.8707201</v>
      </c>
      <c r="Y57" s="32">
        <v>260.112230286</v>
      </c>
      <c r="Z57" s="32">
        <v>915.96464484099999</v>
      </c>
      <c r="AA57" s="32">
        <v>1577.6108115300001</v>
      </c>
      <c r="AD57" s="32">
        <v>12.3634968</v>
      </c>
      <c r="AE57" s="32">
        <v>34.167667399999999</v>
      </c>
      <c r="AF57" s="32">
        <v>2.5213820999999998</v>
      </c>
      <c r="AG57" s="32">
        <v>17445.2832031</v>
      </c>
      <c r="AH57" s="32">
        <v>126.65712739999999</v>
      </c>
      <c r="AI57" s="32">
        <v>70.598556500000001</v>
      </c>
      <c r="AJ57" s="32">
        <v>78.700935400000006</v>
      </c>
      <c r="AK57" s="32">
        <v>27.258254999999998</v>
      </c>
      <c r="AL57" s="32">
        <v>2.8872330000000002</v>
      </c>
      <c r="AM57" s="32">
        <v>1.7940469999999999</v>
      </c>
      <c r="AN57" s="63" t="s">
        <v>41</v>
      </c>
      <c r="AO57" s="63" t="s">
        <v>204</v>
      </c>
      <c r="AP57" s="32">
        <v>42354.985586065122</v>
      </c>
      <c r="AQ57" s="32">
        <v>70598557.511163488</v>
      </c>
      <c r="AR57" s="63" t="s">
        <v>1783</v>
      </c>
      <c r="AS57" s="32">
        <v>17.5123806</v>
      </c>
      <c r="AT57" s="32">
        <v>48.3970871</v>
      </c>
    </row>
    <row r="58" spans="1:48" x14ac:dyDescent="0.25">
      <c r="A58" s="32">
        <v>78</v>
      </c>
      <c r="B58" s="32">
        <v>49.362598400000003</v>
      </c>
      <c r="C58" s="32">
        <v>134</v>
      </c>
      <c r="D58" s="63" t="s">
        <v>409</v>
      </c>
      <c r="E58" s="67">
        <v>134</v>
      </c>
      <c r="F58" s="67">
        <v>134</v>
      </c>
      <c r="G58" s="67" t="s">
        <v>409</v>
      </c>
      <c r="H58" s="68">
        <v>7.3100000000000005</v>
      </c>
      <c r="I58" s="68">
        <v>19.865000000000002</v>
      </c>
      <c r="J58" s="68">
        <v>106.5</v>
      </c>
      <c r="K58" s="68">
        <v>94.887500000000003</v>
      </c>
      <c r="L58" s="67" t="s">
        <v>43</v>
      </c>
      <c r="M58" s="67">
        <v>134</v>
      </c>
      <c r="N58" s="67">
        <v>134</v>
      </c>
      <c r="O58" s="67">
        <v>1.5045000000000002</v>
      </c>
      <c r="P58" s="67">
        <v>0.2198901098201072</v>
      </c>
      <c r="Q58" s="67">
        <v>65.495087771221236</v>
      </c>
      <c r="R58" s="67">
        <v>43.693043779281133</v>
      </c>
      <c r="S58" s="67">
        <v>6.8374999999999991E-2</v>
      </c>
      <c r="T58" s="67">
        <v>7.4833333333333334</v>
      </c>
      <c r="U58" s="67">
        <v>34.077500000000001</v>
      </c>
      <c r="V58" s="67">
        <v>207.74250000000001</v>
      </c>
      <c r="W58" s="63" t="s">
        <v>411</v>
      </c>
      <c r="X58" s="32">
        <v>2.0188804</v>
      </c>
      <c r="Y58" s="32">
        <v>294.27290219100001</v>
      </c>
      <c r="Z58" s="32">
        <v>711.21513607600002</v>
      </c>
      <c r="AA58" s="32">
        <v>1474.7243237600001</v>
      </c>
      <c r="AD58" s="32">
        <v>23.040494899999999</v>
      </c>
      <c r="AE58" s="32">
        <v>9.7552195000000008</v>
      </c>
      <c r="AF58" s="32">
        <v>4.2927618000000001</v>
      </c>
      <c r="AG58" s="32">
        <v>12197.7548828</v>
      </c>
      <c r="AH58" s="32">
        <v>98.825973500000003</v>
      </c>
      <c r="AI58" s="32">
        <v>49.3625641</v>
      </c>
      <c r="AJ58" s="32">
        <v>61.407493600000002</v>
      </c>
      <c r="AK58" s="32">
        <v>19.058992400000001</v>
      </c>
      <c r="AL58" s="32">
        <v>3.2219696</v>
      </c>
      <c r="AM58" s="32">
        <v>2.002043</v>
      </c>
      <c r="AN58" s="63" t="s">
        <v>41</v>
      </c>
      <c r="AO58" s="63" t="s">
        <v>204</v>
      </c>
      <c r="AP58" s="32">
        <v>32692.714513401486</v>
      </c>
      <c r="AQ58" s="32">
        <v>49362563.728243969</v>
      </c>
      <c r="AR58" s="63" t="s">
        <v>1783</v>
      </c>
      <c r="AS58" s="32">
        <v>46.676017799999997</v>
      </c>
      <c r="AT58" s="32">
        <v>19.762369199999998</v>
      </c>
    </row>
    <row r="59" spans="1:48" x14ac:dyDescent="0.25">
      <c r="A59" s="32">
        <v>70</v>
      </c>
      <c r="B59" s="32">
        <v>33.509300199999998</v>
      </c>
      <c r="C59" s="32">
        <v>135</v>
      </c>
      <c r="D59" s="63" t="s">
        <v>413</v>
      </c>
      <c r="E59" s="67">
        <v>135</v>
      </c>
      <c r="F59" s="67">
        <v>135</v>
      </c>
      <c r="G59" s="67" t="s">
        <v>413</v>
      </c>
      <c r="H59" s="68">
        <v>4.6554545454545453</v>
      </c>
      <c r="I59" s="68">
        <v>16.077000000000002</v>
      </c>
      <c r="J59" s="68">
        <v>100.63636363636364</v>
      </c>
      <c r="K59" s="68">
        <v>97.592727272727274</v>
      </c>
      <c r="L59" s="67" t="s">
        <v>43</v>
      </c>
      <c r="M59" s="67">
        <v>135</v>
      </c>
      <c r="N59" s="67">
        <v>135</v>
      </c>
      <c r="O59" s="67">
        <v>0.6531818181818182</v>
      </c>
      <c r="P59" s="67">
        <v>0.40672785666519734</v>
      </c>
      <c r="Q59" s="67">
        <v>71.266673185983464</v>
      </c>
      <c r="R59" s="67">
        <v>68.115022890361217</v>
      </c>
      <c r="S59" s="67">
        <v>2.1000000000000001E-2</v>
      </c>
      <c r="T59" s="67">
        <v>24.943999999999999</v>
      </c>
      <c r="U59" s="67">
        <v>41.984545454545461</v>
      </c>
      <c r="V59" s="67">
        <v>384.78454545454548</v>
      </c>
      <c r="W59" s="63" t="s">
        <v>415</v>
      </c>
      <c r="X59" s="32">
        <v>1.101491</v>
      </c>
      <c r="Y59" s="32">
        <v>335.59243518400001</v>
      </c>
      <c r="Z59" s="32">
        <v>602.48056721199998</v>
      </c>
      <c r="AA59" s="32">
        <v>1217.10103841</v>
      </c>
      <c r="AD59" s="32">
        <v>7.0424156</v>
      </c>
      <c r="AE59" s="32">
        <v>4.9387435999999996</v>
      </c>
      <c r="AF59" s="32">
        <v>2.9398479000000002</v>
      </c>
      <c r="AG59" s="32">
        <v>8280.3271483999997</v>
      </c>
      <c r="AH59" s="32">
        <v>58.928691899999997</v>
      </c>
      <c r="AI59" s="32">
        <v>33.509296399999997</v>
      </c>
      <c r="AJ59" s="32">
        <v>36.616516099999998</v>
      </c>
      <c r="AK59" s="32">
        <v>12.9380121</v>
      </c>
      <c r="AL59" s="32">
        <v>2.8301501</v>
      </c>
      <c r="AM59" s="32">
        <v>1.7585774999999999</v>
      </c>
      <c r="AN59" s="63" t="s">
        <v>210</v>
      </c>
      <c r="AO59" s="63" t="s">
        <v>204</v>
      </c>
      <c r="AP59" s="32">
        <v>27977.554420224667</v>
      </c>
      <c r="AQ59" s="32">
        <v>33509296.450156666</v>
      </c>
      <c r="AR59" s="63" t="s">
        <v>1783</v>
      </c>
      <c r="AS59" s="32">
        <v>21.016302100000001</v>
      </c>
      <c r="AT59" s="32">
        <v>14.7384272</v>
      </c>
    </row>
    <row r="60" spans="1:48" x14ac:dyDescent="0.25">
      <c r="A60" s="32">
        <v>330</v>
      </c>
      <c r="B60" s="32">
        <v>3.8898698999999999</v>
      </c>
      <c r="C60" s="32">
        <v>136</v>
      </c>
      <c r="D60" s="63" t="s">
        <v>417</v>
      </c>
      <c r="E60" s="67">
        <v>136</v>
      </c>
      <c r="F60" s="67">
        <v>136</v>
      </c>
      <c r="G60" s="67" t="s">
        <v>417</v>
      </c>
      <c r="H60" s="68">
        <v>6.7299999999999995</v>
      </c>
      <c r="I60" s="68">
        <v>22.169999999999998</v>
      </c>
      <c r="J60" s="68">
        <v>104</v>
      </c>
      <c r="K60" s="68">
        <v>99.206666666666663</v>
      </c>
      <c r="L60" s="67" t="s">
        <v>207</v>
      </c>
      <c r="M60" s="67">
        <v>136</v>
      </c>
      <c r="N60" s="67">
        <v>136</v>
      </c>
      <c r="O60" s="67">
        <v>1.5516666666666667</v>
      </c>
      <c r="P60" s="67">
        <v>0.25638401599829658</v>
      </c>
      <c r="Q60" s="67">
        <v>72.245843629403581</v>
      </c>
      <c r="R60" s="67">
        <v>48.186341417231851</v>
      </c>
      <c r="S60" s="67">
        <v>2.3500000000000004E-2</v>
      </c>
      <c r="T60" s="67">
        <v>13.563333333333333</v>
      </c>
      <c r="U60" s="67">
        <v>38.453333333333333</v>
      </c>
      <c r="V60" s="67">
        <v>576.1633333333333</v>
      </c>
      <c r="W60" s="63" t="s">
        <v>419</v>
      </c>
      <c r="X60" s="32">
        <v>1.2543656999999999</v>
      </c>
      <c r="Y60" s="32">
        <v>219.91258606400001</v>
      </c>
      <c r="Z60" s="32">
        <v>2125.3149719200001</v>
      </c>
      <c r="AA60" s="32">
        <v>1851.80189847</v>
      </c>
      <c r="AD60" s="32">
        <v>0</v>
      </c>
      <c r="AE60" s="32">
        <v>0.41776390000000002</v>
      </c>
      <c r="AF60" s="32">
        <v>0</v>
      </c>
      <c r="AG60" s="32">
        <v>961.20733640000003</v>
      </c>
      <c r="AH60" s="32">
        <v>1.2072860000000001</v>
      </c>
      <c r="AI60" s="32">
        <v>3.8898679999999999</v>
      </c>
      <c r="AJ60" s="32">
        <v>0.75017129999999999</v>
      </c>
      <c r="AK60" s="32">
        <v>1.5018864999999999</v>
      </c>
      <c r="AL60" s="32">
        <v>0.49948599999999999</v>
      </c>
      <c r="AM60" s="32">
        <v>0.3103668</v>
      </c>
      <c r="AN60" s="63" t="s">
        <v>41</v>
      </c>
      <c r="AO60" s="63" t="s">
        <v>204</v>
      </c>
      <c r="AP60" s="32">
        <v>8761.7754663570504</v>
      </c>
      <c r="AQ60" s="32">
        <v>3889868.0456938231</v>
      </c>
      <c r="AR60" s="63" t="s">
        <v>1781</v>
      </c>
      <c r="AS60" s="32">
        <v>0</v>
      </c>
      <c r="AT60" s="32">
        <v>10.7397919</v>
      </c>
    </row>
    <row r="61" spans="1:48" x14ac:dyDescent="0.25">
      <c r="A61" s="32">
        <v>325</v>
      </c>
      <c r="B61" s="32">
        <v>40.867900800000001</v>
      </c>
      <c r="C61" s="32">
        <v>137</v>
      </c>
      <c r="D61" s="63" t="s">
        <v>423</v>
      </c>
      <c r="E61" s="67">
        <v>137</v>
      </c>
      <c r="F61" s="67">
        <v>137</v>
      </c>
      <c r="G61" s="67" t="s">
        <v>423</v>
      </c>
      <c r="H61" s="68">
        <v>9.6074999999999999</v>
      </c>
      <c r="I61" s="68">
        <v>22.312500000000004</v>
      </c>
      <c r="J61" s="68">
        <v>135.25</v>
      </c>
      <c r="K61" s="68">
        <v>96.282499999999999</v>
      </c>
      <c r="L61" s="67" t="s">
        <v>43</v>
      </c>
      <c r="M61" s="67">
        <v>137</v>
      </c>
      <c r="N61" s="67">
        <v>137</v>
      </c>
      <c r="O61" s="67">
        <v>1.8305</v>
      </c>
      <c r="P61" s="67">
        <v>0.63979165069758892</v>
      </c>
      <c r="Q61" s="67">
        <v>15.607320075465708</v>
      </c>
      <c r="R61" s="67">
        <v>18.977904452691408</v>
      </c>
      <c r="S61" s="67">
        <v>8.3666666666666667E-2</v>
      </c>
      <c r="T61" s="67">
        <v>3.21</v>
      </c>
      <c r="U61" s="67">
        <v>5.8424999999999994</v>
      </c>
      <c r="V61" s="67">
        <v>229.85500000000002</v>
      </c>
      <c r="W61" s="63" t="s">
        <v>425</v>
      </c>
      <c r="X61" s="32">
        <v>1.2585175</v>
      </c>
      <c r="Y61" s="32">
        <v>296.46328146000002</v>
      </c>
      <c r="Z61" s="32">
        <v>1124.82327721</v>
      </c>
      <c r="AA61" s="32">
        <v>1498.28096011</v>
      </c>
      <c r="AD61" s="32">
        <v>2.5279740999999998</v>
      </c>
      <c r="AE61" s="32">
        <v>0.79031810000000002</v>
      </c>
      <c r="AF61" s="32">
        <v>0.48452869999999998</v>
      </c>
      <c r="AG61" s="32">
        <v>10098.6728516</v>
      </c>
      <c r="AH61" s="32">
        <v>28.578500699999999</v>
      </c>
      <c r="AI61" s="32">
        <v>40.867881799999999</v>
      </c>
      <c r="AJ61" s="32">
        <v>17.757822000000001</v>
      </c>
      <c r="AK61" s="32">
        <v>15.779176700000001</v>
      </c>
      <c r="AL61" s="32">
        <v>1.1253960000000001</v>
      </c>
      <c r="AM61" s="32">
        <v>0.69928999999999997</v>
      </c>
      <c r="AN61" s="63" t="s">
        <v>41</v>
      </c>
      <c r="AO61" s="63" t="s">
        <v>204</v>
      </c>
      <c r="AP61" s="32">
        <v>28240.859144744863</v>
      </c>
      <c r="AQ61" s="32">
        <v>40867880.050705306</v>
      </c>
      <c r="AR61" s="63" t="s">
        <v>1783</v>
      </c>
      <c r="AS61" s="32">
        <v>6.1857204000000001</v>
      </c>
      <c r="AT61" s="32">
        <v>1.9338359000000001</v>
      </c>
    </row>
    <row r="62" spans="1:48" x14ac:dyDescent="0.25">
      <c r="A62" s="32">
        <v>329</v>
      </c>
      <c r="B62" s="32">
        <v>88.171600299999994</v>
      </c>
      <c r="C62" s="32">
        <v>138</v>
      </c>
      <c r="D62" s="63" t="s">
        <v>222</v>
      </c>
      <c r="E62" s="67">
        <v>138</v>
      </c>
      <c r="F62" s="67">
        <v>138</v>
      </c>
      <c r="G62" s="67" t="s">
        <v>222</v>
      </c>
      <c r="H62" s="68">
        <v>6.8149999999999995</v>
      </c>
      <c r="I62" s="68">
        <v>20.6</v>
      </c>
      <c r="J62" s="68">
        <v>123.5</v>
      </c>
      <c r="K62" s="68">
        <v>86.457499999999996</v>
      </c>
      <c r="L62" s="67" t="s">
        <v>43</v>
      </c>
      <c r="M62" s="67">
        <v>138</v>
      </c>
      <c r="N62" s="67">
        <v>138</v>
      </c>
      <c r="O62" s="67">
        <v>1.0094999999999998</v>
      </c>
      <c r="P62" s="67">
        <v>0.19581250287592411</v>
      </c>
      <c r="Q62" s="67">
        <v>16.531051253273475</v>
      </c>
      <c r="R62" s="67">
        <v>20.207398042801923</v>
      </c>
      <c r="S62" s="67">
        <v>5.3624999999999999E-2</v>
      </c>
      <c r="T62" s="67">
        <v>8.9600000000000009</v>
      </c>
      <c r="U62" s="67">
        <v>16.697499999999998</v>
      </c>
      <c r="V62" s="67">
        <v>161.49</v>
      </c>
      <c r="W62" s="63" t="s">
        <v>427</v>
      </c>
      <c r="X62" s="32">
        <v>2.7363860999999998</v>
      </c>
      <c r="Y62" s="32">
        <v>347.76598981799998</v>
      </c>
      <c r="Z62" s="32">
        <v>884.15963966300001</v>
      </c>
      <c r="AA62" s="32">
        <v>1356.7711998899999</v>
      </c>
      <c r="AD62" s="32">
        <v>1.1953362999999999</v>
      </c>
      <c r="AE62" s="32">
        <v>1.6938616</v>
      </c>
      <c r="AF62" s="32">
        <v>15.2420282</v>
      </c>
      <c r="AG62" s="32">
        <v>21787.6875</v>
      </c>
      <c r="AH62" s="32">
        <v>31.4358082</v>
      </c>
      <c r="AI62" s="32">
        <v>88.171646100000004</v>
      </c>
      <c r="AJ62" s="32">
        <v>19.533266099999999</v>
      </c>
      <c r="AK62" s="32">
        <v>34.043262499999997</v>
      </c>
      <c r="AL62" s="32">
        <v>0.57377769999999995</v>
      </c>
      <c r="AM62" s="32">
        <v>0.3565297</v>
      </c>
      <c r="AN62" s="63" t="s">
        <v>41</v>
      </c>
      <c r="AO62" s="63" t="s">
        <v>204</v>
      </c>
      <c r="AP62" s="32">
        <v>48330.796969219155</v>
      </c>
      <c r="AQ62" s="32">
        <v>88171643.222689182</v>
      </c>
      <c r="AR62" s="63" t="s">
        <v>1783</v>
      </c>
      <c r="AS62" s="32">
        <v>1.3556931000000001</v>
      </c>
      <c r="AT62" s="32">
        <v>1.9210967000000001</v>
      </c>
    </row>
    <row r="63" spans="1:48" x14ac:dyDescent="0.25">
      <c r="A63" s="32">
        <v>338</v>
      </c>
      <c r="B63" s="32">
        <v>65.210403400000004</v>
      </c>
      <c r="C63" s="32">
        <v>139</v>
      </c>
      <c r="D63" s="63" t="s">
        <v>428</v>
      </c>
      <c r="E63" s="67">
        <v>139</v>
      </c>
      <c r="F63" s="67">
        <v>139</v>
      </c>
      <c r="G63" s="67" t="s">
        <v>428</v>
      </c>
      <c r="H63" s="68">
        <v>6.1480000000000006</v>
      </c>
      <c r="I63" s="68">
        <v>20.033999999999999</v>
      </c>
      <c r="J63" s="68">
        <v>117</v>
      </c>
      <c r="K63" s="68">
        <v>94.519090909090906</v>
      </c>
      <c r="L63" s="67" t="s">
        <v>43</v>
      </c>
      <c r="M63" s="67">
        <v>139</v>
      </c>
      <c r="N63" s="67">
        <v>139</v>
      </c>
      <c r="O63" s="67">
        <v>1.3231818181818182</v>
      </c>
      <c r="P63" s="67">
        <v>0.20317010643850331</v>
      </c>
      <c r="Q63" s="67">
        <v>49.552246407811822</v>
      </c>
      <c r="R63" s="67">
        <v>31.661786159896408</v>
      </c>
      <c r="S63" s="67">
        <v>8.3181818181818162E-2</v>
      </c>
      <c r="T63" s="67">
        <v>4.1449999999999996</v>
      </c>
      <c r="U63" s="67">
        <v>25.498181818181816</v>
      </c>
      <c r="V63" s="67">
        <v>238.00181818181818</v>
      </c>
      <c r="W63" s="63" t="s">
        <v>430</v>
      </c>
      <c r="X63" s="32">
        <v>3.1322606</v>
      </c>
      <c r="Y63" s="32">
        <v>359.12926068000002</v>
      </c>
      <c r="Z63" s="32">
        <v>687.55636955700004</v>
      </c>
      <c r="AA63" s="32">
        <v>1507.5015578800001</v>
      </c>
      <c r="AD63" s="32">
        <v>22.903438600000001</v>
      </c>
      <c r="AE63" s="32">
        <v>8.6237163999999993</v>
      </c>
      <c r="AF63" s="32">
        <v>2.8767765000000001</v>
      </c>
      <c r="AG63" s="32">
        <v>16062.9394531</v>
      </c>
      <c r="AH63" s="32">
        <v>103.5999527</v>
      </c>
      <c r="AI63" s="32">
        <v>65.004409800000005</v>
      </c>
      <c r="AJ63" s="32">
        <v>64.373893699999996</v>
      </c>
      <c r="AK63" s="32">
        <v>25.098342899999999</v>
      </c>
      <c r="AL63" s="32">
        <v>2.5648662999999998</v>
      </c>
      <c r="AM63" s="32">
        <v>1.5937372000000001</v>
      </c>
      <c r="AN63" s="63" t="s">
        <v>210</v>
      </c>
      <c r="AO63" s="63" t="s">
        <v>204</v>
      </c>
      <c r="AP63" s="32">
        <v>37103.897834739895</v>
      </c>
      <c r="AQ63" s="32">
        <v>65004411.633473188</v>
      </c>
      <c r="AR63" s="63" t="s">
        <v>1783</v>
      </c>
      <c r="AS63" s="32">
        <v>35.1223679</v>
      </c>
      <c r="AT63" s="32">
        <v>13.224448199999999</v>
      </c>
    </row>
    <row r="64" spans="1:48" x14ac:dyDescent="0.25">
      <c r="A64" s="32">
        <v>86</v>
      </c>
      <c r="B64" s="32">
        <v>10.5755997</v>
      </c>
      <c r="C64" s="32">
        <v>144</v>
      </c>
      <c r="D64" s="63" t="s">
        <v>432</v>
      </c>
      <c r="E64" s="67">
        <v>144</v>
      </c>
      <c r="F64" s="67">
        <v>144</v>
      </c>
      <c r="G64" s="67" t="s">
        <v>432</v>
      </c>
      <c r="H64" s="68">
        <v>2.1549999999999998</v>
      </c>
      <c r="I64" s="68">
        <v>7.4525000000000006</v>
      </c>
      <c r="J64" s="68">
        <v>95.75</v>
      </c>
      <c r="K64" s="68">
        <v>98.185000000000002</v>
      </c>
      <c r="L64" s="67" t="s">
        <v>43</v>
      </c>
      <c r="M64" s="67">
        <v>144</v>
      </c>
      <c r="N64" s="67">
        <v>144</v>
      </c>
      <c r="O64" s="67">
        <v>3.7182499999999998</v>
      </c>
      <c r="P64" s="67">
        <v>0.16734771639250862</v>
      </c>
      <c r="Q64" s="67">
        <v>118.66035247417507</v>
      </c>
      <c r="R64" s="67">
        <v>27.719773105769981</v>
      </c>
      <c r="S64" s="67">
        <v>1.6250000000000001E-2</v>
      </c>
      <c r="T64" s="67">
        <v>24.234999999999999</v>
      </c>
      <c r="U64" s="67">
        <v>45.774999999999999</v>
      </c>
      <c r="V64" s="67">
        <v>247.76249999999999</v>
      </c>
      <c r="W64" s="63" t="s">
        <v>434</v>
      </c>
      <c r="X64" s="32">
        <v>1.2965785999999999</v>
      </c>
      <c r="Y64" s="32">
        <v>318.31101072000001</v>
      </c>
      <c r="Z64" s="32">
        <v>867.14813232400002</v>
      </c>
      <c r="AA64" s="32">
        <v>1329.9887294600001</v>
      </c>
      <c r="AD64" s="32">
        <v>2.6279123000000002</v>
      </c>
      <c r="AE64" s="32">
        <v>2.6002133000000001</v>
      </c>
      <c r="AF64" s="32">
        <v>0.12360599999999999</v>
      </c>
      <c r="AG64" s="32">
        <v>2613.2329101999999</v>
      </c>
      <c r="AH64" s="32">
        <v>30.171821600000001</v>
      </c>
      <c r="AI64" s="32">
        <v>10.5753784</v>
      </c>
      <c r="AJ64" s="32">
        <v>18.747863800000001</v>
      </c>
      <c r="AK64" s="32">
        <v>4.0831765999999998</v>
      </c>
      <c r="AL64" s="32">
        <v>4.5914897999999997</v>
      </c>
      <c r="AM64" s="32">
        <v>2.8530251999999998</v>
      </c>
      <c r="AN64" s="63" t="s">
        <v>41</v>
      </c>
      <c r="AO64" s="63" t="s">
        <v>204</v>
      </c>
      <c r="AP64" s="32">
        <v>15587.360042330154</v>
      </c>
      <c r="AQ64" s="32">
        <v>10575378.76151358</v>
      </c>
      <c r="AR64" s="63" t="s">
        <v>1783</v>
      </c>
      <c r="AS64" s="32">
        <v>24.8488255</v>
      </c>
      <c r="AT64" s="32">
        <v>24.5869122</v>
      </c>
    </row>
    <row r="65" spans="1:46" x14ac:dyDescent="0.25">
      <c r="A65" s="32">
        <v>82</v>
      </c>
      <c r="B65" s="32">
        <v>14.018300099999999</v>
      </c>
      <c r="C65" s="32">
        <v>145</v>
      </c>
      <c r="D65" s="63" t="s">
        <v>202</v>
      </c>
      <c r="E65" s="67">
        <v>145</v>
      </c>
      <c r="F65" s="67">
        <v>145</v>
      </c>
      <c r="G65" s="67" t="s">
        <v>202</v>
      </c>
      <c r="H65" s="68">
        <v>10.02</v>
      </c>
      <c r="I65" s="68">
        <v>27.994999999999997</v>
      </c>
      <c r="J65" s="68">
        <v>121</v>
      </c>
      <c r="K65" s="68">
        <v>99.432500000000005</v>
      </c>
      <c r="L65" s="67" t="s">
        <v>207</v>
      </c>
      <c r="M65" s="67">
        <v>145</v>
      </c>
      <c r="N65" s="67">
        <v>145</v>
      </c>
      <c r="O65" s="67">
        <v>3.43675</v>
      </c>
      <c r="P65" s="67">
        <v>0.33052678565893856</v>
      </c>
      <c r="Q65" s="67">
        <v>58.945179280400197</v>
      </c>
      <c r="R65" s="67">
        <v>37.124682820931781</v>
      </c>
      <c r="S65" s="67">
        <v>6.9750000000000006E-2</v>
      </c>
      <c r="T65" s="67">
        <v>9.18</v>
      </c>
      <c r="U65" s="67">
        <v>20.384999999999998</v>
      </c>
      <c r="V65" s="67">
        <v>1178.385</v>
      </c>
      <c r="W65" s="63" t="s">
        <v>437</v>
      </c>
      <c r="X65" s="32">
        <v>0.87491980000000003</v>
      </c>
      <c r="Y65" s="32">
        <v>271.80616535500002</v>
      </c>
      <c r="Z65" s="32">
        <v>1103.98363703</v>
      </c>
      <c r="AA65" s="32">
        <v>1505.5150821699999</v>
      </c>
      <c r="AD65" s="32">
        <v>0.1658782</v>
      </c>
      <c r="AE65" s="32">
        <v>0</v>
      </c>
      <c r="AF65" s="32">
        <v>0</v>
      </c>
      <c r="AG65" s="32">
        <v>3464.0065918</v>
      </c>
      <c r="AH65" s="32">
        <v>2.4151978000000001</v>
      </c>
      <c r="AI65" s="32">
        <v>14.018337199999999</v>
      </c>
      <c r="AJ65" s="32">
        <v>1.5007315000000001</v>
      </c>
      <c r="AK65" s="32">
        <v>5.4125098999999999</v>
      </c>
      <c r="AL65" s="32">
        <v>0.27727089999999999</v>
      </c>
      <c r="AM65" s="32">
        <v>0.17228850000000001</v>
      </c>
      <c r="AN65" s="63" t="s">
        <v>41</v>
      </c>
      <c r="AO65" s="63" t="s">
        <v>204</v>
      </c>
      <c r="AP65" s="32">
        <v>16812.097855241296</v>
      </c>
      <c r="AQ65" s="32">
        <v>14018336.838826727</v>
      </c>
      <c r="AR65" s="63" t="s">
        <v>1781</v>
      </c>
      <c r="AS65" s="32">
        <v>1.1832973</v>
      </c>
      <c r="AT65" s="32">
        <v>0</v>
      </c>
    </row>
    <row r="66" spans="1:46" x14ac:dyDescent="0.25">
      <c r="A66" s="32">
        <v>84</v>
      </c>
      <c r="B66" s="32">
        <v>10.988300300000001</v>
      </c>
      <c r="C66" s="32">
        <v>147</v>
      </c>
      <c r="D66" s="63" t="s">
        <v>438</v>
      </c>
      <c r="E66" s="67">
        <v>147</v>
      </c>
      <c r="F66" s="67">
        <v>147</v>
      </c>
      <c r="G66" s="67" t="s">
        <v>438</v>
      </c>
      <c r="H66" s="68">
        <v>4.2</v>
      </c>
      <c r="I66" s="68">
        <v>15.4925</v>
      </c>
      <c r="J66" s="68">
        <v>114.75</v>
      </c>
      <c r="K66" s="68">
        <v>99.432500000000005</v>
      </c>
      <c r="L66" s="67" t="s">
        <v>43</v>
      </c>
      <c r="M66" s="67">
        <v>147</v>
      </c>
      <c r="N66" s="67">
        <v>147</v>
      </c>
      <c r="O66" s="67">
        <v>1.94825</v>
      </c>
      <c r="P66" s="67">
        <v>0.28366792693056841</v>
      </c>
      <c r="Q66" s="67">
        <v>57.48446093598686</v>
      </c>
      <c r="R66" s="67">
        <v>29.480091603295158</v>
      </c>
      <c r="S66" s="67">
        <v>4.2750000000000003E-2</v>
      </c>
      <c r="T66" s="67">
        <v>11.8675</v>
      </c>
      <c r="U66" s="67">
        <v>24.657500000000002</v>
      </c>
      <c r="V66" s="67">
        <v>181.13499999999999</v>
      </c>
      <c r="W66" s="63" t="s">
        <v>439</v>
      </c>
      <c r="X66" s="32">
        <v>1.2748208999999999</v>
      </c>
      <c r="Y66" s="32">
        <v>325.82454244600001</v>
      </c>
      <c r="Z66" s="32">
        <v>900.19778442400002</v>
      </c>
      <c r="AA66" s="32">
        <v>1301.30626889</v>
      </c>
      <c r="AD66" s="32">
        <v>0.13505039999999999</v>
      </c>
      <c r="AE66" s="32">
        <v>0.98169669999999998</v>
      </c>
      <c r="AF66" s="32">
        <v>8.6849200000000001E-2</v>
      </c>
      <c r="AG66" s="32">
        <v>2715.2705077999999</v>
      </c>
      <c r="AH66" s="32">
        <v>10.5711832</v>
      </c>
      <c r="AI66" s="32">
        <v>10.988309900000001</v>
      </c>
      <c r="AJ66" s="32">
        <v>6.5686153999999997</v>
      </c>
      <c r="AK66" s="32">
        <v>4.24261</v>
      </c>
      <c r="AL66" s="32">
        <v>1.5482488000000001</v>
      </c>
      <c r="AM66" s="32">
        <v>0.96203910000000004</v>
      </c>
      <c r="AN66" s="63" t="s">
        <v>41</v>
      </c>
      <c r="AO66" s="63" t="s">
        <v>204</v>
      </c>
      <c r="AP66" s="32">
        <v>14474.30651697352</v>
      </c>
      <c r="AQ66" s="32">
        <v>10988309.437867004</v>
      </c>
      <c r="AR66" s="63" t="s">
        <v>1783</v>
      </c>
      <c r="AS66" s="32">
        <v>1.2290379</v>
      </c>
      <c r="AT66" s="32">
        <v>8.9340171999999995</v>
      </c>
    </row>
    <row r="67" spans="1:46" x14ac:dyDescent="0.25">
      <c r="A67" s="32">
        <v>85</v>
      </c>
      <c r="B67" s="32">
        <v>95.919700599999999</v>
      </c>
      <c r="C67" s="32">
        <v>148</v>
      </c>
      <c r="D67" s="63" t="s">
        <v>440</v>
      </c>
      <c r="E67" s="67">
        <v>148</v>
      </c>
      <c r="F67" s="67">
        <v>148</v>
      </c>
      <c r="G67" s="67" t="s">
        <v>440</v>
      </c>
      <c r="H67" s="68">
        <v>12.82</v>
      </c>
      <c r="I67" s="68">
        <v>29.267500000000002</v>
      </c>
      <c r="J67" s="68">
        <v>133.25</v>
      </c>
      <c r="K67" s="68">
        <v>99.432500000000005</v>
      </c>
      <c r="L67" s="67" t="s">
        <v>43</v>
      </c>
      <c r="M67" s="67">
        <v>148</v>
      </c>
      <c r="N67" s="67">
        <v>148</v>
      </c>
      <c r="O67" s="67">
        <v>0.79449999999999998</v>
      </c>
      <c r="P67" s="67">
        <v>0.44214284366794998</v>
      </c>
      <c r="Q67" s="67">
        <v>17.850406739562899</v>
      </c>
      <c r="R67" s="67">
        <v>34.512839471469469</v>
      </c>
      <c r="S67" s="67">
        <v>7.2500000000000009E-2</v>
      </c>
      <c r="T67" s="67">
        <v>4.7749999999999995</v>
      </c>
      <c r="U67" s="67">
        <v>13.495000000000001</v>
      </c>
      <c r="V67" s="67">
        <v>54.54</v>
      </c>
      <c r="W67" s="63" t="s">
        <v>442</v>
      </c>
      <c r="X67" s="32">
        <v>1.1662515</v>
      </c>
      <c r="Y67" s="32">
        <v>300.745604969</v>
      </c>
      <c r="Z67" s="32">
        <v>981.90923775600004</v>
      </c>
      <c r="AA67" s="32">
        <v>1428.8358025099999</v>
      </c>
      <c r="AD67" s="32">
        <v>2.0590261999999999</v>
      </c>
      <c r="AE67" s="32">
        <v>1.9923009</v>
      </c>
      <c r="AF67" s="32">
        <v>6.6250400000000001E-2</v>
      </c>
      <c r="AG67" s="32">
        <v>23702.2675781</v>
      </c>
      <c r="AH67" s="32">
        <v>22.6414185</v>
      </c>
      <c r="AI67" s="32">
        <v>95.919670100000005</v>
      </c>
      <c r="AJ67" s="32">
        <v>14.0686979</v>
      </c>
      <c r="AK67" s="32">
        <v>37.034793899999997</v>
      </c>
      <c r="AL67" s="32">
        <v>0.37987789999999999</v>
      </c>
      <c r="AM67" s="32">
        <v>0.23604559999999999</v>
      </c>
      <c r="AN67" s="63" t="s">
        <v>41</v>
      </c>
      <c r="AO67" s="63" t="s">
        <v>204</v>
      </c>
      <c r="AP67" s="32">
        <v>45211.243207777836</v>
      </c>
      <c r="AQ67" s="32">
        <v>95919671.797914848</v>
      </c>
      <c r="AR67" s="63" t="s">
        <v>1783</v>
      </c>
      <c r="AS67" s="32">
        <v>2.1466145999999999</v>
      </c>
      <c r="AT67" s="32">
        <v>2.0770507</v>
      </c>
    </row>
    <row r="68" spans="1:46" x14ac:dyDescent="0.25">
      <c r="A68" s="32">
        <v>83</v>
      </c>
      <c r="B68" s="32">
        <v>45.066398599999999</v>
      </c>
      <c r="C68" s="32">
        <v>149</v>
      </c>
      <c r="D68" s="63" t="s">
        <v>443</v>
      </c>
      <c r="E68" s="67">
        <v>149</v>
      </c>
      <c r="F68" s="67">
        <v>149</v>
      </c>
      <c r="G68" s="67" t="s">
        <v>443</v>
      </c>
      <c r="H68" s="68">
        <v>13.807500000000001</v>
      </c>
      <c r="I68" s="68">
        <v>33.462499999999999</v>
      </c>
      <c r="J68" s="68">
        <v>131</v>
      </c>
      <c r="K68" s="68">
        <v>98.912499999999994</v>
      </c>
      <c r="L68" s="67" t="s">
        <v>43</v>
      </c>
      <c r="M68" s="67">
        <v>149</v>
      </c>
      <c r="N68" s="67">
        <v>149</v>
      </c>
      <c r="O68" s="67">
        <v>1.214</v>
      </c>
      <c r="P68" s="67">
        <v>0.53135417277614283</v>
      </c>
      <c r="Q68" s="67">
        <v>14.477288246772265</v>
      </c>
      <c r="R68" s="67">
        <v>20.315990356451973</v>
      </c>
      <c r="S68" s="67">
        <v>6.1874999999999999E-2</v>
      </c>
      <c r="T68" s="67">
        <v>4.4649999999999999</v>
      </c>
      <c r="U68" s="67">
        <v>15.442500000000001</v>
      </c>
      <c r="V68" s="67">
        <v>228.11250000000001</v>
      </c>
      <c r="W68" s="63" t="s">
        <v>444</v>
      </c>
      <c r="X68" s="32">
        <v>1.0110395000000001</v>
      </c>
      <c r="Y68" s="32">
        <v>283.00638333400002</v>
      </c>
      <c r="Z68" s="32">
        <v>1267.3126061800001</v>
      </c>
      <c r="AA68" s="32">
        <v>1476.8482854399999</v>
      </c>
      <c r="AD68" s="32">
        <v>3.1098013</v>
      </c>
      <c r="AE68" s="32">
        <v>1.1038547000000001</v>
      </c>
      <c r="AF68" s="32">
        <v>0.47236329999999999</v>
      </c>
      <c r="AG68" s="32">
        <v>11136.1445313</v>
      </c>
      <c r="AH68" s="32">
        <v>44.201866099999997</v>
      </c>
      <c r="AI68" s="32">
        <v>45.066375700000002</v>
      </c>
      <c r="AJ68" s="32">
        <v>27.465709700000001</v>
      </c>
      <c r="AK68" s="32">
        <v>17.400224699999999</v>
      </c>
      <c r="AL68" s="32">
        <v>1.5784686999999999</v>
      </c>
      <c r="AM68" s="32">
        <v>0.98081700000000005</v>
      </c>
      <c r="AN68" s="63" t="s">
        <v>41</v>
      </c>
      <c r="AO68" s="63" t="s">
        <v>204</v>
      </c>
      <c r="AP68" s="32">
        <v>35877.327048275423</v>
      </c>
      <c r="AQ68" s="32">
        <v>45066376.196945339</v>
      </c>
      <c r="AR68" s="63" t="s">
        <v>1783</v>
      </c>
      <c r="AS68" s="32">
        <v>6.9004878999999999</v>
      </c>
      <c r="AT68" s="32">
        <v>2.4493961</v>
      </c>
    </row>
    <row r="69" spans="1:46" x14ac:dyDescent="0.25">
      <c r="A69" s="32">
        <v>92</v>
      </c>
      <c r="B69" s="32">
        <v>3.802</v>
      </c>
      <c r="C69" s="32">
        <v>150</v>
      </c>
      <c r="D69" s="63" t="s">
        <v>445</v>
      </c>
      <c r="E69" s="67">
        <v>150</v>
      </c>
      <c r="F69" s="67">
        <v>150</v>
      </c>
      <c r="G69" s="67" t="s">
        <v>445</v>
      </c>
      <c r="H69" s="68">
        <v>1.8833333333333335</v>
      </c>
      <c r="I69" s="68">
        <v>7.125</v>
      </c>
      <c r="J69" s="68">
        <v>95.666666666666671</v>
      </c>
      <c r="K69" s="68">
        <v>100</v>
      </c>
      <c r="L69" s="67" t="s">
        <v>43</v>
      </c>
      <c r="M69" s="67">
        <v>150</v>
      </c>
      <c r="N69" s="67">
        <v>150</v>
      </c>
      <c r="O69" s="67">
        <v>4.3826666666666663</v>
      </c>
      <c r="P69" s="67">
        <v>0.16023452167346464</v>
      </c>
      <c r="Q69" s="67">
        <v>111.30526350132824</v>
      </c>
      <c r="R69" s="67">
        <v>30.27465711151304</v>
      </c>
      <c r="S69" s="67">
        <v>1.8166666666666668E-2</v>
      </c>
      <c r="T69" s="67">
        <v>44.69</v>
      </c>
      <c r="U69" s="67">
        <v>46.763333333333328</v>
      </c>
      <c r="V69" s="67">
        <v>234.01666666666665</v>
      </c>
      <c r="W69" s="63" t="s">
        <v>447</v>
      </c>
      <c r="X69" s="32">
        <v>1.2673416</v>
      </c>
      <c r="Y69" s="32">
        <v>330.60457512099998</v>
      </c>
      <c r="Z69" s="32">
        <v>592.26833089199999</v>
      </c>
      <c r="AA69" s="32">
        <v>1399.2990253400001</v>
      </c>
      <c r="AD69" s="32">
        <v>1.4052131000000001</v>
      </c>
      <c r="AE69" s="32">
        <v>0</v>
      </c>
      <c r="AF69" s="32">
        <v>3.96421E-2</v>
      </c>
      <c r="AG69" s="32">
        <v>939.49554439999997</v>
      </c>
      <c r="AH69" s="32">
        <v>4.2646761</v>
      </c>
      <c r="AI69" s="32">
        <v>3.8020035999999999</v>
      </c>
      <c r="AJ69" s="32">
        <v>2.6499416999999998</v>
      </c>
      <c r="AK69" s="32">
        <v>1.4679618000000001</v>
      </c>
      <c r="AL69" s="32">
        <v>1.8051843999999999</v>
      </c>
      <c r="AM69" s="32">
        <v>1.1216917</v>
      </c>
      <c r="AN69" s="63" t="s">
        <v>41</v>
      </c>
      <c r="AO69" s="63" t="s">
        <v>204</v>
      </c>
      <c r="AP69" s="32">
        <v>8945.4836724528777</v>
      </c>
      <c r="AQ69" s="32">
        <v>3802003.6350504071</v>
      </c>
      <c r="AR69" s="63" t="s">
        <v>1783</v>
      </c>
      <c r="AS69" s="32">
        <v>36.959838900000001</v>
      </c>
      <c r="AT69" s="32">
        <v>0</v>
      </c>
    </row>
    <row r="70" spans="1:46" x14ac:dyDescent="0.25">
      <c r="A70" s="32">
        <v>89</v>
      </c>
      <c r="B70" s="32">
        <v>9.8718795999999998</v>
      </c>
      <c r="C70" s="32">
        <v>151</v>
      </c>
      <c r="D70" s="63" t="s">
        <v>449</v>
      </c>
      <c r="E70" s="67">
        <v>151</v>
      </c>
      <c r="F70" s="67">
        <v>151</v>
      </c>
      <c r="G70" s="67" t="s">
        <v>449</v>
      </c>
      <c r="H70" s="68">
        <v>3.3550000000000004</v>
      </c>
      <c r="I70" s="68">
        <v>12.036666666666667</v>
      </c>
      <c r="J70" s="68">
        <v>105</v>
      </c>
      <c r="K70" s="68">
        <v>100</v>
      </c>
      <c r="L70" s="67" t="s">
        <v>43</v>
      </c>
      <c r="M70" s="67">
        <v>151</v>
      </c>
      <c r="N70" s="67">
        <v>151</v>
      </c>
      <c r="O70" s="67">
        <v>2.8354999999999997</v>
      </c>
      <c r="P70" s="67">
        <v>0.21382341353252293</v>
      </c>
      <c r="Q70" s="67">
        <v>86.497917274523218</v>
      </c>
      <c r="R70" s="67">
        <v>37.668471978368977</v>
      </c>
      <c r="S70" s="67">
        <v>3.1625E-2</v>
      </c>
      <c r="T70" s="67">
        <v>14.357500000000002</v>
      </c>
      <c r="U70" s="67">
        <v>36.634999999999998</v>
      </c>
      <c r="V70" s="67">
        <v>265.76499999999999</v>
      </c>
      <c r="W70" s="63" t="s">
        <v>451</v>
      </c>
      <c r="X70" s="32">
        <v>1.0249108</v>
      </c>
      <c r="Y70" s="32">
        <v>288.75005316599999</v>
      </c>
      <c r="Z70" s="32">
        <v>615.27666625999996</v>
      </c>
      <c r="AA70" s="32">
        <v>1429.2939869100001</v>
      </c>
      <c r="AD70" s="32">
        <v>3.1656569999999999</v>
      </c>
      <c r="AE70" s="32">
        <v>0.80917720000000004</v>
      </c>
      <c r="AF70" s="32">
        <v>0.37794179999999999</v>
      </c>
      <c r="AG70" s="32">
        <v>2439.3957519999999</v>
      </c>
      <c r="AH70" s="32">
        <v>32.4733467</v>
      </c>
      <c r="AI70" s="32">
        <v>9.8718842999999996</v>
      </c>
      <c r="AJ70" s="32">
        <v>20.1779613</v>
      </c>
      <c r="AK70" s="32">
        <v>3.8115559000000001</v>
      </c>
      <c r="AL70" s="32">
        <v>5.2938910000000003</v>
      </c>
      <c r="AM70" s="32">
        <v>3.2894781000000002</v>
      </c>
      <c r="AN70" s="63" t="s">
        <v>41</v>
      </c>
      <c r="AO70" s="63" t="s">
        <v>204</v>
      </c>
      <c r="AP70" s="32">
        <v>13690.752895490949</v>
      </c>
      <c r="AQ70" s="32">
        <v>9871884.139939744</v>
      </c>
      <c r="AR70" s="63" t="s">
        <v>1783</v>
      </c>
      <c r="AS70" s="32">
        <v>32.0674171</v>
      </c>
      <c r="AT70" s="32">
        <v>8.1967888000000002</v>
      </c>
    </row>
    <row r="71" spans="1:46" x14ac:dyDescent="0.25">
      <c r="A71" s="32">
        <v>88</v>
      </c>
      <c r="B71" s="32">
        <v>27.785800900000002</v>
      </c>
      <c r="C71" s="32">
        <v>152</v>
      </c>
      <c r="D71" s="63" t="s">
        <v>452</v>
      </c>
      <c r="E71" s="67">
        <v>152</v>
      </c>
      <c r="F71" s="67">
        <v>152</v>
      </c>
      <c r="G71" s="67" t="s">
        <v>452</v>
      </c>
      <c r="H71" s="68">
        <v>3.3925000000000001</v>
      </c>
      <c r="I71" s="68">
        <v>8.33</v>
      </c>
      <c r="J71" s="68">
        <v>90.5</v>
      </c>
      <c r="K71" s="68">
        <v>97.59</v>
      </c>
      <c r="L71" s="67" t="s">
        <v>43</v>
      </c>
      <c r="M71" s="67">
        <v>152</v>
      </c>
      <c r="N71" s="67">
        <v>152</v>
      </c>
      <c r="O71" s="67">
        <v>2.8164999999999996</v>
      </c>
      <c r="P71" s="67">
        <v>0.21982323023857492</v>
      </c>
      <c r="Q71" s="67">
        <v>61.917643409424493</v>
      </c>
      <c r="R71" s="67">
        <v>29.645229626730583</v>
      </c>
      <c r="S71" s="67">
        <v>4.1625000000000002E-2</v>
      </c>
      <c r="T71" s="67">
        <v>18.602499999999999</v>
      </c>
      <c r="U71" s="67">
        <v>49.942500000000003</v>
      </c>
      <c r="V71" s="67">
        <v>317.35500000000002</v>
      </c>
      <c r="W71" s="63" t="s">
        <v>454</v>
      </c>
      <c r="X71" s="32">
        <v>1.3319989000000001</v>
      </c>
      <c r="Y71" s="32">
        <v>307.25111091799999</v>
      </c>
      <c r="Z71" s="32">
        <v>610.12891421100005</v>
      </c>
      <c r="AA71" s="32">
        <v>1418.57859968</v>
      </c>
      <c r="AD71" s="32">
        <v>6.1401896000000002</v>
      </c>
      <c r="AE71" s="32">
        <v>4.3325062000000001</v>
      </c>
      <c r="AF71" s="32">
        <v>0.55147769999999996</v>
      </c>
      <c r="AG71" s="32">
        <v>6866.0244141000003</v>
      </c>
      <c r="AH71" s="32">
        <v>51.911704999999998</v>
      </c>
      <c r="AI71" s="32">
        <v>27.785814299999998</v>
      </c>
      <c r="AJ71" s="32">
        <v>32.256374399999999</v>
      </c>
      <c r="AK71" s="32">
        <v>10.7281628</v>
      </c>
      <c r="AL71" s="32">
        <v>3.0067008</v>
      </c>
      <c r="AM71" s="32">
        <v>1.8682809</v>
      </c>
      <c r="AN71" s="63" t="s">
        <v>41</v>
      </c>
      <c r="AO71" s="63" t="s">
        <v>204</v>
      </c>
      <c r="AP71" s="32">
        <v>23305.409367537581</v>
      </c>
      <c r="AQ71" s="32">
        <v>27785814.994985852</v>
      </c>
      <c r="AR71" s="63" t="s">
        <v>1783</v>
      </c>
      <c r="AS71" s="32">
        <v>22.098299000000001</v>
      </c>
      <c r="AT71" s="32">
        <v>15.592518800000001</v>
      </c>
    </row>
    <row r="72" spans="1:46" x14ac:dyDescent="0.25">
      <c r="A72" s="32">
        <v>93</v>
      </c>
      <c r="B72" s="32">
        <v>15.3662996</v>
      </c>
      <c r="C72" s="32">
        <v>153</v>
      </c>
      <c r="D72" s="63" t="s">
        <v>455</v>
      </c>
      <c r="E72" s="67">
        <v>153</v>
      </c>
      <c r="F72" s="67">
        <v>153</v>
      </c>
      <c r="G72" s="67" t="s">
        <v>455</v>
      </c>
      <c r="H72" s="68">
        <v>3.7624999999999997</v>
      </c>
      <c r="I72" s="68">
        <v>10.566666666666668</v>
      </c>
      <c r="J72" s="68">
        <v>93.5</v>
      </c>
      <c r="K72" s="68">
        <v>99.375</v>
      </c>
      <c r="L72" s="67" t="s">
        <v>43</v>
      </c>
      <c r="M72" s="67">
        <v>153</v>
      </c>
      <c r="N72" s="67">
        <v>153</v>
      </c>
      <c r="O72" s="67">
        <v>3.3037500000000004</v>
      </c>
      <c r="P72" s="67">
        <v>0.19970920516978358</v>
      </c>
      <c r="Q72" s="67">
        <v>64.604554731821011</v>
      </c>
      <c r="R72" s="67">
        <v>27.744563165335649</v>
      </c>
      <c r="S72" s="67">
        <v>9.5500000000000002E-2</v>
      </c>
      <c r="T72" s="67">
        <v>29.202500000000001</v>
      </c>
      <c r="U72" s="67">
        <v>45.879999999999995</v>
      </c>
      <c r="V72" s="67">
        <v>386.33749999999998</v>
      </c>
      <c r="W72" s="63" t="s">
        <v>457</v>
      </c>
      <c r="X72" s="32">
        <v>1.1604692999999999</v>
      </c>
      <c r="Y72" s="32">
        <v>338.349242113</v>
      </c>
      <c r="Z72" s="32">
        <v>565.40719726600003</v>
      </c>
      <c r="AA72" s="32">
        <v>1409.47798898</v>
      </c>
      <c r="AD72" s="32">
        <v>2.2135900999999998</v>
      </c>
      <c r="AE72" s="32">
        <v>0.64883679999999999</v>
      </c>
      <c r="AF72" s="32">
        <v>0.34658610000000001</v>
      </c>
      <c r="AG72" s="32">
        <v>3714.7529297000001</v>
      </c>
      <c r="AH72" s="32">
        <v>13.975374199999999</v>
      </c>
      <c r="AI72" s="32">
        <v>15.0330715</v>
      </c>
      <c r="AJ72" s="32">
        <v>8.6838779000000006</v>
      </c>
      <c r="AK72" s="32">
        <v>5.8043012999999997</v>
      </c>
      <c r="AL72" s="32">
        <v>1.4961108000000001</v>
      </c>
      <c r="AM72" s="32">
        <v>0.92964199999999997</v>
      </c>
      <c r="AN72" s="63" t="s">
        <v>41</v>
      </c>
      <c r="AO72" s="63" t="s">
        <v>204</v>
      </c>
      <c r="AP72" s="32">
        <v>20665.845412086819</v>
      </c>
      <c r="AQ72" s="32">
        <v>15033071.473327005</v>
      </c>
      <c r="AR72" s="63" t="s">
        <v>1783</v>
      </c>
      <c r="AS72" s="32">
        <v>14.405486099999999</v>
      </c>
      <c r="AT72" s="32">
        <v>4.2224659999999998</v>
      </c>
    </row>
    <row r="73" spans="1:46" x14ac:dyDescent="0.25">
      <c r="A73" s="32">
        <v>90</v>
      </c>
      <c r="B73" s="32">
        <v>18.2956009</v>
      </c>
      <c r="C73" s="32">
        <v>154</v>
      </c>
      <c r="D73" s="63" t="s">
        <v>458</v>
      </c>
      <c r="E73" s="67">
        <v>154</v>
      </c>
      <c r="F73" s="67">
        <v>154</v>
      </c>
      <c r="G73" s="67" t="s">
        <v>458</v>
      </c>
      <c r="H73" s="68">
        <v>5.1174999999999997</v>
      </c>
      <c r="I73" s="68">
        <v>14.983333333333334</v>
      </c>
      <c r="J73" s="68">
        <v>107</v>
      </c>
      <c r="K73" s="68">
        <v>95.33250000000001</v>
      </c>
      <c r="L73" s="67" t="s">
        <v>43</v>
      </c>
      <c r="M73" s="67">
        <v>154</v>
      </c>
      <c r="N73" s="67">
        <v>154</v>
      </c>
      <c r="O73" s="67">
        <v>3.2864999999999998</v>
      </c>
      <c r="P73" s="67">
        <v>0.25672161276082672</v>
      </c>
      <c r="Q73" s="67">
        <v>56.710535342379856</v>
      </c>
      <c r="R73" s="67">
        <v>24.623526456261764</v>
      </c>
      <c r="S73" s="67">
        <v>7.9499999999999987E-2</v>
      </c>
      <c r="T73" s="67">
        <v>3.1575000000000002</v>
      </c>
      <c r="U73" s="67">
        <v>38.377499999999998</v>
      </c>
      <c r="V73" s="67">
        <v>333.755</v>
      </c>
      <c r="W73" s="63" t="s">
        <v>460</v>
      </c>
      <c r="X73" s="32">
        <v>1.1727482</v>
      </c>
      <c r="Y73" s="32">
        <v>293.22840853299999</v>
      </c>
      <c r="Z73" s="32">
        <v>677.87466634099997</v>
      </c>
      <c r="AA73" s="32">
        <v>1511.29002537</v>
      </c>
      <c r="AD73" s="32">
        <v>5.4217091000000002</v>
      </c>
      <c r="AE73" s="32">
        <v>0.64976889999999998</v>
      </c>
      <c r="AF73" s="32">
        <v>0.39929730000000002</v>
      </c>
      <c r="AG73" s="32">
        <v>4520.9453125</v>
      </c>
      <c r="AH73" s="32">
        <v>16.302557</v>
      </c>
      <c r="AI73" s="32">
        <v>18.2956161</v>
      </c>
      <c r="AJ73" s="32">
        <v>10.1299191</v>
      </c>
      <c r="AK73" s="32">
        <v>7.0639767999999998</v>
      </c>
      <c r="AL73" s="32">
        <v>1.4340249</v>
      </c>
      <c r="AM73" s="32">
        <v>0.89106359999999996</v>
      </c>
      <c r="AN73" s="63" t="s">
        <v>41</v>
      </c>
      <c r="AO73" s="63" t="s">
        <v>204</v>
      </c>
      <c r="AP73" s="32">
        <v>19205.660365984895</v>
      </c>
      <c r="AQ73" s="32">
        <v>18295616.090848237</v>
      </c>
      <c r="AR73" s="63" t="s">
        <v>1783</v>
      </c>
      <c r="AS73" s="32">
        <v>29.6339474</v>
      </c>
      <c r="AT73" s="32">
        <v>3.5515037</v>
      </c>
    </row>
    <row r="74" spans="1:46" x14ac:dyDescent="0.25">
      <c r="A74" s="32">
        <v>261</v>
      </c>
      <c r="B74" s="32">
        <v>6.4773402000000004</v>
      </c>
      <c r="C74" s="32">
        <v>155</v>
      </c>
      <c r="D74" s="63" t="s">
        <v>461</v>
      </c>
      <c r="E74" s="67">
        <v>155</v>
      </c>
      <c r="F74" s="67">
        <v>155</v>
      </c>
      <c r="G74" s="67" t="s">
        <v>461</v>
      </c>
      <c r="H74" s="68">
        <v>2.6033333333333335</v>
      </c>
      <c r="I74" s="68">
        <v>8.1999999999999993</v>
      </c>
      <c r="J74" s="68">
        <v>98.333333333333329</v>
      </c>
      <c r="K74" s="68">
        <v>96.033333333333346</v>
      </c>
      <c r="L74" s="67" t="s">
        <v>43</v>
      </c>
      <c r="M74" s="67">
        <v>155</v>
      </c>
      <c r="N74" s="67">
        <v>155</v>
      </c>
      <c r="O74" s="67">
        <v>4.4086666666666661</v>
      </c>
      <c r="P74" s="67">
        <v>0.14798657105273597</v>
      </c>
      <c r="Q74" s="67">
        <v>82.125649604215184</v>
      </c>
      <c r="R74" s="67">
        <v>24.774255116339745</v>
      </c>
      <c r="S74" s="67">
        <v>6.1666666666666668E-2</v>
      </c>
      <c r="T74" s="67">
        <v>10.403333333333334</v>
      </c>
      <c r="U74" s="67">
        <v>43.413333333333327</v>
      </c>
      <c r="V74" s="67">
        <v>321.71333333333337</v>
      </c>
      <c r="W74" s="63" t="s">
        <v>463</v>
      </c>
      <c r="X74" s="32">
        <v>0.40573130000000002</v>
      </c>
      <c r="Y74" s="32">
        <v>322.02789225599997</v>
      </c>
      <c r="Z74" s="32">
        <v>651.52909157500005</v>
      </c>
      <c r="AA74" s="32">
        <v>1519.9670360499999</v>
      </c>
      <c r="AD74" s="32">
        <v>1.3939649000000001</v>
      </c>
      <c r="AE74" s="32">
        <v>0.25523950000000001</v>
      </c>
      <c r="AF74" s="32">
        <v>0</v>
      </c>
      <c r="AG74" s="32">
        <v>1600.5866699000001</v>
      </c>
      <c r="AH74" s="32">
        <v>9.7053556000000007</v>
      </c>
      <c r="AI74" s="32">
        <v>6.4773445000000001</v>
      </c>
      <c r="AJ74" s="32">
        <v>6.0306163000000002</v>
      </c>
      <c r="AK74" s="32">
        <v>2.5009166999999999</v>
      </c>
      <c r="AL74" s="32">
        <v>2.4113623999999998</v>
      </c>
      <c r="AM74" s="32">
        <v>1.4983541</v>
      </c>
      <c r="AN74" s="63" t="s">
        <v>41</v>
      </c>
      <c r="AO74" s="63" t="s">
        <v>204</v>
      </c>
      <c r="AP74" s="32">
        <v>11276.102610171536</v>
      </c>
      <c r="AQ74" s="32">
        <v>6477344.4177315729</v>
      </c>
      <c r="AR74" s="63" t="s">
        <v>1783</v>
      </c>
      <c r="AS74" s="32">
        <v>21.520637499999999</v>
      </c>
      <c r="AT74" s="32">
        <v>3.9404987999999999</v>
      </c>
    </row>
    <row r="75" spans="1:46" x14ac:dyDescent="0.25">
      <c r="A75" s="32">
        <v>296</v>
      </c>
      <c r="B75" s="32">
        <v>3.4565400999999998</v>
      </c>
      <c r="C75" s="32">
        <v>156</v>
      </c>
      <c r="D75" s="63" t="s">
        <v>466</v>
      </c>
      <c r="E75" s="67">
        <v>156</v>
      </c>
      <c r="F75" s="67">
        <v>156</v>
      </c>
      <c r="G75" s="67" t="s">
        <v>466</v>
      </c>
      <c r="H75" s="68">
        <v>1.8824999999999998</v>
      </c>
      <c r="I75" s="68">
        <v>6.87</v>
      </c>
      <c r="J75" s="68">
        <v>91.25</v>
      </c>
      <c r="K75" s="68">
        <v>96.4</v>
      </c>
      <c r="L75" s="67" t="s">
        <v>43</v>
      </c>
      <c r="M75" s="67">
        <v>156</v>
      </c>
      <c r="N75" s="67">
        <v>156</v>
      </c>
      <c r="O75" s="67">
        <v>5.5487500000000001</v>
      </c>
      <c r="P75" s="67">
        <v>0.15486549835281763</v>
      </c>
      <c r="Q75" s="67">
        <v>100.59752990505787</v>
      </c>
      <c r="R75" s="67">
        <v>26.326327232181757</v>
      </c>
      <c r="S75" s="67">
        <v>4.6625E-2</v>
      </c>
      <c r="T75" s="67">
        <v>42.053333333333335</v>
      </c>
      <c r="U75" s="67">
        <v>49.94</v>
      </c>
      <c r="V75" s="67">
        <v>379.69499999999999</v>
      </c>
      <c r="W75" s="63" t="s">
        <v>468</v>
      </c>
      <c r="X75" s="32">
        <v>1.2956749000000001</v>
      </c>
      <c r="Y75" s="32">
        <v>297.93959841100002</v>
      </c>
      <c r="Z75" s="32">
        <v>622.28800048799997</v>
      </c>
      <c r="AA75" s="32">
        <v>1616.82094904</v>
      </c>
      <c r="AD75" s="32">
        <v>0.4313457</v>
      </c>
      <c r="AE75" s="32">
        <v>0.49876100000000001</v>
      </c>
      <c r="AF75" s="32">
        <v>0</v>
      </c>
      <c r="AG75" s="32">
        <v>854.12921140000003</v>
      </c>
      <c r="AH75" s="32">
        <v>6.0410690000000002</v>
      </c>
      <c r="AI75" s="32">
        <v>3.4565381999999998</v>
      </c>
      <c r="AJ75" s="32">
        <v>3.7537386000000001</v>
      </c>
      <c r="AK75" s="32">
        <v>1.3345768</v>
      </c>
      <c r="AL75" s="32">
        <v>2.8126807</v>
      </c>
      <c r="AM75" s="32">
        <v>1.7477224</v>
      </c>
      <c r="AN75" s="63" t="s">
        <v>41</v>
      </c>
      <c r="AO75" s="63" t="s">
        <v>204</v>
      </c>
      <c r="AP75" s="32">
        <v>7695.7688087949336</v>
      </c>
      <c r="AQ75" s="32">
        <v>3456538.3046888085</v>
      </c>
      <c r="AR75" s="63" t="s">
        <v>1783</v>
      </c>
      <c r="AS75" s="32">
        <v>12.4791174</v>
      </c>
      <c r="AT75" s="32">
        <v>14.429487200000001</v>
      </c>
    </row>
    <row r="76" spans="1:46" x14ac:dyDescent="0.25">
      <c r="A76" s="32">
        <v>293</v>
      </c>
      <c r="B76" s="32">
        <v>39.399299599999999</v>
      </c>
      <c r="C76" s="32">
        <v>157</v>
      </c>
      <c r="D76" s="63" t="s">
        <v>470</v>
      </c>
      <c r="E76" s="67">
        <v>157</v>
      </c>
      <c r="F76" s="67">
        <v>157</v>
      </c>
      <c r="G76" s="67" t="s">
        <v>470</v>
      </c>
      <c r="H76" s="68">
        <v>4.5166666666666666</v>
      </c>
      <c r="I76" s="68">
        <v>9.1750000000000007</v>
      </c>
      <c r="J76" s="68">
        <v>103</v>
      </c>
      <c r="K76" s="68">
        <v>91.00333333333333</v>
      </c>
      <c r="L76" s="67" t="s">
        <v>43</v>
      </c>
      <c r="M76" s="67">
        <v>157</v>
      </c>
      <c r="N76" s="67">
        <v>157</v>
      </c>
      <c r="O76" s="67">
        <v>0.43166666666666664</v>
      </c>
      <c r="P76" s="67">
        <v>0.36585081158540184</v>
      </c>
      <c r="Q76" s="67">
        <v>65.829710297241874</v>
      </c>
      <c r="R76" s="67">
        <v>75.075588690313637</v>
      </c>
      <c r="S76" s="67">
        <v>3.2333333333333332E-2</v>
      </c>
      <c r="T76" s="67">
        <v>21.013333333333332</v>
      </c>
      <c r="U76" s="67">
        <v>37.676666666666669</v>
      </c>
      <c r="V76" s="67">
        <v>392.76</v>
      </c>
      <c r="W76" s="63" t="s">
        <v>472</v>
      </c>
      <c r="X76" s="32">
        <v>1.0977104</v>
      </c>
      <c r="Y76" s="32">
        <v>320.350439381</v>
      </c>
      <c r="Z76" s="32">
        <v>635.34333631699997</v>
      </c>
      <c r="AA76" s="32">
        <v>1527.54982827</v>
      </c>
      <c r="AD76" s="32">
        <v>15.642872799999999</v>
      </c>
      <c r="AE76" s="32">
        <v>0.67473019999999995</v>
      </c>
      <c r="AF76" s="32">
        <v>0.1625286</v>
      </c>
      <c r="AG76" s="32">
        <v>9735.7421875</v>
      </c>
      <c r="AH76" s="32">
        <v>38.2322159</v>
      </c>
      <c r="AI76" s="32">
        <v>39.399150800000001</v>
      </c>
      <c r="AJ76" s="32">
        <v>23.756351500000001</v>
      </c>
      <c r="AK76" s="32">
        <v>15.2120962</v>
      </c>
      <c r="AL76" s="32">
        <v>1.5616751</v>
      </c>
      <c r="AM76" s="32">
        <v>0.97038170000000001</v>
      </c>
      <c r="AN76" s="63" t="s">
        <v>41</v>
      </c>
      <c r="AO76" s="63" t="s">
        <v>204</v>
      </c>
      <c r="AP76" s="32">
        <v>33636.438022214832</v>
      </c>
      <c r="AQ76" s="32">
        <v>39399149.437672831</v>
      </c>
      <c r="AR76" s="63" t="s">
        <v>1783</v>
      </c>
      <c r="AS76" s="32">
        <v>39.7034302</v>
      </c>
      <c r="AT76" s="32">
        <v>1.7125435</v>
      </c>
    </row>
    <row r="77" spans="1:46" x14ac:dyDescent="0.25">
      <c r="A77" s="32">
        <v>299</v>
      </c>
      <c r="B77" s="32">
        <v>35.664699599999999</v>
      </c>
      <c r="C77" s="32">
        <v>158</v>
      </c>
      <c r="D77" s="63" t="s">
        <v>473</v>
      </c>
      <c r="E77" s="67">
        <v>158</v>
      </c>
      <c r="F77" s="67">
        <v>158</v>
      </c>
      <c r="G77" s="67" t="s">
        <v>473</v>
      </c>
      <c r="H77" s="68">
        <v>5</v>
      </c>
      <c r="I77" s="68">
        <v>9.7999999999999989</v>
      </c>
      <c r="J77" s="68">
        <v>100</v>
      </c>
      <c r="K77" s="68">
        <v>96.266666666666666</v>
      </c>
      <c r="L77" s="67" t="s">
        <v>43</v>
      </c>
      <c r="M77" s="67">
        <v>158</v>
      </c>
      <c r="N77" s="67">
        <v>158</v>
      </c>
      <c r="O77" s="67">
        <v>0.40725</v>
      </c>
      <c r="P77" s="67">
        <v>0.61907852789721429</v>
      </c>
      <c r="Q77" s="67">
        <v>53.836245523021589</v>
      </c>
      <c r="R77" s="67">
        <v>69.265095821783675</v>
      </c>
      <c r="S77" s="67">
        <v>2E-3</v>
      </c>
      <c r="T77" s="67">
        <v>79.172499999999985</v>
      </c>
      <c r="U77" s="67">
        <v>39.353333333333332</v>
      </c>
      <c r="V77" s="67">
        <v>881.10749999999996</v>
      </c>
      <c r="W77" s="63" t="s">
        <v>475</v>
      </c>
      <c r="X77" s="32">
        <v>1.4228263999999999</v>
      </c>
      <c r="Y77" s="32">
        <v>304.956277102</v>
      </c>
      <c r="Z77" s="32">
        <v>684.55999977800002</v>
      </c>
      <c r="AA77" s="32">
        <v>1488.2545003</v>
      </c>
      <c r="AD77" s="32">
        <v>9.1795197000000002</v>
      </c>
      <c r="AE77" s="32">
        <v>5.9209566000000002</v>
      </c>
      <c r="AF77" s="32">
        <v>0.27640700000000001</v>
      </c>
      <c r="AG77" s="32">
        <v>8812.9345702999999</v>
      </c>
      <c r="AH77" s="32">
        <v>93.421691899999999</v>
      </c>
      <c r="AI77" s="32">
        <v>35.664680500000003</v>
      </c>
      <c r="AJ77" s="32">
        <v>58.049430800000003</v>
      </c>
      <c r="AK77" s="32">
        <v>13.7702103</v>
      </c>
      <c r="AL77" s="32">
        <v>4.2155804999999997</v>
      </c>
      <c r="AM77" s="32">
        <v>2.6194456000000002</v>
      </c>
      <c r="AN77" s="63" t="s">
        <v>41</v>
      </c>
      <c r="AO77" s="63" t="s">
        <v>204</v>
      </c>
      <c r="AP77" s="32">
        <v>38640.906145323497</v>
      </c>
      <c r="AQ77" s="32">
        <v>35664681.768225543</v>
      </c>
      <c r="AR77" s="63" t="s">
        <v>1783</v>
      </c>
      <c r="AS77" s="32">
        <v>25.7383919</v>
      </c>
      <c r="AT77" s="32">
        <v>16.601728399999999</v>
      </c>
    </row>
    <row r="78" spans="1:46" x14ac:dyDescent="0.25">
      <c r="A78" s="32">
        <v>292</v>
      </c>
      <c r="B78" s="32">
        <v>20.280700700000001</v>
      </c>
      <c r="C78" s="32">
        <v>159</v>
      </c>
      <c r="D78" s="63" t="s">
        <v>476</v>
      </c>
      <c r="E78" s="67">
        <v>159</v>
      </c>
      <c r="F78" s="67">
        <v>159</v>
      </c>
      <c r="G78" s="67" t="s">
        <v>476</v>
      </c>
      <c r="H78" s="68">
        <v>4.1099999999999994</v>
      </c>
      <c r="I78" s="68">
        <v>9.0466666666666669</v>
      </c>
      <c r="J78" s="68">
        <v>82.25</v>
      </c>
      <c r="K78" s="68">
        <v>97.53</v>
      </c>
      <c r="L78" s="67" t="s">
        <v>43</v>
      </c>
      <c r="M78" s="67">
        <v>159</v>
      </c>
      <c r="N78" s="67">
        <v>159</v>
      </c>
      <c r="O78" s="67">
        <v>1.0534999999999999</v>
      </c>
      <c r="P78" s="67">
        <v>0.35655448652612859</v>
      </c>
      <c r="Q78" s="67">
        <v>55.392023829705437</v>
      </c>
      <c r="R78" s="67">
        <v>49.390283510886505</v>
      </c>
      <c r="S78" s="67">
        <v>1.8250000000000002E-2</v>
      </c>
      <c r="T78" s="67">
        <v>49.573333333333331</v>
      </c>
      <c r="U78" s="67">
        <v>61.847499999999997</v>
      </c>
      <c r="V78" s="67">
        <v>621.68000000000006</v>
      </c>
      <c r="W78" s="63" t="s">
        <v>478</v>
      </c>
      <c r="X78" s="32">
        <v>1.5467587</v>
      </c>
      <c r="Y78" s="32">
        <v>294.17288571799997</v>
      </c>
      <c r="Z78" s="32">
        <v>698.65678159699996</v>
      </c>
      <c r="AA78" s="32">
        <v>1579.0728474699999</v>
      </c>
      <c r="AD78" s="32">
        <v>2.6544812000000002</v>
      </c>
      <c r="AE78" s="32">
        <v>2.4195072999999998</v>
      </c>
      <c r="AF78" s="32">
        <v>0.81485459999999998</v>
      </c>
      <c r="AG78" s="32">
        <v>5011.4609375</v>
      </c>
      <c r="AH78" s="32">
        <v>39.541950200000002</v>
      </c>
      <c r="AI78" s="32">
        <v>20.280662499999998</v>
      </c>
      <c r="AJ78" s="32">
        <v>24.5701809</v>
      </c>
      <c r="AK78" s="32">
        <v>7.8304076</v>
      </c>
      <c r="AL78" s="32">
        <v>3.1377907</v>
      </c>
      <c r="AM78" s="32">
        <v>1.9497366</v>
      </c>
      <c r="AN78" s="63" t="s">
        <v>41</v>
      </c>
      <c r="AO78" s="63" t="s">
        <v>204</v>
      </c>
      <c r="AP78" s="32">
        <v>21335.10938640637</v>
      </c>
      <c r="AQ78" s="32">
        <v>20280662.250539273</v>
      </c>
      <c r="AR78" s="63" t="s">
        <v>1783</v>
      </c>
      <c r="AS78" s="32">
        <v>13.088706</v>
      </c>
      <c r="AT78" s="32">
        <v>11.930096600000001</v>
      </c>
    </row>
    <row r="79" spans="1:46" x14ac:dyDescent="0.25">
      <c r="A79" s="32">
        <v>294</v>
      </c>
      <c r="B79" s="32">
        <v>42.9104004</v>
      </c>
      <c r="C79" s="32">
        <v>160</v>
      </c>
      <c r="D79" s="63" t="s">
        <v>479</v>
      </c>
      <c r="E79" s="67">
        <v>160</v>
      </c>
      <c r="F79" s="67">
        <v>160</v>
      </c>
      <c r="G79" s="67" t="s">
        <v>479</v>
      </c>
      <c r="H79" s="68">
        <v>5.6450000000000005</v>
      </c>
      <c r="I79" s="68">
        <v>13.833846153846155</v>
      </c>
      <c r="J79" s="68">
        <v>94.714285714285708</v>
      </c>
      <c r="K79" s="68">
        <v>94.75928571428571</v>
      </c>
      <c r="L79" s="67" t="s">
        <v>43</v>
      </c>
      <c r="M79" s="67">
        <v>160</v>
      </c>
      <c r="N79" s="67">
        <v>160</v>
      </c>
      <c r="O79" s="67">
        <v>0.74792307692307702</v>
      </c>
      <c r="P79" s="67">
        <v>0.36905942829750377</v>
      </c>
      <c r="Q79" s="67">
        <v>74.663551210845299</v>
      </c>
      <c r="R79" s="67">
        <v>67.99086537691737</v>
      </c>
      <c r="S79" s="67">
        <v>3.5785714285714289E-2</v>
      </c>
      <c r="T79" s="67">
        <v>12.873076923076924</v>
      </c>
      <c r="U79" s="67">
        <v>47.624285714285705</v>
      </c>
      <c r="V79" s="67">
        <v>290.98214285714283</v>
      </c>
      <c r="W79" s="63" t="s">
        <v>481</v>
      </c>
      <c r="X79" s="32">
        <v>1.0124291000000001</v>
      </c>
      <c r="Y79" s="32">
        <v>307.42316587099998</v>
      </c>
      <c r="Z79" s="32">
        <v>683.95078182199995</v>
      </c>
      <c r="AA79" s="32">
        <v>1592.80722889</v>
      </c>
      <c r="AD79" s="32">
        <v>10.4838305</v>
      </c>
      <c r="AE79" s="32">
        <v>0.24842700000000001</v>
      </c>
      <c r="AF79" s="32">
        <v>0.84530570000000005</v>
      </c>
      <c r="AG79" s="32">
        <v>10603.3779297</v>
      </c>
      <c r="AH79" s="32">
        <v>37.720539100000003</v>
      </c>
      <c r="AI79" s="32">
        <v>42.910350800000003</v>
      </c>
      <c r="AJ79" s="32">
        <v>23.438409799999999</v>
      </c>
      <c r="AK79" s="32">
        <v>16.567777599999999</v>
      </c>
      <c r="AL79" s="32">
        <v>1.4146985000000001</v>
      </c>
      <c r="AM79" s="32">
        <v>0.87905449999999996</v>
      </c>
      <c r="AN79" s="63" t="s">
        <v>210</v>
      </c>
      <c r="AO79" s="63" t="s">
        <v>204</v>
      </c>
      <c r="AP79" s="32">
        <v>29673.997289844523</v>
      </c>
      <c r="AQ79" s="32">
        <v>42910349.245388776</v>
      </c>
      <c r="AR79" s="63" t="s">
        <v>1783</v>
      </c>
      <c r="AS79" s="32">
        <v>24.431909600000001</v>
      </c>
      <c r="AT79" s="32">
        <v>0.5789436</v>
      </c>
    </row>
    <row r="80" spans="1:46" x14ac:dyDescent="0.25">
      <c r="A80" s="32">
        <v>297</v>
      </c>
      <c r="B80" s="32">
        <v>16.0216007</v>
      </c>
      <c r="C80" s="32">
        <v>163</v>
      </c>
      <c r="D80" s="63" t="s">
        <v>438</v>
      </c>
      <c r="E80" s="67">
        <v>163</v>
      </c>
      <c r="F80" s="67">
        <v>163</v>
      </c>
      <c r="G80" s="67" t="s">
        <v>438</v>
      </c>
      <c r="H80" s="68">
        <v>2.89</v>
      </c>
      <c r="I80" s="68">
        <v>8.5966666666666658</v>
      </c>
      <c r="J80" s="68">
        <v>90.5</v>
      </c>
      <c r="K80" s="68">
        <v>98.81</v>
      </c>
      <c r="L80" s="67" t="s">
        <v>43</v>
      </c>
      <c r="M80" s="67">
        <v>163</v>
      </c>
      <c r="N80" s="67">
        <v>163</v>
      </c>
      <c r="O80" s="67">
        <v>1.6996666666666667</v>
      </c>
      <c r="P80" s="67">
        <v>0.26418371582121558</v>
      </c>
      <c r="Q80" s="67">
        <v>88.041657135686137</v>
      </c>
      <c r="R80" s="67">
        <v>37.208236801760684</v>
      </c>
      <c r="S80" s="67">
        <v>1.6625000000000001E-2</v>
      </c>
      <c r="T80" s="67">
        <v>40.967500000000001</v>
      </c>
      <c r="U80" s="67">
        <v>52.035000000000004</v>
      </c>
      <c r="V80" s="67">
        <v>394.76249999999993</v>
      </c>
      <c r="W80" s="63" t="s">
        <v>483</v>
      </c>
      <c r="X80" s="32">
        <v>1.4946872</v>
      </c>
      <c r="Y80" s="32">
        <v>321.03940243900001</v>
      </c>
      <c r="Z80" s="32">
        <v>617.28846858099996</v>
      </c>
      <c r="AA80" s="32">
        <v>1462.0818821800001</v>
      </c>
      <c r="AD80" s="32">
        <v>1.7156792999999999</v>
      </c>
      <c r="AE80" s="32">
        <v>4.0502167</v>
      </c>
      <c r="AF80" s="32">
        <v>0.42678199999999999</v>
      </c>
      <c r="AG80" s="32">
        <v>3959.0297851999999</v>
      </c>
      <c r="AH80" s="32">
        <v>33.2195587</v>
      </c>
      <c r="AI80" s="32">
        <v>16.021625499999999</v>
      </c>
      <c r="AJ80" s="32">
        <v>20.641635900000001</v>
      </c>
      <c r="AK80" s="32">
        <v>6.1859840999999998</v>
      </c>
      <c r="AL80" s="32">
        <v>3.3368394000000001</v>
      </c>
      <c r="AM80" s="32">
        <v>2.07342</v>
      </c>
      <c r="AN80" s="63" t="s">
        <v>41</v>
      </c>
      <c r="AO80" s="63" t="s">
        <v>204</v>
      </c>
      <c r="AP80" s="32">
        <v>17841.361792476069</v>
      </c>
      <c r="AQ80" s="32">
        <v>16021624.969284959</v>
      </c>
      <c r="AR80" s="63" t="s">
        <v>1783</v>
      </c>
      <c r="AS80" s="32">
        <v>10.7085381</v>
      </c>
      <c r="AT80" s="32">
        <v>25.279724099999999</v>
      </c>
    </row>
    <row r="81" spans="1:48" x14ac:dyDescent="0.25">
      <c r="A81" s="32">
        <v>298</v>
      </c>
      <c r="B81" s="32">
        <v>10.528699899999999</v>
      </c>
      <c r="C81" s="32">
        <v>164</v>
      </c>
      <c r="D81" s="63" t="s">
        <v>484</v>
      </c>
      <c r="E81" s="67">
        <v>164</v>
      </c>
      <c r="F81" s="67">
        <v>164</v>
      </c>
      <c r="G81" s="67" t="s">
        <v>484</v>
      </c>
      <c r="H81" s="68">
        <v>2.4024999999999999</v>
      </c>
      <c r="I81" s="68">
        <v>5.8166666666666664</v>
      </c>
      <c r="J81" s="68">
        <v>85</v>
      </c>
      <c r="K81" s="68">
        <v>86.905000000000001</v>
      </c>
      <c r="L81" s="67" t="s">
        <v>43</v>
      </c>
      <c r="M81" s="67">
        <v>164</v>
      </c>
      <c r="N81" s="67">
        <v>164</v>
      </c>
      <c r="O81" s="67">
        <v>1.4467500000000002</v>
      </c>
      <c r="P81" s="67">
        <v>0.1932058494685539</v>
      </c>
      <c r="Q81" s="67">
        <v>121.2558564953612</v>
      </c>
      <c r="R81" s="67">
        <v>61.180397850244546</v>
      </c>
      <c r="S81" s="67">
        <v>3.2499999999999999E-3</v>
      </c>
      <c r="T81" s="67">
        <v>65.634999999999991</v>
      </c>
      <c r="U81" s="67">
        <v>55.327500000000001</v>
      </c>
      <c r="V81" s="67">
        <v>280.86500000000001</v>
      </c>
      <c r="W81" s="63" t="s">
        <v>486</v>
      </c>
      <c r="X81" s="32">
        <v>1.1011957000000001</v>
      </c>
      <c r="Y81" s="32">
        <v>332.13497957700002</v>
      </c>
      <c r="Z81" s="32">
        <v>581.62999471000001</v>
      </c>
      <c r="AA81" s="32">
        <v>1435.80742992</v>
      </c>
      <c r="AD81" s="32">
        <v>2.8969640999999999</v>
      </c>
      <c r="AE81" s="32">
        <v>0.84969039999999996</v>
      </c>
      <c r="AF81" s="32">
        <v>0.95107109999999995</v>
      </c>
      <c r="AG81" s="32">
        <v>2601.6960448999998</v>
      </c>
      <c r="AH81" s="32">
        <v>22.141839999999998</v>
      </c>
      <c r="AI81" s="32">
        <v>10.528690299999999</v>
      </c>
      <c r="AJ81" s="32">
        <v>13.7582741</v>
      </c>
      <c r="AK81" s="32">
        <v>4.0651503</v>
      </c>
      <c r="AL81" s="32">
        <v>3.3844441999999999</v>
      </c>
      <c r="AM81" s="32">
        <v>2.1030004</v>
      </c>
      <c r="AN81" s="63" t="s">
        <v>41</v>
      </c>
      <c r="AO81" s="63" t="s">
        <v>204</v>
      </c>
      <c r="AP81" s="32">
        <v>14319.571712525856</v>
      </c>
      <c r="AQ81" s="32">
        <v>10528690.637572952</v>
      </c>
      <c r="AR81" s="63" t="s">
        <v>1783</v>
      </c>
      <c r="AS81" s="32">
        <v>27.514925000000002</v>
      </c>
      <c r="AT81" s="32">
        <v>8.0702304999999992</v>
      </c>
    </row>
    <row r="82" spans="1:48" x14ac:dyDescent="0.25">
      <c r="A82" s="32">
        <v>291</v>
      </c>
      <c r="B82" s="32">
        <v>68.274597200000002</v>
      </c>
      <c r="C82" s="32">
        <v>165</v>
      </c>
      <c r="D82" s="63" t="s">
        <v>487</v>
      </c>
      <c r="E82" s="67">
        <v>165</v>
      </c>
      <c r="F82" s="67">
        <v>165</v>
      </c>
      <c r="G82" s="67" t="s">
        <v>487</v>
      </c>
      <c r="H82" s="68">
        <v>9.33</v>
      </c>
      <c r="I82" s="68">
        <v>18.5</v>
      </c>
      <c r="J82" s="68">
        <v>105.75</v>
      </c>
      <c r="K82" s="68">
        <v>98.607500000000002</v>
      </c>
      <c r="L82" s="67" t="s">
        <v>43</v>
      </c>
      <c r="M82" s="67">
        <v>165</v>
      </c>
      <c r="N82" s="67">
        <v>165</v>
      </c>
      <c r="O82" s="67">
        <v>1.381</v>
      </c>
      <c r="P82" s="67">
        <v>0.41449999511241914</v>
      </c>
      <c r="Q82" s="67">
        <v>24.67697239775212</v>
      </c>
      <c r="R82" s="67">
        <v>32.287408165033355</v>
      </c>
      <c r="S82" s="67">
        <v>0.106</v>
      </c>
      <c r="T82" s="67">
        <v>25.767500000000002</v>
      </c>
      <c r="U82" s="67">
        <v>36.42</v>
      </c>
      <c r="V82" s="67">
        <v>303.42750000000001</v>
      </c>
      <c r="W82" s="63" t="s">
        <v>489</v>
      </c>
      <c r="X82" s="32">
        <v>1.228019</v>
      </c>
      <c r="Y82" s="32">
        <v>288.61712858200002</v>
      </c>
      <c r="Z82" s="32">
        <v>717.92194790300005</v>
      </c>
      <c r="AA82" s="32">
        <v>1573.96400606</v>
      </c>
      <c r="AD82" s="32">
        <v>14.527006099999999</v>
      </c>
      <c r="AE82" s="32">
        <v>7.3050899999999999</v>
      </c>
      <c r="AF82" s="32">
        <v>2.9545515</v>
      </c>
      <c r="AG82" s="32">
        <v>16871.0234375</v>
      </c>
      <c r="AH82" s="32">
        <v>121.37678529999999</v>
      </c>
      <c r="AI82" s="32">
        <v>68.274604800000006</v>
      </c>
      <c r="AJ82" s="32">
        <v>75.4198837</v>
      </c>
      <c r="AK82" s="32">
        <v>26.360973399999999</v>
      </c>
      <c r="AL82" s="32">
        <v>2.8610432000000001</v>
      </c>
      <c r="AM82" s="32">
        <v>1.7777734999999999</v>
      </c>
      <c r="AN82" s="63" t="s">
        <v>41</v>
      </c>
      <c r="AO82" s="63" t="s">
        <v>204</v>
      </c>
      <c r="AP82" s="32">
        <v>39170.898679358739</v>
      </c>
      <c r="AQ82" s="32">
        <v>68274608.334927574</v>
      </c>
      <c r="AR82" s="63" t="s">
        <v>1783</v>
      </c>
      <c r="AS82" s="32">
        <v>21.2773228</v>
      </c>
      <c r="AT82" s="32">
        <v>10.6995726</v>
      </c>
    </row>
    <row r="83" spans="1:48" x14ac:dyDescent="0.25">
      <c r="A83" s="32">
        <v>295</v>
      </c>
      <c r="B83" s="32">
        <v>87.833396899999997</v>
      </c>
      <c r="C83" s="32">
        <v>166</v>
      </c>
      <c r="D83" s="63" t="s">
        <v>490</v>
      </c>
      <c r="E83" s="67">
        <v>166</v>
      </c>
      <c r="F83" s="67">
        <v>166</v>
      </c>
      <c r="G83" s="67" t="s">
        <v>490</v>
      </c>
      <c r="H83" s="68">
        <v>7.6033333333333326</v>
      </c>
      <c r="I83" s="68">
        <v>6.7799999999999994</v>
      </c>
      <c r="J83" s="68">
        <v>88</v>
      </c>
      <c r="K83" s="68">
        <v>94.443333333333328</v>
      </c>
      <c r="L83" s="67" t="s">
        <v>43</v>
      </c>
      <c r="M83" s="67">
        <v>166</v>
      </c>
      <c r="N83" s="67">
        <v>166</v>
      </c>
      <c r="O83" s="67">
        <v>1.2E-2</v>
      </c>
      <c r="P83" s="67">
        <v>1.7849999666213989</v>
      </c>
      <c r="Q83" s="67">
        <v>17.616873621846509</v>
      </c>
      <c r="R83" s="67">
        <v>96.044098696974629</v>
      </c>
      <c r="S83" s="67">
        <v>2E-3</v>
      </c>
      <c r="T83" s="67">
        <v>99.765000000000001</v>
      </c>
      <c r="U83" s="67">
        <v>46.826666666666661</v>
      </c>
      <c r="V83" s="67">
        <v>154.93666666666664</v>
      </c>
      <c r="W83" s="63" t="s">
        <v>492</v>
      </c>
      <c r="X83" s="32">
        <v>1.2749172</v>
      </c>
      <c r="Y83" s="32">
        <v>303.20024337000001</v>
      </c>
      <c r="Z83" s="32">
        <v>657.42511119999995</v>
      </c>
      <c r="AA83" s="32">
        <v>1539.06107251</v>
      </c>
      <c r="AD83" s="32">
        <v>33.324119600000003</v>
      </c>
      <c r="AE83" s="32">
        <v>11.6208353</v>
      </c>
      <c r="AF83" s="32">
        <v>2.4174449</v>
      </c>
      <c r="AG83" s="32">
        <v>21704.09375</v>
      </c>
      <c r="AH83" s="32">
        <v>110.82305909999999</v>
      </c>
      <c r="AI83" s="32">
        <v>87.833351100000002</v>
      </c>
      <c r="AJ83" s="32">
        <v>68.862121599999995</v>
      </c>
      <c r="AK83" s="32">
        <v>33.9126434</v>
      </c>
      <c r="AL83" s="32">
        <v>2.0305735999999999</v>
      </c>
      <c r="AM83" s="32">
        <v>1.2617423999999999</v>
      </c>
      <c r="AN83" s="63" t="s">
        <v>41</v>
      </c>
      <c r="AO83" s="63" t="s">
        <v>204</v>
      </c>
      <c r="AP83" s="32">
        <v>51976.252905653208</v>
      </c>
      <c r="AQ83" s="32">
        <v>87833348.085574806</v>
      </c>
      <c r="AR83" s="63" t="s">
        <v>1783</v>
      </c>
      <c r="AS83" s="32">
        <v>37.940147400000001</v>
      </c>
      <c r="AT83" s="32">
        <v>13.2305431</v>
      </c>
    </row>
    <row r="84" spans="1:48" x14ac:dyDescent="0.25">
      <c r="A84" s="32">
        <v>243</v>
      </c>
      <c r="B84" s="32">
        <v>11.239700300000001</v>
      </c>
      <c r="C84" s="32">
        <v>167</v>
      </c>
      <c r="D84" s="63" t="s">
        <v>493</v>
      </c>
      <c r="E84" s="67">
        <v>167</v>
      </c>
      <c r="F84" s="67">
        <v>167</v>
      </c>
      <c r="G84" s="67" t="s">
        <v>493</v>
      </c>
      <c r="H84" s="68">
        <v>2.9024999999999999</v>
      </c>
      <c r="I84" s="68">
        <v>8.82</v>
      </c>
      <c r="J84" s="68">
        <v>103.5</v>
      </c>
      <c r="K84" s="68">
        <v>95.320000000000007</v>
      </c>
      <c r="L84" s="67" t="s">
        <v>43</v>
      </c>
      <c r="M84" s="67">
        <v>167</v>
      </c>
      <c r="N84" s="67">
        <v>167</v>
      </c>
      <c r="O84" s="67">
        <v>1.4815</v>
      </c>
      <c r="P84" s="67">
        <v>0.23704674530527595</v>
      </c>
      <c r="Q84" s="67">
        <v>80.881588758221653</v>
      </c>
      <c r="R84" s="67">
        <v>53.002942350238818</v>
      </c>
      <c r="S84" s="67">
        <v>4.0875000000000002E-2</v>
      </c>
      <c r="T84" s="67">
        <v>9.6974999999999998</v>
      </c>
      <c r="U84" s="67">
        <v>38.094999999999999</v>
      </c>
      <c r="V84" s="67">
        <v>47.994999999999997</v>
      </c>
      <c r="W84" s="63" t="s">
        <v>495</v>
      </c>
      <c r="X84" s="32">
        <v>1.5292131</v>
      </c>
      <c r="Y84" s="32">
        <v>243.35049503600001</v>
      </c>
      <c r="Z84" s="32">
        <v>1139.15561295</v>
      </c>
      <c r="AA84" s="32">
        <v>1666.2304526</v>
      </c>
      <c r="AG84" s="32">
        <v>2777.3798827999999</v>
      </c>
      <c r="AI84" s="32">
        <v>11.2396584</v>
      </c>
      <c r="AK84" s="32">
        <v>4.3396564</v>
      </c>
      <c r="AN84" s="63" t="s">
        <v>41</v>
      </c>
      <c r="AO84" s="63" t="s">
        <v>204</v>
      </c>
      <c r="AP84" s="32">
        <v>14701.84590883087</v>
      </c>
      <c r="AQ84" s="32">
        <v>11239658.057084305</v>
      </c>
      <c r="AR84" s="63" t="s">
        <v>1783</v>
      </c>
    </row>
    <row r="85" spans="1:48" x14ac:dyDescent="0.25">
      <c r="A85" s="32">
        <v>250</v>
      </c>
      <c r="B85" s="32">
        <v>41.279800399999999</v>
      </c>
      <c r="C85" s="32">
        <v>168</v>
      </c>
      <c r="D85" s="63" t="s">
        <v>498</v>
      </c>
      <c r="E85" s="67">
        <v>168</v>
      </c>
      <c r="F85" s="67">
        <v>168</v>
      </c>
      <c r="G85" s="67" t="s">
        <v>498</v>
      </c>
      <c r="H85" s="68">
        <v>8.8649999999999984</v>
      </c>
      <c r="I85" s="68">
        <v>20.086666666666662</v>
      </c>
      <c r="J85" s="68">
        <v>107.75</v>
      </c>
      <c r="K85" s="68">
        <v>98.837500000000006</v>
      </c>
      <c r="L85" s="67" t="s">
        <v>43</v>
      </c>
      <c r="M85" s="67">
        <v>168</v>
      </c>
      <c r="N85" s="67">
        <v>168</v>
      </c>
      <c r="O85" s="67">
        <v>2.33575</v>
      </c>
      <c r="P85" s="67">
        <v>0.28691666051745413</v>
      </c>
      <c r="Q85" s="67">
        <v>35.818850739247132</v>
      </c>
      <c r="R85" s="67">
        <v>36.798670083280584</v>
      </c>
      <c r="S85" s="67">
        <v>8.975000000000001E-2</v>
      </c>
      <c r="T85" s="67">
        <v>6.2725</v>
      </c>
      <c r="U85" s="67">
        <v>36.017499999999998</v>
      </c>
      <c r="V85" s="67">
        <v>582.38749999999993</v>
      </c>
      <c r="W85" s="63" t="s">
        <v>500</v>
      </c>
      <c r="X85" s="32">
        <v>1.1249115000000001</v>
      </c>
      <c r="Y85" s="32">
        <v>258.22974411000001</v>
      </c>
      <c r="Z85" s="32">
        <v>1254.1820588999999</v>
      </c>
      <c r="AA85" s="32">
        <v>1723.9567397799999</v>
      </c>
      <c r="AD85" s="32">
        <v>1.0314937</v>
      </c>
      <c r="AE85" s="32">
        <v>1.6103282000000001</v>
      </c>
      <c r="AF85" s="32">
        <v>0.75969609999999999</v>
      </c>
      <c r="AG85" s="32">
        <v>10200.4541016</v>
      </c>
      <c r="AH85" s="32">
        <v>37.837570200000002</v>
      </c>
      <c r="AI85" s="32">
        <v>41.2797737</v>
      </c>
      <c r="AJ85" s="32">
        <v>23.511129400000002</v>
      </c>
      <c r="AK85" s="32">
        <v>15.9382105</v>
      </c>
      <c r="AL85" s="32">
        <v>1.4751424</v>
      </c>
      <c r="AM85" s="32">
        <v>0.91661280000000001</v>
      </c>
      <c r="AN85" s="63" t="s">
        <v>41</v>
      </c>
      <c r="AO85" s="63" t="s">
        <v>204</v>
      </c>
      <c r="AP85" s="32">
        <v>29697.993867508743</v>
      </c>
      <c r="AQ85" s="32">
        <v>41279774.689740218</v>
      </c>
      <c r="AR85" s="63" t="s">
        <v>1783</v>
      </c>
      <c r="AS85" s="32">
        <v>2.4987854999999999</v>
      </c>
      <c r="AT85" s="32">
        <v>3.9010077000000001</v>
      </c>
    </row>
    <row r="86" spans="1:48" x14ac:dyDescent="0.25">
      <c r="A86" s="32">
        <v>249</v>
      </c>
      <c r="B86" s="32">
        <v>4.0651498000000004</v>
      </c>
      <c r="C86" s="32">
        <v>169</v>
      </c>
      <c r="D86" s="63" t="s">
        <v>501</v>
      </c>
      <c r="E86" s="67">
        <v>169</v>
      </c>
      <c r="F86" s="67">
        <v>169</v>
      </c>
      <c r="G86" s="67" t="s">
        <v>501</v>
      </c>
      <c r="H86" s="68">
        <v>3.11</v>
      </c>
      <c r="I86" s="68">
        <v>9.8933333333333326</v>
      </c>
      <c r="J86" s="68">
        <v>82</v>
      </c>
      <c r="K86" s="68">
        <v>99.305000000000007</v>
      </c>
      <c r="L86" s="67" t="s">
        <v>43</v>
      </c>
      <c r="M86" s="67">
        <v>169</v>
      </c>
      <c r="N86" s="67">
        <v>169</v>
      </c>
      <c r="O86" s="67">
        <v>1.264</v>
      </c>
      <c r="P86" s="67">
        <v>0.26884480701401053</v>
      </c>
      <c r="Q86" s="67">
        <v>104.19551261194322</v>
      </c>
      <c r="R86" s="67">
        <v>49.169887659725759</v>
      </c>
      <c r="S86" s="67">
        <v>2E-3</v>
      </c>
      <c r="T86" s="67">
        <v>77.394999999999996</v>
      </c>
      <c r="U86" s="67">
        <v>56.269999999999996</v>
      </c>
      <c r="V86" s="67">
        <v>538.04</v>
      </c>
      <c r="W86" s="63" t="s">
        <v>503</v>
      </c>
      <c r="X86" s="32">
        <v>1.1658951</v>
      </c>
      <c r="Y86" s="32">
        <v>276.90635366200001</v>
      </c>
      <c r="Z86" s="32">
        <v>1166.52665202</v>
      </c>
      <c r="AA86" s="32">
        <v>1659.4215918899999</v>
      </c>
      <c r="AG86" s="32">
        <v>1004.5213623</v>
      </c>
      <c r="AH86" s="32">
        <v>3.3002297999999999</v>
      </c>
      <c r="AI86" s="32">
        <v>4.0651536000000004</v>
      </c>
      <c r="AJ86" s="32">
        <v>2.0506635000000002</v>
      </c>
      <c r="AK86" s="32">
        <v>1.5695646000000001</v>
      </c>
      <c r="AL86" s="32">
        <v>1.3065175</v>
      </c>
      <c r="AM86" s="32">
        <v>0.81183399999999994</v>
      </c>
      <c r="AN86" s="63" t="s">
        <v>41</v>
      </c>
      <c r="AO86" s="63" t="s">
        <v>204</v>
      </c>
      <c r="AP86" s="32">
        <v>10782.227989292542</v>
      </c>
      <c r="AQ86" s="32">
        <v>4065153.6969296434</v>
      </c>
      <c r="AR86" s="63" t="s">
        <v>1783</v>
      </c>
    </row>
    <row r="87" spans="1:48" x14ac:dyDescent="0.25">
      <c r="A87" s="32">
        <v>242</v>
      </c>
      <c r="B87" s="32">
        <v>6.1387501000000002</v>
      </c>
      <c r="C87" s="32">
        <v>170</v>
      </c>
      <c r="D87" s="63" t="s">
        <v>504</v>
      </c>
      <c r="E87" s="67">
        <v>170</v>
      </c>
      <c r="F87" s="67">
        <v>170</v>
      </c>
      <c r="G87" s="67" t="s">
        <v>504</v>
      </c>
      <c r="H87" s="68">
        <v>5.916666666666667</v>
      </c>
      <c r="I87" s="68">
        <v>15.9</v>
      </c>
      <c r="J87" s="68">
        <v>95</v>
      </c>
      <c r="K87" s="68">
        <v>96.786666666666676</v>
      </c>
      <c r="L87" s="67" t="s">
        <v>207</v>
      </c>
      <c r="M87" s="67">
        <v>170</v>
      </c>
      <c r="N87" s="67">
        <v>170</v>
      </c>
      <c r="O87" s="67">
        <v>0.81966666666666665</v>
      </c>
      <c r="P87" s="67">
        <v>0.36680341720198967</v>
      </c>
      <c r="Q87" s="67">
        <v>78.148321533714395</v>
      </c>
      <c r="R87" s="67">
        <v>76.368227455540989</v>
      </c>
      <c r="S87" s="67">
        <v>1.7500000000000002E-2</v>
      </c>
      <c r="T87" s="67">
        <v>18.963333333333335</v>
      </c>
      <c r="U87" s="67">
        <v>45.646666666666668</v>
      </c>
      <c r="V87" s="67">
        <v>653.22666666666657</v>
      </c>
      <c r="W87" s="63" t="s">
        <v>506</v>
      </c>
      <c r="X87" s="32">
        <v>1.4790722999999999</v>
      </c>
      <c r="Y87" s="32">
        <v>172.11157127499999</v>
      </c>
      <c r="Z87" s="32">
        <v>1621.5189819300001</v>
      </c>
      <c r="AA87" s="32">
        <v>1933.03111541</v>
      </c>
      <c r="AG87" s="32">
        <v>1515.947876</v>
      </c>
      <c r="AI87" s="32">
        <v>6.1348232999999999</v>
      </c>
      <c r="AK87" s="32">
        <v>2.3686685999999999</v>
      </c>
      <c r="AN87" s="63" t="s">
        <v>41</v>
      </c>
      <c r="AO87" s="63" t="s">
        <v>204</v>
      </c>
      <c r="AP87" s="32">
        <v>10379.269990464323</v>
      </c>
      <c r="AQ87" s="32">
        <v>6134823.2022898234</v>
      </c>
      <c r="AR87" s="63" t="s">
        <v>1781</v>
      </c>
    </row>
    <row r="88" spans="1:48" x14ac:dyDescent="0.25">
      <c r="A88" s="32">
        <v>244</v>
      </c>
      <c r="B88" s="32">
        <v>7.5584401999999997</v>
      </c>
      <c r="C88" s="32">
        <v>171</v>
      </c>
      <c r="D88" s="63" t="s">
        <v>507</v>
      </c>
      <c r="E88" s="67">
        <v>171</v>
      </c>
      <c r="F88" s="67">
        <v>171</v>
      </c>
      <c r="G88" s="67" t="s">
        <v>507</v>
      </c>
      <c r="H88" s="68">
        <v>2.8525</v>
      </c>
      <c r="I88" s="68">
        <v>10.223333333333331</v>
      </c>
      <c r="J88" s="68">
        <v>99.75</v>
      </c>
      <c r="K88" s="68">
        <v>99.375</v>
      </c>
      <c r="L88" s="67" t="s">
        <v>43</v>
      </c>
      <c r="M88" s="67">
        <v>171</v>
      </c>
      <c r="N88" s="67">
        <v>171</v>
      </c>
      <c r="O88" s="67">
        <v>2.7309999999999999</v>
      </c>
      <c r="P88" s="67">
        <v>0.15231442618593366</v>
      </c>
      <c r="Q88" s="67">
        <v>93.188893377496498</v>
      </c>
      <c r="R88" s="67">
        <v>38.822612550979173</v>
      </c>
      <c r="S88" s="67">
        <v>2.4250000000000001E-2</v>
      </c>
      <c r="T88" s="67">
        <v>30.914999999999999</v>
      </c>
      <c r="U88" s="67">
        <v>39.285000000000004</v>
      </c>
      <c r="V88" s="67">
        <v>304.89249999999998</v>
      </c>
      <c r="W88" s="63" t="s">
        <v>509</v>
      </c>
      <c r="X88" s="32">
        <v>1.9147542</v>
      </c>
      <c r="Y88" s="32">
        <v>260.973390478</v>
      </c>
      <c r="Z88" s="32">
        <v>1042.6900024399999</v>
      </c>
      <c r="AA88" s="32">
        <v>1582.2726782499999</v>
      </c>
      <c r="AG88" s="32">
        <v>1867.730957</v>
      </c>
      <c r="AI88" s="32">
        <v>7.5584392999999999</v>
      </c>
      <c r="AK88" s="32">
        <v>2.9183297000000001</v>
      </c>
      <c r="AN88" s="63" t="s">
        <v>41</v>
      </c>
      <c r="AO88" s="63" t="s">
        <v>204</v>
      </c>
      <c r="AP88" s="32">
        <v>13708.348865086933</v>
      </c>
      <c r="AQ88" s="32">
        <v>7558439.1725297002</v>
      </c>
      <c r="AR88" s="63" t="s">
        <v>1783</v>
      </c>
    </row>
    <row r="89" spans="1:48" x14ac:dyDescent="0.25">
      <c r="A89" s="32">
        <v>246</v>
      </c>
      <c r="B89" s="32">
        <v>5.6065697999999999</v>
      </c>
      <c r="C89" s="32">
        <v>172</v>
      </c>
      <c r="D89" s="63" t="s">
        <v>510</v>
      </c>
      <c r="E89" s="67">
        <v>172</v>
      </c>
      <c r="F89" s="67">
        <v>172</v>
      </c>
      <c r="G89" s="67" t="s">
        <v>510</v>
      </c>
      <c r="H89" s="68">
        <v>1.87</v>
      </c>
      <c r="I89" s="68">
        <v>8.0533333333333328</v>
      </c>
      <c r="J89" s="68">
        <v>101.25</v>
      </c>
      <c r="K89" s="68">
        <v>99.375</v>
      </c>
      <c r="L89" s="67" t="s">
        <v>43</v>
      </c>
      <c r="M89" s="67">
        <v>172</v>
      </c>
      <c r="N89" s="67">
        <v>172</v>
      </c>
      <c r="O89" s="67">
        <v>3.4989999999999997</v>
      </c>
      <c r="P89" s="67">
        <v>0.12898162459167989</v>
      </c>
      <c r="Q89" s="67">
        <v>124.80715734823636</v>
      </c>
      <c r="R89" s="67">
        <v>40.82762276019735</v>
      </c>
      <c r="S89" s="67">
        <v>1.4250000000000001E-2</v>
      </c>
      <c r="T89" s="67">
        <v>58.836666666666666</v>
      </c>
      <c r="U89" s="67">
        <v>36.097499999999997</v>
      </c>
      <c r="V89" s="67">
        <v>195.3075</v>
      </c>
      <c r="W89" s="63" t="s">
        <v>512</v>
      </c>
      <c r="X89" s="32">
        <v>1.0132471000000001</v>
      </c>
      <c r="Y89" s="32">
        <v>283.19342535599998</v>
      </c>
      <c r="Z89" s="32">
        <v>1048.99334039</v>
      </c>
      <c r="AA89" s="32">
        <v>1626.56896798</v>
      </c>
      <c r="AD89" s="32">
        <v>0.97960159999999996</v>
      </c>
      <c r="AE89" s="32">
        <v>9.1009699999999999E-2</v>
      </c>
      <c r="AF89" s="32">
        <v>5.5954799999999999E-2</v>
      </c>
      <c r="AG89" s="32">
        <v>1385.4144286999999</v>
      </c>
      <c r="AH89" s="32">
        <v>6.0724501999999996</v>
      </c>
      <c r="AI89" s="32">
        <v>5.6065731000000003</v>
      </c>
      <c r="AJ89" s="32">
        <v>3.7732378999999998</v>
      </c>
      <c r="AK89" s="32">
        <v>2.1647099999999999</v>
      </c>
      <c r="AL89" s="32">
        <v>1.7430686</v>
      </c>
      <c r="AM89" s="32">
        <v>1.0830948</v>
      </c>
      <c r="AN89" s="63" t="s">
        <v>41</v>
      </c>
      <c r="AO89" s="63" t="s">
        <v>204</v>
      </c>
      <c r="AP89" s="32">
        <v>10325.363756806128</v>
      </c>
      <c r="AQ89" s="32">
        <v>5606573.3404869735</v>
      </c>
      <c r="AR89" s="63" t="s">
        <v>1783</v>
      </c>
      <c r="AS89" s="32">
        <v>17.4723854</v>
      </c>
      <c r="AT89" s="32">
        <v>1.6232686000000001</v>
      </c>
    </row>
    <row r="90" spans="1:48" x14ac:dyDescent="0.25">
      <c r="A90" s="32">
        <v>247</v>
      </c>
      <c r="B90" s="32">
        <v>37.4319992</v>
      </c>
      <c r="C90" s="32">
        <v>173</v>
      </c>
      <c r="D90" s="63" t="s">
        <v>513</v>
      </c>
      <c r="E90" s="67">
        <v>173</v>
      </c>
      <c r="F90" s="67">
        <v>173</v>
      </c>
      <c r="G90" s="67" t="s">
        <v>513</v>
      </c>
      <c r="H90" s="68">
        <v>4.0375000000000005</v>
      </c>
      <c r="I90" s="68">
        <v>11.726666666666667</v>
      </c>
      <c r="J90" s="68">
        <v>101.25</v>
      </c>
      <c r="K90" s="68">
        <v>98.37</v>
      </c>
      <c r="L90" s="67" t="s">
        <v>43</v>
      </c>
      <c r="M90" s="67">
        <v>173</v>
      </c>
      <c r="N90" s="67">
        <v>173</v>
      </c>
      <c r="O90" s="67">
        <v>1.8967500000000002</v>
      </c>
      <c r="P90" s="67">
        <v>0.23588034203992442</v>
      </c>
      <c r="Q90" s="67">
        <v>55.039034149613336</v>
      </c>
      <c r="R90" s="67">
        <v>32.727856134998348</v>
      </c>
      <c r="S90" s="67">
        <v>6.4375000000000002E-2</v>
      </c>
      <c r="T90" s="67">
        <v>14.27</v>
      </c>
      <c r="U90" s="67">
        <v>37.202500000000001</v>
      </c>
      <c r="V90" s="67">
        <v>168.73999999999998</v>
      </c>
      <c r="W90" s="63" t="s">
        <v>515</v>
      </c>
      <c r="X90" s="32">
        <v>1.1079882000000001</v>
      </c>
      <c r="Y90" s="32">
        <v>276.431575006</v>
      </c>
      <c r="Z90" s="32">
        <v>1100.5161682099999</v>
      </c>
      <c r="AA90" s="32">
        <v>1573.8794596099999</v>
      </c>
      <c r="AD90" s="32">
        <v>4.7127847999999997</v>
      </c>
      <c r="AE90" s="32">
        <v>5.3274279</v>
      </c>
      <c r="AF90" s="32">
        <v>0.16715749999999999</v>
      </c>
      <c r="AG90" s="32">
        <v>9249.6591797000001</v>
      </c>
      <c r="AH90" s="32">
        <v>22.264108700000001</v>
      </c>
      <c r="AI90" s="32">
        <v>37.4320412</v>
      </c>
      <c r="AJ90" s="32">
        <v>13.834248499999999</v>
      </c>
      <c r="AK90" s="32">
        <v>14.4525919</v>
      </c>
      <c r="AL90" s="32">
        <v>0.9572157</v>
      </c>
      <c r="AM90" s="32">
        <v>0.59478750000000002</v>
      </c>
      <c r="AN90" s="63" t="s">
        <v>41</v>
      </c>
      <c r="AO90" s="63" t="s">
        <v>204</v>
      </c>
      <c r="AP90" s="32">
        <v>44914.678678740078</v>
      </c>
      <c r="AQ90" s="32">
        <v>37432041.148950659</v>
      </c>
      <c r="AR90" s="63" t="s">
        <v>1783</v>
      </c>
      <c r="AS90" s="32">
        <v>12.590256699999999</v>
      </c>
      <c r="AT90" s="32">
        <v>14.2322826</v>
      </c>
    </row>
    <row r="91" spans="1:48" x14ac:dyDescent="0.25">
      <c r="A91" s="32">
        <v>248</v>
      </c>
      <c r="B91" s="32">
        <v>39.530101799999997</v>
      </c>
      <c r="C91" s="32">
        <v>174</v>
      </c>
      <c r="D91" s="63" t="s">
        <v>516</v>
      </c>
      <c r="E91" s="67">
        <v>174</v>
      </c>
      <c r="F91" s="67">
        <v>174</v>
      </c>
      <c r="G91" s="67" t="s">
        <v>516</v>
      </c>
      <c r="H91" s="68">
        <v>8.7000000000000011</v>
      </c>
      <c r="I91" s="68">
        <v>19.899999999999999</v>
      </c>
      <c r="J91" s="68">
        <v>105.66666666666667</v>
      </c>
      <c r="K91" s="68">
        <v>95.100000000000009</v>
      </c>
      <c r="L91" s="67" t="s">
        <v>43</v>
      </c>
      <c r="M91" s="67">
        <v>174</v>
      </c>
      <c r="N91" s="67">
        <v>174</v>
      </c>
      <c r="O91" s="67">
        <v>1.7249999999999999</v>
      </c>
      <c r="P91" s="67">
        <v>0.27080951989406632</v>
      </c>
      <c r="Q91" s="67">
        <v>25.681025534158277</v>
      </c>
      <c r="R91" s="67">
        <v>24.750226589537689</v>
      </c>
      <c r="S91" s="67">
        <v>0.108</v>
      </c>
      <c r="T91" s="67">
        <v>2.3733333333333335</v>
      </c>
      <c r="U91" s="67">
        <v>40.53</v>
      </c>
      <c r="V91" s="67">
        <v>166.13666666666666</v>
      </c>
      <c r="W91" s="63" t="s">
        <v>518</v>
      </c>
      <c r="X91" s="32">
        <v>0.86147649999999998</v>
      </c>
      <c r="Y91" s="32">
        <v>227.510913848</v>
      </c>
      <c r="Z91" s="32">
        <v>1337.2137358099999</v>
      </c>
      <c r="AA91" s="32">
        <v>1787.62764505</v>
      </c>
      <c r="AD91" s="32">
        <v>1.4583949</v>
      </c>
      <c r="AE91" s="32">
        <v>1.3771929999999999</v>
      </c>
      <c r="AF91" s="32">
        <v>0.85047090000000003</v>
      </c>
      <c r="AG91" s="32">
        <v>9365.4882813000004</v>
      </c>
      <c r="AH91" s="32">
        <v>19.324689899999999</v>
      </c>
      <c r="AI91" s="32">
        <v>37.900787399999999</v>
      </c>
      <c r="AJ91" s="32">
        <v>12.007781</v>
      </c>
      <c r="AK91" s="32">
        <v>14.6335754</v>
      </c>
      <c r="AL91" s="32">
        <v>0.82056370000000001</v>
      </c>
      <c r="AM91" s="32">
        <v>0.50987570000000004</v>
      </c>
      <c r="AN91" s="63" t="s">
        <v>41</v>
      </c>
      <c r="AO91" s="63" t="s">
        <v>204</v>
      </c>
      <c r="AP91" s="32">
        <v>31816.484301008666</v>
      </c>
      <c r="AQ91" s="32">
        <v>37900787.091194466</v>
      </c>
      <c r="AR91" s="63" t="s">
        <v>1783</v>
      </c>
      <c r="AS91" s="32">
        <v>3.6893275000000001</v>
      </c>
      <c r="AT91" s="32">
        <v>3.4839093999999999</v>
      </c>
    </row>
    <row r="92" spans="1:48" x14ac:dyDescent="0.25">
      <c r="A92" s="32">
        <v>258</v>
      </c>
      <c r="B92" s="32">
        <v>51.052299499999997</v>
      </c>
      <c r="C92" s="32">
        <v>175</v>
      </c>
      <c r="D92" s="63" t="s">
        <v>519</v>
      </c>
      <c r="E92" s="67">
        <v>175</v>
      </c>
      <c r="F92" s="67">
        <v>175</v>
      </c>
      <c r="G92" s="67" t="s">
        <v>519</v>
      </c>
      <c r="H92" s="68">
        <v>11.715</v>
      </c>
      <c r="I92" s="68">
        <v>29.375</v>
      </c>
      <c r="J92" s="68">
        <v>112.25</v>
      </c>
      <c r="K92" s="68">
        <v>97.06</v>
      </c>
      <c r="L92" s="67" t="s">
        <v>207</v>
      </c>
      <c r="M92" s="67">
        <v>175</v>
      </c>
      <c r="N92" s="67">
        <v>175</v>
      </c>
      <c r="O92" s="67">
        <v>0.64424999999999999</v>
      </c>
      <c r="P92" s="67">
        <v>0.75179167166352268</v>
      </c>
      <c r="Q92" s="67">
        <v>18.8593848825994</v>
      </c>
      <c r="R92" s="67">
        <v>54.107494471076208</v>
      </c>
      <c r="S92" s="67">
        <v>5.1500000000000004E-2</v>
      </c>
      <c r="T92" s="67">
        <v>26.656666666666666</v>
      </c>
      <c r="U92" s="67">
        <v>34</v>
      </c>
      <c r="V92" s="67">
        <v>300.89</v>
      </c>
      <c r="W92" s="63" t="s">
        <v>521</v>
      </c>
      <c r="X92" s="32">
        <v>1.6648862</v>
      </c>
      <c r="Y92" s="32">
        <v>320.72987124000002</v>
      </c>
      <c r="Z92" s="32">
        <v>970.10272216800001</v>
      </c>
      <c r="AA92" s="32">
        <v>1845.4021617999999</v>
      </c>
      <c r="AB92" s="32">
        <v>0.36963109999999999</v>
      </c>
      <c r="AC92" s="32">
        <v>1.0220882</v>
      </c>
      <c r="AG92" s="32">
        <v>12483.6210938</v>
      </c>
      <c r="AI92" s="32">
        <v>50.519424399999998</v>
      </c>
      <c r="AK92" s="32">
        <v>19.505659099999999</v>
      </c>
      <c r="AN92" s="63" t="s">
        <v>41</v>
      </c>
      <c r="AO92" s="63" t="s">
        <v>204</v>
      </c>
      <c r="AP92" s="32">
        <v>35567.058372445776</v>
      </c>
      <c r="AQ92" s="32">
        <v>50519424.076707073</v>
      </c>
      <c r="AR92" s="63" t="s">
        <v>1781</v>
      </c>
      <c r="AU92" s="32">
        <v>0.72402440000000001</v>
      </c>
      <c r="AV92" s="32">
        <v>2.0020413000000001</v>
      </c>
    </row>
    <row r="93" spans="1:48" x14ac:dyDescent="0.25">
      <c r="A93" s="32">
        <v>254</v>
      </c>
      <c r="B93" s="32">
        <v>50.238498700000001</v>
      </c>
      <c r="C93" s="32">
        <v>176</v>
      </c>
      <c r="D93" s="63" t="s">
        <v>524</v>
      </c>
      <c r="E93" s="67">
        <v>176</v>
      </c>
      <c r="F93" s="67">
        <v>176</v>
      </c>
      <c r="G93" s="67" t="s">
        <v>524</v>
      </c>
      <c r="H93" s="68">
        <v>12.87</v>
      </c>
      <c r="I93" s="68">
        <v>33.452500000000001</v>
      </c>
      <c r="J93" s="68">
        <v>121.25</v>
      </c>
      <c r="K93" s="68">
        <v>89.202500000000001</v>
      </c>
      <c r="L93" s="67" t="s">
        <v>207</v>
      </c>
      <c r="M93" s="67">
        <v>176</v>
      </c>
      <c r="N93" s="67">
        <v>176</v>
      </c>
      <c r="O93" s="67">
        <v>0.81799999999999995</v>
      </c>
      <c r="P93" s="67">
        <v>0.55749999235073722</v>
      </c>
      <c r="Q93" s="67">
        <v>11.165532078551415</v>
      </c>
      <c r="R93" s="67">
        <v>19.997851103517156</v>
      </c>
      <c r="S93" s="67">
        <v>5.7750000000000003E-2</v>
      </c>
      <c r="T93" s="67">
        <v>5.5933333333333337</v>
      </c>
      <c r="U93" s="67">
        <v>24.435000000000002</v>
      </c>
      <c r="V93" s="67">
        <v>152.76499999999999</v>
      </c>
      <c r="W93" s="63" t="s">
        <v>526</v>
      </c>
      <c r="X93" s="32">
        <v>1.0701909999999999</v>
      </c>
      <c r="Y93" s="32">
        <v>290.01101432299998</v>
      </c>
      <c r="Z93" s="32">
        <v>1229.6050597399999</v>
      </c>
      <c r="AA93" s="32">
        <v>1848.9878400800001</v>
      </c>
      <c r="AG93" s="32">
        <v>12414.1992188</v>
      </c>
      <c r="AH93" s="32">
        <v>10.160268800000001</v>
      </c>
      <c r="AI93" s="32">
        <v>50.2384834</v>
      </c>
      <c r="AJ93" s="32">
        <v>6.3132858000000001</v>
      </c>
      <c r="AK93" s="32">
        <v>19.397186300000001</v>
      </c>
      <c r="AL93" s="32">
        <v>0.32547429999999999</v>
      </c>
      <c r="AM93" s="32">
        <v>0.2022408</v>
      </c>
      <c r="AN93" s="63" t="s">
        <v>41</v>
      </c>
      <c r="AO93" s="63" t="s">
        <v>204</v>
      </c>
      <c r="AP93" s="32">
        <v>33482.828850149861</v>
      </c>
      <c r="AQ93" s="32">
        <v>50238482.477037102</v>
      </c>
      <c r="AR93" s="63" t="s">
        <v>1781</v>
      </c>
    </row>
    <row r="94" spans="1:48" x14ac:dyDescent="0.25">
      <c r="A94" s="32">
        <v>257</v>
      </c>
      <c r="B94" s="32">
        <v>64.771698000000001</v>
      </c>
      <c r="C94" s="32">
        <v>177</v>
      </c>
      <c r="D94" s="63" t="s">
        <v>528</v>
      </c>
      <c r="E94" s="67">
        <v>177</v>
      </c>
      <c r="F94" s="67">
        <v>177</v>
      </c>
      <c r="G94" s="67" t="s">
        <v>528</v>
      </c>
      <c r="H94" s="68">
        <v>14.237500000000001</v>
      </c>
      <c r="I94" s="68">
        <v>40.127499999999998</v>
      </c>
      <c r="J94" s="68">
        <v>124.25</v>
      </c>
      <c r="K94" s="68">
        <v>91.8125</v>
      </c>
      <c r="L94" s="67" t="s">
        <v>207</v>
      </c>
      <c r="M94" s="67">
        <v>177</v>
      </c>
      <c r="N94" s="67">
        <v>177</v>
      </c>
      <c r="O94" s="67">
        <v>0.44824999999999998</v>
      </c>
      <c r="P94" s="67">
        <v>0.76374997617676854</v>
      </c>
      <c r="Q94" s="67">
        <v>14.077603267765744</v>
      </c>
      <c r="R94" s="67">
        <v>38.155062360831096</v>
      </c>
      <c r="S94" s="67">
        <v>4.4124999999999998E-2</v>
      </c>
      <c r="T94" s="67">
        <v>11.253333333333332</v>
      </c>
      <c r="U94" s="67">
        <v>27.835000000000001</v>
      </c>
      <c r="V94" s="67">
        <v>171.94499999999999</v>
      </c>
      <c r="W94" s="63" t="s">
        <v>530</v>
      </c>
      <c r="X94" s="32">
        <v>1.1524204</v>
      </c>
      <c r="Y94" s="32">
        <v>298.53678538000003</v>
      </c>
      <c r="Z94" s="32">
        <v>1341.2763351599999</v>
      </c>
      <c r="AA94" s="32">
        <v>1883.12768293</v>
      </c>
      <c r="AB94" s="32">
        <v>1.4424683</v>
      </c>
      <c r="AC94" s="32">
        <v>10.8631115</v>
      </c>
      <c r="AG94" s="32">
        <v>16005.4335938</v>
      </c>
      <c r="AI94" s="32">
        <v>64.771690399999997</v>
      </c>
      <c r="AK94" s="32">
        <v>25.008489600000001</v>
      </c>
      <c r="AN94" s="63" t="s">
        <v>41</v>
      </c>
      <c r="AO94" s="63" t="s">
        <v>204</v>
      </c>
      <c r="AP94" s="32">
        <v>35616.089767202393</v>
      </c>
      <c r="AQ94" s="32">
        <v>64771690.913364686</v>
      </c>
      <c r="AR94" s="63" t="s">
        <v>1781</v>
      </c>
      <c r="AU94" s="32">
        <v>2.2270040999999998</v>
      </c>
      <c r="AV94" s="32">
        <v>16.771387099999998</v>
      </c>
    </row>
    <row r="95" spans="1:48" x14ac:dyDescent="0.25">
      <c r="A95" s="32">
        <v>256</v>
      </c>
      <c r="B95" s="32">
        <v>65.791000400000001</v>
      </c>
      <c r="C95" s="32">
        <v>178</v>
      </c>
      <c r="D95" s="63" t="s">
        <v>531</v>
      </c>
      <c r="E95" s="67">
        <v>178</v>
      </c>
      <c r="F95" s="67">
        <v>178</v>
      </c>
      <c r="G95" s="67" t="s">
        <v>531</v>
      </c>
      <c r="H95" s="68">
        <v>14.492500000000001</v>
      </c>
      <c r="I95" s="68">
        <v>38.797499999999999</v>
      </c>
      <c r="J95" s="68">
        <v>117</v>
      </c>
      <c r="K95" s="68">
        <v>86.605000000000004</v>
      </c>
      <c r="L95" s="67" t="s">
        <v>43</v>
      </c>
      <c r="M95" s="67">
        <v>178</v>
      </c>
      <c r="N95" s="67">
        <v>178</v>
      </c>
      <c r="O95" s="67">
        <v>0.77649999999999997</v>
      </c>
      <c r="P95" s="67">
        <v>0.64658332889278736</v>
      </c>
      <c r="Q95" s="67">
        <v>22.916899945037358</v>
      </c>
      <c r="R95" s="67">
        <v>51.511730137061761</v>
      </c>
      <c r="S95" s="67">
        <v>4.2625000000000003E-2</v>
      </c>
      <c r="T95" s="67">
        <v>4.9133333333333331</v>
      </c>
      <c r="U95" s="67">
        <v>30.7775</v>
      </c>
      <c r="V95" s="67">
        <v>321.54750000000001</v>
      </c>
      <c r="W95" s="63" t="s">
        <v>533</v>
      </c>
      <c r="X95" s="32">
        <v>1.5284192999999999</v>
      </c>
      <c r="Y95" s="32">
        <v>292.695563349</v>
      </c>
      <c r="Z95" s="32">
        <v>1185.0075528</v>
      </c>
      <c r="AA95" s="32">
        <v>1891.5831195200001</v>
      </c>
      <c r="AB95" s="32">
        <v>1.8801509000000001</v>
      </c>
      <c r="AC95" s="32">
        <v>0.77886409999999995</v>
      </c>
      <c r="AD95" s="32">
        <v>2.0727800000000001E-2</v>
      </c>
      <c r="AE95" s="32">
        <v>0</v>
      </c>
      <c r="AF95" s="32">
        <v>3.5890100000000001E-2</v>
      </c>
      <c r="AG95" s="32">
        <v>16242.8984375</v>
      </c>
      <c r="AH95" s="32">
        <v>9.0279226000000001</v>
      </c>
      <c r="AI95" s="32">
        <v>65.732681299999996</v>
      </c>
      <c r="AJ95" s="32">
        <v>5.6096797</v>
      </c>
      <c r="AK95" s="32">
        <v>25.379528000000001</v>
      </c>
      <c r="AL95" s="32">
        <v>0.2210317</v>
      </c>
      <c r="AM95" s="32">
        <v>0.13734299999999999</v>
      </c>
      <c r="AN95" s="63" t="s">
        <v>41</v>
      </c>
      <c r="AO95" s="63" t="s">
        <v>204</v>
      </c>
      <c r="AP95" s="32">
        <v>41277.104855074562</v>
      </c>
      <c r="AQ95" s="32">
        <v>65732677.503615543</v>
      </c>
      <c r="AR95" s="63" t="s">
        <v>1783</v>
      </c>
      <c r="AS95" s="32">
        <v>3.1505499999999999E-2</v>
      </c>
      <c r="AT95" s="32">
        <v>0</v>
      </c>
      <c r="AU95" s="32">
        <v>2.8577631000000001</v>
      </c>
      <c r="AV95" s="32">
        <v>1.183846</v>
      </c>
    </row>
    <row r="96" spans="1:48" x14ac:dyDescent="0.25">
      <c r="A96" s="32">
        <v>272</v>
      </c>
      <c r="B96" s="32">
        <v>25.823499699999999</v>
      </c>
      <c r="C96" s="32">
        <v>179</v>
      </c>
      <c r="D96" s="63" t="s">
        <v>534</v>
      </c>
      <c r="E96" s="67">
        <v>179</v>
      </c>
      <c r="F96" s="67">
        <v>179</v>
      </c>
      <c r="G96" s="67" t="s">
        <v>534</v>
      </c>
      <c r="H96" s="68">
        <v>9.4949999999999992</v>
      </c>
      <c r="I96" s="68">
        <v>23.747500000000002</v>
      </c>
      <c r="J96" s="68">
        <v>113.25</v>
      </c>
      <c r="K96" s="68">
        <v>98.862499999999997</v>
      </c>
      <c r="L96" s="67" t="s">
        <v>43</v>
      </c>
      <c r="M96" s="67">
        <v>179</v>
      </c>
      <c r="N96" s="67">
        <v>179</v>
      </c>
      <c r="O96" s="67">
        <v>2.8290000000000002</v>
      </c>
      <c r="P96" s="67">
        <v>0.34124999555448693</v>
      </c>
      <c r="Q96" s="67">
        <v>27.256805766974825</v>
      </c>
      <c r="R96" s="67">
        <v>22.795042580287422</v>
      </c>
      <c r="S96" s="67">
        <v>8.6999999999999994E-2</v>
      </c>
      <c r="T96" s="67">
        <v>4.2275</v>
      </c>
      <c r="U96" s="67">
        <v>30.335000000000001</v>
      </c>
      <c r="V96" s="67">
        <v>279.34500000000003</v>
      </c>
      <c r="W96" s="63" t="s">
        <v>536</v>
      </c>
      <c r="X96" s="32">
        <v>0.96005399999999996</v>
      </c>
      <c r="Y96" s="32">
        <v>322.94850086700001</v>
      </c>
      <c r="Z96" s="32">
        <v>1427.2724371199999</v>
      </c>
      <c r="AA96" s="32">
        <v>1684.4198331699999</v>
      </c>
      <c r="AD96" s="32">
        <v>0</v>
      </c>
      <c r="AE96" s="32">
        <v>0.1796006</v>
      </c>
      <c r="AF96" s="32">
        <v>0</v>
      </c>
      <c r="AG96" s="32">
        <v>6381.1230469000002</v>
      </c>
      <c r="AH96" s="32">
        <v>13.5877275</v>
      </c>
      <c r="AI96" s="32">
        <v>25.823490100000001</v>
      </c>
      <c r="AJ96" s="32">
        <v>8.4430055999999993</v>
      </c>
      <c r="AK96" s="32">
        <v>9.9705048000000005</v>
      </c>
      <c r="AL96" s="32">
        <v>0.84679819999999995</v>
      </c>
      <c r="AM96" s="32">
        <v>0.52617700000000001</v>
      </c>
      <c r="AN96" s="63" t="s">
        <v>41</v>
      </c>
      <c r="AO96" s="63" t="s">
        <v>204</v>
      </c>
      <c r="AP96" s="32">
        <v>21968.084317619494</v>
      </c>
      <c r="AQ96" s="32">
        <v>25823489.7550034</v>
      </c>
      <c r="AR96" s="63" t="s">
        <v>1783</v>
      </c>
      <c r="AS96" s="32">
        <v>0</v>
      </c>
      <c r="AT96" s="32">
        <v>0.69549269999999996</v>
      </c>
    </row>
    <row r="97" spans="1:48" x14ac:dyDescent="0.25">
      <c r="A97" s="32">
        <v>269</v>
      </c>
      <c r="B97" s="32">
        <v>11.052399599999999</v>
      </c>
      <c r="C97" s="32">
        <v>180</v>
      </c>
      <c r="D97" s="63" t="s">
        <v>538</v>
      </c>
      <c r="E97" s="67">
        <v>180</v>
      </c>
      <c r="F97" s="67">
        <v>180</v>
      </c>
      <c r="G97" s="67" t="s">
        <v>538</v>
      </c>
      <c r="H97" s="68">
        <v>4.4850000000000003</v>
      </c>
      <c r="I97" s="68">
        <v>15.527500000000002</v>
      </c>
      <c r="J97" s="68">
        <v>101.25</v>
      </c>
      <c r="K97" s="68">
        <v>96.837500000000006</v>
      </c>
      <c r="L97" s="67" t="s">
        <v>43</v>
      </c>
      <c r="M97" s="67">
        <v>180</v>
      </c>
      <c r="N97" s="67">
        <v>180</v>
      </c>
      <c r="O97" s="67">
        <v>3.0814999999999997</v>
      </c>
      <c r="P97" s="67">
        <v>0.16923557673939144</v>
      </c>
      <c r="Q97" s="67">
        <v>60.393988342357147</v>
      </c>
      <c r="R97" s="67">
        <v>23.7688293409424</v>
      </c>
      <c r="S97" s="67">
        <v>6.1249999999999999E-2</v>
      </c>
      <c r="T97" s="67">
        <v>23.147500000000001</v>
      </c>
      <c r="U97" s="67">
        <v>36.99</v>
      </c>
      <c r="V97" s="67">
        <v>306.5</v>
      </c>
      <c r="W97" s="63" t="s">
        <v>540</v>
      </c>
      <c r="X97" s="32">
        <v>1.1438009</v>
      </c>
      <c r="Y97" s="32">
        <v>380.72574091799999</v>
      </c>
      <c r="Z97" s="32">
        <v>1052.1883341499999</v>
      </c>
      <c r="AA97" s="32">
        <v>1454.4356961399999</v>
      </c>
      <c r="AD97" s="32">
        <v>1.4903436999999999</v>
      </c>
      <c r="AE97" s="32">
        <v>1.1040445999999999</v>
      </c>
      <c r="AF97" s="32">
        <v>0.44044689999999997</v>
      </c>
      <c r="AG97" s="32">
        <v>2731.0981445000002</v>
      </c>
      <c r="AH97" s="32">
        <v>15.232385600000001</v>
      </c>
      <c r="AI97" s="32">
        <v>11.0523615</v>
      </c>
      <c r="AJ97" s="32">
        <v>9.4649467000000005</v>
      </c>
      <c r="AK97" s="32">
        <v>4.2673407000000001</v>
      </c>
      <c r="AL97" s="32">
        <v>2.2179966000000002</v>
      </c>
      <c r="AM97" s="32">
        <v>1.3782019999999999</v>
      </c>
      <c r="AN97" s="63" t="s">
        <v>41</v>
      </c>
      <c r="AO97" s="63" t="s">
        <v>204</v>
      </c>
      <c r="AP97" s="32">
        <v>17797.957707885445</v>
      </c>
      <c r="AQ97" s="32">
        <v>11052361.772695245</v>
      </c>
      <c r="AR97" s="63" t="s">
        <v>1783</v>
      </c>
      <c r="AS97" s="32">
        <v>13.4843454</v>
      </c>
      <c r="AT97" s="32">
        <v>9.9891843999999992</v>
      </c>
    </row>
    <row r="98" spans="1:48" x14ac:dyDescent="0.25">
      <c r="A98" s="32">
        <v>271</v>
      </c>
      <c r="B98" s="32">
        <v>17.181800800000001</v>
      </c>
      <c r="C98" s="32">
        <v>181</v>
      </c>
      <c r="D98" s="63" t="s">
        <v>348</v>
      </c>
      <c r="E98" s="67">
        <v>181</v>
      </c>
      <c r="F98" s="67">
        <v>181</v>
      </c>
      <c r="G98" s="67" t="s">
        <v>348</v>
      </c>
      <c r="H98" s="68">
        <v>6.2225000000000001</v>
      </c>
      <c r="I98" s="68">
        <v>18.4375</v>
      </c>
      <c r="J98" s="68">
        <v>128.75</v>
      </c>
      <c r="K98" s="68">
        <v>97.672499999999999</v>
      </c>
      <c r="L98" s="67" t="s">
        <v>43</v>
      </c>
      <c r="M98" s="67">
        <v>181</v>
      </c>
      <c r="N98" s="67">
        <v>181</v>
      </c>
      <c r="O98" s="67">
        <v>2.4059999999999997</v>
      </c>
      <c r="P98" s="67">
        <v>0.21591071522395527</v>
      </c>
      <c r="Q98" s="67">
        <v>39.300882305958694</v>
      </c>
      <c r="R98" s="67">
        <v>20.222311195526434</v>
      </c>
      <c r="S98" s="67">
        <v>5.9250000000000004E-2</v>
      </c>
      <c r="T98" s="67">
        <v>5.4075000000000006</v>
      </c>
      <c r="U98" s="67">
        <v>13.83</v>
      </c>
      <c r="V98" s="67">
        <v>310.54250000000002</v>
      </c>
      <c r="W98" s="63" t="s">
        <v>542</v>
      </c>
      <c r="X98" s="32">
        <v>1.0103880999999999</v>
      </c>
      <c r="Y98" s="32">
        <v>329.56326931000001</v>
      </c>
      <c r="Z98" s="32">
        <v>1295.86393084</v>
      </c>
      <c r="AA98" s="32">
        <v>1679.40191596</v>
      </c>
      <c r="AD98" s="32">
        <v>0.6077555</v>
      </c>
      <c r="AE98" s="32">
        <v>0.51304660000000002</v>
      </c>
      <c r="AF98" s="32">
        <v>2.5932667</v>
      </c>
      <c r="AG98" s="32">
        <v>4245.7104491999999</v>
      </c>
      <c r="AH98" s="32">
        <v>14.5269613</v>
      </c>
      <c r="AI98" s="32">
        <v>17.1817818</v>
      </c>
      <c r="AJ98" s="32">
        <v>9.0266170999999993</v>
      </c>
      <c r="AK98" s="32">
        <v>6.6339226</v>
      </c>
      <c r="AL98" s="32">
        <v>1.3606757</v>
      </c>
      <c r="AM98" s="32">
        <v>0.84548630000000002</v>
      </c>
      <c r="AN98" s="63" t="s">
        <v>41</v>
      </c>
      <c r="AO98" s="63" t="s">
        <v>204</v>
      </c>
      <c r="AP98" s="32">
        <v>21859.416772816952</v>
      </c>
      <c r="AQ98" s="32">
        <v>17181781.08483493</v>
      </c>
      <c r="AR98" s="63" t="s">
        <v>1783</v>
      </c>
      <c r="AS98" s="32">
        <v>3.5372051999999998</v>
      </c>
      <c r="AT98" s="32">
        <v>2.9859886000000002</v>
      </c>
    </row>
    <row r="99" spans="1:48" x14ac:dyDescent="0.25">
      <c r="A99" s="32">
        <v>270</v>
      </c>
      <c r="B99" s="32">
        <v>23.223899800000002</v>
      </c>
      <c r="C99" s="32">
        <v>182</v>
      </c>
      <c r="D99" s="63" t="s">
        <v>543</v>
      </c>
      <c r="E99" s="67">
        <v>182</v>
      </c>
      <c r="F99" s="67">
        <v>182</v>
      </c>
      <c r="G99" s="67" t="s">
        <v>543</v>
      </c>
      <c r="H99" s="68">
        <v>7.7133333333333338</v>
      </c>
      <c r="I99" s="68">
        <v>20.993333333333336</v>
      </c>
      <c r="J99" s="68">
        <v>121</v>
      </c>
      <c r="K99" s="68">
        <v>97.726666666666674</v>
      </c>
      <c r="L99" s="67" t="s">
        <v>43</v>
      </c>
      <c r="M99" s="67">
        <v>182</v>
      </c>
      <c r="N99" s="67">
        <v>182</v>
      </c>
      <c r="O99" s="67">
        <v>2.1763333333333335</v>
      </c>
      <c r="P99" s="67">
        <v>0.29143771299910465</v>
      </c>
      <c r="Q99" s="67">
        <v>57.403853267300228</v>
      </c>
      <c r="R99" s="67">
        <v>41.928440349142704</v>
      </c>
      <c r="S99" s="67">
        <v>6.3833333333333339E-2</v>
      </c>
      <c r="T99" s="67">
        <v>11.276666666666666</v>
      </c>
      <c r="U99" s="67">
        <v>18.446666666666669</v>
      </c>
      <c r="V99" s="67">
        <v>465.14000000000004</v>
      </c>
      <c r="W99" s="63" t="s">
        <v>545</v>
      </c>
      <c r="X99" s="32">
        <v>0.75958130000000001</v>
      </c>
      <c r="Y99" s="32">
        <v>350.63180879499998</v>
      </c>
      <c r="Z99" s="32">
        <v>1232.4965659699999</v>
      </c>
      <c r="AA99" s="32">
        <v>1618.91443491</v>
      </c>
      <c r="AD99" s="32">
        <v>1.4311933999999999</v>
      </c>
      <c r="AE99" s="32">
        <v>2.1570944999999999</v>
      </c>
      <c r="AF99" s="32">
        <v>5.3355097999999996</v>
      </c>
      <c r="AG99" s="32">
        <v>5738.7524414</v>
      </c>
      <c r="AH99" s="32">
        <v>0.42077999999999999</v>
      </c>
      <c r="AI99" s="32">
        <v>23.223907499999999</v>
      </c>
      <c r="AJ99" s="32">
        <v>0.26146009999999997</v>
      </c>
      <c r="AK99" s="32">
        <v>8.9668007000000003</v>
      </c>
      <c r="AL99" s="32">
        <v>2.9158699999999999E-2</v>
      </c>
      <c r="AM99" s="32">
        <v>1.81184E-2</v>
      </c>
      <c r="AN99" s="63" t="s">
        <v>41</v>
      </c>
      <c r="AO99" s="63" t="s">
        <v>204</v>
      </c>
      <c r="AP99" s="32">
        <v>22866.211200125283</v>
      </c>
      <c r="AQ99" s="32">
        <v>23223907.717207991</v>
      </c>
      <c r="AR99" s="63" t="s">
        <v>1783</v>
      </c>
      <c r="AS99" s="32">
        <v>6.1625880999999998</v>
      </c>
      <c r="AT99" s="32">
        <v>9.2882528000000004</v>
      </c>
    </row>
    <row r="100" spans="1:48" x14ac:dyDescent="0.25">
      <c r="A100" s="32">
        <v>281</v>
      </c>
      <c r="B100" s="32">
        <v>70.761398299999996</v>
      </c>
      <c r="C100" s="32">
        <v>183</v>
      </c>
      <c r="D100" s="63" t="s">
        <v>546</v>
      </c>
      <c r="E100" s="67">
        <v>183</v>
      </c>
      <c r="F100" s="67">
        <v>183</v>
      </c>
      <c r="G100" s="67" t="s">
        <v>546</v>
      </c>
      <c r="H100" s="68">
        <v>12.204999999999998</v>
      </c>
      <c r="I100" s="68">
        <v>26.2225</v>
      </c>
      <c r="J100" s="68">
        <v>140.75</v>
      </c>
      <c r="K100" s="68">
        <v>98.215000000000003</v>
      </c>
      <c r="L100" s="67" t="s">
        <v>207</v>
      </c>
      <c r="M100" s="67">
        <v>183</v>
      </c>
      <c r="N100" s="67">
        <v>183</v>
      </c>
      <c r="O100" s="67">
        <v>1.7555000000000001</v>
      </c>
      <c r="P100" s="67">
        <v>0.48233331739902496</v>
      </c>
      <c r="Q100" s="67">
        <v>19.53873940686892</v>
      </c>
      <c r="R100" s="67">
        <v>24.444681369823581</v>
      </c>
      <c r="S100" s="67">
        <v>9.7750000000000004E-2</v>
      </c>
      <c r="T100" s="67">
        <v>7.1174999999999997</v>
      </c>
      <c r="U100" s="67">
        <v>8.35</v>
      </c>
      <c r="V100" s="67">
        <v>93.044999999999987</v>
      </c>
      <c r="W100" s="63" t="s">
        <v>548</v>
      </c>
      <c r="X100" s="32">
        <v>1.1807832</v>
      </c>
      <c r="Y100" s="32">
        <v>314.67510088</v>
      </c>
      <c r="Z100" s="32">
        <v>1164.4910949699999</v>
      </c>
      <c r="AA100" s="32">
        <v>1771.3188867199999</v>
      </c>
      <c r="AB100" s="32">
        <v>0.65689790000000003</v>
      </c>
      <c r="AC100" s="32">
        <v>0.1632545</v>
      </c>
      <c r="AG100" s="32">
        <v>17485.53125</v>
      </c>
      <c r="AI100" s="32">
        <v>70.761436500000002</v>
      </c>
      <c r="AK100" s="32">
        <v>27.321144100000001</v>
      </c>
      <c r="AN100" s="63" t="s">
        <v>41</v>
      </c>
      <c r="AO100" s="63" t="s">
        <v>204</v>
      </c>
      <c r="AP100" s="32">
        <v>44756.991756494412</v>
      </c>
      <c r="AQ100" s="32">
        <v>70761436.948585346</v>
      </c>
      <c r="AR100" s="63" t="s">
        <v>1781</v>
      </c>
      <c r="AU100" s="32">
        <v>0.92832800000000004</v>
      </c>
      <c r="AV100" s="32">
        <v>0.23071130000000001</v>
      </c>
    </row>
    <row r="101" spans="1:48" x14ac:dyDescent="0.25">
      <c r="A101" s="32">
        <v>276</v>
      </c>
      <c r="B101" s="32">
        <v>57.834999099999997</v>
      </c>
      <c r="C101" s="32">
        <v>184</v>
      </c>
      <c r="D101" s="63" t="s">
        <v>549</v>
      </c>
      <c r="E101" s="67">
        <v>184</v>
      </c>
      <c r="F101" s="67">
        <v>184</v>
      </c>
      <c r="G101" s="67" t="s">
        <v>549</v>
      </c>
      <c r="H101" s="68">
        <v>8.1300000000000008</v>
      </c>
      <c r="I101" s="68">
        <v>16.197499999999998</v>
      </c>
      <c r="J101" s="68">
        <v>126.25</v>
      </c>
      <c r="K101" s="68">
        <v>100</v>
      </c>
      <c r="L101" s="67" t="s">
        <v>207</v>
      </c>
      <c r="M101" s="67">
        <v>184</v>
      </c>
      <c r="N101" s="67">
        <v>184</v>
      </c>
      <c r="O101" s="67">
        <v>2.3090000000000002</v>
      </c>
      <c r="P101" s="67">
        <v>0.47135416138917208</v>
      </c>
      <c r="Q101" s="67">
        <v>41.245391164109023</v>
      </c>
      <c r="R101" s="67">
        <v>54.774594544530082</v>
      </c>
      <c r="S101" s="67">
        <v>0.11862500000000001</v>
      </c>
      <c r="T101" s="67">
        <v>4.6900000000000004</v>
      </c>
      <c r="U101" s="67">
        <v>18.555</v>
      </c>
      <c r="V101" s="67">
        <v>19.2575</v>
      </c>
      <c r="W101" s="63" t="s">
        <v>551</v>
      </c>
      <c r="X101" s="32">
        <v>0.93565030000000005</v>
      </c>
      <c r="Y101" s="32">
        <v>339.10542628899998</v>
      </c>
      <c r="Z101" s="32">
        <v>1112.7995357100001</v>
      </c>
      <c r="AA101" s="32">
        <v>1675.3409811399999</v>
      </c>
      <c r="AD101" s="32">
        <v>0</v>
      </c>
      <c r="AE101" s="32">
        <v>0</v>
      </c>
      <c r="AF101" s="32">
        <v>5.5394100000000002E-2</v>
      </c>
      <c r="AG101" s="32">
        <v>14291.3486328</v>
      </c>
      <c r="AI101" s="32">
        <v>57.835037200000002</v>
      </c>
      <c r="AK101" s="32">
        <v>22.330232599999999</v>
      </c>
      <c r="AN101" s="63" t="s">
        <v>41</v>
      </c>
      <c r="AO101" s="63" t="s">
        <v>204</v>
      </c>
      <c r="AP101" s="32">
        <v>41898.7904075646</v>
      </c>
      <c r="AQ101" s="32">
        <v>57835036.690845408</v>
      </c>
      <c r="AR101" s="63" t="s">
        <v>1781</v>
      </c>
      <c r="AS101" s="32">
        <v>0</v>
      </c>
      <c r="AT101" s="32">
        <v>0</v>
      </c>
    </row>
    <row r="102" spans="1:48" x14ac:dyDescent="0.25">
      <c r="A102" s="32">
        <v>273</v>
      </c>
      <c r="B102" s="32">
        <v>26.0998001</v>
      </c>
      <c r="C102" s="32">
        <v>185</v>
      </c>
      <c r="D102" s="63" t="s">
        <v>221</v>
      </c>
      <c r="E102" s="67">
        <v>185</v>
      </c>
      <c r="F102" s="67">
        <v>185</v>
      </c>
      <c r="G102" s="67" t="s">
        <v>221</v>
      </c>
      <c r="H102" s="68">
        <v>8.4024999999999999</v>
      </c>
      <c r="I102" s="68">
        <v>23.657499999999999</v>
      </c>
      <c r="J102" s="68">
        <v>122</v>
      </c>
      <c r="K102" s="68">
        <v>97.727500000000006</v>
      </c>
      <c r="L102" s="67" t="s">
        <v>207</v>
      </c>
      <c r="M102" s="67">
        <v>185</v>
      </c>
      <c r="N102" s="67">
        <v>185</v>
      </c>
      <c r="O102" s="67">
        <v>1.6172499999999999</v>
      </c>
      <c r="P102" s="67">
        <v>0.30092261532055481</v>
      </c>
      <c r="Q102" s="67">
        <v>22.749999814181528</v>
      </c>
      <c r="R102" s="67">
        <v>25.63833231145577</v>
      </c>
      <c r="S102" s="67">
        <v>8.5625000000000007E-2</v>
      </c>
      <c r="T102" s="67">
        <v>7.8975</v>
      </c>
      <c r="U102" s="67">
        <v>21.830000000000002</v>
      </c>
      <c r="V102" s="67">
        <v>187.58250000000001</v>
      </c>
      <c r="W102" s="63" t="s">
        <v>552</v>
      </c>
      <c r="X102" s="32">
        <v>1.1708635999999999</v>
      </c>
      <c r="Y102" s="32">
        <v>303.082009653</v>
      </c>
      <c r="Z102" s="32">
        <v>1362.6031854800001</v>
      </c>
      <c r="AA102" s="32">
        <v>1798.88600849</v>
      </c>
      <c r="AG102" s="32">
        <v>6449.390625</v>
      </c>
      <c r="AI102" s="32">
        <v>26.099756200000002</v>
      </c>
      <c r="AK102" s="32">
        <v>10.077172300000001</v>
      </c>
      <c r="AN102" s="63" t="s">
        <v>41</v>
      </c>
      <c r="AO102" s="63" t="s">
        <v>204</v>
      </c>
      <c r="AP102" s="32">
        <v>23516.414034972247</v>
      </c>
      <c r="AQ102" s="32">
        <v>26099756.982405234</v>
      </c>
      <c r="AR102" s="63" t="s">
        <v>1781</v>
      </c>
    </row>
    <row r="103" spans="1:48" x14ac:dyDescent="0.25">
      <c r="A103" s="32">
        <v>279</v>
      </c>
      <c r="B103" s="32">
        <v>57.639400500000001</v>
      </c>
      <c r="C103" s="32">
        <v>187</v>
      </c>
      <c r="D103" s="63" t="s">
        <v>553</v>
      </c>
      <c r="E103" s="67">
        <v>187</v>
      </c>
      <c r="F103" s="67">
        <v>187</v>
      </c>
      <c r="G103" s="67" t="s">
        <v>553</v>
      </c>
      <c r="H103" s="68">
        <v>13.265000000000001</v>
      </c>
      <c r="I103" s="68">
        <v>22.074545454545458</v>
      </c>
      <c r="J103" s="68">
        <v>85.25</v>
      </c>
      <c r="K103" s="68">
        <v>95.890833333333333</v>
      </c>
      <c r="L103" s="67" t="s">
        <v>207</v>
      </c>
      <c r="M103" s="67">
        <v>187</v>
      </c>
      <c r="N103" s="67">
        <v>187</v>
      </c>
      <c r="O103" s="67">
        <v>0.49058333333333332</v>
      </c>
      <c r="P103" s="67">
        <v>0.60615707532300678</v>
      </c>
      <c r="Q103" s="67">
        <v>21.4685002885284</v>
      </c>
      <c r="R103" s="67">
        <v>54.847673961048706</v>
      </c>
      <c r="S103" s="67">
        <v>3.8541666666666669E-2</v>
      </c>
      <c r="T103" s="67">
        <v>11.069166666666668</v>
      </c>
      <c r="U103" s="67">
        <v>58.959166666666668</v>
      </c>
      <c r="V103" s="67">
        <v>776.66750000000013</v>
      </c>
      <c r="W103" s="63" t="s">
        <v>555</v>
      </c>
      <c r="X103" s="32">
        <v>1.3908879000000001</v>
      </c>
      <c r="Y103" s="32">
        <v>295.38608639900002</v>
      </c>
      <c r="Z103" s="32">
        <v>1441.6479333</v>
      </c>
      <c r="AA103" s="32">
        <v>1912.5625488200001</v>
      </c>
      <c r="AG103" s="32">
        <v>14243.0087891</v>
      </c>
      <c r="AI103" s="32">
        <v>57.639411899999999</v>
      </c>
      <c r="AK103" s="32">
        <v>22.254701600000001</v>
      </c>
      <c r="AN103" s="63" t="s">
        <v>210</v>
      </c>
      <c r="AO103" s="63" t="s">
        <v>204</v>
      </c>
      <c r="AP103" s="32">
        <v>36616.086616691624</v>
      </c>
      <c r="AQ103" s="32">
        <v>57639410.419308133</v>
      </c>
      <c r="AR103" s="63" t="s">
        <v>1781</v>
      </c>
    </row>
    <row r="104" spans="1:48" x14ac:dyDescent="0.25">
      <c r="A104" s="32">
        <v>288</v>
      </c>
      <c r="B104" s="32">
        <v>46.804901100000002</v>
      </c>
      <c r="C104" s="32">
        <v>188</v>
      </c>
      <c r="D104" s="63" t="s">
        <v>557</v>
      </c>
      <c r="E104" s="67">
        <v>188</v>
      </c>
      <c r="F104" s="67">
        <v>188</v>
      </c>
      <c r="G104" s="67" t="s">
        <v>557</v>
      </c>
      <c r="H104" s="68">
        <v>10.372499999999999</v>
      </c>
      <c r="I104" s="68">
        <v>29.482500000000002</v>
      </c>
      <c r="J104" s="68">
        <v>142</v>
      </c>
      <c r="K104" s="68">
        <v>100</v>
      </c>
      <c r="L104" s="67" t="s">
        <v>207</v>
      </c>
      <c r="M104" s="67">
        <v>188</v>
      </c>
      <c r="N104" s="67">
        <v>188</v>
      </c>
      <c r="O104" s="67">
        <v>1.7084999999999999</v>
      </c>
      <c r="P104" s="67">
        <v>0.31149999524156252</v>
      </c>
      <c r="Q104" s="67">
        <v>11.493387935693532</v>
      </c>
      <c r="R104" s="67">
        <v>10.470803875917067</v>
      </c>
      <c r="S104" s="67">
        <v>7.2749999999999995E-2</v>
      </c>
      <c r="T104" s="67">
        <v>7.43</v>
      </c>
      <c r="U104" s="67">
        <v>4.7449999999999992</v>
      </c>
      <c r="V104" s="67">
        <v>145.99250000000001</v>
      </c>
      <c r="W104" s="63" t="s">
        <v>559</v>
      </c>
      <c r="X104" s="32">
        <v>1.5676006</v>
      </c>
      <c r="Y104" s="32">
        <v>315.91900042399999</v>
      </c>
      <c r="Z104" s="32">
        <v>1234.77861362</v>
      </c>
      <c r="AA104" s="32">
        <v>1866.95353475</v>
      </c>
      <c r="AB104" s="32">
        <v>0.3790732</v>
      </c>
      <c r="AC104" s="32">
        <v>0.85214109999999998</v>
      </c>
      <c r="AD104" s="32">
        <v>0</v>
      </c>
      <c r="AE104" s="32">
        <v>0</v>
      </c>
      <c r="AF104" s="32">
        <v>4.5911E-2</v>
      </c>
      <c r="AG104" s="32">
        <v>11565.7480469</v>
      </c>
      <c r="AI104" s="32">
        <v>46.804920199999998</v>
      </c>
      <c r="AK104" s="32">
        <v>18.0714817</v>
      </c>
      <c r="AN104" s="63" t="s">
        <v>41</v>
      </c>
      <c r="AO104" s="63" t="s">
        <v>204</v>
      </c>
      <c r="AP104" s="32">
        <v>33692.744394011104</v>
      </c>
      <c r="AQ104" s="32">
        <v>46804920.427483998</v>
      </c>
      <c r="AR104" s="63" t="s">
        <v>1781</v>
      </c>
      <c r="AS104" s="32">
        <v>0</v>
      </c>
      <c r="AT104" s="32">
        <v>0</v>
      </c>
      <c r="AU104" s="32">
        <v>0.80990079999999998</v>
      </c>
      <c r="AV104" s="32">
        <v>1.8206236</v>
      </c>
    </row>
    <row r="105" spans="1:48" x14ac:dyDescent="0.25">
      <c r="A105" s="32">
        <v>274</v>
      </c>
      <c r="B105" s="32">
        <v>27.0014</v>
      </c>
      <c r="C105" s="32">
        <v>189</v>
      </c>
      <c r="D105" s="63" t="s">
        <v>560</v>
      </c>
      <c r="E105" s="67">
        <v>189</v>
      </c>
      <c r="F105" s="67">
        <v>189</v>
      </c>
      <c r="G105" s="67" t="s">
        <v>560</v>
      </c>
      <c r="H105" s="68">
        <v>9.6524999999999999</v>
      </c>
      <c r="I105" s="68">
        <v>23.669999999999998</v>
      </c>
      <c r="J105" s="68">
        <v>111.75</v>
      </c>
      <c r="K105" s="68">
        <v>95.820000000000007</v>
      </c>
      <c r="L105" s="67" t="s">
        <v>43</v>
      </c>
      <c r="M105" s="67">
        <v>189</v>
      </c>
      <c r="N105" s="67">
        <v>189</v>
      </c>
      <c r="O105" s="67">
        <v>0.82524999999999993</v>
      </c>
      <c r="P105" s="67">
        <v>0.2919940460502865</v>
      </c>
      <c r="Q105" s="67">
        <v>43.661568839629666</v>
      </c>
      <c r="R105" s="67">
        <v>44.14477181546394</v>
      </c>
      <c r="S105" s="67">
        <v>6.7250000000000004E-2</v>
      </c>
      <c r="T105" s="67">
        <v>4.33</v>
      </c>
      <c r="U105" s="67">
        <v>37.272500000000001</v>
      </c>
      <c r="V105" s="67">
        <v>334.52499999999998</v>
      </c>
      <c r="W105" s="63" t="s">
        <v>562</v>
      </c>
      <c r="X105" s="32">
        <v>1.7040393</v>
      </c>
      <c r="Y105" s="32">
        <v>302.88372779500003</v>
      </c>
      <c r="Z105" s="32">
        <v>1396.2504974399999</v>
      </c>
      <c r="AA105" s="32">
        <v>1871.3147211</v>
      </c>
      <c r="AB105" s="32">
        <v>0.5769339</v>
      </c>
      <c r="AC105" s="32">
        <v>0.54330909999999999</v>
      </c>
      <c r="AG105" s="32">
        <v>6672.1835938000004</v>
      </c>
      <c r="AI105" s="32">
        <v>27.001369499999999</v>
      </c>
      <c r="AK105" s="32">
        <v>10.4252872</v>
      </c>
      <c r="AN105" s="63" t="s">
        <v>41</v>
      </c>
      <c r="AO105" s="63" t="s">
        <v>204</v>
      </c>
      <c r="AP105" s="32">
        <v>22344.145260030698</v>
      </c>
      <c r="AQ105" s="32">
        <v>27001369.780461889</v>
      </c>
      <c r="AR105" s="63" t="s">
        <v>1783</v>
      </c>
      <c r="AU105" s="32">
        <v>2.1366812999999998</v>
      </c>
      <c r="AV105" s="32">
        <v>2.0121514999999999</v>
      </c>
    </row>
    <row r="106" spans="1:48" x14ac:dyDescent="0.25">
      <c r="A106" s="32">
        <v>287</v>
      </c>
      <c r="B106" s="32">
        <v>17.2544003</v>
      </c>
      <c r="C106" s="32">
        <v>190</v>
      </c>
      <c r="D106" s="63" t="s">
        <v>563</v>
      </c>
      <c r="E106" s="67">
        <v>190</v>
      </c>
      <c r="F106" s="67">
        <v>190</v>
      </c>
      <c r="G106" s="67" t="s">
        <v>563</v>
      </c>
      <c r="H106" s="68">
        <v>4.7249999999999996</v>
      </c>
      <c r="I106" s="68">
        <v>17.2575</v>
      </c>
      <c r="J106" s="68">
        <v>111.5</v>
      </c>
      <c r="K106" s="68">
        <v>99.375</v>
      </c>
      <c r="L106" s="67" t="s">
        <v>207</v>
      </c>
      <c r="M106" s="67">
        <v>190</v>
      </c>
      <c r="N106" s="67">
        <v>190</v>
      </c>
      <c r="O106" s="67">
        <v>1.4672499999999999</v>
      </c>
      <c r="P106" s="67">
        <v>0.28327651485574967</v>
      </c>
      <c r="Q106" s="67">
        <v>73.18305713779381</v>
      </c>
      <c r="R106" s="67">
        <v>47.114836534257087</v>
      </c>
      <c r="S106" s="67">
        <v>2.5499999999999998E-2</v>
      </c>
      <c r="T106" s="67">
        <v>28.863333333333333</v>
      </c>
      <c r="U106" s="67">
        <v>28.344999999999999</v>
      </c>
      <c r="V106" s="67">
        <v>253.24250000000001</v>
      </c>
      <c r="W106" s="63" t="s">
        <v>565</v>
      </c>
      <c r="X106" s="32">
        <v>1.5047754</v>
      </c>
      <c r="Y106" s="32">
        <v>375.58955417800001</v>
      </c>
      <c r="Z106" s="32">
        <v>905.68233642600001</v>
      </c>
      <c r="AA106" s="32">
        <v>1666.06026479</v>
      </c>
      <c r="AB106" s="32">
        <v>4.2974863000000001</v>
      </c>
      <c r="AC106" s="32">
        <v>2.8764555000000001</v>
      </c>
      <c r="AG106" s="32">
        <v>4263.6508789</v>
      </c>
      <c r="AI106" s="32">
        <v>17.254383099999998</v>
      </c>
      <c r="AK106" s="32">
        <v>6.6619543999999999</v>
      </c>
      <c r="AN106" s="63" t="s">
        <v>41</v>
      </c>
      <c r="AO106" s="63" t="s">
        <v>204</v>
      </c>
      <c r="AP106" s="32">
        <v>22670.933483604997</v>
      </c>
      <c r="AQ106" s="32">
        <v>17254382.422398891</v>
      </c>
      <c r="AR106" s="63" t="s">
        <v>1781</v>
      </c>
      <c r="AU106" s="32">
        <v>24.9066124</v>
      </c>
      <c r="AV106" s="32">
        <v>16.6708508</v>
      </c>
    </row>
    <row r="107" spans="1:48" x14ac:dyDescent="0.25">
      <c r="A107" s="32">
        <v>278</v>
      </c>
      <c r="B107" s="32">
        <v>51.459499399999999</v>
      </c>
      <c r="C107" s="32">
        <v>191</v>
      </c>
      <c r="D107" s="63" t="s">
        <v>567</v>
      </c>
      <c r="E107" s="67">
        <v>191</v>
      </c>
      <c r="F107" s="67">
        <v>191</v>
      </c>
      <c r="G107" s="67" t="s">
        <v>567</v>
      </c>
      <c r="H107" s="68">
        <v>13.022500000000001</v>
      </c>
      <c r="I107" s="68">
        <v>26.85</v>
      </c>
      <c r="J107" s="68">
        <v>106.25</v>
      </c>
      <c r="K107" s="68">
        <v>96.875</v>
      </c>
      <c r="L107" s="67" t="s">
        <v>207</v>
      </c>
      <c r="M107" s="67">
        <v>191</v>
      </c>
      <c r="N107" s="67">
        <v>191</v>
      </c>
      <c r="O107" s="67">
        <v>0.81325000000000003</v>
      </c>
      <c r="P107" s="67">
        <v>0.24237499156345924</v>
      </c>
      <c r="Q107" s="67">
        <v>14.81903682255216</v>
      </c>
      <c r="R107" s="67">
        <v>23.154953424137027</v>
      </c>
      <c r="S107" s="67">
        <v>7.1000000000000008E-2</v>
      </c>
      <c r="T107" s="67">
        <v>2.6666666666666665</v>
      </c>
      <c r="U107" s="67">
        <v>34.674999999999997</v>
      </c>
      <c r="V107" s="67">
        <v>216.35250000000002</v>
      </c>
      <c r="W107" s="63" t="s">
        <v>569</v>
      </c>
      <c r="X107" s="32">
        <v>1.0637642</v>
      </c>
      <c r="Y107" s="32">
        <v>285.51553192900002</v>
      </c>
      <c r="Z107" s="32">
        <v>1439.52024134</v>
      </c>
      <c r="AA107" s="32">
        <v>2062.9098234500002</v>
      </c>
      <c r="AB107" s="32">
        <v>0.2922419</v>
      </c>
      <c r="AC107" s="32">
        <v>0.4058041</v>
      </c>
      <c r="AG107" s="32">
        <v>12715.921875</v>
      </c>
      <c r="AI107" s="32">
        <v>51.459510799999997</v>
      </c>
      <c r="AK107" s="32">
        <v>19.868629500000001</v>
      </c>
      <c r="AN107" s="63" t="s">
        <v>41</v>
      </c>
      <c r="AO107" s="63" t="s">
        <v>204</v>
      </c>
      <c r="AP107" s="32">
        <v>36978.056845192346</v>
      </c>
      <c r="AQ107" s="32">
        <v>51459511.732892215</v>
      </c>
      <c r="AR107" s="63" t="s">
        <v>1781</v>
      </c>
      <c r="AU107" s="32">
        <v>0.56790669999999999</v>
      </c>
      <c r="AV107" s="32">
        <v>0.78858919999999999</v>
      </c>
    </row>
    <row r="108" spans="1:48" x14ac:dyDescent="0.25">
      <c r="A108" s="32">
        <v>277</v>
      </c>
      <c r="B108" s="32">
        <v>14.7339001</v>
      </c>
      <c r="C108" s="32">
        <v>192</v>
      </c>
      <c r="D108" s="63" t="s">
        <v>570</v>
      </c>
      <c r="E108" s="67">
        <v>192</v>
      </c>
      <c r="F108" s="67">
        <v>192</v>
      </c>
      <c r="G108" s="67" t="s">
        <v>570</v>
      </c>
      <c r="H108" s="68">
        <v>11.932500000000001</v>
      </c>
      <c r="I108" s="68">
        <v>19.5825</v>
      </c>
      <c r="J108" s="68">
        <v>104.75</v>
      </c>
      <c r="K108" s="68">
        <v>95.442499999999995</v>
      </c>
      <c r="L108" s="67" t="s">
        <v>207</v>
      </c>
      <c r="M108" s="67">
        <v>192</v>
      </c>
      <c r="N108" s="67">
        <v>192</v>
      </c>
      <c r="O108" s="67">
        <v>0.51433333333333342</v>
      </c>
      <c r="P108" s="67">
        <v>0.64183035484027295</v>
      </c>
      <c r="Q108" s="67">
        <v>45.071322387409865</v>
      </c>
      <c r="R108" s="67">
        <v>56.676049700189516</v>
      </c>
      <c r="S108" s="67">
        <v>1.7500000000000002E-2</v>
      </c>
      <c r="T108" s="67">
        <v>26.413333333333338</v>
      </c>
      <c r="U108" s="67">
        <v>36.805</v>
      </c>
      <c r="V108" s="67">
        <v>996.19500000000005</v>
      </c>
      <c r="W108" s="63" t="s">
        <v>571</v>
      </c>
      <c r="X108" s="32">
        <v>1.7915065999999999</v>
      </c>
      <c r="Y108" s="32">
        <v>270.21146054399998</v>
      </c>
      <c r="Z108" s="32">
        <v>1555.2778373399999</v>
      </c>
      <c r="AA108" s="32">
        <v>2112.3493082999998</v>
      </c>
      <c r="AG108" s="32">
        <v>3640.8305664</v>
      </c>
      <c r="AI108" s="32">
        <v>14.7339182</v>
      </c>
      <c r="AK108" s="32">
        <v>5.6887980000000002</v>
      </c>
      <c r="AN108" s="63" t="s">
        <v>41</v>
      </c>
      <c r="AO108" s="63" t="s">
        <v>204</v>
      </c>
      <c r="AP108" s="32">
        <v>16409.725591757709</v>
      </c>
      <c r="AQ108" s="32">
        <v>14733918.469791291</v>
      </c>
      <c r="AR108" s="63" t="s">
        <v>1781</v>
      </c>
    </row>
    <row r="109" spans="1:48" x14ac:dyDescent="0.25">
      <c r="A109" s="32">
        <v>284</v>
      </c>
      <c r="B109" s="32">
        <v>146.5500031</v>
      </c>
      <c r="C109" s="32">
        <v>193</v>
      </c>
      <c r="D109" s="63" t="s">
        <v>572</v>
      </c>
      <c r="E109" s="67">
        <v>193</v>
      </c>
      <c r="F109" s="67">
        <v>193</v>
      </c>
      <c r="G109" s="67" t="s">
        <v>572</v>
      </c>
      <c r="H109" s="68">
        <v>14.624999999999998</v>
      </c>
      <c r="I109" s="68">
        <v>20.317499999999999</v>
      </c>
      <c r="J109" s="68">
        <v>107.75</v>
      </c>
      <c r="K109" s="68">
        <v>98.957499999999996</v>
      </c>
      <c r="L109" s="67" t="s">
        <v>207</v>
      </c>
      <c r="M109" s="67">
        <v>193</v>
      </c>
      <c r="N109" s="67">
        <v>193</v>
      </c>
      <c r="O109" s="67">
        <v>0.19533333333333336</v>
      </c>
      <c r="P109" s="67">
        <v>0.42427083911995089</v>
      </c>
      <c r="Q109" s="67">
        <v>13.814903115126958</v>
      </c>
      <c r="R109" s="67">
        <v>47.412355037160616</v>
      </c>
      <c r="S109" s="67">
        <v>5.7874999999999996E-2</v>
      </c>
      <c r="T109" s="67">
        <v>8.9700000000000006</v>
      </c>
      <c r="U109" s="67">
        <v>31.107499999999998</v>
      </c>
      <c r="V109" s="67">
        <v>331.69749999999999</v>
      </c>
      <c r="W109" s="63" t="s">
        <v>574</v>
      </c>
      <c r="X109" s="32">
        <v>1.1925171999999999</v>
      </c>
      <c r="Y109" s="32">
        <v>296.39582177099999</v>
      </c>
      <c r="Z109" s="32">
        <v>1350.34934471</v>
      </c>
      <c r="AA109" s="32">
        <v>1950.83133585</v>
      </c>
      <c r="AB109" s="32">
        <v>0.13194040000000001</v>
      </c>
      <c r="AC109" s="32">
        <v>3.2950199999999999E-2</v>
      </c>
      <c r="AG109" s="32">
        <v>36213.2148438</v>
      </c>
      <c r="AI109" s="32">
        <v>146.54968260000001</v>
      </c>
      <c r="AK109" s="32">
        <v>56.583145100000003</v>
      </c>
      <c r="AN109" s="63" t="s">
        <v>41</v>
      </c>
      <c r="AO109" s="63" t="s">
        <v>204</v>
      </c>
      <c r="AP109" s="32">
        <v>67751.61779451833</v>
      </c>
      <c r="AQ109" s="32">
        <v>146549677.06389537</v>
      </c>
      <c r="AR109" s="63" t="s">
        <v>1781</v>
      </c>
      <c r="AU109" s="32">
        <v>9.0031E-2</v>
      </c>
      <c r="AV109" s="32">
        <v>2.2483900000000001E-2</v>
      </c>
    </row>
    <row r="110" spans="1:48" x14ac:dyDescent="0.25">
      <c r="A110" s="32">
        <v>225</v>
      </c>
      <c r="B110" s="32">
        <v>36.737999000000002</v>
      </c>
      <c r="C110" s="32">
        <v>194</v>
      </c>
      <c r="D110" s="63" t="s">
        <v>575</v>
      </c>
      <c r="E110" s="67">
        <v>194</v>
      </c>
      <c r="F110" s="67">
        <v>194</v>
      </c>
      <c r="G110" s="67" t="s">
        <v>575</v>
      </c>
      <c r="H110" s="68">
        <v>5.2675000000000001</v>
      </c>
      <c r="I110" s="68">
        <v>14.615</v>
      </c>
      <c r="J110" s="68">
        <v>118.25</v>
      </c>
      <c r="K110" s="68">
        <v>98.914999999999992</v>
      </c>
      <c r="L110" s="67" t="s">
        <v>207</v>
      </c>
      <c r="M110" s="67">
        <v>194</v>
      </c>
      <c r="N110" s="67">
        <v>194</v>
      </c>
      <c r="O110" s="67">
        <v>1.4622499999999998</v>
      </c>
      <c r="P110" s="67">
        <v>0.24835713644112861</v>
      </c>
      <c r="Q110" s="67">
        <v>39.520389552266664</v>
      </c>
      <c r="R110" s="67">
        <v>31.622744184746864</v>
      </c>
      <c r="S110" s="67">
        <v>5.9624999999999997E-2</v>
      </c>
      <c r="T110" s="67">
        <v>6.0150000000000006</v>
      </c>
      <c r="U110" s="67">
        <v>26.8825</v>
      </c>
      <c r="V110" s="67">
        <v>99.545000000000002</v>
      </c>
      <c r="W110" s="63" t="s">
        <v>577</v>
      </c>
      <c r="X110" s="32">
        <v>2.9278792999999999</v>
      </c>
      <c r="Y110" s="32">
        <v>313.05071377000002</v>
      </c>
      <c r="Z110" s="32">
        <v>1138.8791100599999</v>
      </c>
      <c r="AA110" s="32">
        <v>2084.6402889699998</v>
      </c>
      <c r="AB110" s="32">
        <v>1.2658716000000001</v>
      </c>
      <c r="AC110" s="32">
        <v>0.90372549999999996</v>
      </c>
      <c r="AG110" s="32">
        <v>9060.3730469000002</v>
      </c>
      <c r="AI110" s="32">
        <v>36.666027100000001</v>
      </c>
      <c r="AK110" s="32">
        <v>14.156832700000001</v>
      </c>
      <c r="AN110" s="63" t="s">
        <v>41</v>
      </c>
      <c r="AO110" s="63" t="s">
        <v>204</v>
      </c>
      <c r="AP110" s="32">
        <v>28927.74105307752</v>
      </c>
      <c r="AQ110" s="32">
        <v>36666027.394350126</v>
      </c>
      <c r="AR110" s="63" t="s">
        <v>1781</v>
      </c>
      <c r="AU110" s="32">
        <v>3.4456737</v>
      </c>
      <c r="AV110" s="32">
        <v>2.4599204000000001</v>
      </c>
    </row>
    <row r="111" spans="1:48" x14ac:dyDescent="0.25">
      <c r="A111" s="32">
        <v>549</v>
      </c>
      <c r="B111" s="32">
        <v>19.746000299999999</v>
      </c>
      <c r="C111" s="32">
        <v>195</v>
      </c>
      <c r="D111" s="63" t="s">
        <v>580</v>
      </c>
      <c r="E111" s="67">
        <v>195</v>
      </c>
      <c r="F111" s="67">
        <v>195</v>
      </c>
      <c r="G111" s="67" t="s">
        <v>580</v>
      </c>
      <c r="H111" s="68">
        <v>1.7275</v>
      </c>
      <c r="I111" s="68">
        <v>5.48</v>
      </c>
      <c r="J111" s="68">
        <v>82.25</v>
      </c>
      <c r="K111" s="68">
        <v>100</v>
      </c>
      <c r="L111" s="67" t="s">
        <v>207</v>
      </c>
      <c r="M111" s="67">
        <v>195</v>
      </c>
      <c r="N111" s="67">
        <v>195</v>
      </c>
      <c r="O111" s="67">
        <v>1.18275</v>
      </c>
      <c r="P111" s="67">
        <v>0.2574999986940788</v>
      </c>
      <c r="Q111" s="67">
        <v>124.61143316570741</v>
      </c>
      <c r="R111" s="67">
        <v>49.998132064098414</v>
      </c>
      <c r="S111" s="67">
        <v>2.4000000000000004E-2</v>
      </c>
      <c r="T111" s="67">
        <v>19.577500000000001</v>
      </c>
      <c r="U111" s="67">
        <v>57.677499999999995</v>
      </c>
      <c r="V111" s="67">
        <v>0</v>
      </c>
      <c r="W111" s="63" t="s">
        <v>582</v>
      </c>
      <c r="X111" s="32">
        <v>0.72443020000000002</v>
      </c>
      <c r="Y111" s="32">
        <v>330.17658331299998</v>
      </c>
      <c r="Z111" s="32">
        <v>1105.00064185</v>
      </c>
      <c r="AA111" s="32">
        <v>2001.83553551</v>
      </c>
      <c r="AB111" s="32">
        <v>1.0371735</v>
      </c>
      <c r="AC111" s="32">
        <v>1.4968665000000001</v>
      </c>
      <c r="AG111" s="32">
        <v>4879.3398438000004</v>
      </c>
      <c r="AI111" s="32">
        <v>19.745988799999999</v>
      </c>
      <c r="AK111" s="32">
        <v>7.6239686000000004</v>
      </c>
      <c r="AN111" s="63" t="s">
        <v>41</v>
      </c>
      <c r="AO111" s="63" t="s">
        <v>204</v>
      </c>
      <c r="AP111" s="32">
        <v>24773.985439693468</v>
      </c>
      <c r="AQ111" s="32">
        <v>19745988.39186947</v>
      </c>
      <c r="AR111" s="63" t="s">
        <v>1781</v>
      </c>
      <c r="AU111" s="32">
        <v>5.2525748999999999</v>
      </c>
      <c r="AV111" s="32">
        <v>7.5806060000000004</v>
      </c>
    </row>
    <row r="112" spans="1:48" x14ac:dyDescent="0.25">
      <c r="A112" s="32">
        <v>222</v>
      </c>
      <c r="B112" s="32">
        <v>35.7201004</v>
      </c>
      <c r="C112" s="32">
        <v>196</v>
      </c>
      <c r="D112" s="63" t="s">
        <v>202</v>
      </c>
      <c r="E112" s="67">
        <v>196</v>
      </c>
      <c r="F112" s="67">
        <v>196</v>
      </c>
      <c r="G112" s="67" t="s">
        <v>202</v>
      </c>
      <c r="H112" s="68">
        <v>6.57</v>
      </c>
      <c r="I112" s="68">
        <v>20.752499999999998</v>
      </c>
      <c r="J112" s="68">
        <v>127.25</v>
      </c>
      <c r="K112" s="68">
        <v>96.905000000000001</v>
      </c>
      <c r="L112" s="67" t="s">
        <v>43</v>
      </c>
      <c r="M112" s="67">
        <v>196</v>
      </c>
      <c r="N112" s="67">
        <v>196</v>
      </c>
      <c r="O112" s="67">
        <v>1.50475</v>
      </c>
      <c r="P112" s="67">
        <v>0.20316666575769582</v>
      </c>
      <c r="Q112" s="67">
        <v>57.210942207204972</v>
      </c>
      <c r="R112" s="67">
        <v>38.40805691331267</v>
      </c>
      <c r="S112" s="67">
        <v>4.2125000000000003E-2</v>
      </c>
      <c r="T112" s="67">
        <v>7.3</v>
      </c>
      <c r="U112" s="67">
        <v>17.872500000000002</v>
      </c>
      <c r="V112" s="67">
        <v>543.60500000000002</v>
      </c>
      <c r="W112" s="63" t="s">
        <v>584</v>
      </c>
      <c r="X112" s="32">
        <v>2.0938208</v>
      </c>
      <c r="Y112" s="32">
        <v>342.18166137100002</v>
      </c>
      <c r="Z112" s="32">
        <v>930.75632088600003</v>
      </c>
      <c r="AA112" s="32">
        <v>1985.2224102099999</v>
      </c>
      <c r="AB112" s="32">
        <v>6.5799766000000002</v>
      </c>
      <c r="AC112" s="32">
        <v>10.2896223</v>
      </c>
      <c r="AG112" s="32">
        <v>8826.6259766000003</v>
      </c>
      <c r="AI112" s="32">
        <v>35.720085099999999</v>
      </c>
      <c r="AK112" s="32">
        <v>13.7916031</v>
      </c>
      <c r="AN112" s="63" t="s">
        <v>41</v>
      </c>
      <c r="AO112" s="63" t="s">
        <v>204</v>
      </c>
      <c r="AP112" s="32">
        <v>29430.871690953416</v>
      </c>
      <c r="AQ112" s="32">
        <v>35720087.036865935</v>
      </c>
      <c r="AR112" s="63" t="s">
        <v>1783</v>
      </c>
      <c r="AU112" s="32">
        <v>18.4209347</v>
      </c>
      <c r="AV112" s="32">
        <v>28.806251499999998</v>
      </c>
    </row>
    <row r="113" spans="1:48" x14ac:dyDescent="0.25">
      <c r="A113" s="32">
        <v>303</v>
      </c>
      <c r="B113" s="32">
        <v>22.088100399999998</v>
      </c>
      <c r="C113" s="32">
        <v>197</v>
      </c>
      <c r="D113" s="63" t="s">
        <v>585</v>
      </c>
      <c r="E113" s="67">
        <v>197</v>
      </c>
      <c r="F113" s="67">
        <v>197</v>
      </c>
      <c r="G113" s="67" t="s">
        <v>585</v>
      </c>
      <c r="H113" s="68">
        <v>8.9974999999999987</v>
      </c>
      <c r="I113" s="68">
        <v>25.675000000000001</v>
      </c>
      <c r="J113" s="68">
        <v>113.25</v>
      </c>
      <c r="K113" s="68">
        <v>100</v>
      </c>
      <c r="L113" s="67" t="s">
        <v>43</v>
      </c>
      <c r="M113" s="67">
        <v>197</v>
      </c>
      <c r="N113" s="67">
        <v>197</v>
      </c>
      <c r="O113" s="67">
        <v>2.7402500000000001</v>
      </c>
      <c r="P113" s="67">
        <v>0.59600198177236408</v>
      </c>
      <c r="Q113" s="67">
        <v>60.950940512791036</v>
      </c>
      <c r="R113" s="67">
        <v>54.173338760136573</v>
      </c>
      <c r="S113" s="67">
        <v>3.6249999999999998E-2</v>
      </c>
      <c r="T113" s="67">
        <v>26.055</v>
      </c>
      <c r="U113" s="67">
        <v>27.909999999999997</v>
      </c>
      <c r="V113" s="67">
        <v>812.6925</v>
      </c>
      <c r="W113" s="63" t="s">
        <v>587</v>
      </c>
      <c r="X113" s="32">
        <v>5.3802433000000001</v>
      </c>
      <c r="Y113" s="32">
        <v>315.106112919</v>
      </c>
      <c r="Z113" s="32">
        <v>1336.1538774999999</v>
      </c>
      <c r="AA113" s="32">
        <v>1884.2531922400001</v>
      </c>
      <c r="AD113" s="32">
        <v>2.8205695</v>
      </c>
      <c r="AE113" s="32">
        <v>0.21123510000000001</v>
      </c>
      <c r="AF113" s="32">
        <v>5.9186999999999998E-3</v>
      </c>
      <c r="AG113" s="32">
        <v>5453.3798827999999</v>
      </c>
      <c r="AH113" s="32">
        <v>26.231084800000001</v>
      </c>
      <c r="AI113" s="32">
        <v>22.069046</v>
      </c>
      <c r="AJ113" s="32">
        <v>16.2992077</v>
      </c>
      <c r="AK113" s="32">
        <v>8.5209063999999994</v>
      </c>
      <c r="AL113" s="32">
        <v>1.9128491000000001</v>
      </c>
      <c r="AM113" s="32">
        <v>1.1885916999999999</v>
      </c>
      <c r="AN113" s="63" t="s">
        <v>41</v>
      </c>
      <c r="AO113" s="63" t="s">
        <v>204</v>
      </c>
      <c r="AP113" s="32">
        <v>24185.068228809141</v>
      </c>
      <c r="AQ113" s="32">
        <v>22069045.490449551</v>
      </c>
      <c r="AR113" s="63" t="s">
        <v>1783</v>
      </c>
      <c r="AS113" s="32">
        <v>12.769633300000001</v>
      </c>
      <c r="AT113" s="32">
        <v>0.95632980000000001</v>
      </c>
    </row>
    <row r="114" spans="1:48" x14ac:dyDescent="0.25">
      <c r="A114" s="32">
        <v>307</v>
      </c>
      <c r="B114" s="32">
        <v>41.4645996</v>
      </c>
      <c r="C114" s="32">
        <v>198</v>
      </c>
      <c r="D114" s="63" t="s">
        <v>590</v>
      </c>
      <c r="E114" s="67">
        <v>198</v>
      </c>
      <c r="F114" s="67">
        <v>198</v>
      </c>
      <c r="G114" s="67" t="s">
        <v>590</v>
      </c>
      <c r="H114" s="68">
        <v>9.9600000000000009</v>
      </c>
      <c r="I114" s="68">
        <v>25.98</v>
      </c>
      <c r="J114" s="68">
        <v>118.75</v>
      </c>
      <c r="K114" s="68">
        <v>99.405000000000001</v>
      </c>
      <c r="L114" s="67" t="s">
        <v>43</v>
      </c>
      <c r="M114" s="67">
        <v>198</v>
      </c>
      <c r="N114" s="67">
        <v>198</v>
      </c>
      <c r="O114" s="67">
        <v>2.24275</v>
      </c>
      <c r="P114" s="67">
        <v>0.4185000002384186</v>
      </c>
      <c r="Q114" s="67">
        <v>19.657047766809001</v>
      </c>
      <c r="R114" s="67">
        <v>20.611584714139944</v>
      </c>
      <c r="S114" s="67">
        <v>9.1249999999999998E-2</v>
      </c>
      <c r="T114" s="67">
        <v>4.5724999999999998</v>
      </c>
      <c r="U114" s="67">
        <v>23.282499999999999</v>
      </c>
      <c r="V114" s="67">
        <v>316.64499999999998</v>
      </c>
      <c r="W114" s="63" t="s">
        <v>592</v>
      </c>
      <c r="X114" s="32">
        <v>1.4686201000000001</v>
      </c>
      <c r="Y114" s="32">
        <v>342.25220048900002</v>
      </c>
      <c r="Z114" s="32">
        <v>1309.4655558300001</v>
      </c>
      <c r="AA114" s="32">
        <v>1821.96542918</v>
      </c>
      <c r="AD114" s="32">
        <v>4.3245635</v>
      </c>
      <c r="AE114" s="32">
        <v>1.6710474</v>
      </c>
      <c r="AF114" s="32">
        <v>0.39891369999999998</v>
      </c>
      <c r="AG114" s="32">
        <v>10246.1308594</v>
      </c>
      <c r="AH114" s="32">
        <v>44.137168899999999</v>
      </c>
      <c r="AI114" s="32">
        <v>41.464618700000003</v>
      </c>
      <c r="AJ114" s="32">
        <v>27.4255104</v>
      </c>
      <c r="AK114" s="32">
        <v>16.009578699999999</v>
      </c>
      <c r="AL114" s="32">
        <v>1.7130688000000001</v>
      </c>
      <c r="AM114" s="32">
        <v>1.0644537000000001</v>
      </c>
      <c r="AN114" s="63" t="s">
        <v>41</v>
      </c>
      <c r="AO114" s="63" t="s">
        <v>204</v>
      </c>
      <c r="AP114" s="32">
        <v>28453.426114777896</v>
      </c>
      <c r="AQ114" s="32">
        <v>41464619.833937585</v>
      </c>
      <c r="AR114" s="63" t="s">
        <v>1783</v>
      </c>
      <c r="AS114" s="32">
        <v>10.4295311</v>
      </c>
      <c r="AT114" s="32">
        <v>4.0300583999999997</v>
      </c>
    </row>
    <row r="115" spans="1:48" x14ac:dyDescent="0.25">
      <c r="A115" s="32">
        <v>306</v>
      </c>
      <c r="B115" s="32">
        <v>54.723598500000001</v>
      </c>
      <c r="C115" s="32">
        <v>199</v>
      </c>
      <c r="D115" s="63" t="s">
        <v>593</v>
      </c>
      <c r="E115" s="67">
        <v>199</v>
      </c>
      <c r="F115" s="67">
        <v>199</v>
      </c>
      <c r="G115" s="67" t="s">
        <v>593</v>
      </c>
      <c r="H115" s="68">
        <v>8.7974999999999994</v>
      </c>
      <c r="I115" s="68">
        <v>19.695</v>
      </c>
      <c r="J115" s="68">
        <v>105.5</v>
      </c>
      <c r="K115" s="68">
        <v>96.684999999999988</v>
      </c>
      <c r="L115" s="67" t="s">
        <v>43</v>
      </c>
      <c r="M115" s="67">
        <v>199</v>
      </c>
      <c r="N115" s="67">
        <v>199</v>
      </c>
      <c r="O115" s="67">
        <v>1.3727499999999999</v>
      </c>
      <c r="P115" s="67">
        <v>0.4419047578370997</v>
      </c>
      <c r="Q115" s="67">
        <v>37.427500711357453</v>
      </c>
      <c r="R115" s="67">
        <v>47.968204132201514</v>
      </c>
      <c r="S115" s="67">
        <v>3.2625000000000001E-2</v>
      </c>
      <c r="T115" s="67">
        <v>14.25</v>
      </c>
      <c r="U115" s="67">
        <v>37.082499999999996</v>
      </c>
      <c r="V115" s="67">
        <v>736.90750000000003</v>
      </c>
      <c r="W115" s="63" t="s">
        <v>595</v>
      </c>
      <c r="X115" s="32">
        <v>1.1176733999999999</v>
      </c>
      <c r="Y115" s="32">
        <v>334.82828352899998</v>
      </c>
      <c r="Z115" s="32">
        <v>1346.3838179700001</v>
      </c>
      <c r="AA115" s="32">
        <v>1710.28291199</v>
      </c>
      <c r="AD115" s="32">
        <v>1.8197397</v>
      </c>
      <c r="AE115" s="32">
        <v>0.43261529999999998</v>
      </c>
      <c r="AF115" s="32">
        <v>0.67289290000000002</v>
      </c>
      <c r="AG115" s="32">
        <v>11967.4462891</v>
      </c>
      <c r="AH115" s="32">
        <v>27.876283600000001</v>
      </c>
      <c r="AI115" s="32">
        <v>48.430534399999999</v>
      </c>
      <c r="AJ115" s="32">
        <v>17.321485500000001</v>
      </c>
      <c r="AK115" s="32">
        <v>18.6991348</v>
      </c>
      <c r="AL115" s="32">
        <v>0.92632550000000002</v>
      </c>
      <c r="AM115" s="32">
        <v>0.57559320000000003</v>
      </c>
      <c r="AN115" s="63" t="s">
        <v>41</v>
      </c>
      <c r="AO115" s="63" t="s">
        <v>204</v>
      </c>
      <c r="AP115" s="32">
        <v>46364.988777788465</v>
      </c>
      <c r="AQ115" s="32">
        <v>48430535.772313334</v>
      </c>
      <c r="AR115" s="63" t="s">
        <v>1783</v>
      </c>
      <c r="AS115" s="32">
        <v>3.3253290999999998</v>
      </c>
      <c r="AT115" s="32">
        <v>0.79054610000000003</v>
      </c>
    </row>
    <row r="116" spans="1:48" x14ac:dyDescent="0.25">
      <c r="A116" s="32">
        <v>302</v>
      </c>
      <c r="B116" s="32">
        <v>16.2236996</v>
      </c>
      <c r="C116" s="32">
        <v>200</v>
      </c>
      <c r="D116" s="63" t="s">
        <v>596</v>
      </c>
      <c r="E116" s="67">
        <v>200</v>
      </c>
      <c r="F116" s="67">
        <v>200</v>
      </c>
      <c r="G116" s="67" t="s">
        <v>596</v>
      </c>
      <c r="H116" s="68">
        <v>9.18</v>
      </c>
      <c r="I116" s="68">
        <v>17.5975</v>
      </c>
      <c r="J116" s="68">
        <v>90</v>
      </c>
      <c r="K116" s="68">
        <v>99.405000000000001</v>
      </c>
      <c r="L116" s="67" t="s">
        <v>43</v>
      </c>
      <c r="M116" s="67">
        <v>200</v>
      </c>
      <c r="N116" s="67">
        <v>200</v>
      </c>
      <c r="O116" s="67">
        <v>2.0609999999999999</v>
      </c>
      <c r="P116" s="67">
        <v>0.33295138263040119</v>
      </c>
      <c r="Q116" s="67">
        <v>40.747340420413721</v>
      </c>
      <c r="R116" s="67">
        <v>41.336821849484743</v>
      </c>
      <c r="S116" s="67">
        <v>0.144375</v>
      </c>
      <c r="T116" s="67">
        <v>7.3550000000000004</v>
      </c>
      <c r="U116" s="67">
        <v>53.68</v>
      </c>
      <c r="V116" s="67">
        <v>533.38499999999999</v>
      </c>
      <c r="W116" s="63" t="s">
        <v>597</v>
      </c>
      <c r="X116" s="32">
        <v>1.449792</v>
      </c>
      <c r="Y116" s="32">
        <v>288.86314878799999</v>
      </c>
      <c r="Z116" s="32">
        <v>1604.1246425100001</v>
      </c>
      <c r="AA116" s="32">
        <v>2035.7614882800001</v>
      </c>
      <c r="AG116" s="32">
        <v>4003.8520508000001</v>
      </c>
      <c r="AI116" s="32">
        <v>16.203014400000001</v>
      </c>
      <c r="AK116" s="32">
        <v>6.2560186</v>
      </c>
      <c r="AN116" s="63" t="s">
        <v>41</v>
      </c>
      <c r="AO116" s="63" t="s">
        <v>204</v>
      </c>
      <c r="AP116" s="32">
        <v>18394.460068762583</v>
      </c>
      <c r="AQ116" s="32">
        <v>16203014.461117709</v>
      </c>
      <c r="AR116" s="63" t="s">
        <v>1783</v>
      </c>
    </row>
    <row r="117" spans="1:48" x14ac:dyDescent="0.25">
      <c r="A117" s="32">
        <v>301</v>
      </c>
      <c r="B117" s="32">
        <v>32.583999599999999</v>
      </c>
      <c r="C117" s="32">
        <v>201</v>
      </c>
      <c r="D117" s="63" t="s">
        <v>213</v>
      </c>
      <c r="E117" s="67">
        <v>201</v>
      </c>
      <c r="F117" s="67">
        <v>201</v>
      </c>
      <c r="G117" s="67" t="s">
        <v>213</v>
      </c>
      <c r="H117" s="68">
        <v>7.7600000000000007</v>
      </c>
      <c r="I117" s="68">
        <v>17.27</v>
      </c>
      <c r="J117" s="68">
        <v>115.33333333333333</v>
      </c>
      <c r="K117" s="68">
        <v>100</v>
      </c>
      <c r="L117" s="67" t="s">
        <v>43</v>
      </c>
      <c r="M117" s="67">
        <v>201</v>
      </c>
      <c r="N117" s="67">
        <v>201</v>
      </c>
      <c r="O117" s="67">
        <v>0.7363333333333334</v>
      </c>
      <c r="P117" s="67">
        <v>0.3946666659343811</v>
      </c>
      <c r="Q117" s="67">
        <v>52.842398188823545</v>
      </c>
      <c r="R117" s="67">
        <v>67.506567963087932</v>
      </c>
      <c r="S117" s="67">
        <v>2.7666666666666662E-2</v>
      </c>
      <c r="T117" s="67">
        <v>16.886666666666667</v>
      </c>
      <c r="U117" s="67">
        <v>29.283333333333331</v>
      </c>
      <c r="V117" s="67">
        <v>668.30666666666673</v>
      </c>
      <c r="W117" s="63" t="s">
        <v>599</v>
      </c>
      <c r="X117" s="32">
        <v>0.89456360000000001</v>
      </c>
      <c r="Y117" s="32">
        <v>332.403866419</v>
      </c>
      <c r="Z117" s="32">
        <v>1192.3809973100001</v>
      </c>
      <c r="AA117" s="32">
        <v>1772.13478218</v>
      </c>
      <c r="AD117" s="32">
        <v>1.6699394000000001</v>
      </c>
      <c r="AE117" s="32">
        <v>0</v>
      </c>
      <c r="AF117" s="32">
        <v>0</v>
      </c>
      <c r="AG117" s="32">
        <v>8043.8349608999997</v>
      </c>
      <c r="AH117" s="32">
        <v>14.3138828</v>
      </c>
      <c r="AI117" s="32">
        <v>32.552246099999998</v>
      </c>
      <c r="AJ117" s="32">
        <v>8.8942165000000006</v>
      </c>
      <c r="AK117" s="32">
        <v>12.568492900000001</v>
      </c>
      <c r="AL117" s="32">
        <v>0.7076597</v>
      </c>
      <c r="AM117" s="32">
        <v>0.43972030000000001</v>
      </c>
      <c r="AN117" s="63" t="s">
        <v>41</v>
      </c>
      <c r="AO117" s="63" t="s">
        <v>204</v>
      </c>
      <c r="AP117" s="32">
        <v>30066.750294385023</v>
      </c>
      <c r="AQ117" s="32">
        <v>32552245.916733183</v>
      </c>
      <c r="AR117" s="63" t="s">
        <v>1783</v>
      </c>
      <c r="AS117" s="32">
        <v>5.1250290999999999</v>
      </c>
      <c r="AT117" s="32">
        <v>0</v>
      </c>
    </row>
    <row r="118" spans="1:48" x14ac:dyDescent="0.25">
      <c r="A118" s="32">
        <v>309</v>
      </c>
      <c r="B118" s="32">
        <v>12.3268003</v>
      </c>
      <c r="C118" s="32">
        <v>202</v>
      </c>
      <c r="D118" s="63" t="s">
        <v>600</v>
      </c>
      <c r="E118" s="67">
        <v>202</v>
      </c>
      <c r="F118" s="67">
        <v>202</v>
      </c>
      <c r="G118" s="67" t="s">
        <v>600</v>
      </c>
      <c r="H118" s="68">
        <v>8.2050000000000001</v>
      </c>
      <c r="I118" s="68">
        <v>22.035</v>
      </c>
      <c r="J118" s="68">
        <v>104.25</v>
      </c>
      <c r="K118" s="68">
        <v>98.092500000000001</v>
      </c>
      <c r="L118" s="67" t="s">
        <v>207</v>
      </c>
      <c r="M118" s="67">
        <v>202</v>
      </c>
      <c r="N118" s="67">
        <v>202</v>
      </c>
      <c r="O118" s="67">
        <v>1.85575</v>
      </c>
      <c r="P118" s="67">
        <v>0.34399999113132557</v>
      </c>
      <c r="Q118" s="67">
        <v>41.940621426544503</v>
      </c>
      <c r="R118" s="67">
        <v>39.470815872850871</v>
      </c>
      <c r="S118" s="67">
        <v>5.5E-2</v>
      </c>
      <c r="T118" s="67">
        <v>8.2800000000000011</v>
      </c>
      <c r="U118" s="67">
        <v>38.545000000000002</v>
      </c>
      <c r="V118" s="67">
        <v>500.02750000000003</v>
      </c>
      <c r="W118" s="63" t="s">
        <v>602</v>
      </c>
      <c r="X118" s="32">
        <v>1.627696</v>
      </c>
      <c r="Y118" s="32">
        <v>249.60655867099999</v>
      </c>
      <c r="Z118" s="32">
        <v>1765.36882468</v>
      </c>
      <c r="AA118" s="32">
        <v>2150.1995957899999</v>
      </c>
      <c r="AG118" s="32">
        <v>3046.0217284999999</v>
      </c>
      <c r="AI118" s="32">
        <v>12.3268127</v>
      </c>
      <c r="AK118" s="32">
        <v>4.7594089999999998</v>
      </c>
      <c r="AN118" s="63" t="s">
        <v>41</v>
      </c>
      <c r="AO118" s="63" t="s">
        <v>204</v>
      </c>
      <c r="AP118" s="32">
        <v>13838.684390126578</v>
      </c>
      <c r="AQ118" s="32">
        <v>12326812.439172998</v>
      </c>
      <c r="AR118" s="63" t="s">
        <v>1781</v>
      </c>
    </row>
    <row r="119" spans="1:48" x14ac:dyDescent="0.25">
      <c r="A119" s="32">
        <v>304</v>
      </c>
      <c r="B119" s="32">
        <v>80.340103099999993</v>
      </c>
      <c r="C119" s="32">
        <v>203</v>
      </c>
      <c r="D119" s="63" t="s">
        <v>220</v>
      </c>
      <c r="E119" s="67">
        <v>203</v>
      </c>
      <c r="F119" s="67">
        <v>203</v>
      </c>
      <c r="G119" s="67" t="s">
        <v>220</v>
      </c>
      <c r="H119" s="68">
        <v>12.126666666666667</v>
      </c>
      <c r="I119" s="68">
        <v>33.306666666666665</v>
      </c>
      <c r="J119" s="68">
        <v>93.333333333333329</v>
      </c>
      <c r="K119" s="68">
        <v>93.04</v>
      </c>
      <c r="L119" s="67" t="s">
        <v>43</v>
      </c>
      <c r="M119" s="67">
        <v>203</v>
      </c>
      <c r="N119" s="67">
        <v>203</v>
      </c>
      <c r="O119" s="67">
        <v>0.7576666666666666</v>
      </c>
      <c r="P119" s="67">
        <v>0.57907936076323197</v>
      </c>
      <c r="Q119" s="67">
        <v>23.050217607721333</v>
      </c>
      <c r="R119" s="67">
        <v>56.53230179382831</v>
      </c>
      <c r="S119" s="67">
        <v>5.1666666666666666E-2</v>
      </c>
      <c r="T119" s="67">
        <v>6.0200000000000005</v>
      </c>
      <c r="U119" s="67">
        <v>49.84</v>
      </c>
      <c r="V119" s="67">
        <v>241.60666666666665</v>
      </c>
      <c r="W119" s="63" t="s">
        <v>604</v>
      </c>
      <c r="X119" s="32">
        <v>0.81779409999999997</v>
      </c>
      <c r="Y119" s="32">
        <v>347.89478147800003</v>
      </c>
      <c r="Z119" s="32">
        <v>1381.58990234</v>
      </c>
      <c r="AA119" s="32">
        <v>1645.2899357700001</v>
      </c>
      <c r="AB119" s="32">
        <v>1.9504366</v>
      </c>
      <c r="AC119" s="32">
        <v>0.60332799999999998</v>
      </c>
      <c r="AD119" s="32">
        <v>2.1367867</v>
      </c>
      <c r="AE119" s="32">
        <v>1.0064522</v>
      </c>
      <c r="AF119" s="32">
        <v>1.3114866999999999</v>
      </c>
      <c r="AG119" s="32">
        <v>15460.9326172</v>
      </c>
      <c r="AH119" s="32">
        <v>28.5645828</v>
      </c>
      <c r="AI119" s="32">
        <v>62.568172500000003</v>
      </c>
      <c r="AJ119" s="32">
        <v>17.7491722</v>
      </c>
      <c r="AK119" s="32">
        <v>24.157707200000001</v>
      </c>
      <c r="AL119" s="32">
        <v>0.73472090000000001</v>
      </c>
      <c r="AM119" s="32">
        <v>0.45653539999999998</v>
      </c>
      <c r="AN119" s="63" t="s">
        <v>41</v>
      </c>
      <c r="AO119" s="63" t="s">
        <v>204</v>
      </c>
      <c r="AP119" s="32">
        <v>54737.823713723898</v>
      </c>
      <c r="AQ119" s="32">
        <v>62568173.073613822</v>
      </c>
      <c r="AR119" s="63" t="s">
        <v>1783</v>
      </c>
      <c r="AS119" s="32">
        <v>2.6596763000000001</v>
      </c>
      <c r="AT119" s="32">
        <v>1.2527394999999999</v>
      </c>
      <c r="AU119" s="32">
        <v>2.4277248</v>
      </c>
      <c r="AV119" s="32">
        <v>0.75096750000000001</v>
      </c>
    </row>
    <row r="120" spans="1:48" x14ac:dyDescent="0.25">
      <c r="A120" s="32">
        <v>218</v>
      </c>
      <c r="B120" s="32">
        <v>9.7286997</v>
      </c>
      <c r="C120" s="32">
        <v>204</v>
      </c>
      <c r="D120" s="63" t="s">
        <v>605</v>
      </c>
      <c r="E120" s="67">
        <v>204</v>
      </c>
      <c r="F120" s="67">
        <v>204</v>
      </c>
      <c r="G120" s="67" t="s">
        <v>605</v>
      </c>
      <c r="H120" s="68">
        <v>3.71</v>
      </c>
      <c r="I120" s="68">
        <v>7.0649999999999995</v>
      </c>
      <c r="J120" s="68">
        <v>97.5</v>
      </c>
      <c r="K120" s="68">
        <v>98</v>
      </c>
      <c r="L120" s="67" t="s">
        <v>43</v>
      </c>
      <c r="M120" s="67">
        <v>204</v>
      </c>
      <c r="N120" s="67">
        <v>204</v>
      </c>
      <c r="O120" s="67">
        <v>0.89074999999999993</v>
      </c>
      <c r="P120" s="67">
        <v>0.45226136190308769</v>
      </c>
      <c r="Q120" s="67">
        <v>84.38454399780494</v>
      </c>
      <c r="R120" s="67">
        <v>85.164288331629265</v>
      </c>
      <c r="S120" s="67">
        <v>2.5000000000000001E-3</v>
      </c>
      <c r="T120" s="67">
        <v>66.8</v>
      </c>
      <c r="U120" s="67">
        <v>40.995000000000005</v>
      </c>
      <c r="V120" s="67">
        <v>392.85499999999996</v>
      </c>
      <c r="W120" s="63" t="s">
        <v>607</v>
      </c>
      <c r="X120" s="32">
        <v>1.2896253</v>
      </c>
      <c r="Y120" s="32">
        <v>410.78310218799999</v>
      </c>
      <c r="Z120" s="32">
        <v>932.03562545800003</v>
      </c>
      <c r="AA120" s="32">
        <v>1533.0580373400001</v>
      </c>
      <c r="AD120" s="32">
        <v>0.72952050000000002</v>
      </c>
      <c r="AE120" s="32">
        <v>0.20381450000000001</v>
      </c>
      <c r="AF120" s="32">
        <v>4.0591099999999998E-2</v>
      </c>
      <c r="AG120" s="32">
        <v>2404.0139159999999</v>
      </c>
      <c r="AH120" s="32">
        <v>13.0218697</v>
      </c>
      <c r="AI120" s="32">
        <v>9.7286987000000007</v>
      </c>
      <c r="AJ120" s="32">
        <v>8.0913982000000004</v>
      </c>
      <c r="AK120" s="32">
        <v>3.7562715999999998</v>
      </c>
      <c r="AL120" s="32">
        <v>2.1541035000000002</v>
      </c>
      <c r="AM120" s="32">
        <v>1.3385005999999999</v>
      </c>
      <c r="AN120" s="63" t="s">
        <v>41</v>
      </c>
      <c r="AO120" s="63" t="s">
        <v>204</v>
      </c>
      <c r="AP120" s="32">
        <v>23191.501238753441</v>
      </c>
      <c r="AQ120" s="32">
        <v>9728698.8310293481</v>
      </c>
      <c r="AR120" s="63" t="s">
        <v>1783</v>
      </c>
      <c r="AS120" s="32">
        <v>7.4986433999999997</v>
      </c>
      <c r="AT120" s="32">
        <v>2.0949814</v>
      </c>
    </row>
    <row r="121" spans="1:48" x14ac:dyDescent="0.25">
      <c r="A121" s="32">
        <v>241</v>
      </c>
      <c r="B121" s="32">
        <v>9.3630896000000003</v>
      </c>
      <c r="C121" s="32">
        <v>205</v>
      </c>
      <c r="D121" s="63" t="s">
        <v>609</v>
      </c>
      <c r="E121" s="67">
        <v>205</v>
      </c>
      <c r="F121" s="67">
        <v>205</v>
      </c>
      <c r="G121" s="67" t="s">
        <v>609</v>
      </c>
      <c r="H121" s="68">
        <v>2.64</v>
      </c>
      <c r="I121" s="68">
        <v>9.5549999999999997</v>
      </c>
      <c r="J121" s="68">
        <v>95.5</v>
      </c>
      <c r="K121" s="68">
        <v>98.215000000000003</v>
      </c>
      <c r="L121" s="67" t="s">
        <v>43</v>
      </c>
      <c r="M121" s="67">
        <v>205</v>
      </c>
      <c r="N121" s="67">
        <v>205</v>
      </c>
      <c r="O121" s="67">
        <v>1.9614999999999998</v>
      </c>
      <c r="P121" s="67">
        <v>0.19102164690677093</v>
      </c>
      <c r="Q121" s="67">
        <v>117.52861036753735</v>
      </c>
      <c r="R121" s="67">
        <v>51.570617114442513</v>
      </c>
      <c r="S121" s="67">
        <v>2.325E-2</v>
      </c>
      <c r="T121" s="67">
        <v>22.436666666666667</v>
      </c>
      <c r="U121" s="67">
        <v>45.515000000000001</v>
      </c>
      <c r="V121" s="67">
        <v>215.79250000000002</v>
      </c>
      <c r="W121" s="63" t="s">
        <v>611</v>
      </c>
      <c r="X121" s="32">
        <v>2.5310483000000001</v>
      </c>
      <c r="Y121" s="32">
        <v>469.75801779</v>
      </c>
      <c r="Z121" s="32">
        <v>611.65768667400005</v>
      </c>
      <c r="AA121" s="32">
        <v>1509.81807041</v>
      </c>
      <c r="AB121" s="32">
        <v>1.8586290999999999</v>
      </c>
      <c r="AC121" s="32">
        <v>0.74860660000000001</v>
      </c>
      <c r="AD121" s="32">
        <v>1.7415935</v>
      </c>
      <c r="AE121" s="32">
        <v>3.9668874999999999</v>
      </c>
      <c r="AF121" s="32">
        <v>0</v>
      </c>
      <c r="AG121" s="32">
        <v>2313.6706543</v>
      </c>
      <c r="AH121" s="32">
        <v>17.990320199999999</v>
      </c>
      <c r="AI121" s="32">
        <v>9.3630934000000003</v>
      </c>
      <c r="AJ121" s="32">
        <v>11.178645100000001</v>
      </c>
      <c r="AK121" s="32">
        <v>3.6151103999999998</v>
      </c>
      <c r="AL121" s="32">
        <v>3.0922003</v>
      </c>
      <c r="AM121" s="32">
        <v>1.9214077000000001</v>
      </c>
      <c r="AN121" s="63" t="s">
        <v>41</v>
      </c>
      <c r="AO121" s="63" t="s">
        <v>204</v>
      </c>
      <c r="AP121" s="32">
        <v>18404.126194758548</v>
      </c>
      <c r="AQ121" s="32">
        <v>9363092.92425506</v>
      </c>
      <c r="AR121" s="63" t="s">
        <v>1783</v>
      </c>
      <c r="AS121" s="32">
        <v>18.600627899999999</v>
      </c>
      <c r="AT121" s="32">
        <v>42.367290500000003</v>
      </c>
      <c r="AU121" s="32">
        <v>19.850597400000002</v>
      </c>
      <c r="AV121" s="32">
        <v>7.9952940999999997</v>
      </c>
    </row>
    <row r="122" spans="1:48" x14ac:dyDescent="0.25">
      <c r="A122" s="32">
        <v>214</v>
      </c>
      <c r="B122" s="32">
        <v>43.935298899999999</v>
      </c>
      <c r="C122" s="32">
        <v>206</v>
      </c>
      <c r="D122" s="63" t="s">
        <v>612</v>
      </c>
      <c r="E122" s="67">
        <v>206</v>
      </c>
      <c r="F122" s="67">
        <v>206</v>
      </c>
      <c r="G122" s="67" t="s">
        <v>612</v>
      </c>
      <c r="H122" s="68">
        <v>10.0075</v>
      </c>
      <c r="I122" s="68">
        <v>26.814999999999998</v>
      </c>
      <c r="J122" s="68">
        <v>105.25</v>
      </c>
      <c r="K122" s="68">
        <v>92.722499999999997</v>
      </c>
      <c r="L122" s="67" t="s">
        <v>43</v>
      </c>
      <c r="M122" s="67">
        <v>206</v>
      </c>
      <c r="N122" s="67">
        <v>206</v>
      </c>
      <c r="O122" s="67">
        <v>1.5367499999999998</v>
      </c>
      <c r="P122" s="67">
        <v>0.4778611154192024</v>
      </c>
      <c r="Q122" s="67">
        <v>39.33389941294449</v>
      </c>
      <c r="R122" s="67">
        <v>53.215662129158609</v>
      </c>
      <c r="S122" s="67">
        <v>5.2874999999999998E-2</v>
      </c>
      <c r="T122" s="67">
        <v>11.243333333333334</v>
      </c>
      <c r="U122" s="67">
        <v>37.822499999999998</v>
      </c>
      <c r="V122" s="67">
        <v>88.892499999999998</v>
      </c>
      <c r="W122" s="63" t="s">
        <v>613</v>
      </c>
      <c r="X122" s="32">
        <v>1.6610205</v>
      </c>
      <c r="Y122" s="32">
        <v>371.91739826600002</v>
      </c>
      <c r="Z122" s="32">
        <v>1100.0212847</v>
      </c>
      <c r="AA122" s="32">
        <v>1763.17729259</v>
      </c>
      <c r="AD122" s="32">
        <v>1.527512</v>
      </c>
      <c r="AE122" s="32">
        <v>6.0492062999999998</v>
      </c>
      <c r="AF122" s="32">
        <v>0.12811110000000001</v>
      </c>
      <c r="AG122" s="32">
        <v>10856.6494141</v>
      </c>
      <c r="AH122" s="32">
        <v>28.9786015</v>
      </c>
      <c r="AI122" s="32">
        <v>43.935298899999999</v>
      </c>
      <c r="AJ122" s="32">
        <v>18.006431599999999</v>
      </c>
      <c r="AK122" s="32">
        <v>16.9635143</v>
      </c>
      <c r="AL122" s="32">
        <v>1.06148</v>
      </c>
      <c r="AM122" s="32">
        <v>0.65957440000000001</v>
      </c>
      <c r="AN122" s="63" t="s">
        <v>41</v>
      </c>
      <c r="AO122" s="63" t="s">
        <v>204</v>
      </c>
      <c r="AP122" s="32">
        <v>35813.64946412063</v>
      </c>
      <c r="AQ122" s="32">
        <v>43935300.451824181</v>
      </c>
      <c r="AR122" s="63" t="s">
        <v>1783</v>
      </c>
      <c r="AS122" s="32">
        <v>3.4767302999999998</v>
      </c>
      <c r="AT122" s="32">
        <v>13.768442200000001</v>
      </c>
    </row>
    <row r="123" spans="1:48" x14ac:dyDescent="0.25">
      <c r="A123" s="32">
        <v>220</v>
      </c>
      <c r="B123" s="32">
        <v>33.154201499999999</v>
      </c>
      <c r="C123" s="32">
        <v>208</v>
      </c>
      <c r="D123" s="63" t="s">
        <v>614</v>
      </c>
      <c r="E123" s="67">
        <v>208</v>
      </c>
      <c r="F123" s="67">
        <v>208</v>
      </c>
      <c r="G123" s="67" t="s">
        <v>614</v>
      </c>
      <c r="H123" s="68">
        <v>5.2649999999999997</v>
      </c>
      <c r="I123" s="68">
        <v>15.303333333333333</v>
      </c>
      <c r="J123" s="68">
        <v>123</v>
      </c>
      <c r="K123" s="68">
        <v>94.902500000000003</v>
      </c>
      <c r="L123" s="67" t="s">
        <v>43</v>
      </c>
      <c r="M123" s="67">
        <v>208</v>
      </c>
      <c r="N123" s="67">
        <v>208</v>
      </c>
      <c r="O123" s="67">
        <v>0.67074999999999996</v>
      </c>
      <c r="P123" s="67">
        <v>0.41908333065609132</v>
      </c>
      <c r="Q123" s="67">
        <v>50.511338602434364</v>
      </c>
      <c r="R123" s="67">
        <v>71.372329674882238</v>
      </c>
      <c r="S123" s="67">
        <v>0.01</v>
      </c>
      <c r="T123" s="67">
        <v>52.924999999999997</v>
      </c>
      <c r="U123" s="67">
        <v>14.362499999999999</v>
      </c>
      <c r="V123" s="67">
        <v>105.9675</v>
      </c>
      <c r="W123" s="63" t="s">
        <v>616</v>
      </c>
      <c r="X123" s="32">
        <v>1.943006</v>
      </c>
      <c r="Y123" s="32">
        <v>382.76144766200002</v>
      </c>
      <c r="Z123" s="32">
        <v>698.67097981799998</v>
      </c>
      <c r="AA123" s="32">
        <v>1924.4778299300001</v>
      </c>
      <c r="AB123" s="32">
        <v>7.7483807000000002</v>
      </c>
      <c r="AC123" s="32">
        <v>10.4520102</v>
      </c>
      <c r="AD123" s="32">
        <v>0</v>
      </c>
      <c r="AE123" s="32">
        <v>0.13248309999999999</v>
      </c>
      <c r="AF123" s="32">
        <v>10.6950912</v>
      </c>
      <c r="AG123" s="32">
        <v>8170.3916016000003</v>
      </c>
      <c r="AH123" s="32">
        <v>5.2883133999999998</v>
      </c>
      <c r="AI123" s="32">
        <v>33.064403499999997</v>
      </c>
      <c r="AJ123" s="32">
        <v>3.2859988000000002</v>
      </c>
      <c r="AK123" s="32">
        <v>12.7662373</v>
      </c>
      <c r="AL123" s="32">
        <v>0.2573976</v>
      </c>
      <c r="AM123" s="32">
        <v>0.15993979999999999</v>
      </c>
      <c r="AN123" s="63" t="s">
        <v>41</v>
      </c>
      <c r="AO123" s="63" t="s">
        <v>204</v>
      </c>
      <c r="AP123" s="32">
        <v>24429.951969633981</v>
      </c>
      <c r="AQ123" s="32">
        <v>33064402.646476828</v>
      </c>
      <c r="AR123" s="63" t="s">
        <v>1783</v>
      </c>
      <c r="AS123" s="32">
        <v>0</v>
      </c>
      <c r="AT123" s="32">
        <v>0.39959670000000003</v>
      </c>
      <c r="AU123" s="32">
        <v>23.370735199999999</v>
      </c>
      <c r="AV123" s="32">
        <v>31.525447799999998</v>
      </c>
    </row>
    <row r="124" spans="1:48" x14ac:dyDescent="0.25">
      <c r="A124" s="32">
        <v>224</v>
      </c>
      <c r="B124" s="32">
        <v>17.6916008</v>
      </c>
      <c r="C124" s="32">
        <v>210</v>
      </c>
      <c r="D124" s="63" t="s">
        <v>206</v>
      </c>
      <c r="E124" s="67">
        <v>210</v>
      </c>
      <c r="F124" s="67">
        <v>210</v>
      </c>
      <c r="G124" s="67" t="s">
        <v>206</v>
      </c>
      <c r="H124" s="68">
        <v>6.4423076923076925</v>
      </c>
      <c r="I124" s="68">
        <v>19.614999999999998</v>
      </c>
      <c r="J124" s="68">
        <v>111.61538461538461</v>
      </c>
      <c r="K124" s="68">
        <v>93.728461538461517</v>
      </c>
      <c r="L124" s="67" t="s">
        <v>207</v>
      </c>
      <c r="M124" s="67">
        <v>210</v>
      </c>
      <c r="N124" s="67">
        <v>210</v>
      </c>
      <c r="O124" s="67">
        <v>0.8620769230769233</v>
      </c>
      <c r="P124" s="67">
        <v>0.41577710956343333</v>
      </c>
      <c r="Q124" s="67">
        <v>51.541050223763101</v>
      </c>
      <c r="R124" s="67">
        <v>56.259318652938532</v>
      </c>
      <c r="S124" s="67">
        <v>3.9038461538461536E-2</v>
      </c>
      <c r="T124" s="67">
        <v>11.036666666666667</v>
      </c>
      <c r="U124" s="67">
        <v>31.419230769230772</v>
      </c>
      <c r="V124" s="67">
        <v>239.38666666666668</v>
      </c>
      <c r="W124" s="63" t="s">
        <v>622</v>
      </c>
      <c r="X124" s="32">
        <v>3.3192531999999999</v>
      </c>
      <c r="Y124" s="32">
        <v>333.91153857099999</v>
      </c>
      <c r="Z124" s="32">
        <v>1042.03652719</v>
      </c>
      <c r="AA124" s="32">
        <v>2069.6352042200001</v>
      </c>
      <c r="AB124" s="32">
        <v>1.0601444</v>
      </c>
      <c r="AC124" s="32">
        <v>1.6764827</v>
      </c>
      <c r="AG124" s="32">
        <v>4371.6987305000002</v>
      </c>
      <c r="AI124" s="32">
        <v>17.691637</v>
      </c>
      <c r="AK124" s="32">
        <v>6.8307795999999996</v>
      </c>
      <c r="AN124" s="63" t="s">
        <v>210</v>
      </c>
      <c r="AO124" s="63" t="s">
        <v>204</v>
      </c>
      <c r="AP124" s="32">
        <v>18453.842433980211</v>
      </c>
      <c r="AQ124" s="32">
        <v>17691637.448469721</v>
      </c>
      <c r="AR124" s="63" t="s">
        <v>1781</v>
      </c>
      <c r="AU124" s="32">
        <v>5.9923601</v>
      </c>
      <c r="AV124" s="32">
        <v>9.4761504999999993</v>
      </c>
    </row>
    <row r="125" spans="1:48" x14ac:dyDescent="0.25">
      <c r="A125" s="32">
        <v>215</v>
      </c>
      <c r="B125" s="32">
        <v>19.417699800000001</v>
      </c>
      <c r="C125" s="32">
        <v>212</v>
      </c>
      <c r="D125" s="63" t="s">
        <v>623</v>
      </c>
      <c r="E125" s="67">
        <v>212</v>
      </c>
      <c r="F125" s="67">
        <v>212</v>
      </c>
      <c r="G125" s="67" t="s">
        <v>623</v>
      </c>
      <c r="H125" s="68">
        <v>3.9633333333333334</v>
      </c>
      <c r="I125" s="68">
        <v>10.215</v>
      </c>
      <c r="J125" s="68">
        <v>108.66666666666667</v>
      </c>
      <c r="K125" s="68">
        <v>100</v>
      </c>
      <c r="L125" s="67" t="s">
        <v>43</v>
      </c>
      <c r="M125" s="67">
        <v>212</v>
      </c>
      <c r="N125" s="67">
        <v>212</v>
      </c>
      <c r="O125" s="67">
        <v>2.5786666666666669</v>
      </c>
      <c r="P125" s="67">
        <v>0.22811965933043052</v>
      </c>
      <c r="Q125" s="67">
        <v>61.212089976177388</v>
      </c>
      <c r="R125" s="67">
        <v>36.884252171342183</v>
      </c>
      <c r="S125" s="67">
        <v>5.2333333333333336E-2</v>
      </c>
      <c r="T125" s="67">
        <v>7.9333333333333327</v>
      </c>
      <c r="U125" s="67">
        <v>31.203333333333337</v>
      </c>
      <c r="V125" s="67">
        <v>255.83</v>
      </c>
      <c r="W125" s="63" t="s">
        <v>626</v>
      </c>
      <c r="X125" s="32">
        <v>1.0102264000000001</v>
      </c>
      <c r="Y125" s="32">
        <v>442.16838650699998</v>
      </c>
      <c r="Z125" s="32">
        <v>661.17629213700002</v>
      </c>
      <c r="AA125" s="32">
        <v>1755.13184353</v>
      </c>
      <c r="AB125" s="32">
        <v>2.2447708</v>
      </c>
      <c r="AC125" s="32">
        <v>1.8132617</v>
      </c>
      <c r="AD125" s="32">
        <v>1.0744814</v>
      </c>
      <c r="AE125" s="32">
        <v>0.83357530000000002</v>
      </c>
      <c r="AF125" s="32">
        <v>0.43423970000000001</v>
      </c>
      <c r="AG125" s="32">
        <v>4005.6833495999999</v>
      </c>
      <c r="AH125" s="32">
        <v>29.237297099999999</v>
      </c>
      <c r="AI125" s="32">
        <v>16.210424400000001</v>
      </c>
      <c r="AJ125" s="32">
        <v>18.167177200000001</v>
      </c>
      <c r="AK125" s="32">
        <v>6.2588800999999998</v>
      </c>
      <c r="AL125" s="32">
        <v>2.9026241000000002</v>
      </c>
      <c r="AM125" s="32">
        <v>1.8036108</v>
      </c>
      <c r="AN125" s="63" t="s">
        <v>624</v>
      </c>
      <c r="AO125" s="63" t="s">
        <v>204</v>
      </c>
      <c r="AP125" s="32">
        <v>23783.888578342634</v>
      </c>
      <c r="AQ125" s="32">
        <v>16210425.341276597</v>
      </c>
      <c r="AR125" s="63" t="s">
        <v>1783</v>
      </c>
      <c r="AS125" s="32">
        <v>5.5335155</v>
      </c>
      <c r="AT125" s="32">
        <v>4.2928633999999999</v>
      </c>
      <c r="AU125" s="32">
        <v>11.5604362</v>
      </c>
      <c r="AV125" s="32">
        <v>9.3381901000000003</v>
      </c>
    </row>
    <row r="126" spans="1:48" x14ac:dyDescent="0.25">
      <c r="A126" s="32">
        <v>221</v>
      </c>
      <c r="B126" s="32">
        <v>17.658000900000001</v>
      </c>
      <c r="C126" s="32">
        <v>213</v>
      </c>
      <c r="D126" s="63" t="s">
        <v>627</v>
      </c>
      <c r="E126" s="67">
        <v>213</v>
      </c>
      <c r="F126" s="67">
        <v>213</v>
      </c>
      <c r="G126" s="67" t="s">
        <v>627</v>
      </c>
      <c r="H126" s="68">
        <v>6.29</v>
      </c>
      <c r="I126" s="68">
        <v>21.013333333333332</v>
      </c>
      <c r="J126" s="68">
        <v>124.5</v>
      </c>
      <c r="K126" s="68">
        <v>93.125</v>
      </c>
      <c r="L126" s="67" t="s">
        <v>207</v>
      </c>
      <c r="M126" s="67">
        <v>213</v>
      </c>
      <c r="N126" s="67">
        <v>213</v>
      </c>
      <c r="O126" s="67">
        <v>1.44875</v>
      </c>
      <c r="P126" s="67">
        <v>0.26297979865392501</v>
      </c>
      <c r="Q126" s="67">
        <v>58.292383455887901</v>
      </c>
      <c r="R126" s="67">
        <v>47.519182172655611</v>
      </c>
      <c r="S126" s="67">
        <v>1.8499999999999999E-2</v>
      </c>
      <c r="T126" s="67">
        <v>47.002499999999998</v>
      </c>
      <c r="U126" s="67">
        <v>17.022500000000001</v>
      </c>
      <c r="V126" s="67">
        <v>847.81500000000005</v>
      </c>
      <c r="W126" s="63" t="s">
        <v>629</v>
      </c>
      <c r="X126" s="32">
        <v>1.0454680999999999</v>
      </c>
      <c r="Y126" s="32">
        <v>337.36616365600003</v>
      </c>
      <c r="Z126" s="32">
        <v>847.35785130099998</v>
      </c>
      <c r="AA126" s="32">
        <v>2076.0188589499999</v>
      </c>
      <c r="AB126" s="32">
        <v>2.9285467000000001</v>
      </c>
      <c r="AC126" s="32">
        <v>2.9266958000000001</v>
      </c>
      <c r="AG126" s="32">
        <v>4361.5947266000003</v>
      </c>
      <c r="AI126" s="32">
        <v>17.650747299999999</v>
      </c>
      <c r="AK126" s="32">
        <v>6.8149914999999996</v>
      </c>
      <c r="AN126" s="63" t="s">
        <v>41</v>
      </c>
      <c r="AO126" s="63" t="s">
        <v>204</v>
      </c>
      <c r="AP126" s="32">
        <v>18214.990013736788</v>
      </c>
      <c r="AQ126" s="32">
        <v>17650747.04385934</v>
      </c>
      <c r="AR126" s="63" t="s">
        <v>1781</v>
      </c>
      <c r="AU126" s="32">
        <v>16.584814099999999</v>
      </c>
      <c r="AV126" s="32">
        <v>16.574331300000001</v>
      </c>
    </row>
    <row r="127" spans="1:48" x14ac:dyDescent="0.25">
      <c r="A127" s="32">
        <v>232</v>
      </c>
      <c r="B127" s="32">
        <v>6.0106902</v>
      </c>
      <c r="C127" s="32">
        <v>214</v>
      </c>
      <c r="D127" s="63" t="s">
        <v>630</v>
      </c>
      <c r="E127" s="67">
        <v>214</v>
      </c>
      <c r="F127" s="67">
        <v>214</v>
      </c>
      <c r="G127" s="67" t="s">
        <v>630</v>
      </c>
      <c r="H127" s="68">
        <v>2.04</v>
      </c>
      <c r="I127" s="68">
        <v>7.2233333333333327</v>
      </c>
      <c r="J127" s="68">
        <v>94.75</v>
      </c>
      <c r="K127" s="68">
        <v>98.75</v>
      </c>
      <c r="L127" s="67" t="s">
        <v>43</v>
      </c>
      <c r="M127" s="67">
        <v>214</v>
      </c>
      <c r="N127" s="67">
        <v>214</v>
      </c>
      <c r="O127" s="67">
        <v>1.3827499999999999</v>
      </c>
      <c r="P127" s="67">
        <v>0.42882034787706613</v>
      </c>
      <c r="Q127" s="67">
        <v>111.55936792726251</v>
      </c>
      <c r="R127" s="67">
        <v>68.813450314581729</v>
      </c>
      <c r="S127" s="67">
        <v>2.7500000000000003E-3</v>
      </c>
      <c r="T127" s="67">
        <v>53.57</v>
      </c>
      <c r="U127" s="67">
        <v>43.635000000000005</v>
      </c>
      <c r="V127" s="67">
        <v>57.836666666666666</v>
      </c>
      <c r="W127" s="63" t="s">
        <v>632</v>
      </c>
      <c r="X127" s="32">
        <v>1.1908122000000001</v>
      </c>
      <c r="Y127" s="32">
        <v>416.88226721299998</v>
      </c>
      <c r="Z127" s="32">
        <v>583.78222656299999</v>
      </c>
      <c r="AA127" s="32">
        <v>1829.80411338</v>
      </c>
      <c r="AD127" s="32">
        <v>0</v>
      </c>
      <c r="AE127" s="32">
        <v>0</v>
      </c>
      <c r="AF127" s="32">
        <v>5.5773900000000001E-2</v>
      </c>
      <c r="AG127" s="32">
        <v>1485.2729492000001</v>
      </c>
      <c r="AH127" s="32">
        <v>8.1374388</v>
      </c>
      <c r="AI127" s="32">
        <v>6.0106864</v>
      </c>
      <c r="AJ127" s="32">
        <v>5.0563598000000001</v>
      </c>
      <c r="AK127" s="32">
        <v>2.3207390000000001</v>
      </c>
      <c r="AL127" s="32">
        <v>2.1787713000000002</v>
      </c>
      <c r="AM127" s="32">
        <v>1.3538285000000001</v>
      </c>
      <c r="AN127" s="63" t="s">
        <v>41</v>
      </c>
      <c r="AO127" s="63" t="s">
        <v>204</v>
      </c>
      <c r="AP127" s="32">
        <v>10054.657653658394</v>
      </c>
      <c r="AQ127" s="32">
        <v>6010686.5036981702</v>
      </c>
      <c r="AR127" s="63" t="s">
        <v>1783</v>
      </c>
      <c r="AS127" s="32">
        <v>0</v>
      </c>
      <c r="AT127" s="32">
        <v>0</v>
      </c>
    </row>
    <row r="128" spans="1:48" x14ac:dyDescent="0.25">
      <c r="A128" s="32">
        <v>562</v>
      </c>
      <c r="B128" s="32">
        <v>104.24299619999999</v>
      </c>
      <c r="C128" s="32">
        <v>216</v>
      </c>
      <c r="D128" s="63" t="s">
        <v>633</v>
      </c>
      <c r="E128" s="67">
        <v>216</v>
      </c>
      <c r="F128" s="67">
        <v>216</v>
      </c>
      <c r="G128" s="67" t="s">
        <v>633</v>
      </c>
      <c r="H128" s="68">
        <v>10.3375</v>
      </c>
      <c r="I128" s="68">
        <v>14.733333333333334</v>
      </c>
      <c r="J128" s="68">
        <v>107.25</v>
      </c>
      <c r="K128" s="68">
        <v>94.992500000000007</v>
      </c>
      <c r="L128" s="67" t="s">
        <v>207</v>
      </c>
      <c r="M128" s="67">
        <v>216</v>
      </c>
      <c r="N128" s="67">
        <v>216</v>
      </c>
      <c r="O128" s="67">
        <v>0.37025000000000002</v>
      </c>
      <c r="P128" s="67">
        <v>0.49154166119794046</v>
      </c>
      <c r="Q128" s="67">
        <v>18.602691695348064</v>
      </c>
      <c r="R128" s="67">
        <v>55.010508541340684</v>
      </c>
      <c r="S128" s="67">
        <v>4.5499999999999999E-2</v>
      </c>
      <c r="T128" s="67">
        <v>14.552499999999998</v>
      </c>
      <c r="U128" s="67">
        <v>29.607500000000002</v>
      </c>
      <c r="V128" s="67">
        <v>708.34499999999991</v>
      </c>
      <c r="W128" s="63" t="s">
        <v>635</v>
      </c>
      <c r="X128" s="32">
        <v>2.8252717999999999</v>
      </c>
      <c r="Y128" s="32">
        <v>328.24322736400001</v>
      </c>
      <c r="Z128" s="32">
        <v>1068.00969448</v>
      </c>
      <c r="AA128" s="32">
        <v>2084.1424573300001</v>
      </c>
      <c r="AB128" s="32">
        <v>4.5552143999999997</v>
      </c>
      <c r="AC128" s="32">
        <v>5.5415210999999998</v>
      </c>
      <c r="AG128" s="32">
        <v>25758.984375</v>
      </c>
      <c r="AI128" s="32">
        <v>104.2429123</v>
      </c>
      <c r="AK128" s="32">
        <v>40.2484131</v>
      </c>
      <c r="AN128" s="63" t="s">
        <v>41</v>
      </c>
      <c r="AO128" s="63" t="s">
        <v>204</v>
      </c>
      <c r="AP128" s="32">
        <v>51125.518143965463</v>
      </c>
      <c r="AQ128" s="32">
        <v>104242909.08672243</v>
      </c>
      <c r="AR128" s="63" t="s">
        <v>1781</v>
      </c>
      <c r="AU128" s="32">
        <v>4.3698039</v>
      </c>
      <c r="AV128" s="32">
        <v>5.3159651999999999</v>
      </c>
    </row>
    <row r="129" spans="1:48" x14ac:dyDescent="0.25">
      <c r="A129" s="32">
        <v>11</v>
      </c>
      <c r="B129" s="32">
        <v>49.365299200000003</v>
      </c>
      <c r="C129" s="32">
        <v>218</v>
      </c>
      <c r="D129" s="63" t="s">
        <v>636</v>
      </c>
      <c r="E129" s="67">
        <v>218</v>
      </c>
      <c r="F129" s="67">
        <v>218</v>
      </c>
      <c r="G129" s="67" t="s">
        <v>636</v>
      </c>
      <c r="H129" s="68">
        <v>7.2975000000000003</v>
      </c>
      <c r="I129" s="68">
        <v>15.766666666666666</v>
      </c>
      <c r="J129" s="68">
        <v>121.75</v>
      </c>
      <c r="K129" s="68">
        <v>98.215000000000003</v>
      </c>
      <c r="L129" s="67" t="s">
        <v>207</v>
      </c>
      <c r="M129" s="67">
        <v>218</v>
      </c>
      <c r="N129" s="67">
        <v>218</v>
      </c>
      <c r="O129" s="67">
        <v>0.80675000000000008</v>
      </c>
      <c r="P129" s="67">
        <v>0.38991666088501609</v>
      </c>
      <c r="Q129" s="67">
        <v>35.95555599656609</v>
      </c>
      <c r="R129" s="67">
        <v>66.005966590706464</v>
      </c>
      <c r="S129" s="67">
        <v>6.3124999999999987E-2</v>
      </c>
      <c r="T129" s="67">
        <v>4.9766666666666666</v>
      </c>
      <c r="U129" s="67">
        <v>22.16</v>
      </c>
      <c r="V129" s="67">
        <v>430.55500000000001</v>
      </c>
      <c r="W129" s="63" t="s">
        <v>638</v>
      </c>
      <c r="X129" s="32">
        <v>1.5382256999999999</v>
      </c>
      <c r="Y129" s="32">
        <v>317.82864205300001</v>
      </c>
      <c r="Z129" s="32">
        <v>1008.60102649</v>
      </c>
      <c r="AA129" s="32">
        <v>2134.4379620999998</v>
      </c>
      <c r="AG129" s="32">
        <v>12165.8681641</v>
      </c>
      <c r="AI129" s="32">
        <v>49.233520499999997</v>
      </c>
      <c r="AK129" s="32">
        <v>19.009168599999999</v>
      </c>
      <c r="AN129" s="63" t="s">
        <v>41</v>
      </c>
      <c r="AO129" s="63" t="s">
        <v>204</v>
      </c>
      <c r="AP129" s="32">
        <v>36428.503869851382</v>
      </c>
      <c r="AQ129" s="32">
        <v>49233521.414342262</v>
      </c>
      <c r="AR129" s="63" t="s">
        <v>1781</v>
      </c>
    </row>
    <row r="130" spans="1:48" x14ac:dyDescent="0.25">
      <c r="A130" s="32">
        <v>228</v>
      </c>
      <c r="B130" s="32">
        <v>7.0298400000000001</v>
      </c>
      <c r="C130" s="32">
        <v>219</v>
      </c>
      <c r="D130" s="63" t="s">
        <v>639</v>
      </c>
      <c r="E130" s="67">
        <v>219</v>
      </c>
      <c r="F130" s="67">
        <v>219</v>
      </c>
      <c r="G130" s="67" t="s">
        <v>639</v>
      </c>
      <c r="H130" s="68">
        <v>3.1724999999999999</v>
      </c>
      <c r="I130" s="68">
        <v>12.866666666666667</v>
      </c>
      <c r="J130" s="68">
        <v>119</v>
      </c>
      <c r="K130" s="68">
        <v>90.412500000000009</v>
      </c>
      <c r="L130" s="67" t="s">
        <v>43</v>
      </c>
      <c r="M130" s="67">
        <v>219</v>
      </c>
      <c r="N130" s="67">
        <v>219</v>
      </c>
      <c r="O130" s="67">
        <v>1.0882499999999999</v>
      </c>
      <c r="P130" s="67">
        <v>0.2030601864473687</v>
      </c>
      <c r="Q130" s="67">
        <v>91.723500289387616</v>
      </c>
      <c r="R130" s="67">
        <v>50.553996198572541</v>
      </c>
      <c r="S130" s="67">
        <v>2.3E-2</v>
      </c>
      <c r="T130" s="67">
        <v>36.36</v>
      </c>
      <c r="U130" s="67">
        <v>19.702500000000001</v>
      </c>
      <c r="V130" s="67">
        <v>6.8825000000000003</v>
      </c>
      <c r="W130" s="63" t="s">
        <v>641</v>
      </c>
      <c r="X130" s="32">
        <v>1.0420414</v>
      </c>
      <c r="Y130" s="32">
        <v>428.35927824100003</v>
      </c>
      <c r="Z130" s="32">
        <v>597.39916483599995</v>
      </c>
      <c r="AA130" s="32">
        <v>1767.843869</v>
      </c>
      <c r="AG130" s="32">
        <v>1468.9875488</v>
      </c>
      <c r="AH130" s="32">
        <v>5.0895542999999996</v>
      </c>
      <c r="AI130" s="32">
        <v>5.9447818000000003</v>
      </c>
      <c r="AJ130" s="32">
        <v>3.1624962999999999</v>
      </c>
      <c r="AK130" s="32">
        <v>2.2952930999999999</v>
      </c>
      <c r="AL130" s="32">
        <v>1.3778181</v>
      </c>
      <c r="AM130" s="32">
        <v>0.85613810000000001</v>
      </c>
      <c r="AN130" s="63" t="s">
        <v>41</v>
      </c>
      <c r="AO130" s="63" t="s">
        <v>204</v>
      </c>
      <c r="AP130" s="32">
        <v>12996.893983354277</v>
      </c>
      <c r="AQ130" s="32">
        <v>5944781.9202613961</v>
      </c>
      <c r="AR130" s="63" t="s">
        <v>1783</v>
      </c>
    </row>
    <row r="131" spans="1:48" x14ac:dyDescent="0.25">
      <c r="A131" s="32">
        <v>227</v>
      </c>
      <c r="B131" s="32">
        <v>16.561300299999999</v>
      </c>
      <c r="C131" s="32">
        <v>220</v>
      </c>
      <c r="D131" s="63" t="s">
        <v>642</v>
      </c>
      <c r="E131" s="67">
        <v>220</v>
      </c>
      <c r="F131" s="67">
        <v>220</v>
      </c>
      <c r="G131" s="67" t="s">
        <v>642</v>
      </c>
      <c r="H131" s="68">
        <v>4.9749999999999996</v>
      </c>
      <c r="I131" s="68">
        <v>8.82</v>
      </c>
      <c r="J131" s="68">
        <v>73.5</v>
      </c>
      <c r="K131" s="68">
        <v>94.204999999999998</v>
      </c>
      <c r="L131" s="67" t="s">
        <v>43</v>
      </c>
      <c r="M131" s="67">
        <v>220</v>
      </c>
      <c r="N131" s="67">
        <v>220</v>
      </c>
      <c r="O131" s="67">
        <v>4.8934999999999995</v>
      </c>
      <c r="P131" s="67">
        <v>0.24507935640830841</v>
      </c>
      <c r="Q131" s="67">
        <v>93.500940270439685</v>
      </c>
      <c r="R131" s="67">
        <v>36.583572014739723</v>
      </c>
      <c r="S131" s="67">
        <v>4.0499999999999994E-2</v>
      </c>
      <c r="T131" s="67">
        <v>23.064999999999998</v>
      </c>
      <c r="U131" s="67">
        <v>65.625</v>
      </c>
      <c r="V131" s="67">
        <v>821.06</v>
      </c>
      <c r="W131" s="63" t="s">
        <v>644</v>
      </c>
      <c r="X131" s="32">
        <v>1.1727071</v>
      </c>
      <c r="Y131" s="32">
        <v>347.756788417</v>
      </c>
      <c r="Z131" s="32">
        <v>953.69296829799998</v>
      </c>
      <c r="AA131" s="32">
        <v>2048.96679597</v>
      </c>
      <c r="AB131" s="32">
        <v>0.1330674</v>
      </c>
      <c r="AC131" s="32">
        <v>0.2297602</v>
      </c>
      <c r="AD131" s="32">
        <v>7.5770699999999996E-2</v>
      </c>
      <c r="AE131" s="32">
        <v>0.1244121</v>
      </c>
      <c r="AF131" s="32">
        <v>0</v>
      </c>
      <c r="AG131" s="32">
        <v>4092.3923340000001</v>
      </c>
      <c r="AH131" s="32">
        <v>8.4226788999999993</v>
      </c>
      <c r="AI131" s="32">
        <v>16.5613232</v>
      </c>
      <c r="AJ131" s="32">
        <v>5.2335997000000001</v>
      </c>
      <c r="AK131" s="32">
        <v>6.3943629</v>
      </c>
      <c r="AL131" s="32">
        <v>0.81847080000000005</v>
      </c>
      <c r="AM131" s="32">
        <v>0.50857529999999995</v>
      </c>
      <c r="AN131" s="63" t="s">
        <v>41</v>
      </c>
      <c r="AO131" s="63" t="s">
        <v>204</v>
      </c>
      <c r="AP131" s="32">
        <v>18560.721012111651</v>
      </c>
      <c r="AQ131" s="32">
        <v>16561323.796388976</v>
      </c>
      <c r="AR131" s="63" t="s">
        <v>1783</v>
      </c>
      <c r="AS131" s="32">
        <v>0.45751639999999999</v>
      </c>
      <c r="AT131" s="32">
        <v>0.7512219</v>
      </c>
      <c r="AU131" s="32">
        <v>0.80348410000000003</v>
      </c>
      <c r="AV131" s="32">
        <v>1.3873321000000001</v>
      </c>
    </row>
    <row r="132" spans="1:48" x14ac:dyDescent="0.25">
      <c r="A132" s="32">
        <v>236</v>
      </c>
      <c r="B132" s="32">
        <v>20.656200399999999</v>
      </c>
      <c r="C132" s="32">
        <v>221</v>
      </c>
      <c r="D132" s="63" t="s">
        <v>645</v>
      </c>
      <c r="E132" s="67">
        <v>221</v>
      </c>
      <c r="F132" s="67">
        <v>221</v>
      </c>
      <c r="G132" s="67" t="s">
        <v>645</v>
      </c>
      <c r="H132" s="68">
        <v>4.8984615384615378</v>
      </c>
      <c r="I132" s="68">
        <v>17.648333333333333</v>
      </c>
      <c r="J132" s="68">
        <v>112.84615384615384</v>
      </c>
      <c r="K132" s="68">
        <v>93.505384615384628</v>
      </c>
      <c r="L132" s="67" t="s">
        <v>43</v>
      </c>
      <c r="M132" s="67">
        <v>221</v>
      </c>
      <c r="N132" s="67">
        <v>221</v>
      </c>
      <c r="O132" s="67">
        <v>2.612307692307692</v>
      </c>
      <c r="P132" s="67">
        <v>0.20201059967790103</v>
      </c>
      <c r="Q132" s="67">
        <v>56.840722202735748</v>
      </c>
      <c r="R132" s="67">
        <v>29.520525778927393</v>
      </c>
      <c r="S132" s="67">
        <v>3.1923076923076929E-2</v>
      </c>
      <c r="T132" s="67">
        <v>17.852500000000003</v>
      </c>
      <c r="U132" s="67">
        <v>26.971538461538461</v>
      </c>
      <c r="V132" s="67">
        <v>205.35666666666668</v>
      </c>
      <c r="W132" s="63" t="s">
        <v>647</v>
      </c>
      <c r="X132" s="32">
        <v>1.7831148999999999</v>
      </c>
      <c r="Y132" s="32">
        <v>418.62959737699998</v>
      </c>
      <c r="Z132" s="32">
        <v>637.51971261200003</v>
      </c>
      <c r="AA132" s="32">
        <v>1815.29298369</v>
      </c>
      <c r="AD132" s="32">
        <v>1.5829580999999999</v>
      </c>
      <c r="AE132" s="32">
        <v>0.9444342</v>
      </c>
      <c r="AF132" s="32">
        <v>0.9221741</v>
      </c>
      <c r="AG132" s="32">
        <v>5005.6596680000002</v>
      </c>
      <c r="AH132" s="32">
        <v>31.553926499999999</v>
      </c>
      <c r="AI132" s="32">
        <v>20.257186900000001</v>
      </c>
      <c r="AJ132" s="32">
        <v>19.6066608</v>
      </c>
      <c r="AK132" s="32">
        <v>7.8213433999999999</v>
      </c>
      <c r="AL132" s="32">
        <v>2.506815</v>
      </c>
      <c r="AM132" s="32">
        <v>1.5576657</v>
      </c>
      <c r="AN132" s="63" t="s">
        <v>210</v>
      </c>
      <c r="AO132" s="63" t="s">
        <v>204</v>
      </c>
      <c r="AP132" s="32">
        <v>22709.245893163163</v>
      </c>
      <c r="AQ132" s="32">
        <v>20257186.65745309</v>
      </c>
      <c r="AR132" s="63" t="s">
        <v>1783</v>
      </c>
      <c r="AS132" s="32">
        <v>7.6633557999999997</v>
      </c>
      <c r="AT132" s="32">
        <v>4.5721588000000004</v>
      </c>
    </row>
    <row r="133" spans="1:48" x14ac:dyDescent="0.25">
      <c r="A133" s="32">
        <v>144</v>
      </c>
      <c r="B133" s="32">
        <v>21.777299899999999</v>
      </c>
      <c r="C133" s="32">
        <v>223</v>
      </c>
      <c r="D133" s="63" t="s">
        <v>650</v>
      </c>
      <c r="E133" s="67">
        <v>223</v>
      </c>
      <c r="F133" s="67">
        <v>223</v>
      </c>
      <c r="G133" s="67" t="s">
        <v>650</v>
      </c>
      <c r="H133" s="68">
        <v>4.49</v>
      </c>
      <c r="I133" s="68">
        <v>14.965</v>
      </c>
      <c r="J133" s="68">
        <v>121.75</v>
      </c>
      <c r="K133" s="68">
        <v>92.047499999999999</v>
      </c>
      <c r="L133" s="67" t="s">
        <v>43</v>
      </c>
      <c r="M133" s="67">
        <v>223</v>
      </c>
      <c r="N133" s="67">
        <v>223</v>
      </c>
      <c r="O133" s="67">
        <v>2.5470000000000002</v>
      </c>
      <c r="P133" s="67">
        <v>0.21646323272546217</v>
      </c>
      <c r="Q133" s="67">
        <v>73.943606141981206</v>
      </c>
      <c r="R133" s="67">
        <v>35.819219117414562</v>
      </c>
      <c r="S133" s="67">
        <v>3.8625E-2</v>
      </c>
      <c r="T133" s="67">
        <v>5.9525000000000006</v>
      </c>
      <c r="U133" s="67">
        <v>26.245000000000001</v>
      </c>
      <c r="V133" s="67">
        <v>148.05000000000001</v>
      </c>
      <c r="W133" s="63" t="s">
        <v>652</v>
      </c>
      <c r="X133" s="32">
        <v>1.1007431000000001</v>
      </c>
      <c r="Y133" s="32">
        <v>377.33562379400001</v>
      </c>
      <c r="Z133" s="32">
        <v>680.72062492400005</v>
      </c>
      <c r="AA133" s="32">
        <v>1960.4417994200001</v>
      </c>
      <c r="AD133" s="32">
        <v>6.4702999999999997E-2</v>
      </c>
      <c r="AE133" s="32">
        <v>0.65145690000000001</v>
      </c>
      <c r="AF133" s="32">
        <v>0</v>
      </c>
      <c r="AG133" s="32">
        <v>5381.2910155999998</v>
      </c>
      <c r="AH133" s="32">
        <v>16.786088899999999</v>
      </c>
      <c r="AI133" s="32">
        <v>21.777313199999998</v>
      </c>
      <c r="AJ133" s="32">
        <v>10.430371299999999</v>
      </c>
      <c r="AK133" s="32">
        <v>8.4082679999999996</v>
      </c>
      <c r="AL133" s="32">
        <v>1.2404898</v>
      </c>
      <c r="AM133" s="32">
        <v>0.77080630000000006</v>
      </c>
      <c r="AN133" s="63" t="s">
        <v>624</v>
      </c>
      <c r="AO133" s="63" t="s">
        <v>204</v>
      </c>
      <c r="AP133" s="32">
        <v>22483.064548141789</v>
      </c>
      <c r="AQ133" s="32">
        <v>21777313.022876743</v>
      </c>
      <c r="AR133" s="63" t="s">
        <v>1783</v>
      </c>
      <c r="AS133" s="32">
        <v>0.29711219999999999</v>
      </c>
      <c r="AT133" s="32">
        <v>2.9914494</v>
      </c>
    </row>
    <row r="134" spans="1:48" x14ac:dyDescent="0.25">
      <c r="A134" s="32">
        <v>134</v>
      </c>
      <c r="B134" s="32">
        <v>9.4326296000000003</v>
      </c>
      <c r="C134" s="32">
        <v>224</v>
      </c>
      <c r="D134" s="63" t="s">
        <v>656</v>
      </c>
      <c r="E134" s="67">
        <v>224</v>
      </c>
      <c r="F134" s="67">
        <v>224</v>
      </c>
      <c r="G134" s="67" t="s">
        <v>656</v>
      </c>
      <c r="H134" s="68">
        <v>3.43</v>
      </c>
      <c r="I134" s="68">
        <v>9.0333333333333332</v>
      </c>
      <c r="J134" s="68">
        <v>94</v>
      </c>
      <c r="K134" s="68">
        <v>98.807500000000005</v>
      </c>
      <c r="L134" s="67" t="s">
        <v>43</v>
      </c>
      <c r="M134" s="67">
        <v>224</v>
      </c>
      <c r="N134" s="67">
        <v>224</v>
      </c>
      <c r="O134" s="67">
        <v>3.5687500000000001</v>
      </c>
      <c r="P134" s="67">
        <v>0.23779380287274593</v>
      </c>
      <c r="Q134" s="67">
        <v>58.684892728396193</v>
      </c>
      <c r="R134" s="67">
        <v>27.882141450166277</v>
      </c>
      <c r="S134" s="67">
        <v>3.9375E-2</v>
      </c>
      <c r="T134" s="67">
        <v>23.797499999999999</v>
      </c>
      <c r="U134" s="67">
        <v>45.967500000000001</v>
      </c>
      <c r="V134" s="67">
        <v>80.045000000000002</v>
      </c>
      <c r="W134" s="63" t="s">
        <v>658</v>
      </c>
      <c r="X134" s="32">
        <v>0.94361989999999996</v>
      </c>
      <c r="Y134" s="32">
        <v>384.54650576900002</v>
      </c>
      <c r="Z134" s="32">
        <v>625.89500209300002</v>
      </c>
      <c r="AA134" s="32">
        <v>1979.8028587700001</v>
      </c>
      <c r="AD134" s="32">
        <v>0.43507590000000002</v>
      </c>
      <c r="AE134" s="32">
        <v>0.32888780000000001</v>
      </c>
      <c r="AF134" s="32">
        <v>0</v>
      </c>
      <c r="AG134" s="32">
        <v>2330.8540039</v>
      </c>
      <c r="AH134" s="32">
        <v>25.8364677</v>
      </c>
      <c r="AI134" s="32">
        <v>9.4326323999999993</v>
      </c>
      <c r="AJ134" s="32">
        <v>16.0540047</v>
      </c>
      <c r="AK134" s="32">
        <v>3.6419597000000001</v>
      </c>
      <c r="AL134" s="32">
        <v>4.4080677000000001</v>
      </c>
      <c r="AM134" s="32">
        <v>2.7390515999999998</v>
      </c>
      <c r="AN134" s="63" t="s">
        <v>41</v>
      </c>
      <c r="AO134" s="63" t="s">
        <v>204</v>
      </c>
      <c r="AP134" s="32">
        <v>13605.985629287394</v>
      </c>
      <c r="AQ134" s="32">
        <v>9432631.9805902485</v>
      </c>
      <c r="AR134" s="63" t="s">
        <v>1783</v>
      </c>
      <c r="AS134" s="32">
        <v>4.6124568000000004</v>
      </c>
      <c r="AT134" s="32">
        <v>3.4867029</v>
      </c>
    </row>
    <row r="135" spans="1:48" x14ac:dyDescent="0.25">
      <c r="A135" s="32">
        <v>143</v>
      </c>
      <c r="B135" s="32">
        <v>7.2110900999999998</v>
      </c>
      <c r="C135" s="32">
        <v>225</v>
      </c>
      <c r="D135" s="63" t="s">
        <v>659</v>
      </c>
      <c r="E135" s="67">
        <v>225</v>
      </c>
      <c r="F135" s="67">
        <v>225</v>
      </c>
      <c r="G135" s="67" t="s">
        <v>659</v>
      </c>
      <c r="H135" s="68">
        <v>1.8949999999999998</v>
      </c>
      <c r="I135" s="68">
        <v>7.3466666666666667</v>
      </c>
      <c r="J135" s="68">
        <v>111.75</v>
      </c>
      <c r="K135" s="68">
        <v>99.405000000000001</v>
      </c>
      <c r="L135" s="67" t="s">
        <v>43</v>
      </c>
      <c r="M135" s="67">
        <v>225</v>
      </c>
      <c r="N135" s="67">
        <v>225</v>
      </c>
      <c r="O135" s="67">
        <v>2.5735000000000001</v>
      </c>
      <c r="P135" s="67">
        <v>0.18210173686231046</v>
      </c>
      <c r="Q135" s="67">
        <v>87.829636433098869</v>
      </c>
      <c r="R135" s="67">
        <v>32.067248314416872</v>
      </c>
      <c r="S135" s="67">
        <v>5.2000000000000005E-2</v>
      </c>
      <c r="T135" s="67">
        <v>58.973333333333336</v>
      </c>
      <c r="U135" s="67">
        <v>28.147500000000001</v>
      </c>
      <c r="V135" s="67">
        <v>84.017499999999998</v>
      </c>
      <c r="W135" s="63" t="s">
        <v>661</v>
      </c>
      <c r="X135" s="32">
        <v>0.69938180000000005</v>
      </c>
      <c r="Y135" s="32">
        <v>428.65609768600001</v>
      </c>
      <c r="Z135" s="32">
        <v>530.61817515999996</v>
      </c>
      <c r="AA135" s="32">
        <v>1901.87545454</v>
      </c>
      <c r="AD135" s="32">
        <v>0.45389980000000002</v>
      </c>
      <c r="AE135" s="32">
        <v>0.17365520000000001</v>
      </c>
      <c r="AF135" s="32">
        <v>0</v>
      </c>
      <c r="AG135" s="32">
        <v>1528.0366211</v>
      </c>
      <c r="AH135" s="32">
        <v>8.8153667000000002</v>
      </c>
      <c r="AI135" s="32">
        <v>6.1837448999999998</v>
      </c>
      <c r="AJ135" s="32">
        <v>5.4776039000000001</v>
      </c>
      <c r="AK135" s="32">
        <v>2.3875573000000001</v>
      </c>
      <c r="AL135" s="32">
        <v>2.2942293</v>
      </c>
      <c r="AM135" s="32">
        <v>1.4255708</v>
      </c>
      <c r="AN135" s="63" t="s">
        <v>624</v>
      </c>
      <c r="AO135" s="63" t="s">
        <v>204</v>
      </c>
      <c r="AP135" s="32">
        <v>11281.652203182943</v>
      </c>
      <c r="AQ135" s="32">
        <v>6183744.8156272406</v>
      </c>
      <c r="AR135" s="63" t="s">
        <v>1783</v>
      </c>
      <c r="AS135" s="32">
        <v>6.2944689</v>
      </c>
      <c r="AT135" s="32">
        <v>2.4081686000000002</v>
      </c>
    </row>
    <row r="136" spans="1:48" x14ac:dyDescent="0.25">
      <c r="A136" s="32">
        <v>124</v>
      </c>
      <c r="B136" s="32">
        <v>41.591701499999999</v>
      </c>
      <c r="C136" s="32">
        <v>226</v>
      </c>
      <c r="D136" s="63" t="s">
        <v>662</v>
      </c>
      <c r="E136" s="67">
        <v>226</v>
      </c>
      <c r="F136" s="67">
        <v>226</v>
      </c>
      <c r="G136" s="67" t="s">
        <v>662</v>
      </c>
      <c r="H136" s="68">
        <v>6.0449999999999999</v>
      </c>
      <c r="I136" s="68">
        <v>14.186666666666667</v>
      </c>
      <c r="J136" s="68">
        <v>105.75</v>
      </c>
      <c r="K136" s="68">
        <v>95.862499999999997</v>
      </c>
      <c r="L136" s="67" t="s">
        <v>43</v>
      </c>
      <c r="M136" s="67">
        <v>226</v>
      </c>
      <c r="N136" s="67">
        <v>226</v>
      </c>
      <c r="O136" s="67">
        <v>2.4122500000000002</v>
      </c>
      <c r="P136" s="67">
        <v>0.32769642283341716</v>
      </c>
      <c r="Q136" s="67">
        <v>48.281910808157434</v>
      </c>
      <c r="R136" s="67">
        <v>33.058249314734169</v>
      </c>
      <c r="S136" s="67">
        <v>6.6500000000000004E-2</v>
      </c>
      <c r="T136" s="67">
        <v>14.637499999999999</v>
      </c>
      <c r="U136" s="67">
        <v>38.797499999999999</v>
      </c>
      <c r="V136" s="67">
        <v>80.564999999999998</v>
      </c>
      <c r="W136" s="63" t="s">
        <v>664</v>
      </c>
      <c r="X136" s="32">
        <v>1.0537156000000001</v>
      </c>
      <c r="Y136" s="32">
        <v>336.49332082000001</v>
      </c>
      <c r="Z136" s="32">
        <v>868.71575604099996</v>
      </c>
      <c r="AA136" s="32">
        <v>2311.0761113399999</v>
      </c>
      <c r="AD136" s="32">
        <v>0.45036369999999998</v>
      </c>
      <c r="AE136" s="32">
        <v>0.14091329999999999</v>
      </c>
      <c r="AF136" s="32">
        <v>0.38672079999999998</v>
      </c>
      <c r="AG136" s="32">
        <v>10277.5390625</v>
      </c>
      <c r="AH136" s="32">
        <v>21.454460099999999</v>
      </c>
      <c r="AI136" s="32">
        <v>41.591724399999997</v>
      </c>
      <c r="AJ136" s="32">
        <v>13.3311577</v>
      </c>
      <c r="AK136" s="32">
        <v>16.058654799999999</v>
      </c>
      <c r="AL136" s="32">
        <v>0.83015410000000001</v>
      </c>
      <c r="AM136" s="32">
        <v>0.51583480000000004</v>
      </c>
      <c r="AN136" s="63" t="s">
        <v>41</v>
      </c>
      <c r="AO136" s="63" t="s">
        <v>204</v>
      </c>
      <c r="AP136" s="32">
        <v>39589.674032563715</v>
      </c>
      <c r="AQ136" s="32">
        <v>41591725.44069422</v>
      </c>
      <c r="AR136" s="63" t="s">
        <v>1783</v>
      </c>
      <c r="AS136" s="32">
        <v>1.0828211000000001</v>
      </c>
      <c r="AT136" s="32">
        <v>0.33880139999999997</v>
      </c>
    </row>
    <row r="137" spans="1:48" x14ac:dyDescent="0.25">
      <c r="A137" s="32">
        <v>116</v>
      </c>
      <c r="B137" s="32">
        <v>47.7859993</v>
      </c>
      <c r="C137" s="32">
        <v>227</v>
      </c>
      <c r="D137" s="63" t="s">
        <v>665</v>
      </c>
      <c r="E137" s="67">
        <v>227</v>
      </c>
      <c r="F137" s="67">
        <v>227</v>
      </c>
      <c r="G137" s="67" t="s">
        <v>665</v>
      </c>
      <c r="H137" s="68">
        <v>6.1499999999999995</v>
      </c>
      <c r="I137" s="68">
        <v>10.38</v>
      </c>
      <c r="J137" s="68">
        <v>94.75</v>
      </c>
      <c r="K137" s="68">
        <v>96.635000000000005</v>
      </c>
      <c r="L137" s="67" t="s">
        <v>43</v>
      </c>
      <c r="M137" s="67">
        <v>227</v>
      </c>
      <c r="N137" s="67">
        <v>227</v>
      </c>
      <c r="O137" s="67">
        <v>2.0707499999999999</v>
      </c>
      <c r="P137" s="67">
        <v>0.29429924563863574</v>
      </c>
      <c r="Q137" s="67">
        <v>42.486713487673967</v>
      </c>
      <c r="R137" s="67">
        <v>39.148181788092423</v>
      </c>
      <c r="S137" s="67">
        <v>7.1499999999999994E-2</v>
      </c>
      <c r="T137" s="67">
        <v>8.245000000000001</v>
      </c>
      <c r="U137" s="67">
        <v>47.92</v>
      </c>
      <c r="V137" s="67">
        <v>94.215000000000003</v>
      </c>
      <c r="W137" s="63" t="s">
        <v>667</v>
      </c>
      <c r="X137" s="32">
        <v>0.81803440000000005</v>
      </c>
      <c r="Y137" s="32">
        <v>347.12152820799997</v>
      </c>
      <c r="Z137" s="32">
        <v>849.95826253300004</v>
      </c>
      <c r="AA137" s="32">
        <v>2262.6517062399998</v>
      </c>
      <c r="AD137" s="32">
        <v>0.18866060000000001</v>
      </c>
      <c r="AE137" s="32">
        <v>1.5391101</v>
      </c>
      <c r="AF137" s="32">
        <v>0</v>
      </c>
      <c r="AG137" s="32">
        <v>11808.1894531</v>
      </c>
      <c r="AH137" s="32">
        <v>31.874034900000002</v>
      </c>
      <c r="AI137" s="32">
        <v>47.786045100000003</v>
      </c>
      <c r="AJ137" s="32">
        <v>19.805566800000001</v>
      </c>
      <c r="AK137" s="32">
        <v>18.450296399999999</v>
      </c>
      <c r="AL137" s="32">
        <v>1.0734551999999999</v>
      </c>
      <c r="AM137" s="32">
        <v>0.66701560000000004</v>
      </c>
      <c r="AN137" s="63" t="s">
        <v>41</v>
      </c>
      <c r="AO137" s="63" t="s">
        <v>204</v>
      </c>
      <c r="AP137" s="32">
        <v>36819.056060973613</v>
      </c>
      <c r="AQ137" s="32">
        <v>47786046.739483841</v>
      </c>
      <c r="AR137" s="63" t="s">
        <v>1783</v>
      </c>
      <c r="AS137" s="32">
        <v>0.39480300000000002</v>
      </c>
      <c r="AT137" s="32">
        <v>3.2208389999999998</v>
      </c>
    </row>
    <row r="138" spans="1:48" x14ac:dyDescent="0.25">
      <c r="A138" s="32">
        <v>145</v>
      </c>
      <c r="B138" s="32">
        <v>39.696800199999998</v>
      </c>
      <c r="C138" s="32">
        <v>228</v>
      </c>
      <c r="D138" s="63" t="s">
        <v>668</v>
      </c>
      <c r="E138" s="67">
        <v>228</v>
      </c>
      <c r="F138" s="67">
        <v>228</v>
      </c>
      <c r="G138" s="67" t="s">
        <v>668</v>
      </c>
      <c r="H138" s="68">
        <v>7.8999999999999995</v>
      </c>
      <c r="I138" s="68">
        <v>29.91</v>
      </c>
      <c r="J138" s="68">
        <v>118.33333333333333</v>
      </c>
      <c r="K138" s="68">
        <v>95.23</v>
      </c>
      <c r="L138" s="67" t="s">
        <v>43</v>
      </c>
      <c r="M138" s="67">
        <v>228</v>
      </c>
      <c r="N138" s="67">
        <v>228</v>
      </c>
      <c r="O138" s="67">
        <v>2.2906666666666662</v>
      </c>
      <c r="P138" s="67">
        <v>0.26869047326701029</v>
      </c>
      <c r="Q138" s="67">
        <v>29.0286727904533</v>
      </c>
      <c r="R138" s="67">
        <v>20.461195099513926</v>
      </c>
      <c r="S138" s="67">
        <v>5.1333333333333335E-2</v>
      </c>
      <c r="T138" s="67">
        <v>35.14</v>
      </c>
      <c r="U138" s="67">
        <v>22.599999999999998</v>
      </c>
      <c r="V138" s="67">
        <v>122.41666666666667</v>
      </c>
      <c r="W138" s="63" t="s">
        <v>670</v>
      </c>
      <c r="X138" s="32">
        <v>1.1140064999999999</v>
      </c>
      <c r="Y138" s="32">
        <v>388.09508984500002</v>
      </c>
      <c r="Z138" s="32">
        <v>605.74934662400005</v>
      </c>
      <c r="AA138" s="32">
        <v>1991.0246810000001</v>
      </c>
      <c r="AD138" s="32">
        <v>10.034942600000001</v>
      </c>
      <c r="AE138" s="32">
        <v>0.2209873</v>
      </c>
      <c r="AF138" s="32">
        <v>0</v>
      </c>
      <c r="AG138" s="32">
        <v>9809.2978516000003</v>
      </c>
      <c r="AH138" s="32">
        <v>52.019035299999999</v>
      </c>
      <c r="AI138" s="32">
        <v>39.696819300000001</v>
      </c>
      <c r="AJ138" s="32">
        <v>32.323066699999998</v>
      </c>
      <c r="AK138" s="32">
        <v>15.327027299999999</v>
      </c>
      <c r="AL138" s="32">
        <v>2.1088933999999999</v>
      </c>
      <c r="AM138" s="32">
        <v>1.3104081000000001</v>
      </c>
      <c r="AN138" s="63" t="s">
        <v>624</v>
      </c>
      <c r="AO138" s="63" t="s">
        <v>204</v>
      </c>
      <c r="AP138" s="32">
        <v>27058.163968262164</v>
      </c>
      <c r="AQ138" s="32">
        <v>39696819.245508805</v>
      </c>
      <c r="AR138" s="63" t="s">
        <v>1783</v>
      </c>
      <c r="AS138" s="32">
        <v>25.278970699999999</v>
      </c>
      <c r="AT138" s="32">
        <v>0.55668799999999996</v>
      </c>
    </row>
    <row r="139" spans="1:48" x14ac:dyDescent="0.25">
      <c r="A139" s="32">
        <v>117</v>
      </c>
      <c r="B139" s="32">
        <v>2.2791299999999999</v>
      </c>
      <c r="C139" s="32">
        <v>229</v>
      </c>
      <c r="D139" s="63" t="s">
        <v>671</v>
      </c>
      <c r="E139" s="67">
        <v>229</v>
      </c>
      <c r="F139" s="67">
        <v>229</v>
      </c>
      <c r="G139" s="67" t="s">
        <v>671</v>
      </c>
      <c r="H139" s="68">
        <v>4.1225000000000005</v>
      </c>
      <c r="I139" s="68">
        <v>10.086666666666666</v>
      </c>
      <c r="J139" s="68">
        <v>78.5</v>
      </c>
      <c r="K139" s="68">
        <v>95.455000000000013</v>
      </c>
      <c r="L139" s="67" t="s">
        <v>207</v>
      </c>
      <c r="M139" s="67">
        <v>229</v>
      </c>
      <c r="N139" s="67">
        <v>229</v>
      </c>
      <c r="O139" s="67">
        <v>1.9527500000000002</v>
      </c>
      <c r="P139" s="67">
        <v>0.3221666592483719</v>
      </c>
      <c r="Q139" s="67">
        <v>61.379645164060335</v>
      </c>
      <c r="R139" s="67">
        <v>34.584167036741398</v>
      </c>
      <c r="S139" s="67">
        <v>7.5124999999999997E-2</v>
      </c>
      <c r="T139" s="67">
        <v>25.395</v>
      </c>
      <c r="U139" s="67">
        <v>65.332499999999996</v>
      </c>
      <c r="V139" s="67">
        <v>196.45000000000002</v>
      </c>
      <c r="W139" s="63" t="s">
        <v>673</v>
      </c>
      <c r="X139" s="32">
        <v>0.37169859999999999</v>
      </c>
      <c r="Y139" s="32">
        <v>239.29137437399999</v>
      </c>
      <c r="Z139" s="32">
        <v>927.15665690100002</v>
      </c>
      <c r="AA139" s="32">
        <v>2714.02718938</v>
      </c>
      <c r="AG139" s="32">
        <v>562.49108890000002</v>
      </c>
      <c r="AI139" s="32">
        <v>2.2763206999999999</v>
      </c>
      <c r="AK139" s="32">
        <v>0.87889240000000002</v>
      </c>
      <c r="AN139" s="63" t="s">
        <v>41</v>
      </c>
      <c r="AO139" s="63" t="s">
        <v>204</v>
      </c>
      <c r="AP139" s="32">
        <v>6329.6633974999977</v>
      </c>
      <c r="AQ139" s="32">
        <v>2276320.7360575362</v>
      </c>
      <c r="AR139" s="63" t="s">
        <v>1781</v>
      </c>
    </row>
    <row r="140" spans="1:48" x14ac:dyDescent="0.25">
      <c r="A140" s="32">
        <v>131</v>
      </c>
      <c r="B140" s="32">
        <v>6.9443998000000002</v>
      </c>
      <c r="C140" s="32">
        <v>230</v>
      </c>
      <c r="D140" s="63" t="s">
        <v>674</v>
      </c>
      <c r="E140" s="67">
        <v>230</v>
      </c>
      <c r="F140" s="67">
        <v>230</v>
      </c>
      <c r="G140" s="67" t="s">
        <v>674</v>
      </c>
      <c r="H140" s="68">
        <v>3.1433333333333331</v>
      </c>
      <c r="I140" s="68">
        <v>12.280000000000001</v>
      </c>
      <c r="J140" s="68">
        <v>127</v>
      </c>
      <c r="K140" s="68">
        <v>98.45</v>
      </c>
      <c r="L140" s="67" t="s">
        <v>43</v>
      </c>
      <c r="M140" s="67">
        <v>230</v>
      </c>
      <c r="N140" s="67">
        <v>230</v>
      </c>
      <c r="O140" s="67">
        <v>1.8586666666666669</v>
      </c>
      <c r="P140" s="67">
        <v>0.188412700203203</v>
      </c>
      <c r="Q140" s="67">
        <v>57.70934157295472</v>
      </c>
      <c r="R140" s="67">
        <v>28.959598355361738</v>
      </c>
      <c r="S140" s="67">
        <v>5.3333333333333332E-3</v>
      </c>
      <c r="T140" s="67">
        <v>45.169999999999995</v>
      </c>
      <c r="U140" s="67">
        <v>3.1433333333333331</v>
      </c>
      <c r="V140" s="67">
        <v>107.72333333333334</v>
      </c>
      <c r="W140" s="63" t="s">
        <v>676</v>
      </c>
      <c r="X140" s="32">
        <v>1.3642931</v>
      </c>
      <c r="Y140" s="32">
        <v>414.751091863</v>
      </c>
      <c r="Z140" s="32">
        <v>635.05000443899996</v>
      </c>
      <c r="AA140" s="32">
        <v>1935.09461078</v>
      </c>
      <c r="AD140" s="32">
        <v>0.3569001</v>
      </c>
      <c r="AE140" s="32">
        <v>0</v>
      </c>
      <c r="AF140" s="32">
        <v>0</v>
      </c>
      <c r="AG140" s="32">
        <v>1715.9995117000001</v>
      </c>
      <c r="AH140" s="32">
        <v>21.235465999999999</v>
      </c>
      <c r="AI140" s="32">
        <v>6.9444036000000002</v>
      </c>
      <c r="AJ140" s="32">
        <v>13.1950798</v>
      </c>
      <c r="AK140" s="32">
        <v>2.6812491000000001</v>
      </c>
      <c r="AL140" s="32">
        <v>4.9212436999999998</v>
      </c>
      <c r="AM140" s="32">
        <v>3.057925</v>
      </c>
      <c r="AN140" s="63" t="s">
        <v>41</v>
      </c>
      <c r="AO140" s="63" t="s">
        <v>204</v>
      </c>
      <c r="AP140" s="32">
        <v>12145.817251861983</v>
      </c>
      <c r="AQ140" s="32">
        <v>6944403.413796911</v>
      </c>
      <c r="AR140" s="63" t="s">
        <v>1783</v>
      </c>
      <c r="AS140" s="32">
        <v>5.1393947999999998</v>
      </c>
      <c r="AT140" s="32">
        <v>0</v>
      </c>
    </row>
    <row r="141" spans="1:48" x14ac:dyDescent="0.25">
      <c r="A141" s="32">
        <v>132</v>
      </c>
      <c r="B141" s="32">
        <v>15.1817999</v>
      </c>
      <c r="C141" s="32">
        <v>231</v>
      </c>
      <c r="D141" s="63" t="s">
        <v>678</v>
      </c>
      <c r="E141" s="67">
        <v>231</v>
      </c>
      <c r="F141" s="67">
        <v>231</v>
      </c>
      <c r="G141" s="67" t="s">
        <v>678</v>
      </c>
      <c r="H141" s="68">
        <v>2.9750000000000001</v>
      </c>
      <c r="I141" s="68">
        <v>9.6999999999999993</v>
      </c>
      <c r="J141" s="68">
        <v>119.5</v>
      </c>
      <c r="K141" s="68">
        <v>97.527500000000003</v>
      </c>
      <c r="L141" s="67" t="s">
        <v>43</v>
      </c>
      <c r="M141" s="67">
        <v>231</v>
      </c>
      <c r="N141" s="67">
        <v>231</v>
      </c>
      <c r="O141" s="67">
        <v>2.2555000000000001</v>
      </c>
      <c r="P141" s="67">
        <v>0.22391447439593704</v>
      </c>
      <c r="Q141" s="67">
        <v>83.692500851489442</v>
      </c>
      <c r="R141" s="67">
        <v>32.796070506259781</v>
      </c>
      <c r="S141" s="67">
        <v>1.7999999999999999E-2</v>
      </c>
      <c r="T141" s="67">
        <v>42.802499999999995</v>
      </c>
      <c r="U141" s="67">
        <v>25.164999999999999</v>
      </c>
      <c r="V141" s="67">
        <v>42.055000000000007</v>
      </c>
      <c r="W141" s="63" t="s">
        <v>680</v>
      </c>
      <c r="X141" s="32">
        <v>1.0331475999999999</v>
      </c>
      <c r="Y141" s="32">
        <v>447.74875851000002</v>
      </c>
      <c r="Z141" s="32">
        <v>510.446363969</v>
      </c>
      <c r="AA141" s="32">
        <v>1829.40563989</v>
      </c>
      <c r="AD141" s="32">
        <v>0.85395569999999998</v>
      </c>
      <c r="AE141" s="32">
        <v>3.6024E-3</v>
      </c>
      <c r="AF141" s="32">
        <v>0.19675119999999999</v>
      </c>
      <c r="AG141" s="32">
        <v>3751.5166015999998</v>
      </c>
      <c r="AH141" s="32">
        <v>17.420547500000001</v>
      </c>
      <c r="AI141" s="32">
        <v>15.181848499999999</v>
      </c>
      <c r="AJ141" s="32">
        <v>10.824605</v>
      </c>
      <c r="AK141" s="32">
        <v>5.8617444000000001</v>
      </c>
      <c r="AL141" s="32">
        <v>1.8466525</v>
      </c>
      <c r="AM141" s="32">
        <v>1.1474588999999999</v>
      </c>
      <c r="AN141" s="63" t="s">
        <v>41</v>
      </c>
      <c r="AO141" s="63" t="s">
        <v>204</v>
      </c>
      <c r="AP141" s="32">
        <v>20000.747270855183</v>
      </c>
      <c r="AQ141" s="32">
        <v>15181848.56771956</v>
      </c>
      <c r="AR141" s="63" t="s">
        <v>1783</v>
      </c>
      <c r="AS141" s="32">
        <v>5.6248646000000004</v>
      </c>
      <c r="AT141" s="32">
        <v>2.3728200000000001E-2</v>
      </c>
    </row>
    <row r="142" spans="1:48" x14ac:dyDescent="0.25">
      <c r="A142" s="32">
        <v>130</v>
      </c>
      <c r="B142" s="32">
        <v>41.281501800000001</v>
      </c>
      <c r="C142" s="32">
        <v>233</v>
      </c>
      <c r="D142" s="63" t="s">
        <v>683</v>
      </c>
      <c r="E142" s="67">
        <v>233</v>
      </c>
      <c r="F142" s="67">
        <v>233</v>
      </c>
      <c r="G142" s="67" t="s">
        <v>683</v>
      </c>
      <c r="H142" s="68">
        <v>8.9649999999999999</v>
      </c>
      <c r="I142" s="68">
        <v>22.747499999999999</v>
      </c>
      <c r="J142" s="68">
        <v>99.25</v>
      </c>
      <c r="K142" s="68">
        <v>95.695000000000007</v>
      </c>
      <c r="L142" s="67" t="s">
        <v>43</v>
      </c>
      <c r="M142" s="67">
        <v>233</v>
      </c>
      <c r="N142" s="67">
        <v>233</v>
      </c>
      <c r="O142" s="67">
        <v>1.0237499999999999</v>
      </c>
      <c r="P142" s="67">
        <v>0.42062499212721988</v>
      </c>
      <c r="Q142" s="67">
        <v>23.33596272005726</v>
      </c>
      <c r="R142" s="67">
        <v>32.132252644746892</v>
      </c>
      <c r="S142" s="67">
        <v>4.4249999999999998E-2</v>
      </c>
      <c r="T142" s="67">
        <v>9.7100000000000009</v>
      </c>
      <c r="U142" s="67">
        <v>45.377499999999998</v>
      </c>
      <c r="V142" s="67">
        <v>140.86500000000001</v>
      </c>
      <c r="W142" s="63" t="s">
        <v>685</v>
      </c>
      <c r="X142" s="32">
        <v>1.0941955999999999</v>
      </c>
      <c r="Y142" s="32">
        <v>370.03059552799999</v>
      </c>
      <c r="Z142" s="32">
        <v>779.50030893200005</v>
      </c>
      <c r="AA142" s="32">
        <v>2181.2666624600001</v>
      </c>
      <c r="AD142" s="32">
        <v>0</v>
      </c>
      <c r="AE142" s="32">
        <v>0</v>
      </c>
      <c r="AF142" s="32">
        <v>6.5300000000000002E-5</v>
      </c>
      <c r="AG142" s="32">
        <v>10097.1416016</v>
      </c>
      <c r="AH142" s="32">
        <v>3.7068778999999998</v>
      </c>
      <c r="AI142" s="32">
        <v>40.861682899999998</v>
      </c>
      <c r="AJ142" s="32">
        <v>2.3033426000000001</v>
      </c>
      <c r="AK142" s="32">
        <v>15.7767839</v>
      </c>
      <c r="AL142" s="32">
        <v>0.14599570000000001</v>
      </c>
      <c r="AM142" s="32">
        <v>9.0717699999999998E-2</v>
      </c>
      <c r="AN142" s="63" t="s">
        <v>41</v>
      </c>
      <c r="AO142" s="63" t="s">
        <v>204</v>
      </c>
      <c r="AP142" s="32">
        <v>36647.651214198668</v>
      </c>
      <c r="AQ142" s="32">
        <v>40861683.028641976</v>
      </c>
      <c r="AR142" s="63" t="s">
        <v>1783</v>
      </c>
      <c r="AS142" s="32">
        <v>0</v>
      </c>
      <c r="AT142" s="32">
        <v>0</v>
      </c>
    </row>
    <row r="143" spans="1:48" x14ac:dyDescent="0.25">
      <c r="A143" s="32">
        <v>127</v>
      </c>
      <c r="B143" s="32">
        <v>51.343601200000002</v>
      </c>
      <c r="C143" s="32">
        <v>234</v>
      </c>
      <c r="D143" s="63" t="s">
        <v>374</v>
      </c>
      <c r="E143" s="67">
        <v>234</v>
      </c>
      <c r="F143" s="67">
        <v>234</v>
      </c>
      <c r="G143" s="67" t="s">
        <v>374</v>
      </c>
      <c r="H143" s="68">
        <v>8.3666666666666654</v>
      </c>
      <c r="I143" s="68">
        <v>17.081818181818182</v>
      </c>
      <c r="J143" s="68">
        <v>100.08333333333333</v>
      </c>
      <c r="K143" s="68">
        <v>97.008333333333326</v>
      </c>
      <c r="L143" s="67" t="s">
        <v>207</v>
      </c>
      <c r="M143" s="67">
        <v>234</v>
      </c>
      <c r="N143" s="67">
        <v>234</v>
      </c>
      <c r="O143" s="67">
        <v>0.55741666666666667</v>
      </c>
      <c r="P143" s="67">
        <v>0.61198908505005345</v>
      </c>
      <c r="Q143" s="67">
        <v>34.980025590603326</v>
      </c>
      <c r="R143" s="67">
        <v>68.823044108751631</v>
      </c>
      <c r="S143" s="67">
        <v>4.7666666666666663E-2</v>
      </c>
      <c r="T143" s="67">
        <v>9.5525000000000002</v>
      </c>
      <c r="U143" s="67">
        <v>40.709166666666675</v>
      </c>
      <c r="V143" s="67">
        <v>167.4991666666667</v>
      </c>
      <c r="W143" s="63" t="s">
        <v>687</v>
      </c>
      <c r="X143" s="32">
        <v>0.82078209999999996</v>
      </c>
      <c r="Y143" s="32">
        <v>304.13251779799998</v>
      </c>
      <c r="Z143" s="32">
        <v>1022.27998989</v>
      </c>
      <c r="AA143" s="32">
        <v>2387.2665588499999</v>
      </c>
      <c r="AG143" s="32">
        <v>12687.28125</v>
      </c>
      <c r="AH143" s="32">
        <v>9.1508082999999996</v>
      </c>
      <c r="AI143" s="32">
        <v>51.343604999999997</v>
      </c>
      <c r="AJ143" s="32">
        <v>5.6860371000000001</v>
      </c>
      <c r="AK143" s="32">
        <v>19.823875399999999</v>
      </c>
      <c r="AL143" s="32">
        <v>0.28682770000000002</v>
      </c>
      <c r="AM143" s="32">
        <v>0.17822679999999999</v>
      </c>
      <c r="AN143" s="63" t="s">
        <v>210</v>
      </c>
      <c r="AO143" s="63" t="s">
        <v>204</v>
      </c>
      <c r="AP143" s="32">
        <v>31930.972767881431</v>
      </c>
      <c r="AQ143" s="32">
        <v>51343604.035149917</v>
      </c>
      <c r="AR143" s="63" t="s">
        <v>1781</v>
      </c>
    </row>
    <row r="144" spans="1:48" x14ac:dyDescent="0.25">
      <c r="A144" s="32">
        <v>118</v>
      </c>
      <c r="B144" s="32">
        <v>45.069599199999999</v>
      </c>
      <c r="C144" s="32">
        <v>235</v>
      </c>
      <c r="D144" s="63" t="s">
        <v>688</v>
      </c>
      <c r="E144" s="67">
        <v>235</v>
      </c>
      <c r="F144" s="67">
        <v>235</v>
      </c>
      <c r="G144" s="67" t="s">
        <v>688</v>
      </c>
      <c r="H144" s="68">
        <v>5.27</v>
      </c>
      <c r="I144" s="68">
        <v>17.850000000000001</v>
      </c>
      <c r="J144" s="68">
        <v>112</v>
      </c>
      <c r="K144" s="68">
        <v>96.167500000000004</v>
      </c>
      <c r="L144" s="67" t="s">
        <v>43</v>
      </c>
      <c r="M144" s="67">
        <v>235</v>
      </c>
      <c r="N144" s="67">
        <v>235</v>
      </c>
      <c r="O144" s="67">
        <v>2.0985</v>
      </c>
      <c r="P144" s="67">
        <v>0.28829860864650636</v>
      </c>
      <c r="Q144" s="67">
        <v>48.486534461604577</v>
      </c>
      <c r="R144" s="67">
        <v>39.203502343324878</v>
      </c>
      <c r="S144" s="67">
        <v>5.1499999999999997E-2</v>
      </c>
      <c r="T144" s="67">
        <v>7.6550000000000002</v>
      </c>
      <c r="U144" s="67">
        <v>30.31</v>
      </c>
      <c r="V144" s="67">
        <v>16.986666666666668</v>
      </c>
      <c r="W144" s="63" t="s">
        <v>690</v>
      </c>
      <c r="X144" s="32">
        <v>1.1336919999999999</v>
      </c>
      <c r="Y144" s="32">
        <v>389.33560044699999</v>
      </c>
      <c r="Z144" s="32">
        <v>624.55036010699996</v>
      </c>
      <c r="AA144" s="32">
        <v>2173.4512779500001</v>
      </c>
      <c r="AD144" s="32">
        <v>8.2417099999999993E-2</v>
      </c>
      <c r="AE144" s="32">
        <v>0</v>
      </c>
      <c r="AF144" s="32">
        <v>0</v>
      </c>
      <c r="AG144" s="32">
        <v>8064.1606444999998</v>
      </c>
      <c r="AH144" s="32">
        <v>9.1766442999999995</v>
      </c>
      <c r="AI144" s="32">
        <v>32.634502400000002</v>
      </c>
      <c r="AJ144" s="32">
        <v>5.7020911999999999</v>
      </c>
      <c r="AK144" s="32">
        <v>12.600251200000001</v>
      </c>
      <c r="AL144" s="32">
        <v>0.45253789999999999</v>
      </c>
      <c r="AM144" s="32">
        <v>0.28119460000000002</v>
      </c>
      <c r="AN144" s="63" t="s">
        <v>41</v>
      </c>
      <c r="AO144" s="63" t="s">
        <v>204</v>
      </c>
      <c r="AP144" s="32">
        <v>35227.285988763193</v>
      </c>
      <c r="AQ144" s="32">
        <v>32634501.046684194</v>
      </c>
      <c r="AR144" s="63" t="s">
        <v>1783</v>
      </c>
      <c r="AS144" s="32">
        <v>0.18286630000000001</v>
      </c>
      <c r="AT144" s="32">
        <v>0</v>
      </c>
    </row>
    <row r="145" spans="1:48" x14ac:dyDescent="0.25">
      <c r="A145" s="32">
        <v>123</v>
      </c>
      <c r="B145" s="32">
        <v>5.6211599999999997</v>
      </c>
      <c r="C145" s="32">
        <v>236</v>
      </c>
      <c r="D145" s="63" t="s">
        <v>693</v>
      </c>
      <c r="E145" s="67">
        <v>236</v>
      </c>
      <c r="F145" s="67">
        <v>236</v>
      </c>
      <c r="G145" s="67" t="s">
        <v>693</v>
      </c>
      <c r="H145" s="68">
        <v>2.1274999999999999</v>
      </c>
      <c r="I145" s="68">
        <v>9.7850000000000001</v>
      </c>
      <c r="J145" s="68">
        <v>112</v>
      </c>
      <c r="K145" s="68">
        <v>98.092500000000001</v>
      </c>
      <c r="L145" s="67" t="s">
        <v>43</v>
      </c>
      <c r="M145" s="67">
        <v>236</v>
      </c>
      <c r="N145" s="67">
        <v>236</v>
      </c>
      <c r="O145" s="67">
        <v>2.6727500000000002</v>
      </c>
      <c r="P145" s="67">
        <v>0.1795922275135951</v>
      </c>
      <c r="Q145" s="67">
        <v>138.10019940131167</v>
      </c>
      <c r="R145" s="67">
        <v>44.148765473368968</v>
      </c>
      <c r="S145" s="67">
        <v>4.0000000000000001E-3</v>
      </c>
      <c r="T145" s="67">
        <v>62.032499999999999</v>
      </c>
      <c r="U145" s="67">
        <v>31.372500000000002</v>
      </c>
      <c r="V145" s="67">
        <v>74.177499999999995</v>
      </c>
      <c r="W145" s="63" t="s">
        <v>695</v>
      </c>
      <c r="X145" s="32">
        <v>1.3653872</v>
      </c>
      <c r="Y145" s="32">
        <v>411.69890037800002</v>
      </c>
      <c r="Z145" s="32">
        <v>582.68284388999996</v>
      </c>
      <c r="AA145" s="32">
        <v>2092.7817304099999</v>
      </c>
      <c r="AD145" s="32">
        <v>0.2287101</v>
      </c>
      <c r="AE145" s="32">
        <v>0</v>
      </c>
      <c r="AF145" s="32">
        <v>0</v>
      </c>
      <c r="AG145" s="32">
        <v>1387.9958495999999</v>
      </c>
      <c r="AH145" s="32">
        <v>11.8730841</v>
      </c>
      <c r="AI145" s="32">
        <v>5.6170197000000002</v>
      </c>
      <c r="AJ145" s="32">
        <v>7.3775772999999996</v>
      </c>
      <c r="AK145" s="32">
        <v>2.1687433999999999</v>
      </c>
      <c r="AL145" s="32">
        <v>3.4017751000000001</v>
      </c>
      <c r="AM145" s="32">
        <v>2.1137693</v>
      </c>
      <c r="AN145" s="63" t="s">
        <v>41</v>
      </c>
      <c r="AO145" s="63" t="s">
        <v>204</v>
      </c>
      <c r="AP145" s="32">
        <v>10071.199223361333</v>
      </c>
      <c r="AQ145" s="32">
        <v>5617019.8161118915</v>
      </c>
      <c r="AR145" s="63" t="s">
        <v>1783</v>
      </c>
      <c r="AS145" s="32">
        <v>4.0687341999999997</v>
      </c>
      <c r="AT145" s="32">
        <v>0</v>
      </c>
    </row>
    <row r="146" spans="1:48" x14ac:dyDescent="0.25">
      <c r="A146" s="32">
        <v>119</v>
      </c>
      <c r="B146" s="32">
        <v>31.5298996</v>
      </c>
      <c r="C146" s="32">
        <v>237</v>
      </c>
      <c r="D146" s="63" t="s">
        <v>697</v>
      </c>
      <c r="E146" s="67">
        <v>237</v>
      </c>
      <c r="F146" s="67">
        <v>237</v>
      </c>
      <c r="G146" s="67" t="s">
        <v>697</v>
      </c>
      <c r="H146" s="68">
        <v>3.9825000000000004</v>
      </c>
      <c r="I146" s="68">
        <v>16.754999999999999</v>
      </c>
      <c r="J146" s="68">
        <v>115</v>
      </c>
      <c r="K146" s="68">
        <v>98.237499999999997</v>
      </c>
      <c r="L146" s="67" t="s">
        <v>43</v>
      </c>
      <c r="M146" s="67">
        <v>237</v>
      </c>
      <c r="N146" s="67">
        <v>237</v>
      </c>
      <c r="O146" s="67">
        <v>0.63400000000000001</v>
      </c>
      <c r="P146" s="67">
        <v>0.29983998413722057</v>
      </c>
      <c r="Q146" s="67">
        <v>99.370658094728384</v>
      </c>
      <c r="R146" s="67">
        <v>63.348863478029692</v>
      </c>
      <c r="S146" s="67">
        <v>5.2500000000000003E-3</v>
      </c>
      <c r="T146" s="67">
        <v>65.12</v>
      </c>
      <c r="U146" s="67">
        <v>22.79</v>
      </c>
      <c r="V146" s="67">
        <v>78.267499999999984</v>
      </c>
      <c r="W146" s="63" t="s">
        <v>699</v>
      </c>
      <c r="X146" s="32">
        <v>1.2992243999999999</v>
      </c>
      <c r="Y146" s="32">
        <v>419.84534407699999</v>
      </c>
      <c r="Z146" s="32">
        <v>504.01102556500001</v>
      </c>
      <c r="AA146" s="32">
        <v>2054.9770643900001</v>
      </c>
      <c r="AD146" s="32">
        <v>4.0151854</v>
      </c>
      <c r="AE146" s="32">
        <v>2.0568048999999999</v>
      </c>
      <c r="AF146" s="32">
        <v>0</v>
      </c>
      <c r="AG146" s="32">
        <v>7777.6743164</v>
      </c>
      <c r="AH146" s="32">
        <v>51.941924999999998</v>
      </c>
      <c r="AI146" s="32">
        <v>31.475130100000001</v>
      </c>
      <c r="AJ146" s="32">
        <v>32.2751503</v>
      </c>
      <c r="AK146" s="32">
        <v>12.1526155</v>
      </c>
      <c r="AL146" s="32">
        <v>2.6558191999999998</v>
      </c>
      <c r="AM146" s="32">
        <v>1.6502528999999999</v>
      </c>
      <c r="AN146" s="63" t="s">
        <v>41</v>
      </c>
      <c r="AO146" s="63" t="s">
        <v>204</v>
      </c>
      <c r="AP146" s="32">
        <v>27141.424136332123</v>
      </c>
      <c r="AQ146" s="32">
        <v>31475130.47020562</v>
      </c>
      <c r="AR146" s="63" t="s">
        <v>1783</v>
      </c>
      <c r="AS146" s="32">
        <v>12.734532400000001</v>
      </c>
      <c r="AT146" s="32">
        <v>6.5233479000000001</v>
      </c>
    </row>
    <row r="147" spans="1:48" x14ac:dyDescent="0.25">
      <c r="A147" s="32">
        <v>115</v>
      </c>
      <c r="B147" s="32">
        <v>17.8398991</v>
      </c>
      <c r="C147" s="32">
        <v>238</v>
      </c>
      <c r="D147" s="63" t="s">
        <v>700</v>
      </c>
      <c r="E147" s="67">
        <v>238</v>
      </c>
      <c r="F147" s="67">
        <v>238</v>
      </c>
      <c r="G147" s="67" t="s">
        <v>700</v>
      </c>
      <c r="H147" s="68">
        <v>5.2700000000000005</v>
      </c>
      <c r="I147" s="68">
        <v>15.244999999999997</v>
      </c>
      <c r="J147" s="68">
        <v>90.25</v>
      </c>
      <c r="K147" s="68">
        <v>96.995000000000005</v>
      </c>
      <c r="L147" s="67" t="s">
        <v>43</v>
      </c>
      <c r="M147" s="67">
        <v>238</v>
      </c>
      <c r="N147" s="67">
        <v>238</v>
      </c>
      <c r="O147" s="67">
        <v>2.6930000000000001</v>
      </c>
      <c r="P147" s="67">
        <v>0.34039087621938613</v>
      </c>
      <c r="Q147" s="67">
        <v>42.525535957248742</v>
      </c>
      <c r="R147" s="67">
        <v>27.59125050006433</v>
      </c>
      <c r="S147" s="67">
        <v>5.2374999999999998E-2</v>
      </c>
      <c r="T147" s="67">
        <v>15.03</v>
      </c>
      <c r="U147" s="67">
        <v>53.697500000000005</v>
      </c>
      <c r="V147" s="67">
        <v>213.81</v>
      </c>
      <c r="W147" s="63" t="s">
        <v>702</v>
      </c>
      <c r="X147" s="32">
        <v>0.81281829999999999</v>
      </c>
      <c r="Y147" s="32">
        <v>287.70426969499999</v>
      </c>
      <c r="Z147" s="32">
        <v>940.50715201200001</v>
      </c>
      <c r="AA147" s="32">
        <v>2466.69285386</v>
      </c>
      <c r="AG147" s="32">
        <v>4408.3315430000002</v>
      </c>
      <c r="AI147" s="32">
        <v>17.8398857</v>
      </c>
      <c r="AK147" s="32">
        <v>6.8880181</v>
      </c>
      <c r="AN147" s="63" t="s">
        <v>41</v>
      </c>
      <c r="AO147" s="63" t="s">
        <v>204</v>
      </c>
      <c r="AP147" s="32">
        <v>21995.802303805169</v>
      </c>
      <c r="AQ147" s="32">
        <v>17839885.630687628</v>
      </c>
      <c r="AR147" s="63" t="s">
        <v>1783</v>
      </c>
    </row>
    <row r="148" spans="1:48" x14ac:dyDescent="0.25">
      <c r="A148" s="32">
        <v>120</v>
      </c>
      <c r="B148" s="32">
        <v>25.8393993</v>
      </c>
      <c r="C148" s="32">
        <v>239</v>
      </c>
      <c r="D148" s="63" t="s">
        <v>703</v>
      </c>
      <c r="E148" s="67">
        <v>239</v>
      </c>
      <c r="F148" s="67">
        <v>239</v>
      </c>
      <c r="G148" s="67" t="s">
        <v>703</v>
      </c>
      <c r="H148" s="68">
        <v>4.21</v>
      </c>
      <c r="I148" s="68">
        <v>14.024999999999999</v>
      </c>
      <c r="J148" s="68">
        <v>114</v>
      </c>
      <c r="K148" s="68">
        <v>97.56</v>
      </c>
      <c r="L148" s="67" t="s">
        <v>43</v>
      </c>
      <c r="M148" s="67">
        <v>239</v>
      </c>
      <c r="N148" s="67">
        <v>239</v>
      </c>
      <c r="O148" s="67">
        <v>1.3042499999999999</v>
      </c>
      <c r="P148" s="67">
        <v>0.26707022149107118</v>
      </c>
      <c r="Q148" s="67">
        <v>90.750668555088026</v>
      </c>
      <c r="R148" s="67">
        <v>47.445589368925425</v>
      </c>
      <c r="S148" s="67">
        <v>2.7499999999999998E-3</v>
      </c>
      <c r="T148" s="67">
        <v>82.247499999999988</v>
      </c>
      <c r="U148" s="67">
        <v>21.3825</v>
      </c>
      <c r="V148" s="67">
        <v>81.332499999999996</v>
      </c>
      <c r="W148" s="63" t="s">
        <v>704</v>
      </c>
      <c r="X148" s="32">
        <v>2.8510208000000001</v>
      </c>
      <c r="Y148" s="32">
        <v>441.30295523000001</v>
      </c>
      <c r="Z148" s="32">
        <v>492.37179330700002</v>
      </c>
      <c r="AA148" s="32">
        <v>1986.1985726800001</v>
      </c>
      <c r="AG148" s="32">
        <v>6366.8320313000004</v>
      </c>
      <c r="AH148" s="32">
        <v>7.2755694000000002</v>
      </c>
      <c r="AI148" s="32">
        <v>25.7656536</v>
      </c>
      <c r="AJ148" s="32">
        <v>4.5208200999999999</v>
      </c>
      <c r="AK148" s="32">
        <v>9.9481745000000004</v>
      </c>
      <c r="AL148" s="32">
        <v>0.45443719999999999</v>
      </c>
      <c r="AM148" s="32">
        <v>0.28237469999999998</v>
      </c>
      <c r="AN148" s="63" t="s">
        <v>41</v>
      </c>
      <c r="AO148" s="63" t="s">
        <v>204</v>
      </c>
      <c r="AP148" s="32">
        <v>24348.021891095217</v>
      </c>
      <c r="AQ148" s="32">
        <v>25765654.126935281</v>
      </c>
      <c r="AR148" s="63" t="s">
        <v>1783</v>
      </c>
    </row>
    <row r="149" spans="1:48" x14ac:dyDescent="0.25">
      <c r="A149" s="32">
        <v>121</v>
      </c>
      <c r="B149" s="32">
        <v>20.625699999999998</v>
      </c>
      <c r="C149" s="32">
        <v>240</v>
      </c>
      <c r="D149" s="63" t="s">
        <v>220</v>
      </c>
      <c r="E149" s="67">
        <v>240</v>
      </c>
      <c r="F149" s="67">
        <v>240</v>
      </c>
      <c r="G149" s="67" t="s">
        <v>220</v>
      </c>
      <c r="H149" s="68">
        <v>4.4574999999999996</v>
      </c>
      <c r="I149" s="68">
        <v>13.7775</v>
      </c>
      <c r="J149" s="68">
        <v>83.5</v>
      </c>
      <c r="K149" s="68">
        <v>99.405000000000001</v>
      </c>
      <c r="L149" s="67" t="s">
        <v>207</v>
      </c>
      <c r="M149" s="67">
        <v>240</v>
      </c>
      <c r="N149" s="67">
        <v>240</v>
      </c>
      <c r="O149" s="67">
        <v>2.8574999999999999</v>
      </c>
      <c r="P149" s="67">
        <v>0.28345454237484313</v>
      </c>
      <c r="Q149" s="67">
        <v>42.401382376868312</v>
      </c>
      <c r="R149" s="67">
        <v>30.733286747776937</v>
      </c>
      <c r="S149" s="67">
        <v>5.7749999999999996E-2</v>
      </c>
      <c r="T149" s="67">
        <v>22.987499999999997</v>
      </c>
      <c r="U149" s="67">
        <v>57.907499999999999</v>
      </c>
      <c r="V149" s="67">
        <v>409.92</v>
      </c>
      <c r="W149" s="63" t="s">
        <v>706</v>
      </c>
      <c r="X149" s="32">
        <v>0.95231750000000004</v>
      </c>
      <c r="Y149" s="32">
        <v>315.37782114599997</v>
      </c>
      <c r="Z149" s="32">
        <v>860.83469200100001</v>
      </c>
      <c r="AA149" s="32">
        <v>2398.48742072</v>
      </c>
      <c r="AG149" s="32">
        <v>5096.71875</v>
      </c>
      <c r="AH149" s="32">
        <v>7.1882299999999996E-2</v>
      </c>
      <c r="AI149" s="32">
        <v>20.6256886</v>
      </c>
      <c r="AJ149" s="32">
        <v>4.4665499999999997E-2</v>
      </c>
      <c r="AK149" s="32">
        <v>7.9636230000000001</v>
      </c>
      <c r="AL149" s="32">
        <v>5.6087000000000003E-3</v>
      </c>
      <c r="AM149" s="32">
        <v>3.4851000000000001E-3</v>
      </c>
      <c r="AN149" s="63" t="s">
        <v>41</v>
      </c>
      <c r="AO149" s="63" t="s">
        <v>204</v>
      </c>
      <c r="AP149" s="32">
        <v>21816.051206893393</v>
      </c>
      <c r="AQ149" s="32">
        <v>20625689.173169453</v>
      </c>
      <c r="AR149" s="63" t="s">
        <v>1781</v>
      </c>
    </row>
    <row r="150" spans="1:48" x14ac:dyDescent="0.25">
      <c r="A150" s="32">
        <v>125</v>
      </c>
      <c r="B150" s="32">
        <v>107.5240021</v>
      </c>
      <c r="C150" s="32">
        <v>241</v>
      </c>
      <c r="D150" s="63" t="s">
        <v>707</v>
      </c>
      <c r="E150" s="67">
        <v>241</v>
      </c>
      <c r="F150" s="67">
        <v>241</v>
      </c>
      <c r="G150" s="67" t="s">
        <v>707</v>
      </c>
      <c r="H150" s="68">
        <v>9.3625000000000007</v>
      </c>
      <c r="I150" s="68">
        <v>13.51</v>
      </c>
      <c r="J150" s="68">
        <v>93.25</v>
      </c>
      <c r="K150" s="68">
        <v>96.02000000000001</v>
      </c>
      <c r="L150" s="67" t="s">
        <v>43</v>
      </c>
      <c r="M150" s="67">
        <v>241</v>
      </c>
      <c r="N150" s="67">
        <v>241</v>
      </c>
      <c r="O150" s="67">
        <v>0.36750000000000005</v>
      </c>
      <c r="P150" s="67">
        <v>0.881410736484187</v>
      </c>
      <c r="Q150" s="67">
        <v>20.443546537042113</v>
      </c>
      <c r="R150" s="67">
        <v>78.622905148525575</v>
      </c>
      <c r="S150" s="67">
        <v>3.2375000000000001E-2</v>
      </c>
      <c r="T150" s="67">
        <v>14.79</v>
      </c>
      <c r="U150" s="67">
        <v>40.745000000000005</v>
      </c>
      <c r="V150" s="67">
        <v>39.277500000000003</v>
      </c>
      <c r="W150" s="63" t="s">
        <v>709</v>
      </c>
      <c r="X150" s="32">
        <v>0.77264820000000001</v>
      </c>
      <c r="Y150" s="32">
        <v>336.44311130599999</v>
      </c>
      <c r="Z150" s="32">
        <v>861.83394290700005</v>
      </c>
      <c r="AA150" s="32">
        <v>2295.2235021000001</v>
      </c>
      <c r="AB150" s="32">
        <v>0.86272990000000005</v>
      </c>
      <c r="AC150" s="32">
        <v>2.9176747999999999</v>
      </c>
      <c r="AD150" s="32">
        <v>0</v>
      </c>
      <c r="AE150" s="32">
        <v>0.48145850000000001</v>
      </c>
      <c r="AF150" s="32">
        <v>0.32199759999999999</v>
      </c>
      <c r="AG150" s="32">
        <v>26557.6503906</v>
      </c>
      <c r="AH150" s="32">
        <v>55.660335500000002</v>
      </c>
      <c r="AI150" s="32">
        <v>107.4749985</v>
      </c>
      <c r="AJ150" s="32">
        <v>34.585659</v>
      </c>
      <c r="AK150" s="32">
        <v>41.496330299999997</v>
      </c>
      <c r="AL150" s="32">
        <v>0.83346310000000001</v>
      </c>
      <c r="AM150" s="32">
        <v>0.51789099999999999</v>
      </c>
      <c r="AN150" s="63" t="s">
        <v>41</v>
      </c>
      <c r="AO150" s="63" t="s">
        <v>204</v>
      </c>
      <c r="AP150" s="32">
        <v>56545.940770247456</v>
      </c>
      <c r="AQ150" s="32">
        <v>107475001.50069784</v>
      </c>
      <c r="AR150" s="63" t="s">
        <v>1783</v>
      </c>
      <c r="AS150" s="32">
        <v>0</v>
      </c>
      <c r="AT150" s="32">
        <v>0.44776840000000001</v>
      </c>
      <c r="AU150" s="32">
        <v>0.80236030000000003</v>
      </c>
      <c r="AV150" s="32">
        <v>2.7135102999999998</v>
      </c>
    </row>
    <row r="151" spans="1:48" x14ac:dyDescent="0.25">
      <c r="A151" s="32">
        <v>122</v>
      </c>
      <c r="B151" s="32">
        <v>22.533700899999999</v>
      </c>
      <c r="C151" s="32">
        <v>242</v>
      </c>
      <c r="D151" s="63" t="s">
        <v>710</v>
      </c>
      <c r="E151" s="67">
        <v>242</v>
      </c>
      <c r="F151" s="67">
        <v>242</v>
      </c>
      <c r="G151" s="67" t="s">
        <v>710</v>
      </c>
      <c r="H151" s="68">
        <v>6.6099999999999994</v>
      </c>
      <c r="I151" s="68">
        <v>15.463333333333333</v>
      </c>
      <c r="J151" s="68">
        <v>96.666666666666671</v>
      </c>
      <c r="K151" s="68">
        <v>94.88</v>
      </c>
      <c r="L151" s="67" t="s">
        <v>43</v>
      </c>
      <c r="M151" s="67">
        <v>242</v>
      </c>
      <c r="N151" s="67">
        <v>242</v>
      </c>
      <c r="O151" s="67">
        <v>0.19566666666666666</v>
      </c>
      <c r="P151" s="67">
        <v>0.89875421269172762</v>
      </c>
      <c r="Q151" s="67">
        <v>38.145974526379803</v>
      </c>
      <c r="R151" s="67">
        <v>90.286894367506704</v>
      </c>
      <c r="S151" s="67">
        <v>4.333333333333334E-3</v>
      </c>
      <c r="T151" s="67">
        <v>58.79</v>
      </c>
      <c r="U151" s="67">
        <v>42.326666666666668</v>
      </c>
      <c r="V151" s="67">
        <v>117.84999999999998</v>
      </c>
      <c r="W151" s="63" t="s">
        <v>712</v>
      </c>
      <c r="X151" s="32">
        <v>0.81898459999999995</v>
      </c>
      <c r="Y151" s="32">
        <v>286.17219383299999</v>
      </c>
      <c r="Z151" s="32">
        <v>997.20941341599996</v>
      </c>
      <c r="AA151" s="32">
        <v>2500.5704595799998</v>
      </c>
      <c r="AG151" s="32">
        <v>5568.1958008000001</v>
      </c>
      <c r="AH151" s="32">
        <v>7.3401364999999998</v>
      </c>
      <c r="AI151" s="32">
        <v>22.5336876</v>
      </c>
      <c r="AJ151" s="32">
        <v>4.5609406999999997</v>
      </c>
      <c r="AK151" s="32">
        <v>8.7003059</v>
      </c>
      <c r="AL151" s="32">
        <v>0.52422760000000002</v>
      </c>
      <c r="AM151" s="32">
        <v>0.32574059999999999</v>
      </c>
      <c r="AN151" s="63" t="s">
        <v>41</v>
      </c>
      <c r="AO151" s="63" t="s">
        <v>204</v>
      </c>
      <c r="AP151" s="32">
        <v>22955.371462793511</v>
      </c>
      <c r="AQ151" s="32">
        <v>22533688.27639091</v>
      </c>
      <c r="AR151" s="63" t="s">
        <v>1783</v>
      </c>
    </row>
    <row r="152" spans="1:48" x14ac:dyDescent="0.25">
      <c r="A152" s="32">
        <v>135</v>
      </c>
      <c r="B152" s="32">
        <v>9.3031796999999994</v>
      </c>
      <c r="C152" s="32">
        <v>243</v>
      </c>
      <c r="D152" s="63" t="s">
        <v>713</v>
      </c>
      <c r="E152" s="67">
        <v>243</v>
      </c>
      <c r="F152" s="67">
        <v>243</v>
      </c>
      <c r="G152" s="67" t="s">
        <v>713</v>
      </c>
      <c r="H152" s="68">
        <v>1.2124999999999999</v>
      </c>
      <c r="I152" s="68">
        <v>3.3633333333333333</v>
      </c>
      <c r="J152" s="68">
        <v>81.75</v>
      </c>
      <c r="K152" s="68">
        <v>93.747500000000002</v>
      </c>
      <c r="L152" s="67" t="s">
        <v>43</v>
      </c>
      <c r="M152" s="67">
        <v>243</v>
      </c>
      <c r="N152" s="67">
        <v>243</v>
      </c>
      <c r="O152" s="67">
        <v>1.29325</v>
      </c>
      <c r="P152" s="67">
        <v>0.28603380006245877</v>
      </c>
      <c r="Q152" s="67">
        <v>133.76278496678572</v>
      </c>
      <c r="R152" s="67">
        <v>54.603667241832156</v>
      </c>
      <c r="S152" s="67">
        <v>2E-3</v>
      </c>
      <c r="T152" s="67">
        <v>94</v>
      </c>
      <c r="U152" s="67">
        <v>53.972499999999997</v>
      </c>
      <c r="V152" s="67">
        <v>47.93</v>
      </c>
      <c r="W152" s="63" t="s">
        <v>715</v>
      </c>
      <c r="X152" s="32">
        <v>2.0100863000000002</v>
      </c>
      <c r="Y152" s="32">
        <v>402.32115672499998</v>
      </c>
      <c r="Z152" s="32">
        <v>607.31908624799996</v>
      </c>
      <c r="AA152" s="32">
        <v>1968.98733803</v>
      </c>
      <c r="AB152" s="32">
        <v>1.099844</v>
      </c>
      <c r="AC152" s="32">
        <v>1.3764259000000001</v>
      </c>
      <c r="AG152" s="32">
        <v>1507.5123291</v>
      </c>
      <c r="AI152" s="32">
        <v>6.1006856000000003</v>
      </c>
      <c r="AK152" s="32">
        <v>2.3554878000000001</v>
      </c>
      <c r="AN152" s="63" t="s">
        <v>41</v>
      </c>
      <c r="AO152" s="63" t="s">
        <v>204</v>
      </c>
      <c r="AP152" s="32">
        <v>17537.740809408544</v>
      </c>
      <c r="AQ152" s="32">
        <v>6100685.720677061</v>
      </c>
      <c r="AR152" s="63" t="s">
        <v>1783</v>
      </c>
      <c r="AU152" s="32">
        <v>11.822236999999999</v>
      </c>
      <c r="AV152" s="32">
        <v>14.795219400000001</v>
      </c>
    </row>
    <row r="153" spans="1:48" x14ac:dyDescent="0.25">
      <c r="A153" s="32">
        <v>142</v>
      </c>
      <c r="B153" s="32">
        <v>26.992900800000001</v>
      </c>
      <c r="C153" s="32">
        <v>245</v>
      </c>
      <c r="D153" s="63" t="s">
        <v>718</v>
      </c>
      <c r="E153" s="67">
        <v>245</v>
      </c>
      <c r="F153" s="67">
        <v>245</v>
      </c>
      <c r="G153" s="67" t="s">
        <v>718</v>
      </c>
      <c r="H153" s="68">
        <v>3.6550000000000002</v>
      </c>
      <c r="I153" s="68">
        <v>8.6399999999999988</v>
      </c>
      <c r="J153" s="68">
        <v>85</v>
      </c>
      <c r="K153" s="68">
        <v>96.795000000000002</v>
      </c>
      <c r="L153" s="67" t="s">
        <v>43</v>
      </c>
      <c r="M153" s="67">
        <v>245</v>
      </c>
      <c r="N153" s="67">
        <v>245</v>
      </c>
      <c r="O153" s="67">
        <v>0.77275000000000005</v>
      </c>
      <c r="P153" s="67">
        <v>0.25649305624473429</v>
      </c>
      <c r="Q153" s="67">
        <v>44.296870489957243</v>
      </c>
      <c r="R153" s="67">
        <v>37.907220523034994</v>
      </c>
      <c r="S153" s="67">
        <v>1.9749999999999997E-2</v>
      </c>
      <c r="T153" s="67">
        <v>30.822499999999998</v>
      </c>
      <c r="U153" s="67">
        <v>52.035000000000004</v>
      </c>
      <c r="V153" s="67">
        <v>9.3874999999999993</v>
      </c>
      <c r="W153" s="63" t="s">
        <v>720</v>
      </c>
      <c r="X153" s="32">
        <v>1.4312798</v>
      </c>
      <c r="Y153" s="32">
        <v>386.36759633299999</v>
      </c>
      <c r="Z153" s="32">
        <v>683.98874969500002</v>
      </c>
      <c r="AA153" s="32">
        <v>2065.3246487900001</v>
      </c>
      <c r="AB153" s="32">
        <v>2.3653688000000002</v>
      </c>
      <c r="AC153" s="32">
        <v>4.8797864999999998</v>
      </c>
      <c r="AD153" s="32">
        <v>0.437637</v>
      </c>
      <c r="AE153" s="32">
        <v>1.045534</v>
      </c>
      <c r="AF153" s="32">
        <v>0</v>
      </c>
      <c r="AG153" s="32">
        <v>6670.1030272999997</v>
      </c>
      <c r="AH153" s="32">
        <v>6.3167347999999999</v>
      </c>
      <c r="AI153" s="32">
        <v>26.992948500000001</v>
      </c>
      <c r="AJ153" s="32">
        <v>3.9250292999999998</v>
      </c>
      <c r="AK153" s="32">
        <v>10.422036200000001</v>
      </c>
      <c r="AL153" s="32">
        <v>0.37660870000000002</v>
      </c>
      <c r="AM153" s="32">
        <v>0.23401430000000001</v>
      </c>
      <c r="AN153" s="63" t="s">
        <v>41</v>
      </c>
      <c r="AO153" s="63" t="s">
        <v>204</v>
      </c>
      <c r="AP153" s="32">
        <v>23476.119935682706</v>
      </c>
      <c r="AQ153" s="32">
        <v>26992949.377559133</v>
      </c>
      <c r="AR153" s="63" t="s">
        <v>1783</v>
      </c>
      <c r="AS153" s="32">
        <v>1.6213039</v>
      </c>
      <c r="AT153" s="32">
        <v>3.8733666000000002</v>
      </c>
      <c r="AU153" s="32">
        <v>8.7629298999999996</v>
      </c>
      <c r="AV153" s="32">
        <v>18.078037299999998</v>
      </c>
    </row>
    <row r="154" spans="1:48" x14ac:dyDescent="0.25">
      <c r="A154" s="32">
        <v>141</v>
      </c>
      <c r="B154" s="32">
        <v>43.8031006</v>
      </c>
      <c r="C154" s="32">
        <v>246</v>
      </c>
      <c r="D154" s="63" t="s">
        <v>721</v>
      </c>
      <c r="E154" s="67">
        <v>246</v>
      </c>
      <c r="F154" s="67">
        <v>246</v>
      </c>
      <c r="G154" s="67" t="s">
        <v>721</v>
      </c>
      <c r="H154" s="68">
        <v>8.4725000000000001</v>
      </c>
      <c r="I154" s="68">
        <v>15.433333333333332</v>
      </c>
      <c r="J154" s="68">
        <v>85.75</v>
      </c>
      <c r="K154" s="68">
        <v>93.204999999999998</v>
      </c>
      <c r="L154" s="67" t="s">
        <v>207</v>
      </c>
      <c r="M154" s="67">
        <v>246</v>
      </c>
      <c r="N154" s="67">
        <v>246</v>
      </c>
      <c r="O154" s="67">
        <v>1.2136666666666667</v>
      </c>
      <c r="P154" s="67">
        <v>0.60761364041404287</v>
      </c>
      <c r="Q154" s="67">
        <v>40.917337988499568</v>
      </c>
      <c r="R154" s="67">
        <v>65.758333921005203</v>
      </c>
      <c r="S154" s="67">
        <v>4.2499999999999996E-2</v>
      </c>
      <c r="T154" s="67">
        <v>5.3874999999999993</v>
      </c>
      <c r="U154" s="67">
        <v>61.652500000000003</v>
      </c>
      <c r="V154" s="67">
        <v>883.97250000000008</v>
      </c>
      <c r="W154" s="63" t="s">
        <v>723</v>
      </c>
      <c r="X154" s="32">
        <v>1.0561075</v>
      </c>
      <c r="Y154" s="32">
        <v>298.68163228100002</v>
      </c>
      <c r="Z154" s="32">
        <v>875.50121053099997</v>
      </c>
      <c r="AA154" s="32">
        <v>2467.88037876</v>
      </c>
      <c r="AG154" s="32">
        <v>10813.8554688</v>
      </c>
      <c r="AI154" s="32">
        <v>43.762119300000002</v>
      </c>
      <c r="AK154" s="32">
        <v>16.8966484</v>
      </c>
      <c r="AN154" s="63" t="s">
        <v>41</v>
      </c>
      <c r="AO154" s="63" t="s">
        <v>204</v>
      </c>
      <c r="AP154" s="32">
        <v>30350.916473205973</v>
      </c>
      <c r="AQ154" s="32">
        <v>43762120.221965156</v>
      </c>
      <c r="AR154" s="63" t="s">
        <v>1781</v>
      </c>
    </row>
    <row r="155" spans="1:48" x14ac:dyDescent="0.25">
      <c r="A155" s="32">
        <v>137</v>
      </c>
      <c r="B155" s="32">
        <v>21.8855991</v>
      </c>
      <c r="C155" s="32">
        <v>247</v>
      </c>
      <c r="D155" s="63" t="s">
        <v>724</v>
      </c>
      <c r="E155" s="67">
        <v>247</v>
      </c>
      <c r="F155" s="67">
        <v>247</v>
      </c>
      <c r="G155" s="67" t="s">
        <v>724</v>
      </c>
      <c r="H155" s="68">
        <v>3.7475000000000001</v>
      </c>
      <c r="I155" s="68">
        <v>11.353333333333332</v>
      </c>
      <c r="J155" s="68">
        <v>110.75</v>
      </c>
      <c r="K155" s="68">
        <v>93.97</v>
      </c>
      <c r="L155" s="67" t="s">
        <v>43</v>
      </c>
      <c r="M155" s="67">
        <v>247</v>
      </c>
      <c r="N155" s="67">
        <v>247</v>
      </c>
      <c r="O155" s="67">
        <v>1.2342500000000001</v>
      </c>
      <c r="P155" s="67">
        <v>0.3525240343505851</v>
      </c>
      <c r="Q155" s="67">
        <v>77.113383413424813</v>
      </c>
      <c r="R155" s="67">
        <v>62.1391501345189</v>
      </c>
      <c r="S155" s="67">
        <v>0.04</v>
      </c>
      <c r="T155" s="67">
        <v>5.1624999999999996</v>
      </c>
      <c r="U155" s="67">
        <v>31.012499999999999</v>
      </c>
      <c r="V155" s="67">
        <v>14.682499999999999</v>
      </c>
      <c r="W155" s="63" t="s">
        <v>726</v>
      </c>
      <c r="X155" s="32">
        <v>1.2293365999999999</v>
      </c>
      <c r="Y155" s="32">
        <v>374.00609748699998</v>
      </c>
      <c r="Z155" s="32">
        <v>832.79228690000002</v>
      </c>
      <c r="AA155" s="32">
        <v>2029.4662916299999</v>
      </c>
      <c r="AG155" s="32">
        <v>5408.0390625</v>
      </c>
      <c r="AH155" s="32">
        <v>8.5472468999999993</v>
      </c>
      <c r="AI155" s="32">
        <v>21.885559099999998</v>
      </c>
      <c r="AJ155" s="32">
        <v>5.3110023000000002</v>
      </c>
      <c r="AK155" s="32">
        <v>8.4500618000000003</v>
      </c>
      <c r="AL155" s="32">
        <v>0.62851639999999998</v>
      </c>
      <c r="AM155" s="32">
        <v>0.39054280000000002</v>
      </c>
      <c r="AN155" s="63" t="s">
        <v>41</v>
      </c>
      <c r="AO155" s="63" t="s">
        <v>204</v>
      </c>
      <c r="AP155" s="32">
        <v>25632.772907024144</v>
      </c>
      <c r="AQ155" s="32">
        <v>21885558.529761646</v>
      </c>
      <c r="AR155" s="63" t="s">
        <v>1783</v>
      </c>
    </row>
    <row r="156" spans="1:48" x14ac:dyDescent="0.25">
      <c r="A156" s="32">
        <v>140</v>
      </c>
      <c r="B156" s="32">
        <v>72.774696399999996</v>
      </c>
      <c r="C156" s="32">
        <v>249</v>
      </c>
      <c r="D156" s="63" t="s">
        <v>729</v>
      </c>
      <c r="E156" s="67">
        <v>249</v>
      </c>
      <c r="F156" s="67">
        <v>249</v>
      </c>
      <c r="G156" s="67" t="s">
        <v>729</v>
      </c>
      <c r="H156" s="68">
        <v>9.2825000000000006</v>
      </c>
      <c r="I156" s="68">
        <v>19.856666666666669</v>
      </c>
      <c r="J156" s="68">
        <v>99.75</v>
      </c>
      <c r="K156" s="68">
        <v>97.892499999999998</v>
      </c>
      <c r="L156" s="67" t="s">
        <v>43</v>
      </c>
      <c r="M156" s="67">
        <v>249</v>
      </c>
      <c r="N156" s="67">
        <v>249</v>
      </c>
      <c r="O156" s="67">
        <v>2.0405000000000002</v>
      </c>
      <c r="P156" s="67">
        <v>0.37888888565320816</v>
      </c>
      <c r="Q156" s="67">
        <v>26.78309789881618</v>
      </c>
      <c r="R156" s="67">
        <v>27.209147941228828</v>
      </c>
      <c r="S156" s="67">
        <v>9.4E-2</v>
      </c>
      <c r="T156" s="67">
        <v>3.2725</v>
      </c>
      <c r="U156" s="67">
        <v>40.9</v>
      </c>
      <c r="V156" s="67">
        <v>186.90249999999997</v>
      </c>
      <c r="W156" s="63" t="s">
        <v>731</v>
      </c>
      <c r="X156" s="32">
        <v>2.6377582999999998</v>
      </c>
      <c r="Y156" s="32">
        <v>367.25484594699998</v>
      </c>
      <c r="Z156" s="32">
        <v>754.98261002300001</v>
      </c>
      <c r="AA156" s="32">
        <v>2054.0276425299999</v>
      </c>
      <c r="AB156" s="32">
        <v>3.5668000000000002E-3</v>
      </c>
      <c r="AC156" s="32">
        <v>4.8234999999999997E-3</v>
      </c>
      <c r="AD156" s="32">
        <v>0</v>
      </c>
      <c r="AE156" s="32">
        <v>9.3812099999999995E-2</v>
      </c>
      <c r="AF156" s="32">
        <v>0.7035806</v>
      </c>
      <c r="AG156" s="32">
        <v>17983.0117188</v>
      </c>
      <c r="AH156" s="32">
        <v>17.150167499999998</v>
      </c>
      <c r="AI156" s="32">
        <v>72.774665799999994</v>
      </c>
      <c r="AJ156" s="32">
        <v>10.656599</v>
      </c>
      <c r="AK156" s="32">
        <v>28.098455399999999</v>
      </c>
      <c r="AL156" s="32">
        <v>0.37925930000000002</v>
      </c>
      <c r="AM156" s="32">
        <v>0.23566119999999999</v>
      </c>
      <c r="AN156" s="63" t="s">
        <v>41</v>
      </c>
      <c r="AO156" s="63" t="s">
        <v>204</v>
      </c>
      <c r="AP156" s="32">
        <v>41913.884374033441</v>
      </c>
      <c r="AQ156" s="32">
        <v>72774665.579161808</v>
      </c>
      <c r="AR156" s="63" t="s">
        <v>1783</v>
      </c>
      <c r="AS156" s="32">
        <v>0</v>
      </c>
      <c r="AT156" s="32">
        <v>0.12890760000000001</v>
      </c>
      <c r="AU156" s="32">
        <v>4.9011000000000002E-3</v>
      </c>
      <c r="AV156" s="32">
        <v>6.6280000000000002E-3</v>
      </c>
    </row>
    <row r="157" spans="1:48" x14ac:dyDescent="0.25">
      <c r="A157" s="32">
        <v>139</v>
      </c>
      <c r="B157" s="32">
        <v>19.406600999999998</v>
      </c>
      <c r="C157" s="32">
        <v>251</v>
      </c>
      <c r="D157" s="63" t="s">
        <v>294</v>
      </c>
      <c r="E157" s="67">
        <v>251</v>
      </c>
      <c r="F157" s="67">
        <v>251</v>
      </c>
      <c r="G157" s="67" t="s">
        <v>294</v>
      </c>
      <c r="H157" s="68">
        <v>6.3324999999999996</v>
      </c>
      <c r="I157" s="68">
        <v>16.793333333333333</v>
      </c>
      <c r="J157" s="68">
        <v>93</v>
      </c>
      <c r="K157" s="68">
        <v>91.5625</v>
      </c>
      <c r="L157" s="67" t="s">
        <v>43</v>
      </c>
      <c r="M157" s="67">
        <v>251</v>
      </c>
      <c r="N157" s="67">
        <v>251</v>
      </c>
      <c r="O157" s="67">
        <v>0.84750000000000003</v>
      </c>
      <c r="P157" s="67">
        <v>0.34329167071670769</v>
      </c>
      <c r="Q157" s="67">
        <v>39.586684310823195</v>
      </c>
      <c r="R157" s="67">
        <v>50.636431312924501</v>
      </c>
      <c r="S157" s="67">
        <v>4.3374999999999997E-2</v>
      </c>
      <c r="T157" s="67">
        <v>19.130000000000003</v>
      </c>
      <c r="U157" s="67">
        <v>54.037499999999994</v>
      </c>
      <c r="V157" s="67">
        <v>46.887500000000003</v>
      </c>
      <c r="W157" s="63" t="s">
        <v>734</v>
      </c>
      <c r="X157" s="32">
        <v>0.98421840000000005</v>
      </c>
      <c r="Y157" s="32">
        <v>340.34192501699999</v>
      </c>
      <c r="Z157" s="32">
        <v>920.75500297500002</v>
      </c>
      <c r="AA157" s="32">
        <v>2297.9577268200001</v>
      </c>
      <c r="AB157" s="32">
        <v>1.7220120000000001</v>
      </c>
      <c r="AC157" s="32">
        <v>6.9038157</v>
      </c>
      <c r="AG157" s="32">
        <v>4795.4785155999998</v>
      </c>
      <c r="AI157" s="32">
        <v>19.406614300000001</v>
      </c>
      <c r="AK157" s="32">
        <v>7.4929357000000003</v>
      </c>
      <c r="AN157" s="63" t="s">
        <v>41</v>
      </c>
      <c r="AO157" s="63" t="s">
        <v>204</v>
      </c>
      <c r="AP157" s="32">
        <v>19548.61567968105</v>
      </c>
      <c r="AQ157" s="32">
        <v>19406613.835806906</v>
      </c>
      <c r="AR157" s="63" t="s">
        <v>1783</v>
      </c>
      <c r="AU157" s="32">
        <v>8.8733310999999997</v>
      </c>
      <c r="AV157" s="32">
        <v>35.5745735</v>
      </c>
    </row>
    <row r="158" spans="1:48" x14ac:dyDescent="0.25">
      <c r="A158" s="32">
        <v>138</v>
      </c>
      <c r="B158" s="32">
        <v>12.112000500000001</v>
      </c>
      <c r="C158" s="32">
        <v>253</v>
      </c>
      <c r="D158" s="63" t="s">
        <v>737</v>
      </c>
      <c r="E158" s="67">
        <v>253</v>
      </c>
      <c r="F158" s="67">
        <v>253</v>
      </c>
      <c r="G158" s="67" t="s">
        <v>737</v>
      </c>
      <c r="H158" s="68">
        <v>5.73</v>
      </c>
      <c r="I158" s="68">
        <v>13.705</v>
      </c>
      <c r="J158" s="68">
        <v>77.333333333333329</v>
      </c>
      <c r="K158" s="68">
        <v>91.413333333333341</v>
      </c>
      <c r="L158" s="67" t="s">
        <v>207</v>
      </c>
      <c r="M158" s="67">
        <v>253</v>
      </c>
      <c r="N158" s="67">
        <v>253</v>
      </c>
      <c r="O158" s="67">
        <v>2.98</v>
      </c>
      <c r="P158" s="67">
        <v>0.32988888277775713</v>
      </c>
      <c r="Q158" s="67">
        <v>80.380448312922326</v>
      </c>
      <c r="R158" s="67">
        <v>48.402692658368174</v>
      </c>
      <c r="S158" s="67">
        <v>3.1333333333333331E-2</v>
      </c>
      <c r="T158" s="67">
        <v>5.7433333333333332</v>
      </c>
      <c r="U158" s="67">
        <v>67.463333333333352</v>
      </c>
      <c r="V158" s="67">
        <v>952.54333333333341</v>
      </c>
      <c r="W158" s="63" t="s">
        <v>739</v>
      </c>
      <c r="X158" s="32">
        <v>1.4486227</v>
      </c>
      <c r="Y158" s="32">
        <v>321.048491496</v>
      </c>
      <c r="Z158" s="32">
        <v>990.51315789499995</v>
      </c>
      <c r="AA158" s="32">
        <v>2368.04680082</v>
      </c>
      <c r="AB158" s="32">
        <v>1.0906728999999999</v>
      </c>
      <c r="AC158" s="32">
        <v>7.0701102999999996</v>
      </c>
      <c r="AG158" s="32">
        <v>2988.1987304999998</v>
      </c>
      <c r="AI158" s="32">
        <v>12.0928106</v>
      </c>
      <c r="AK158" s="32">
        <v>4.6690601999999997</v>
      </c>
      <c r="AN158" s="63" t="s">
        <v>41</v>
      </c>
      <c r="AO158" s="63" t="s">
        <v>204</v>
      </c>
      <c r="AP158" s="32">
        <v>14681.447704896569</v>
      </c>
      <c r="AQ158" s="32">
        <v>12092810.959665194</v>
      </c>
      <c r="AR158" s="63" t="s">
        <v>1781</v>
      </c>
      <c r="AU158" s="32">
        <v>9.0048943000000001</v>
      </c>
      <c r="AV158" s="32">
        <v>58.3727722</v>
      </c>
    </row>
    <row r="159" spans="1:48" x14ac:dyDescent="0.25">
      <c r="A159" s="32">
        <v>136</v>
      </c>
      <c r="B159" s="32">
        <v>41.694400799999997</v>
      </c>
      <c r="C159" s="32">
        <v>254</v>
      </c>
      <c r="D159" s="63" t="s">
        <v>740</v>
      </c>
      <c r="E159" s="67">
        <v>254</v>
      </c>
      <c r="F159" s="67">
        <v>254</v>
      </c>
      <c r="G159" s="67" t="s">
        <v>740</v>
      </c>
      <c r="H159" s="68">
        <v>9.8933333333333326</v>
      </c>
      <c r="I159" s="68">
        <v>15.7</v>
      </c>
      <c r="J159" s="68">
        <v>92</v>
      </c>
      <c r="K159" s="68">
        <v>89.976666666666674</v>
      </c>
      <c r="L159" s="67" t="s">
        <v>43</v>
      </c>
      <c r="M159" s="67">
        <v>254</v>
      </c>
      <c r="N159" s="67">
        <v>254</v>
      </c>
      <c r="O159" s="67">
        <v>0.30833333333333329</v>
      </c>
      <c r="P159" s="67">
        <v>1.1385714284011295</v>
      </c>
      <c r="Q159" s="67">
        <v>32.899171827169091</v>
      </c>
      <c r="R159" s="67">
        <v>92.181882016928171</v>
      </c>
      <c r="S159" s="67">
        <v>1.1000000000000001E-2</v>
      </c>
      <c r="T159" s="67">
        <v>16.156666666666666</v>
      </c>
      <c r="U159" s="67">
        <v>50.25</v>
      </c>
      <c r="V159" s="67">
        <v>1.6133333333333333</v>
      </c>
      <c r="W159" s="63" t="s">
        <v>742</v>
      </c>
      <c r="X159" s="32">
        <v>0.90757169999999998</v>
      </c>
      <c r="Y159" s="32">
        <v>334.12333700599999</v>
      </c>
      <c r="Z159" s="32">
        <v>973.80712150800002</v>
      </c>
      <c r="AA159" s="32">
        <v>2281.58896344</v>
      </c>
      <c r="AB159" s="32">
        <v>0.23588580000000001</v>
      </c>
      <c r="AC159" s="32">
        <v>0.43536920000000001</v>
      </c>
      <c r="AG159" s="32">
        <v>10302.8984375</v>
      </c>
      <c r="AI159" s="32">
        <v>41.6943512</v>
      </c>
      <c r="AK159" s="32">
        <v>16.098279999999999</v>
      </c>
      <c r="AN159" s="63" t="s">
        <v>41</v>
      </c>
      <c r="AO159" s="63" t="s">
        <v>204</v>
      </c>
      <c r="AP159" s="32">
        <v>34206.443397798343</v>
      </c>
      <c r="AQ159" s="32">
        <v>41694351.476179078</v>
      </c>
      <c r="AR159" s="63" t="s">
        <v>1783</v>
      </c>
      <c r="AU159" s="32">
        <v>0.56574930000000001</v>
      </c>
      <c r="AV159" s="32">
        <v>1.0441910000000001</v>
      </c>
    </row>
    <row r="160" spans="1:48" x14ac:dyDescent="0.25">
      <c r="A160" s="32">
        <v>146</v>
      </c>
      <c r="B160" s="32">
        <v>28.0834999</v>
      </c>
      <c r="C160" s="32">
        <v>255</v>
      </c>
      <c r="D160" s="63" t="s">
        <v>743</v>
      </c>
      <c r="E160" s="67">
        <v>255</v>
      </c>
      <c r="F160" s="67">
        <v>255</v>
      </c>
      <c r="G160" s="67" t="s">
        <v>743</v>
      </c>
      <c r="H160" s="68">
        <v>3.9450000000000003</v>
      </c>
      <c r="I160" s="68">
        <v>12.092500000000001</v>
      </c>
      <c r="J160" s="68">
        <v>98</v>
      </c>
      <c r="K160" s="68">
        <v>95.892499999999998</v>
      </c>
      <c r="L160" s="67" t="s">
        <v>43</v>
      </c>
      <c r="M160" s="67">
        <v>255</v>
      </c>
      <c r="N160" s="67">
        <v>255</v>
      </c>
      <c r="O160" s="67">
        <v>2.2522500000000001</v>
      </c>
      <c r="P160" s="67">
        <v>0.26194128288294782</v>
      </c>
      <c r="Q160" s="67">
        <v>80.053627862839306</v>
      </c>
      <c r="R160" s="67">
        <v>43.15592660133531</v>
      </c>
      <c r="S160" s="67">
        <v>2.6125000000000002E-2</v>
      </c>
      <c r="T160" s="67">
        <v>21.287500000000001</v>
      </c>
      <c r="U160" s="67">
        <v>45.487499999999997</v>
      </c>
      <c r="V160" s="67">
        <v>280.60999999999996</v>
      </c>
      <c r="W160" s="63" t="s">
        <v>745</v>
      </c>
      <c r="X160" s="32">
        <v>1.1033634000000001</v>
      </c>
      <c r="Y160" s="32">
        <v>425.70652021500001</v>
      </c>
      <c r="Z160" s="32">
        <v>698.73869920799996</v>
      </c>
      <c r="AA160" s="32">
        <v>1636.67429722</v>
      </c>
      <c r="AD160" s="32">
        <v>1.2344189999999999</v>
      </c>
      <c r="AE160" s="32">
        <v>4.1038942</v>
      </c>
      <c r="AF160" s="32">
        <v>0.8598614</v>
      </c>
      <c r="AG160" s="32">
        <v>6939.5766602000003</v>
      </c>
      <c r="AH160" s="32">
        <v>58.830875399999996</v>
      </c>
      <c r="AI160" s="32">
        <v>28.083469399999998</v>
      </c>
      <c r="AJ160" s="32">
        <v>36.555736500000002</v>
      </c>
      <c r="AK160" s="32">
        <v>10.8430882</v>
      </c>
      <c r="AL160" s="32">
        <v>3.37134</v>
      </c>
      <c r="AM160" s="32">
        <v>2.0948579000000001</v>
      </c>
      <c r="AN160" s="63" t="s">
        <v>41</v>
      </c>
      <c r="AO160" s="63" t="s">
        <v>204</v>
      </c>
      <c r="AP160" s="32">
        <v>25291.953985996388</v>
      </c>
      <c r="AQ160" s="32">
        <v>28083470.109309923</v>
      </c>
      <c r="AR160" s="63" t="s">
        <v>1783</v>
      </c>
      <c r="AS160" s="32">
        <v>4.3955311999999997</v>
      </c>
      <c r="AT160" s="32">
        <v>14.6131859</v>
      </c>
    </row>
    <row r="161" spans="1:48" x14ac:dyDescent="0.25">
      <c r="A161" s="32">
        <v>150</v>
      </c>
      <c r="B161" s="32">
        <v>43.414600399999998</v>
      </c>
      <c r="C161" s="32">
        <v>256</v>
      </c>
      <c r="D161" s="63" t="s">
        <v>748</v>
      </c>
      <c r="E161" s="67">
        <v>256</v>
      </c>
      <c r="F161" s="67">
        <v>256</v>
      </c>
      <c r="G161" s="67" t="s">
        <v>748</v>
      </c>
      <c r="H161" s="68">
        <v>4.274</v>
      </c>
      <c r="I161" s="68">
        <v>12.748000000000001</v>
      </c>
      <c r="J161" s="68">
        <v>113.6</v>
      </c>
      <c r="K161" s="68">
        <v>99.165999999999997</v>
      </c>
      <c r="L161" s="67" t="s">
        <v>43</v>
      </c>
      <c r="M161" s="67">
        <v>256</v>
      </c>
      <c r="N161" s="67">
        <v>256</v>
      </c>
      <c r="O161" s="67">
        <v>1.6683999999999997</v>
      </c>
      <c r="P161" s="67">
        <v>0.27817141966214259</v>
      </c>
      <c r="Q161" s="67">
        <v>73.650914670925928</v>
      </c>
      <c r="R161" s="67">
        <v>51.710681224000233</v>
      </c>
      <c r="S161" s="67">
        <v>2.6599999999999995E-2</v>
      </c>
      <c r="T161" s="67">
        <v>15.687999999999999</v>
      </c>
      <c r="U161" s="67">
        <v>24.917999999999999</v>
      </c>
      <c r="V161" s="67">
        <v>166.17200000000003</v>
      </c>
      <c r="W161" s="63" t="s">
        <v>750</v>
      </c>
      <c r="X161" s="32">
        <v>1.3405336999999999</v>
      </c>
      <c r="Y161" s="32">
        <v>412.71694376099998</v>
      </c>
      <c r="Z161" s="32">
        <v>726.35014612500004</v>
      </c>
      <c r="AA161" s="32">
        <v>1752.17301314</v>
      </c>
      <c r="AB161" s="32">
        <v>0.36349779999999998</v>
      </c>
      <c r="AC161" s="32">
        <v>0.1167948</v>
      </c>
      <c r="AD161" s="32">
        <v>0</v>
      </c>
      <c r="AE161" s="32">
        <v>1.16954E-2</v>
      </c>
      <c r="AF161" s="32">
        <v>0</v>
      </c>
      <c r="AG161" s="32">
        <v>10727.9921875</v>
      </c>
      <c r="AH161" s="32">
        <v>39.225524900000003</v>
      </c>
      <c r="AI161" s="32">
        <v>43.414642299999997</v>
      </c>
      <c r="AJ161" s="32">
        <v>24.373561899999999</v>
      </c>
      <c r="AK161" s="32">
        <v>16.762487400000001</v>
      </c>
      <c r="AL161" s="32">
        <v>1.454054</v>
      </c>
      <c r="AM161" s="32">
        <v>0.90350909999999995</v>
      </c>
      <c r="AN161" s="63" t="s">
        <v>41</v>
      </c>
      <c r="AO161" s="63" t="s">
        <v>204</v>
      </c>
      <c r="AP161" s="32">
        <v>32153.601775615949</v>
      </c>
      <c r="AQ161" s="32">
        <v>43414643.368750475</v>
      </c>
      <c r="AR161" s="63" t="s">
        <v>1783</v>
      </c>
      <c r="AS161" s="32">
        <v>0</v>
      </c>
      <c r="AT161" s="32">
        <v>2.6938900000000002E-2</v>
      </c>
      <c r="AU161" s="32">
        <v>0.83727079999999998</v>
      </c>
      <c r="AV161" s="32">
        <v>0.26902199999999998</v>
      </c>
    </row>
    <row r="162" spans="1:48" x14ac:dyDescent="0.25">
      <c r="A162" s="32">
        <v>203</v>
      </c>
      <c r="B162" s="32">
        <v>16.361600899999999</v>
      </c>
      <c r="C162" s="32">
        <v>260</v>
      </c>
      <c r="D162" s="63" t="s">
        <v>751</v>
      </c>
      <c r="E162" s="67">
        <v>260</v>
      </c>
      <c r="F162" s="67">
        <v>260</v>
      </c>
      <c r="G162" s="67" t="s">
        <v>751</v>
      </c>
      <c r="H162" s="68">
        <v>5.4399999999999995</v>
      </c>
      <c r="I162" s="68">
        <v>14.270000000000001</v>
      </c>
      <c r="J162" s="68">
        <v>84.75</v>
      </c>
      <c r="K162" s="68">
        <v>89.43</v>
      </c>
      <c r="L162" s="67" t="s">
        <v>43</v>
      </c>
      <c r="M162" s="67">
        <v>260</v>
      </c>
      <c r="N162" s="67">
        <v>260</v>
      </c>
      <c r="O162" s="67">
        <v>4.6937500000000005</v>
      </c>
      <c r="P162" s="67">
        <v>0.21412698474402228</v>
      </c>
      <c r="Q162" s="67">
        <v>67.194090773592109</v>
      </c>
      <c r="R162" s="67">
        <v>28.868369543883023</v>
      </c>
      <c r="S162" s="67">
        <v>2.1625000000000002E-2</v>
      </c>
      <c r="T162" s="67">
        <v>34.416666666666664</v>
      </c>
      <c r="U162" s="67">
        <v>57.094999999999999</v>
      </c>
      <c r="V162" s="67">
        <v>641.78</v>
      </c>
      <c r="W162" s="63" t="s">
        <v>753</v>
      </c>
      <c r="X162" s="32">
        <v>1.7022486999999999</v>
      </c>
      <c r="Y162" s="32">
        <v>402.43354658800001</v>
      </c>
      <c r="Z162" s="32">
        <v>942.09534999300001</v>
      </c>
      <c r="AA162" s="32">
        <v>2016.2202173999999</v>
      </c>
      <c r="AD162" s="32">
        <v>0.20610339999999999</v>
      </c>
      <c r="AE162" s="32">
        <v>2.6803153000000002</v>
      </c>
      <c r="AF162" s="32">
        <v>9.5000000000000005E-6</v>
      </c>
      <c r="AG162" s="32">
        <v>4043.0419922000001</v>
      </c>
      <c r="AH162" s="32">
        <v>12.5601921</v>
      </c>
      <c r="AI162" s="32">
        <v>16.3616104</v>
      </c>
      <c r="AJ162" s="32">
        <v>7.8045258999999998</v>
      </c>
      <c r="AK162" s="32">
        <v>6.3172531000000003</v>
      </c>
      <c r="AL162" s="32">
        <v>1.2354301999999999</v>
      </c>
      <c r="AM162" s="32">
        <v>0.76766230000000002</v>
      </c>
      <c r="AN162" s="63" t="s">
        <v>41</v>
      </c>
      <c r="AO162" s="63" t="s">
        <v>204</v>
      </c>
      <c r="AP162" s="32">
        <v>20413.408765608918</v>
      </c>
      <c r="AQ162" s="32">
        <v>16361610.763593027</v>
      </c>
      <c r="AR162" s="63" t="s">
        <v>1783</v>
      </c>
      <c r="AS162" s="32">
        <v>1.2596773999999999</v>
      </c>
      <c r="AT162" s="32">
        <v>16.381742500000001</v>
      </c>
    </row>
    <row r="163" spans="1:48" x14ac:dyDescent="0.25">
      <c r="A163" s="32">
        <v>210</v>
      </c>
      <c r="B163" s="32">
        <v>71.033897400000001</v>
      </c>
      <c r="C163" s="32">
        <v>261</v>
      </c>
      <c r="D163" s="63" t="s">
        <v>757</v>
      </c>
      <c r="E163" s="67">
        <v>261</v>
      </c>
      <c r="F163" s="67">
        <v>261</v>
      </c>
      <c r="G163" s="67" t="s">
        <v>757</v>
      </c>
      <c r="H163" s="68">
        <v>9.1574999999999989</v>
      </c>
      <c r="I163" s="68">
        <v>19.459999999999997</v>
      </c>
      <c r="J163" s="68">
        <v>105.5</v>
      </c>
      <c r="K163" s="68">
        <v>96.59</v>
      </c>
      <c r="L163" s="67" t="s">
        <v>207</v>
      </c>
      <c r="M163" s="67">
        <v>261</v>
      </c>
      <c r="N163" s="67">
        <v>261</v>
      </c>
      <c r="O163" s="67">
        <v>1.8464999999999998</v>
      </c>
      <c r="P163" s="67">
        <v>0.3671249931678176</v>
      </c>
      <c r="Q163" s="67">
        <v>25.585651663323155</v>
      </c>
      <c r="R163" s="67">
        <v>28.97959848038581</v>
      </c>
      <c r="S163" s="67">
        <v>6.3250000000000001E-2</v>
      </c>
      <c r="T163" s="67">
        <v>12.535</v>
      </c>
      <c r="U163" s="67">
        <v>35.67</v>
      </c>
      <c r="V163" s="67">
        <v>579.77750000000003</v>
      </c>
      <c r="W163" s="63" t="s">
        <v>759</v>
      </c>
      <c r="X163" s="32">
        <v>1.3729496000000001</v>
      </c>
      <c r="Y163" s="32">
        <v>383.61818749700001</v>
      </c>
      <c r="Z163" s="32">
        <v>945.36879871500003</v>
      </c>
      <c r="AA163" s="32">
        <v>2137.2114116900002</v>
      </c>
      <c r="AD163" s="32">
        <v>0.1826644</v>
      </c>
      <c r="AE163" s="32">
        <v>0</v>
      </c>
      <c r="AF163" s="32">
        <v>0.1826644</v>
      </c>
      <c r="AG163" s="32">
        <v>17523.6015625</v>
      </c>
      <c r="AH163" s="32">
        <v>6.8179626000000004</v>
      </c>
      <c r="AI163" s="32">
        <v>70.915504499999997</v>
      </c>
      <c r="AJ163" s="32">
        <v>4.2364774000000001</v>
      </c>
      <c r="AK163" s="32">
        <v>27.380628600000001</v>
      </c>
      <c r="AL163" s="32">
        <v>0.15472540000000001</v>
      </c>
      <c r="AM163" s="32">
        <v>9.6142099999999994E-2</v>
      </c>
      <c r="AN163" s="63" t="s">
        <v>41</v>
      </c>
      <c r="AO163" s="63" t="s">
        <v>204</v>
      </c>
      <c r="AP163" s="32">
        <v>42273.612911470009</v>
      </c>
      <c r="AQ163" s="32">
        <v>70915501.526418343</v>
      </c>
      <c r="AR163" s="63" t="s">
        <v>1781</v>
      </c>
      <c r="AS163" s="32">
        <v>0.25715100000000002</v>
      </c>
      <c r="AT163" s="32">
        <v>0</v>
      </c>
    </row>
    <row r="164" spans="1:48" x14ac:dyDescent="0.25">
      <c r="A164" s="32">
        <v>196</v>
      </c>
      <c r="B164" s="32">
        <v>24.659299900000001</v>
      </c>
      <c r="C164" s="32">
        <v>262</v>
      </c>
      <c r="D164" s="63" t="s">
        <v>760</v>
      </c>
      <c r="E164" s="67">
        <v>262</v>
      </c>
      <c r="F164" s="67">
        <v>262</v>
      </c>
      <c r="G164" s="67" t="s">
        <v>760</v>
      </c>
      <c r="H164" s="68">
        <v>4.165</v>
      </c>
      <c r="I164" s="68">
        <v>10.82</v>
      </c>
      <c r="J164" s="68">
        <v>97.5</v>
      </c>
      <c r="K164" s="68">
        <v>97.5</v>
      </c>
      <c r="L164" s="67" t="s">
        <v>43</v>
      </c>
      <c r="M164" s="67">
        <v>262</v>
      </c>
      <c r="N164" s="67">
        <v>262</v>
      </c>
      <c r="O164" s="67">
        <v>1.383</v>
      </c>
      <c r="P164" s="67">
        <v>0.30157342422883826</v>
      </c>
      <c r="Q164" s="67">
        <v>73.01641052028458</v>
      </c>
      <c r="R164" s="67">
        <v>56.47544053021916</v>
      </c>
      <c r="S164" s="67">
        <v>3.5000000000000003E-2</v>
      </c>
      <c r="T164" s="67">
        <v>18.72</v>
      </c>
      <c r="U164" s="67">
        <v>43.487499999999997</v>
      </c>
      <c r="V164" s="67">
        <v>357.0675</v>
      </c>
      <c r="W164" s="63" t="s">
        <v>761</v>
      </c>
      <c r="X164" s="32">
        <v>1.5442331</v>
      </c>
      <c r="Y164" s="32">
        <v>398.34659492899999</v>
      </c>
      <c r="Z164" s="32">
        <v>936.90729089700005</v>
      </c>
      <c r="AA164" s="32">
        <v>2050.2686828800001</v>
      </c>
      <c r="AG164" s="32">
        <v>6093.4545897999997</v>
      </c>
      <c r="AI164" s="32">
        <v>24.659336100000001</v>
      </c>
      <c r="AK164" s="32">
        <v>9.5210228000000008</v>
      </c>
      <c r="AN164" s="63" t="s">
        <v>41</v>
      </c>
      <c r="AO164" s="63" t="s">
        <v>204</v>
      </c>
      <c r="AP164" s="32">
        <v>27497.612060590516</v>
      </c>
      <c r="AQ164" s="32">
        <v>24659335.732850935</v>
      </c>
      <c r="AR164" s="63" t="s">
        <v>1783</v>
      </c>
    </row>
    <row r="165" spans="1:48" x14ac:dyDescent="0.25">
      <c r="A165" s="32">
        <v>198</v>
      </c>
      <c r="B165" s="32">
        <v>92.222801200000006</v>
      </c>
      <c r="C165" s="32">
        <v>264</v>
      </c>
      <c r="D165" s="63" t="s">
        <v>764</v>
      </c>
      <c r="E165" s="67">
        <v>264</v>
      </c>
      <c r="F165" s="67">
        <v>264</v>
      </c>
      <c r="G165" s="67" t="s">
        <v>764</v>
      </c>
      <c r="H165" s="68">
        <v>7.2475000000000005</v>
      </c>
      <c r="I165" s="68">
        <v>15.716666666666669</v>
      </c>
      <c r="J165" s="68">
        <v>88.75</v>
      </c>
      <c r="K165" s="68">
        <v>98.077500000000001</v>
      </c>
      <c r="L165" s="67" t="s">
        <v>43</v>
      </c>
      <c r="M165" s="67">
        <v>264</v>
      </c>
      <c r="N165" s="67">
        <v>264</v>
      </c>
      <c r="O165" s="67">
        <v>0.99399999999999999</v>
      </c>
      <c r="P165" s="67">
        <v>0.40308928218271051</v>
      </c>
      <c r="Q165" s="67">
        <v>36.061830031642593</v>
      </c>
      <c r="R165" s="67">
        <v>45.587824474694685</v>
      </c>
      <c r="S165" s="67">
        <v>3.2625000000000001E-2</v>
      </c>
      <c r="T165" s="67">
        <v>42.657499999999999</v>
      </c>
      <c r="U165" s="67">
        <v>53.897500000000001</v>
      </c>
      <c r="V165" s="67">
        <v>536.15</v>
      </c>
      <c r="W165" s="63" t="s">
        <v>766</v>
      </c>
      <c r="X165" s="32">
        <v>1.568767</v>
      </c>
      <c r="Y165" s="32">
        <v>393.79457772000001</v>
      </c>
      <c r="Z165" s="32">
        <v>913.75769085699994</v>
      </c>
      <c r="AA165" s="32">
        <v>2110.30155917</v>
      </c>
      <c r="AB165" s="32">
        <v>12.150221800000001</v>
      </c>
      <c r="AC165" s="32">
        <v>27.810873000000001</v>
      </c>
      <c r="AD165" s="32">
        <v>3.7847059000000001</v>
      </c>
      <c r="AE165" s="32">
        <v>3.6110327</v>
      </c>
      <c r="AF165" s="32">
        <v>4.4130596999999998</v>
      </c>
      <c r="AG165" s="32">
        <v>22741.2636719</v>
      </c>
      <c r="AH165" s="32">
        <v>95.369407699999996</v>
      </c>
      <c r="AI165" s="32">
        <v>92.030631999999997</v>
      </c>
      <c r="AJ165" s="32">
        <v>59.259685500000003</v>
      </c>
      <c r="AK165" s="32">
        <v>35.533225999999999</v>
      </c>
      <c r="AL165" s="32">
        <v>1.667726</v>
      </c>
      <c r="AM165" s="32">
        <v>1.036279</v>
      </c>
      <c r="AN165" s="63" t="s">
        <v>41</v>
      </c>
      <c r="AO165" s="63" t="s">
        <v>204</v>
      </c>
      <c r="AP165" s="32">
        <v>41717.693027039924</v>
      </c>
      <c r="AQ165" s="32">
        <v>92030629.423117578</v>
      </c>
      <c r="AR165" s="63" t="s">
        <v>1783</v>
      </c>
      <c r="AS165" s="32">
        <v>4.1038722999999999</v>
      </c>
      <c r="AT165" s="32">
        <v>3.9155530999999999</v>
      </c>
      <c r="AU165" s="32">
        <v>13.174857100000001</v>
      </c>
      <c r="AV165" s="32">
        <v>30.156179399999999</v>
      </c>
    </row>
    <row r="166" spans="1:48" x14ac:dyDescent="0.25">
      <c r="A166" s="32">
        <v>195</v>
      </c>
      <c r="B166" s="32">
        <v>7.8254599999999996</v>
      </c>
      <c r="C166" s="32">
        <v>265</v>
      </c>
      <c r="D166" s="63" t="s">
        <v>767</v>
      </c>
      <c r="E166" s="67">
        <v>265</v>
      </c>
      <c r="F166" s="67">
        <v>265</v>
      </c>
      <c r="G166" s="67" t="s">
        <v>767</v>
      </c>
      <c r="H166" s="68">
        <v>1.5999999999999999</v>
      </c>
      <c r="I166" s="68">
        <v>6.8599999999999994</v>
      </c>
      <c r="J166" s="68">
        <v>105.66666666666667</v>
      </c>
      <c r="K166" s="68">
        <v>94.626666666666665</v>
      </c>
      <c r="L166" s="67" t="s">
        <v>43</v>
      </c>
      <c r="M166" s="67">
        <v>265</v>
      </c>
      <c r="N166" s="67">
        <v>265</v>
      </c>
      <c r="O166" s="67">
        <v>1.9026666666666667</v>
      </c>
      <c r="P166" s="67">
        <v>0.19235311215941286</v>
      </c>
      <c r="Q166" s="67">
        <v>151.84670493973229</v>
      </c>
      <c r="R166" s="67">
        <v>50.101826066919251</v>
      </c>
      <c r="S166" s="67">
        <v>9.0000000000000011E-3</v>
      </c>
      <c r="T166" s="67">
        <v>25.17</v>
      </c>
      <c r="U166" s="67">
        <v>33.130000000000003</v>
      </c>
      <c r="V166" s="67">
        <v>49.903333333333336</v>
      </c>
      <c r="W166" s="63" t="s">
        <v>769</v>
      </c>
      <c r="X166" s="32">
        <v>1.5229452000000001</v>
      </c>
      <c r="Y166" s="32">
        <v>478.32243638199998</v>
      </c>
      <c r="Z166" s="32">
        <v>667.69817560399997</v>
      </c>
      <c r="AA166" s="32">
        <v>1690.0538265299999</v>
      </c>
      <c r="AD166" s="32">
        <v>0.51969109999999996</v>
      </c>
      <c r="AE166" s="32">
        <v>1.8413877000000001</v>
      </c>
      <c r="AF166" s="32">
        <v>0</v>
      </c>
      <c r="AG166" s="32">
        <v>1933.7125243999999</v>
      </c>
      <c r="AH166" s="32">
        <v>47.5409164</v>
      </c>
      <c r="AI166" s="32">
        <v>7.8254571000000004</v>
      </c>
      <c r="AJ166" s="32">
        <v>29.540498700000001</v>
      </c>
      <c r="AK166" s="32">
        <v>3.0214259999999999</v>
      </c>
      <c r="AL166" s="32">
        <v>9.7770051999999996</v>
      </c>
      <c r="AM166" s="32">
        <v>6.0751615000000001</v>
      </c>
      <c r="AN166" s="63" t="s">
        <v>41</v>
      </c>
      <c r="AO166" s="63" t="s">
        <v>204</v>
      </c>
      <c r="AP166" s="32">
        <v>13606.901556060013</v>
      </c>
      <c r="AQ166" s="32">
        <v>7825457.1203722591</v>
      </c>
      <c r="AR166" s="63" t="s">
        <v>1783</v>
      </c>
      <c r="AS166" s="32">
        <v>6.6410289000000002</v>
      </c>
      <c r="AT166" s="32">
        <v>23.530729300000001</v>
      </c>
    </row>
    <row r="167" spans="1:48" x14ac:dyDescent="0.25">
      <c r="A167" s="32">
        <v>190</v>
      </c>
      <c r="B167" s="32">
        <v>14.7800999</v>
      </c>
      <c r="C167" s="32">
        <v>266</v>
      </c>
      <c r="D167" s="63" t="s">
        <v>501</v>
      </c>
      <c r="E167" s="67">
        <v>266</v>
      </c>
      <c r="F167" s="67">
        <v>266</v>
      </c>
      <c r="G167" s="67" t="s">
        <v>501</v>
      </c>
      <c r="H167" s="68">
        <v>5.01</v>
      </c>
      <c r="I167" s="68">
        <v>15.923333333333332</v>
      </c>
      <c r="J167" s="68">
        <v>100</v>
      </c>
      <c r="K167" s="68">
        <v>99.405000000000001</v>
      </c>
      <c r="L167" s="67" t="s">
        <v>207</v>
      </c>
      <c r="M167" s="67">
        <v>266</v>
      </c>
      <c r="N167" s="67">
        <v>266</v>
      </c>
      <c r="O167" s="67">
        <v>1.33</v>
      </c>
      <c r="P167" s="67">
        <v>0.3942645616712166</v>
      </c>
      <c r="Q167" s="67">
        <v>69.1355420962511</v>
      </c>
      <c r="R167" s="67">
        <v>61.027552184956477</v>
      </c>
      <c r="S167" s="67">
        <v>2.1625000000000002E-2</v>
      </c>
      <c r="T167" s="67">
        <v>17.512499999999999</v>
      </c>
      <c r="U167" s="67">
        <v>45.592499999999994</v>
      </c>
      <c r="V167" s="67">
        <v>250.11749999999998</v>
      </c>
      <c r="W167" s="63" t="s">
        <v>771</v>
      </c>
      <c r="X167" s="32">
        <v>1.2634342999999999</v>
      </c>
      <c r="Y167" s="32">
        <v>372.79512599899999</v>
      </c>
      <c r="Z167" s="32">
        <v>1198.7890392500001</v>
      </c>
      <c r="AA167" s="32">
        <v>2136.6291202500001</v>
      </c>
      <c r="AG167" s="32">
        <v>3652.2333984000002</v>
      </c>
      <c r="AI167" s="32">
        <v>14.780064599999999</v>
      </c>
      <c r="AK167" s="32">
        <v>5.7066150000000002</v>
      </c>
      <c r="AN167" s="63" t="s">
        <v>41</v>
      </c>
      <c r="AO167" s="63" t="s">
        <v>204</v>
      </c>
      <c r="AP167" s="32">
        <v>18495.45344174753</v>
      </c>
      <c r="AQ167" s="32">
        <v>14780064.322051533</v>
      </c>
      <c r="AR167" s="63" t="s">
        <v>1781</v>
      </c>
    </row>
    <row r="168" spans="1:48" x14ac:dyDescent="0.25">
      <c r="A168" s="32">
        <v>197</v>
      </c>
      <c r="B168" s="32">
        <v>58.899799299999998</v>
      </c>
      <c r="C168" s="32">
        <v>267</v>
      </c>
      <c r="D168" s="63" t="s">
        <v>772</v>
      </c>
      <c r="E168" s="67">
        <v>267</v>
      </c>
      <c r="F168" s="67">
        <v>267</v>
      </c>
      <c r="G168" s="67" t="s">
        <v>772</v>
      </c>
      <c r="H168" s="68">
        <v>6.5925000000000002</v>
      </c>
      <c r="I168" s="68">
        <v>17.266666666666666</v>
      </c>
      <c r="J168" s="68">
        <v>108.25</v>
      </c>
      <c r="K168" s="68">
        <v>95.267500000000013</v>
      </c>
      <c r="L168" s="67" t="s">
        <v>207</v>
      </c>
      <c r="M168" s="67">
        <v>267</v>
      </c>
      <c r="N168" s="67">
        <v>267</v>
      </c>
      <c r="O168" s="67">
        <v>1.5182499999999999</v>
      </c>
      <c r="P168" s="67">
        <v>0.37503968240722779</v>
      </c>
      <c r="Q168" s="67">
        <v>33.565063890781261</v>
      </c>
      <c r="R168" s="67">
        <v>40.321401162993041</v>
      </c>
      <c r="S168" s="67">
        <v>4.8499999999999995E-2</v>
      </c>
      <c r="T168" s="67">
        <v>23.535000000000004</v>
      </c>
      <c r="U168" s="67">
        <v>32.767499999999998</v>
      </c>
      <c r="V168" s="67">
        <v>454.0575</v>
      </c>
      <c r="W168" s="63" t="s">
        <v>774</v>
      </c>
      <c r="X168" s="32">
        <v>1.5047727</v>
      </c>
      <c r="Y168" s="32">
        <v>389.66770646700002</v>
      </c>
      <c r="Z168" s="32">
        <v>978.99456787099996</v>
      </c>
      <c r="AA168" s="32">
        <v>2093.3441749399999</v>
      </c>
      <c r="AB168" s="32">
        <v>0.37013030000000002</v>
      </c>
      <c r="AC168" s="32">
        <v>0.66301339999999997</v>
      </c>
      <c r="AD168" s="32">
        <v>0</v>
      </c>
      <c r="AE168" s="32">
        <v>0.53089679999999995</v>
      </c>
      <c r="AF168" s="32">
        <v>1.41707E-2</v>
      </c>
      <c r="AG168" s="32">
        <v>14546.8876953</v>
      </c>
      <c r="AH168" s="32">
        <v>10.9545069</v>
      </c>
      <c r="AI168" s="32">
        <v>58.869167300000001</v>
      </c>
      <c r="AJ168" s="32">
        <v>6.8068013000000001</v>
      </c>
      <c r="AK168" s="32">
        <v>22.729511299999999</v>
      </c>
      <c r="AL168" s="32">
        <v>0.29946980000000001</v>
      </c>
      <c r="AM168" s="32">
        <v>0.1860822</v>
      </c>
      <c r="AN168" s="63" t="s">
        <v>41</v>
      </c>
      <c r="AO168" s="63" t="s">
        <v>204</v>
      </c>
      <c r="AP168" s="32">
        <v>41638.202229954499</v>
      </c>
      <c r="AQ168" s="32">
        <v>58869165.964758284</v>
      </c>
      <c r="AR168" s="63" t="s">
        <v>1781</v>
      </c>
      <c r="AS168" s="32">
        <v>0</v>
      </c>
      <c r="AT168" s="32">
        <v>0.90135600000000005</v>
      </c>
      <c r="AU168" s="32">
        <v>0.62840669999999998</v>
      </c>
      <c r="AV168" s="32">
        <v>1.1256633</v>
      </c>
    </row>
    <row r="169" spans="1:48" x14ac:dyDescent="0.25">
      <c r="A169" s="32">
        <v>186</v>
      </c>
      <c r="B169" s="32">
        <v>143.40499879999999</v>
      </c>
      <c r="C169" s="32">
        <v>268</v>
      </c>
      <c r="D169" s="63" t="s">
        <v>775</v>
      </c>
      <c r="E169" s="67">
        <v>268</v>
      </c>
      <c r="F169" s="67">
        <v>268</v>
      </c>
      <c r="G169" s="67" t="s">
        <v>775</v>
      </c>
      <c r="H169" s="68">
        <v>12.025</v>
      </c>
      <c r="I169" s="68">
        <v>17.509999999999998</v>
      </c>
      <c r="J169" s="68">
        <v>90.75</v>
      </c>
      <c r="K169" s="68">
        <v>95.9375</v>
      </c>
      <c r="L169" s="67" t="s">
        <v>43</v>
      </c>
      <c r="M169" s="67">
        <v>268</v>
      </c>
      <c r="N169" s="67">
        <v>268</v>
      </c>
      <c r="O169" s="67">
        <v>1.286</v>
      </c>
      <c r="P169" s="67">
        <v>0.46247024062488762</v>
      </c>
      <c r="Q169" s="67">
        <v>21.817746747984113</v>
      </c>
      <c r="R169" s="67">
        <v>35.528820474817422</v>
      </c>
      <c r="S169" s="67">
        <v>9.2125000000000012E-2</v>
      </c>
      <c r="T169" s="67">
        <v>6.2774999999999999</v>
      </c>
      <c r="U169" s="67">
        <v>42.667500000000004</v>
      </c>
      <c r="V169" s="67">
        <v>195.63</v>
      </c>
      <c r="W169" s="63" t="s">
        <v>777</v>
      </c>
      <c r="X169" s="32">
        <v>1.2860285</v>
      </c>
      <c r="Y169" s="32">
        <v>370.41748810899998</v>
      </c>
      <c r="Z169" s="32">
        <v>831.38504518800005</v>
      </c>
      <c r="AA169" s="32">
        <v>2190.86624364</v>
      </c>
      <c r="AB169" s="32">
        <v>13.5200634</v>
      </c>
      <c r="AC169" s="32">
        <v>23.455947900000002</v>
      </c>
      <c r="AD169" s="32">
        <v>0.3285962</v>
      </c>
      <c r="AE169" s="32">
        <v>0</v>
      </c>
      <c r="AF169" s="32">
        <v>0.24153820000000001</v>
      </c>
      <c r="AG169" s="32">
        <v>35265.1132813</v>
      </c>
      <c r="AH169" s="32">
        <v>5.1925749999999997</v>
      </c>
      <c r="AI169" s="32">
        <v>142.7128448</v>
      </c>
      <c r="AJ169" s="32">
        <v>3.2265100000000002</v>
      </c>
      <c r="AK169" s="32">
        <v>55.101741799999999</v>
      </c>
      <c r="AL169" s="32">
        <v>5.8555500000000003E-2</v>
      </c>
      <c r="AM169" s="32">
        <v>3.6384800000000002E-2</v>
      </c>
      <c r="AN169" s="63" t="s">
        <v>41</v>
      </c>
      <c r="AO169" s="63" t="s">
        <v>204</v>
      </c>
      <c r="AP169" s="32">
        <v>59712.277524074336</v>
      </c>
      <c r="AQ169" s="32">
        <v>142712851.89669341</v>
      </c>
      <c r="AR169" s="63" t="s">
        <v>1783</v>
      </c>
      <c r="AS169" s="32">
        <v>0.2291386</v>
      </c>
      <c r="AT169" s="32">
        <v>0</v>
      </c>
      <c r="AU169" s="32">
        <v>9.4278888999999992</v>
      </c>
      <c r="AV169" s="32">
        <v>16.356437700000001</v>
      </c>
    </row>
    <row r="170" spans="1:48" x14ac:dyDescent="0.25">
      <c r="A170" s="32">
        <v>181</v>
      </c>
      <c r="B170" s="32">
        <v>7.8514900000000001</v>
      </c>
      <c r="C170" s="32">
        <v>269</v>
      </c>
      <c r="D170" s="63" t="s">
        <v>780</v>
      </c>
      <c r="E170" s="67">
        <v>269</v>
      </c>
      <c r="F170" s="67">
        <v>269</v>
      </c>
      <c r="G170" s="67" t="s">
        <v>780</v>
      </c>
      <c r="H170" s="68">
        <v>2.8099999999999996</v>
      </c>
      <c r="I170" s="68">
        <v>7.6824999999999992</v>
      </c>
      <c r="J170" s="68">
        <v>83</v>
      </c>
      <c r="K170" s="68">
        <v>95.12</v>
      </c>
      <c r="L170" s="67" t="s">
        <v>43</v>
      </c>
      <c r="M170" s="67">
        <v>269</v>
      </c>
      <c r="N170" s="67">
        <v>269</v>
      </c>
      <c r="O170" s="67">
        <v>2.0114999999999998</v>
      </c>
      <c r="P170" s="67">
        <v>0.29634949358685414</v>
      </c>
      <c r="Q170" s="67">
        <v>117.66152485547303</v>
      </c>
      <c r="R170" s="67">
        <v>54.28898835612268</v>
      </c>
      <c r="S170" s="67">
        <v>2.5000000000000001E-3</v>
      </c>
      <c r="T170" s="67">
        <v>54.607500000000002</v>
      </c>
      <c r="U170" s="67">
        <v>56.767499999999998</v>
      </c>
      <c r="V170" s="67">
        <v>703.69999999999993</v>
      </c>
      <c r="W170" s="63" t="s">
        <v>782</v>
      </c>
      <c r="X170" s="32">
        <v>1.6587851</v>
      </c>
      <c r="Y170" s="32">
        <v>391.483383704</v>
      </c>
      <c r="Z170" s="32">
        <v>768.24538480299998</v>
      </c>
      <c r="AA170" s="32">
        <v>2069.3327384899999</v>
      </c>
      <c r="AD170" s="32">
        <v>0</v>
      </c>
      <c r="AE170" s="32">
        <v>4.0461254000000002</v>
      </c>
      <c r="AF170" s="32">
        <v>0</v>
      </c>
      <c r="AG170" s="32">
        <v>1940.1451416</v>
      </c>
      <c r="AH170" s="32">
        <v>26.639410000000002</v>
      </c>
      <c r="AI170" s="32">
        <v>7.8514891000000002</v>
      </c>
      <c r="AJ170" s="32">
        <v>16.552928900000001</v>
      </c>
      <c r="AK170" s="32">
        <v>3.0314766999999998</v>
      </c>
      <c r="AL170" s="32">
        <v>5.4603514999999998</v>
      </c>
      <c r="AM170" s="32">
        <v>3.3929119000000001</v>
      </c>
      <c r="AN170" s="63" t="s">
        <v>41</v>
      </c>
      <c r="AO170" s="63" t="s">
        <v>204</v>
      </c>
      <c r="AP170" s="32">
        <v>12497.068779708057</v>
      </c>
      <c r="AQ170" s="32">
        <v>7851488.9519339325</v>
      </c>
      <c r="AR170" s="63" t="s">
        <v>1783</v>
      </c>
      <c r="AS170" s="32">
        <v>0</v>
      </c>
      <c r="AT170" s="32">
        <v>51.533214600000001</v>
      </c>
    </row>
    <row r="171" spans="1:48" x14ac:dyDescent="0.25">
      <c r="A171" s="32">
        <v>184</v>
      </c>
      <c r="B171" s="32">
        <v>33.098098800000002</v>
      </c>
      <c r="C171" s="32">
        <v>270</v>
      </c>
      <c r="D171" s="63" t="s">
        <v>206</v>
      </c>
      <c r="E171" s="67">
        <v>270</v>
      </c>
      <c r="F171" s="67">
        <v>270</v>
      </c>
      <c r="G171" s="67" t="s">
        <v>206</v>
      </c>
      <c r="H171" s="68">
        <v>10.135</v>
      </c>
      <c r="I171" s="68">
        <v>27.887500000000003</v>
      </c>
      <c r="J171" s="68">
        <v>101.75</v>
      </c>
      <c r="K171" s="68">
        <v>94.902500000000003</v>
      </c>
      <c r="L171" s="67" t="s">
        <v>43</v>
      </c>
      <c r="M171" s="67">
        <v>270</v>
      </c>
      <c r="N171" s="67">
        <v>270</v>
      </c>
      <c r="O171" s="67">
        <v>1.1495</v>
      </c>
      <c r="P171" s="67">
        <v>0.5027182526649937</v>
      </c>
      <c r="Q171" s="67">
        <v>43.754406736634841</v>
      </c>
      <c r="R171" s="67">
        <v>63.064255766129101</v>
      </c>
      <c r="S171" s="67">
        <v>3.4875000000000003E-2</v>
      </c>
      <c r="T171" s="67">
        <v>13.9</v>
      </c>
      <c r="U171" s="67">
        <v>41.510000000000005</v>
      </c>
      <c r="V171" s="67">
        <v>76.367500000000007</v>
      </c>
      <c r="W171" s="63" t="s">
        <v>784</v>
      </c>
      <c r="X171" s="32">
        <v>1.7012216</v>
      </c>
      <c r="Y171" s="32">
        <v>381.04098121300001</v>
      </c>
      <c r="Z171" s="32">
        <v>877.03530696899998</v>
      </c>
      <c r="AA171" s="32">
        <v>2148.7071664800001</v>
      </c>
      <c r="AD171" s="32">
        <v>0.74142019999999997</v>
      </c>
      <c r="AE171" s="32">
        <v>1.1557481999999999</v>
      </c>
      <c r="AF171" s="32">
        <v>0</v>
      </c>
      <c r="AG171" s="32">
        <v>8098.6225586</v>
      </c>
      <c r="AH171" s="32">
        <v>45.418056499999999</v>
      </c>
      <c r="AI171" s="32">
        <v>32.773963899999998</v>
      </c>
      <c r="AJ171" s="32">
        <v>28.2214165</v>
      </c>
      <c r="AK171" s="32">
        <v>12.6540976</v>
      </c>
      <c r="AL171" s="32">
        <v>2.2302195999999999</v>
      </c>
      <c r="AM171" s="32">
        <v>1.3857969000000001</v>
      </c>
      <c r="AN171" s="63" t="s">
        <v>41</v>
      </c>
      <c r="AO171" s="63" t="s">
        <v>204</v>
      </c>
      <c r="AP171" s="32">
        <v>27910.010594230145</v>
      </c>
      <c r="AQ171" s="32">
        <v>32773963.281767651</v>
      </c>
      <c r="AR171" s="63" t="s">
        <v>1783</v>
      </c>
      <c r="AS171" s="32">
        <v>2.2400688999999998</v>
      </c>
      <c r="AT171" s="32">
        <v>3.4918871</v>
      </c>
    </row>
    <row r="172" spans="1:48" x14ac:dyDescent="0.25">
      <c r="A172" s="32">
        <v>209</v>
      </c>
      <c r="B172" s="32">
        <v>37.612499200000002</v>
      </c>
      <c r="C172" s="32">
        <v>272</v>
      </c>
      <c r="D172" s="63" t="s">
        <v>786</v>
      </c>
      <c r="E172" s="67">
        <v>272</v>
      </c>
      <c r="F172" s="67">
        <v>272</v>
      </c>
      <c r="G172" s="67" t="s">
        <v>786</v>
      </c>
      <c r="H172" s="68">
        <v>8.6974999999999998</v>
      </c>
      <c r="I172" s="68">
        <v>22.212499999999999</v>
      </c>
      <c r="J172" s="68">
        <v>100</v>
      </c>
      <c r="K172" s="68">
        <v>98.822500000000005</v>
      </c>
      <c r="L172" s="67" t="s">
        <v>43</v>
      </c>
      <c r="M172" s="67">
        <v>272</v>
      </c>
      <c r="N172" s="67">
        <v>272</v>
      </c>
      <c r="O172" s="67">
        <v>3.702</v>
      </c>
      <c r="P172" s="67">
        <v>0.30906944144517184</v>
      </c>
      <c r="Q172" s="67">
        <v>50.973229435105807</v>
      </c>
      <c r="R172" s="67">
        <v>28.303215498515478</v>
      </c>
      <c r="S172" s="67">
        <v>6.3625000000000001E-2</v>
      </c>
      <c r="T172" s="67">
        <v>22.290000000000003</v>
      </c>
      <c r="U172" s="67">
        <v>42.557500000000005</v>
      </c>
      <c r="V172" s="67">
        <v>946.40499999999997</v>
      </c>
      <c r="W172" s="63" t="s">
        <v>788</v>
      </c>
      <c r="X172" s="32">
        <v>1.4633776000000001</v>
      </c>
      <c r="Y172" s="32">
        <v>384.69831023900002</v>
      </c>
      <c r="Z172" s="32">
        <v>930.785265471</v>
      </c>
      <c r="AA172" s="32">
        <v>2055.3110015699999</v>
      </c>
      <c r="AD172" s="32">
        <v>0.79090240000000001</v>
      </c>
      <c r="AE172" s="32">
        <v>0.75411669999999997</v>
      </c>
      <c r="AF172" s="32">
        <v>1.2184713</v>
      </c>
      <c r="AG172" s="32">
        <v>9294.2451172000001</v>
      </c>
      <c r="AH172" s="32">
        <v>29.114410400000001</v>
      </c>
      <c r="AI172" s="32">
        <v>37.612476299999997</v>
      </c>
      <c r="AJ172" s="32">
        <v>18.090820300000001</v>
      </c>
      <c r="AK172" s="32">
        <v>14.522258799999999</v>
      </c>
      <c r="AL172" s="32">
        <v>1.2457305000000001</v>
      </c>
      <c r="AM172" s="32">
        <v>0.77406260000000005</v>
      </c>
      <c r="AN172" s="63" t="s">
        <v>41</v>
      </c>
      <c r="AO172" s="63" t="s">
        <v>204</v>
      </c>
      <c r="AP172" s="32">
        <v>31290.5699592417</v>
      </c>
      <c r="AQ172" s="32">
        <v>37612476.888411023</v>
      </c>
      <c r="AR172" s="63" t="s">
        <v>1783</v>
      </c>
      <c r="AS172" s="32">
        <v>2.1027646</v>
      </c>
      <c r="AT172" s="32">
        <v>2.0049629000000002</v>
      </c>
    </row>
    <row r="173" spans="1:48" x14ac:dyDescent="0.25">
      <c r="A173" s="32">
        <v>212</v>
      </c>
      <c r="B173" s="32">
        <v>20.2782993</v>
      </c>
      <c r="C173" s="32">
        <v>273</v>
      </c>
      <c r="D173" s="63" t="s">
        <v>789</v>
      </c>
      <c r="E173" s="67">
        <v>273</v>
      </c>
      <c r="F173" s="67">
        <v>273</v>
      </c>
      <c r="G173" s="67" t="s">
        <v>789</v>
      </c>
      <c r="H173" s="68">
        <v>4.3975</v>
      </c>
      <c r="I173" s="68">
        <v>13.1525</v>
      </c>
      <c r="J173" s="68">
        <v>109.75</v>
      </c>
      <c r="K173" s="68">
        <v>98.862499999999997</v>
      </c>
      <c r="L173" s="67" t="s">
        <v>43</v>
      </c>
      <c r="M173" s="67">
        <v>273</v>
      </c>
      <c r="N173" s="67">
        <v>273</v>
      </c>
      <c r="O173" s="67">
        <v>4.5227500000000003</v>
      </c>
      <c r="P173" s="67">
        <v>0.20508333641128279</v>
      </c>
      <c r="Q173" s="67">
        <v>63.896066244088743</v>
      </c>
      <c r="R173" s="67">
        <v>22.277401810085724</v>
      </c>
      <c r="S173" s="67">
        <v>6.3875000000000001E-2</v>
      </c>
      <c r="T173" s="67">
        <v>14.325000000000001</v>
      </c>
      <c r="U173" s="67">
        <v>31.4025</v>
      </c>
      <c r="V173" s="67">
        <v>454.62</v>
      </c>
      <c r="W173" s="63" t="s">
        <v>791</v>
      </c>
      <c r="X173" s="32">
        <v>1.3472799</v>
      </c>
      <c r="Y173" s="32">
        <v>424.48255870200001</v>
      </c>
      <c r="Z173" s="32">
        <v>766.67563438399998</v>
      </c>
      <c r="AA173" s="32">
        <v>1877.08454224</v>
      </c>
      <c r="AD173" s="32">
        <v>2.2385107999999998</v>
      </c>
      <c r="AE173" s="32">
        <v>0.48474020000000001</v>
      </c>
      <c r="AF173" s="32">
        <v>1.0729218</v>
      </c>
      <c r="AG173" s="32">
        <v>5010.875</v>
      </c>
      <c r="AH173" s="32">
        <v>41.153553000000002</v>
      </c>
      <c r="AI173" s="32">
        <v>20.2782917</v>
      </c>
      <c r="AJ173" s="32">
        <v>25.571580900000001</v>
      </c>
      <c r="AK173" s="32">
        <v>7.8294921000000004</v>
      </c>
      <c r="AL173" s="32">
        <v>3.2660586999999999</v>
      </c>
      <c r="AM173" s="32">
        <v>2.0294387</v>
      </c>
      <c r="AN173" s="63" t="s">
        <v>41</v>
      </c>
      <c r="AO173" s="63" t="s">
        <v>204</v>
      </c>
      <c r="AP173" s="32">
        <v>20243.867840528615</v>
      </c>
      <c r="AQ173" s="32">
        <v>20278291.272240102</v>
      </c>
      <c r="AR173" s="63" t="s">
        <v>1783</v>
      </c>
      <c r="AS173" s="32">
        <v>11.038948100000001</v>
      </c>
      <c r="AT173" s="32">
        <v>2.3904383</v>
      </c>
    </row>
    <row r="174" spans="1:48" x14ac:dyDescent="0.25">
      <c r="A174" s="32">
        <v>185</v>
      </c>
      <c r="B174" s="32">
        <v>81.3258972</v>
      </c>
      <c r="C174" s="32">
        <v>274</v>
      </c>
      <c r="D174" s="63" t="s">
        <v>473</v>
      </c>
      <c r="E174" s="67">
        <v>274</v>
      </c>
      <c r="F174" s="67">
        <v>274</v>
      </c>
      <c r="G174" s="67" t="s">
        <v>473</v>
      </c>
      <c r="H174" s="68">
        <v>9.504999999999999</v>
      </c>
      <c r="I174" s="68">
        <v>20.41</v>
      </c>
      <c r="J174" s="68">
        <v>81.5</v>
      </c>
      <c r="K174" s="68">
        <v>99.342500000000001</v>
      </c>
      <c r="L174" s="67" t="s">
        <v>43</v>
      </c>
      <c r="M174" s="67">
        <v>274</v>
      </c>
      <c r="N174" s="67">
        <v>274</v>
      </c>
      <c r="O174" s="67">
        <v>1.6300000000000001</v>
      </c>
      <c r="P174" s="67">
        <v>0.283839274463909</v>
      </c>
      <c r="Q174" s="67">
        <v>24.629066489638781</v>
      </c>
      <c r="R174" s="67">
        <v>28.078266846420281</v>
      </c>
      <c r="S174" s="67">
        <v>6.2E-2</v>
      </c>
      <c r="T174" s="67">
        <v>9.2524999999999995</v>
      </c>
      <c r="U174" s="67">
        <v>58.744999999999997</v>
      </c>
      <c r="V174" s="67">
        <v>418.47500000000002</v>
      </c>
      <c r="W174" s="63" t="s">
        <v>793</v>
      </c>
      <c r="X174" s="32">
        <v>1.5909679000000001</v>
      </c>
      <c r="Y174" s="32">
        <v>390.44080624600002</v>
      </c>
      <c r="Z174" s="32">
        <v>785.11148357399998</v>
      </c>
      <c r="AA174" s="32">
        <v>2077.1323543899998</v>
      </c>
      <c r="AD174" s="32">
        <v>0.6391869</v>
      </c>
      <c r="AE174" s="32">
        <v>9.4166764999999995</v>
      </c>
      <c r="AF174" s="32">
        <v>0.87811300000000003</v>
      </c>
      <c r="AG174" s="32">
        <v>20096.0683594</v>
      </c>
      <c r="AH174" s="32">
        <v>113.8901596</v>
      </c>
      <c r="AI174" s="32">
        <v>81.325904800000004</v>
      </c>
      <c r="AJ174" s="32">
        <v>70.767921400000006</v>
      </c>
      <c r="AK174" s="32">
        <v>31.400108299999999</v>
      </c>
      <c r="AL174" s="32">
        <v>2.2537476999999999</v>
      </c>
      <c r="AM174" s="32">
        <v>1.4004167000000001</v>
      </c>
      <c r="AN174" s="63" t="s">
        <v>41</v>
      </c>
      <c r="AO174" s="63" t="s">
        <v>204</v>
      </c>
      <c r="AP174" s="32">
        <v>43163.722767662577</v>
      </c>
      <c r="AQ174" s="32">
        <v>81325906.656709552</v>
      </c>
      <c r="AR174" s="63" t="s">
        <v>1783</v>
      </c>
      <c r="AS174" s="32">
        <v>0.78595740000000003</v>
      </c>
      <c r="AT174" s="32">
        <v>11.578939399999999</v>
      </c>
    </row>
    <row r="175" spans="1:48" x14ac:dyDescent="0.25">
      <c r="A175" s="32">
        <v>213</v>
      </c>
      <c r="B175" s="32">
        <v>88.302101100000002</v>
      </c>
      <c r="C175" s="32">
        <v>275</v>
      </c>
      <c r="D175" s="63" t="s">
        <v>665</v>
      </c>
      <c r="E175" s="67">
        <v>275</v>
      </c>
      <c r="F175" s="67">
        <v>275</v>
      </c>
      <c r="G175" s="67" t="s">
        <v>665</v>
      </c>
      <c r="H175" s="68">
        <v>8.9700000000000006</v>
      </c>
      <c r="I175" s="68">
        <v>20.986666666666665</v>
      </c>
      <c r="J175" s="68">
        <v>111.33333333333333</v>
      </c>
      <c r="K175" s="68">
        <v>90.910000000000011</v>
      </c>
      <c r="L175" s="67" t="s">
        <v>43</v>
      </c>
      <c r="M175" s="67">
        <v>275</v>
      </c>
      <c r="N175" s="67">
        <v>275</v>
      </c>
      <c r="O175" s="67">
        <v>0.8803333333333333</v>
      </c>
      <c r="P175" s="67">
        <v>0.45785714295648394</v>
      </c>
      <c r="Q175" s="67">
        <v>28.159907218726246</v>
      </c>
      <c r="R175" s="67">
        <v>47.941414648506935</v>
      </c>
      <c r="S175" s="67">
        <v>5.6500000000000002E-2</v>
      </c>
      <c r="T175" s="67">
        <v>11.803333333333335</v>
      </c>
      <c r="U175" s="67">
        <v>34.74666666666667</v>
      </c>
      <c r="V175" s="67">
        <v>42.910000000000004</v>
      </c>
      <c r="W175" s="63" t="s">
        <v>795</v>
      </c>
      <c r="X175" s="32">
        <v>1.1715701000000001</v>
      </c>
      <c r="Y175" s="32">
        <v>393.426024246</v>
      </c>
      <c r="Z175" s="32">
        <v>901.66411184799995</v>
      </c>
      <c r="AA175" s="32">
        <v>2061.5154484</v>
      </c>
      <c r="AD175" s="32">
        <v>0</v>
      </c>
      <c r="AE175" s="32">
        <v>0</v>
      </c>
      <c r="AF175" s="32">
        <v>0.73451049999999996</v>
      </c>
      <c r="AG175" s="32">
        <v>21819.9121094</v>
      </c>
      <c r="AH175" s="32">
        <v>7.039803</v>
      </c>
      <c r="AI175" s="32">
        <v>88.3020554</v>
      </c>
      <c r="AJ175" s="32">
        <v>4.3743223999999996</v>
      </c>
      <c r="AK175" s="32">
        <v>34.093612700000001</v>
      </c>
      <c r="AL175" s="32">
        <v>0.12830330000000001</v>
      </c>
      <c r="AM175" s="32">
        <v>7.9724100000000006E-2</v>
      </c>
      <c r="AN175" s="63" t="s">
        <v>41</v>
      </c>
      <c r="AO175" s="63" t="s">
        <v>204</v>
      </c>
      <c r="AP175" s="32">
        <v>45332.954026004729</v>
      </c>
      <c r="AQ175" s="32">
        <v>88302052.490523174</v>
      </c>
      <c r="AR175" s="63" t="s">
        <v>1783</v>
      </c>
      <c r="AS175" s="32">
        <v>0</v>
      </c>
      <c r="AT175" s="32">
        <v>0</v>
      </c>
    </row>
    <row r="176" spans="1:48" x14ac:dyDescent="0.25">
      <c r="A176" s="32">
        <v>204</v>
      </c>
      <c r="B176" s="32">
        <v>19.2635994</v>
      </c>
      <c r="C176" s="32">
        <v>276</v>
      </c>
      <c r="D176" s="63" t="s">
        <v>796</v>
      </c>
      <c r="E176" s="67">
        <v>276</v>
      </c>
      <c r="F176" s="67">
        <v>276</v>
      </c>
      <c r="G176" s="67" t="s">
        <v>796</v>
      </c>
      <c r="H176" s="68">
        <v>7.2575000000000003</v>
      </c>
      <c r="I176" s="68">
        <v>12.25</v>
      </c>
      <c r="J176" s="68">
        <v>83.75</v>
      </c>
      <c r="K176" s="68">
        <v>91.902500000000003</v>
      </c>
      <c r="L176" s="67" t="s">
        <v>207</v>
      </c>
      <c r="M176" s="67">
        <v>276</v>
      </c>
      <c r="N176" s="67">
        <v>276</v>
      </c>
      <c r="O176" s="67">
        <v>0.47500000000000003</v>
      </c>
      <c r="P176" s="67">
        <v>0.48737201626220389</v>
      </c>
      <c r="Q176" s="67">
        <v>53.641351836965512</v>
      </c>
      <c r="R176" s="67">
        <v>69.334142540687438</v>
      </c>
      <c r="S176" s="67">
        <v>0.01</v>
      </c>
      <c r="T176" s="67">
        <v>32.517499999999998</v>
      </c>
      <c r="U176" s="67">
        <v>56.210000000000008</v>
      </c>
      <c r="V176" s="67">
        <v>1012.665</v>
      </c>
      <c r="W176" s="63" t="s">
        <v>798</v>
      </c>
      <c r="X176" s="32">
        <v>0.74265800000000004</v>
      </c>
      <c r="Y176" s="32">
        <v>333.56289247000001</v>
      </c>
      <c r="Z176" s="32">
        <v>1327.1206603999999</v>
      </c>
      <c r="AA176" s="32">
        <v>2255.9407907099999</v>
      </c>
      <c r="AG176" s="32">
        <v>4760.1494141000003</v>
      </c>
      <c r="AI176" s="32">
        <v>19.263641400000001</v>
      </c>
      <c r="AK176" s="32">
        <v>7.4377336999999999</v>
      </c>
      <c r="AN176" s="63" t="s">
        <v>41</v>
      </c>
      <c r="AO176" s="63" t="s">
        <v>204</v>
      </c>
      <c r="AP176" s="32">
        <v>25496.575505186825</v>
      </c>
      <c r="AQ176" s="32">
        <v>19263641.260369796</v>
      </c>
      <c r="AR176" s="63" t="s">
        <v>1781</v>
      </c>
    </row>
    <row r="177" spans="1:48" x14ac:dyDescent="0.25">
      <c r="A177" s="32">
        <v>179</v>
      </c>
      <c r="B177" s="32">
        <v>104.4589996</v>
      </c>
      <c r="C177" s="32">
        <v>277</v>
      </c>
      <c r="D177" s="63" t="s">
        <v>800</v>
      </c>
      <c r="E177" s="67">
        <v>277</v>
      </c>
      <c r="F177" s="67">
        <v>277</v>
      </c>
      <c r="G177" s="67" t="s">
        <v>800</v>
      </c>
      <c r="H177" s="68">
        <v>11.245000000000003</v>
      </c>
      <c r="I177" s="68">
        <v>26.484545454545458</v>
      </c>
      <c r="J177" s="68">
        <v>117.91666666666667</v>
      </c>
      <c r="K177" s="68">
        <v>97.637500000000003</v>
      </c>
      <c r="L177" s="67" t="s">
        <v>43</v>
      </c>
      <c r="M177" s="67">
        <v>277</v>
      </c>
      <c r="N177" s="67">
        <v>277</v>
      </c>
      <c r="O177" s="67">
        <v>1.3430833333333334</v>
      </c>
      <c r="P177" s="67">
        <v>0.41670237764637313</v>
      </c>
      <c r="Q177" s="67">
        <v>36.787178308205078</v>
      </c>
      <c r="R177" s="67">
        <v>53.938787275866929</v>
      </c>
      <c r="S177" s="67">
        <v>5.762500000000001E-2</v>
      </c>
      <c r="T177" s="67">
        <v>13.389999999999999</v>
      </c>
      <c r="U177" s="67">
        <v>25.029999999999998</v>
      </c>
      <c r="V177" s="67">
        <v>787.75666666666666</v>
      </c>
      <c r="W177" s="63" t="s">
        <v>802</v>
      </c>
      <c r="X177" s="32">
        <v>1.6242185</v>
      </c>
      <c r="Y177" s="32">
        <v>389.685587021</v>
      </c>
      <c r="Z177" s="32">
        <v>771.03895540799999</v>
      </c>
      <c r="AA177" s="32">
        <v>2029.98860085</v>
      </c>
      <c r="AB177" s="32">
        <v>1.2723126</v>
      </c>
      <c r="AC177" s="32">
        <v>1.2401842000000001</v>
      </c>
      <c r="AD177" s="32">
        <v>0.77591270000000001</v>
      </c>
      <c r="AE177" s="32">
        <v>0.63387139999999997</v>
      </c>
      <c r="AF177" s="32">
        <v>1.2442496000000001</v>
      </c>
      <c r="AG177" s="32">
        <v>25812.2753906</v>
      </c>
      <c r="AH177" s="32">
        <v>89.173133899999996</v>
      </c>
      <c r="AI177" s="32">
        <v>104.45857239999999</v>
      </c>
      <c r="AJ177" s="32">
        <v>55.409503899999997</v>
      </c>
      <c r="AK177" s="32">
        <v>40.331680300000002</v>
      </c>
      <c r="AL177" s="32">
        <v>1.3738456999999999</v>
      </c>
      <c r="AM177" s="32">
        <v>0.85366980000000003</v>
      </c>
      <c r="AN177" s="63" t="s">
        <v>210</v>
      </c>
      <c r="AO177" s="63" t="s">
        <v>204</v>
      </c>
      <c r="AP177" s="32">
        <v>52802.625574881342</v>
      </c>
      <c r="AQ177" s="32">
        <v>104458571.73853555</v>
      </c>
      <c r="AR177" s="63" t="s">
        <v>1783</v>
      </c>
      <c r="AS177" s="32">
        <v>0.74279170000000005</v>
      </c>
      <c r="AT177" s="32">
        <v>0.60681359999999995</v>
      </c>
      <c r="AU177" s="32">
        <v>1.218002</v>
      </c>
      <c r="AV177" s="32">
        <v>1.1872449</v>
      </c>
    </row>
    <row r="178" spans="1:48" x14ac:dyDescent="0.25">
      <c r="A178" s="32">
        <v>191</v>
      </c>
      <c r="B178" s="32">
        <v>38.617500300000003</v>
      </c>
      <c r="C178" s="32">
        <v>278</v>
      </c>
      <c r="D178" s="63" t="s">
        <v>804</v>
      </c>
      <c r="E178" s="67">
        <v>278</v>
      </c>
      <c r="F178" s="67">
        <v>278</v>
      </c>
      <c r="G178" s="67" t="s">
        <v>804</v>
      </c>
      <c r="H178" s="68">
        <v>12.834999999999999</v>
      </c>
      <c r="I178" s="68">
        <v>20.214999999999996</v>
      </c>
      <c r="J178" s="68">
        <v>90.5</v>
      </c>
      <c r="K178" s="68">
        <v>93.182500000000005</v>
      </c>
      <c r="L178" s="67" t="s">
        <v>207</v>
      </c>
      <c r="M178" s="67">
        <v>278</v>
      </c>
      <c r="N178" s="67">
        <v>278</v>
      </c>
      <c r="O178" s="67">
        <v>0.25833333333333336</v>
      </c>
      <c r="P178" s="67">
        <v>0.67383928982807062</v>
      </c>
      <c r="Q178" s="67">
        <v>28.140443591999759</v>
      </c>
      <c r="R178" s="67">
        <v>82.825550436763621</v>
      </c>
      <c r="S178" s="67">
        <v>1.925E-2</v>
      </c>
      <c r="T178" s="67">
        <v>17.489999999999998</v>
      </c>
      <c r="U178" s="67">
        <v>49.26</v>
      </c>
      <c r="V178" s="67">
        <v>2588.5550000000003</v>
      </c>
      <c r="W178" s="63" t="s">
        <v>806</v>
      </c>
      <c r="X178" s="32">
        <v>0.74440530000000005</v>
      </c>
      <c r="Y178" s="32">
        <v>329.83074548899998</v>
      </c>
      <c r="Z178" s="32">
        <v>1499.28236932</v>
      </c>
      <c r="AA178" s="32">
        <v>2095.0803250099998</v>
      </c>
      <c r="AG178" s="32">
        <v>9542.5927733999997</v>
      </c>
      <c r="AI178" s="32">
        <v>38.617504099999998</v>
      </c>
      <c r="AK178" s="32">
        <v>14.910301199999999</v>
      </c>
      <c r="AN178" s="63" t="s">
        <v>41</v>
      </c>
      <c r="AO178" s="63" t="s">
        <v>204</v>
      </c>
      <c r="AP178" s="32">
        <v>32611.010718687496</v>
      </c>
      <c r="AQ178" s="32">
        <v>38617502.520803317</v>
      </c>
      <c r="AR178" s="63" t="s">
        <v>1781</v>
      </c>
    </row>
    <row r="179" spans="1:48" x14ac:dyDescent="0.25">
      <c r="A179" s="32">
        <v>192</v>
      </c>
      <c r="B179" s="32">
        <v>25.630600000000001</v>
      </c>
      <c r="C179" s="32">
        <v>279</v>
      </c>
      <c r="D179" s="63" t="s">
        <v>808</v>
      </c>
      <c r="E179" s="67">
        <v>279</v>
      </c>
      <c r="F179" s="67">
        <v>279</v>
      </c>
      <c r="G179" s="67" t="s">
        <v>808</v>
      </c>
      <c r="H179" s="68">
        <v>9.3324999999999996</v>
      </c>
      <c r="I179" s="68">
        <v>16.593333333333334</v>
      </c>
      <c r="J179" s="68">
        <v>91.5</v>
      </c>
      <c r="K179" s="68">
        <v>99.417500000000004</v>
      </c>
      <c r="L179" s="67" t="s">
        <v>207</v>
      </c>
      <c r="M179" s="67">
        <v>279</v>
      </c>
      <c r="N179" s="67">
        <v>279</v>
      </c>
      <c r="O179" s="67">
        <v>1.3864999999999998</v>
      </c>
      <c r="P179" s="67">
        <v>0.44939583192269006</v>
      </c>
      <c r="Q179" s="67">
        <v>36.713906814822877</v>
      </c>
      <c r="R179" s="67">
        <v>37.169650064289542</v>
      </c>
      <c r="S179" s="67">
        <v>7.2000000000000008E-2</v>
      </c>
      <c r="T179" s="67">
        <v>5.0674999999999999</v>
      </c>
      <c r="U179" s="67">
        <v>46.415000000000006</v>
      </c>
      <c r="V179" s="67">
        <v>311.35499999999996</v>
      </c>
      <c r="W179" s="63" t="s">
        <v>810</v>
      </c>
      <c r="X179" s="32">
        <v>0.63922540000000005</v>
      </c>
      <c r="Y179" s="32">
        <v>318.10210089999998</v>
      </c>
      <c r="Z179" s="32">
        <v>1413.35074921</v>
      </c>
      <c r="AA179" s="32">
        <v>2101.84096159</v>
      </c>
      <c r="AG179" s="32">
        <v>6333.4594727000003</v>
      </c>
      <c r="AI179" s="32">
        <v>25.630600000000001</v>
      </c>
      <c r="AK179" s="32">
        <v>9.8960304000000008</v>
      </c>
      <c r="AN179" s="63" t="s">
        <v>41</v>
      </c>
      <c r="AO179" s="63" t="s">
        <v>204</v>
      </c>
      <c r="AP179" s="32">
        <v>23472.158622474741</v>
      </c>
      <c r="AQ179" s="32">
        <v>25630600.60225381</v>
      </c>
      <c r="AR179" s="63" t="s">
        <v>1781</v>
      </c>
    </row>
    <row r="180" spans="1:48" x14ac:dyDescent="0.25">
      <c r="A180" s="32">
        <v>199</v>
      </c>
      <c r="B180" s="32">
        <v>6.2307701</v>
      </c>
      <c r="C180" s="32">
        <v>280</v>
      </c>
      <c r="D180" s="63" t="s">
        <v>812</v>
      </c>
      <c r="E180" s="67">
        <v>280</v>
      </c>
      <c r="F180" s="67">
        <v>280</v>
      </c>
      <c r="G180" s="67" t="s">
        <v>812</v>
      </c>
      <c r="H180" s="68">
        <v>5.8</v>
      </c>
      <c r="I180" s="68">
        <v>8.7433333333333341</v>
      </c>
      <c r="J180" s="68">
        <v>76.25</v>
      </c>
      <c r="K180" s="68">
        <v>99.457499999999996</v>
      </c>
      <c r="L180" s="67" t="s">
        <v>43</v>
      </c>
      <c r="M180" s="67">
        <v>280</v>
      </c>
      <c r="N180" s="67">
        <v>280</v>
      </c>
      <c r="O180" s="67">
        <v>0.39124999999999999</v>
      </c>
      <c r="P180" s="67">
        <v>0.69888392594155102</v>
      </c>
      <c r="Q180" s="67">
        <v>30.200811487247332</v>
      </c>
      <c r="R180" s="67">
        <v>82.722323299120049</v>
      </c>
      <c r="S180" s="67">
        <v>2E-3</v>
      </c>
      <c r="T180" s="67">
        <v>76.5</v>
      </c>
      <c r="U180" s="67">
        <v>65.734999999999999</v>
      </c>
      <c r="V180" s="67">
        <v>909.62750000000005</v>
      </c>
      <c r="W180" s="63" t="s">
        <v>814</v>
      </c>
      <c r="X180" s="32">
        <v>0.42527910000000002</v>
      </c>
      <c r="Y180" s="32">
        <v>280.30663037800002</v>
      </c>
      <c r="Z180" s="32">
        <v>1545.5029907200001</v>
      </c>
      <c r="AA180" s="32">
        <v>2234.4717451500001</v>
      </c>
      <c r="AB180" s="32">
        <v>0.1924515</v>
      </c>
      <c r="AC180" s="32">
        <v>5.3085300000000002E-2</v>
      </c>
      <c r="AG180" s="32">
        <v>1539.6563721</v>
      </c>
      <c r="AI180" s="32">
        <v>6.2307682</v>
      </c>
      <c r="AK180" s="32">
        <v>2.4057130999999998</v>
      </c>
      <c r="AN180" s="63" t="s">
        <v>41</v>
      </c>
      <c r="AO180" s="63" t="s">
        <v>204</v>
      </c>
      <c r="AP180" s="32">
        <v>11835.517269054342</v>
      </c>
      <c r="AQ180" s="32">
        <v>6230768.1754973456</v>
      </c>
      <c r="AR180" s="63" t="s">
        <v>1783</v>
      </c>
      <c r="AU180" s="32">
        <v>3.088727</v>
      </c>
      <c r="AV180" s="32">
        <v>0.85198680000000004</v>
      </c>
    </row>
    <row r="181" spans="1:48" x14ac:dyDescent="0.25">
      <c r="A181" s="32">
        <v>194</v>
      </c>
      <c r="B181" s="32">
        <v>8.1506995999999994</v>
      </c>
      <c r="C181" s="32">
        <v>281</v>
      </c>
      <c r="D181" s="63" t="s">
        <v>815</v>
      </c>
      <c r="E181" s="67">
        <v>281</v>
      </c>
      <c r="F181" s="67">
        <v>281</v>
      </c>
      <c r="G181" s="67" t="s">
        <v>815</v>
      </c>
      <c r="H181" s="68">
        <v>4.8499999999999996</v>
      </c>
      <c r="I181" s="68">
        <v>9.26</v>
      </c>
      <c r="J181" s="68">
        <v>81.25</v>
      </c>
      <c r="K181" s="68">
        <v>96.4</v>
      </c>
      <c r="L181" s="67" t="s">
        <v>207</v>
      </c>
      <c r="M181" s="67">
        <v>281</v>
      </c>
      <c r="N181" s="67">
        <v>281</v>
      </c>
      <c r="O181" s="67">
        <v>1.0825</v>
      </c>
      <c r="P181" s="67">
        <v>0.31090909059187682</v>
      </c>
      <c r="Q181" s="67">
        <v>70.587451200048463</v>
      </c>
      <c r="R181" s="67">
        <v>56.213271714008926</v>
      </c>
      <c r="S181" s="67">
        <v>2.1875000000000002E-2</v>
      </c>
      <c r="T181" s="67">
        <v>42.252499999999998</v>
      </c>
      <c r="U181" s="67">
        <v>55.214999999999996</v>
      </c>
      <c r="V181" s="67">
        <v>876.78500000000008</v>
      </c>
      <c r="W181" s="63" t="s">
        <v>817</v>
      </c>
      <c r="X181" s="32">
        <v>0.87726780000000004</v>
      </c>
      <c r="Y181" s="32">
        <v>312.12442409499999</v>
      </c>
      <c r="Z181" s="32">
        <v>1395.87384503</v>
      </c>
      <c r="AA181" s="32">
        <v>2228.39334164</v>
      </c>
      <c r="AG181" s="32">
        <v>2014.0827637</v>
      </c>
      <c r="AI181" s="32">
        <v>8.1507033999999994</v>
      </c>
      <c r="AK181" s="32">
        <v>3.1470044000000001</v>
      </c>
      <c r="AN181" s="63" t="s">
        <v>41</v>
      </c>
      <c r="AO181" s="63" t="s">
        <v>204</v>
      </c>
      <c r="AP181" s="32">
        <v>14603.497910029268</v>
      </c>
      <c r="AQ181" s="32">
        <v>8150703.896026724</v>
      </c>
      <c r="AR181" s="63" t="s">
        <v>1781</v>
      </c>
    </row>
    <row r="182" spans="1:48" x14ac:dyDescent="0.25">
      <c r="A182" s="32">
        <v>183</v>
      </c>
      <c r="B182" s="32">
        <v>76.100997899999996</v>
      </c>
      <c r="C182" s="32">
        <v>282</v>
      </c>
      <c r="D182" s="63" t="s">
        <v>818</v>
      </c>
      <c r="E182" s="67">
        <v>282</v>
      </c>
      <c r="F182" s="67">
        <v>282</v>
      </c>
      <c r="G182" s="67" t="s">
        <v>818</v>
      </c>
      <c r="H182" s="68">
        <v>7.4275000000000002</v>
      </c>
      <c r="I182" s="68">
        <v>11.556666666666667</v>
      </c>
      <c r="J182" s="68">
        <v>87.75</v>
      </c>
      <c r="K182" s="68">
        <v>99.375</v>
      </c>
      <c r="L182" s="67" t="s">
        <v>43</v>
      </c>
      <c r="M182" s="67">
        <v>282</v>
      </c>
      <c r="N182" s="67">
        <v>282</v>
      </c>
      <c r="O182" s="67">
        <v>2.1332499999999999</v>
      </c>
      <c r="P182" s="67">
        <v>0.37866665671269101</v>
      </c>
      <c r="Q182" s="67">
        <v>18.75550507846512</v>
      </c>
      <c r="R182" s="67">
        <v>15.577349915177169</v>
      </c>
      <c r="S182" s="67">
        <v>0.12512499999999999</v>
      </c>
      <c r="T182" s="67">
        <v>1.02</v>
      </c>
      <c r="U182" s="67">
        <v>55.222499999999997</v>
      </c>
      <c r="V182" s="67">
        <v>165.3425</v>
      </c>
      <c r="W182" s="63" t="s">
        <v>820</v>
      </c>
      <c r="X182" s="32">
        <v>1.1196197999999999</v>
      </c>
      <c r="Y182" s="32">
        <v>333.40974962899998</v>
      </c>
      <c r="Z182" s="32">
        <v>906.39974693500005</v>
      </c>
      <c r="AA182" s="32">
        <v>2167.98129608</v>
      </c>
      <c r="AB182" s="32">
        <v>4.9734000000000002E-3</v>
      </c>
      <c r="AC182" s="32">
        <v>9.7646E-3</v>
      </c>
      <c r="AD182" s="32">
        <v>0.1253726</v>
      </c>
      <c r="AE182" s="32">
        <v>0</v>
      </c>
      <c r="AF182" s="32">
        <v>0.1253726</v>
      </c>
      <c r="AG182" s="32">
        <v>18804.9570313</v>
      </c>
      <c r="AH182" s="32">
        <v>20.257564500000001</v>
      </c>
      <c r="AI182" s="32">
        <v>76.100959799999998</v>
      </c>
      <c r="AJ182" s="32">
        <v>12.587441399999999</v>
      </c>
      <c r="AK182" s="32">
        <v>29.3827438</v>
      </c>
      <c r="AL182" s="32">
        <v>0.42839569999999999</v>
      </c>
      <c r="AM182" s="32">
        <v>0.26619330000000002</v>
      </c>
      <c r="AN182" s="63" t="s">
        <v>41</v>
      </c>
      <c r="AO182" s="63" t="s">
        <v>204</v>
      </c>
      <c r="AP182" s="32">
        <v>41333.20719591478</v>
      </c>
      <c r="AQ182" s="32">
        <v>76100958.2655624</v>
      </c>
      <c r="AR182" s="63" t="s">
        <v>1783</v>
      </c>
      <c r="AS182" s="32">
        <v>0.16474510000000001</v>
      </c>
      <c r="AT182" s="32">
        <v>0</v>
      </c>
      <c r="AU182" s="32">
        <v>6.5351999999999997E-3</v>
      </c>
      <c r="AV182" s="32">
        <v>1.2831199999999999E-2</v>
      </c>
    </row>
    <row r="183" spans="1:48" x14ac:dyDescent="0.25">
      <c r="A183" s="32">
        <v>202</v>
      </c>
      <c r="B183" s="32">
        <v>71.248199499999998</v>
      </c>
      <c r="C183" s="32">
        <v>283</v>
      </c>
      <c r="D183" s="63" t="s">
        <v>498</v>
      </c>
      <c r="E183" s="67">
        <v>283</v>
      </c>
      <c r="F183" s="67">
        <v>283</v>
      </c>
      <c r="G183" s="67" t="s">
        <v>498</v>
      </c>
      <c r="H183" s="68">
        <v>14.52</v>
      </c>
      <c r="I183" s="68">
        <v>17.083333333333332</v>
      </c>
      <c r="J183" s="68">
        <v>79</v>
      </c>
      <c r="K183" s="68">
        <v>95.27</v>
      </c>
      <c r="L183" s="67" t="s">
        <v>43</v>
      </c>
      <c r="M183" s="67">
        <v>283</v>
      </c>
      <c r="N183" s="67">
        <v>283</v>
      </c>
      <c r="O183" s="67">
        <v>0.56974999999999998</v>
      </c>
      <c r="P183" s="67">
        <v>0.38358333000824563</v>
      </c>
      <c r="Q183" s="67">
        <v>18.952812045924016</v>
      </c>
      <c r="R183" s="67">
        <v>44.420734054254751</v>
      </c>
      <c r="S183" s="67">
        <v>5.1625000000000004E-2</v>
      </c>
      <c r="T183" s="67">
        <v>12.8825</v>
      </c>
      <c r="U183" s="67">
        <v>61.447500000000005</v>
      </c>
      <c r="V183" s="67">
        <v>477.28</v>
      </c>
      <c r="W183" s="63" t="s">
        <v>822</v>
      </c>
      <c r="X183" s="32">
        <v>0.85034940000000003</v>
      </c>
      <c r="Y183" s="32">
        <v>327.12142388199999</v>
      </c>
      <c r="Z183" s="32">
        <v>1278.8799108999999</v>
      </c>
      <c r="AA183" s="32">
        <v>2037.3705988500001</v>
      </c>
      <c r="AG183" s="32">
        <v>17605.8183594</v>
      </c>
      <c r="AI183" s="32">
        <v>71.248214700000005</v>
      </c>
      <c r="AK183" s="32">
        <v>27.509090400000002</v>
      </c>
      <c r="AN183" s="63" t="s">
        <v>41</v>
      </c>
      <c r="AO183" s="63" t="s">
        <v>204</v>
      </c>
      <c r="AP183" s="32">
        <v>40286.453960382147</v>
      </c>
      <c r="AQ183" s="32">
        <v>71248217.79500258</v>
      </c>
      <c r="AR183" s="63" t="s">
        <v>1783</v>
      </c>
    </row>
    <row r="184" spans="1:48" x14ac:dyDescent="0.25">
      <c r="A184" s="32">
        <v>180</v>
      </c>
      <c r="B184" s="32">
        <v>14.6673002</v>
      </c>
      <c r="C184" s="32">
        <v>284</v>
      </c>
      <c r="D184" s="63" t="s">
        <v>823</v>
      </c>
      <c r="E184" s="67">
        <v>284</v>
      </c>
      <c r="F184" s="67">
        <v>284</v>
      </c>
      <c r="G184" s="67" t="s">
        <v>823</v>
      </c>
      <c r="H184" s="68">
        <v>3.4833333333333329</v>
      </c>
      <c r="I184" s="68">
        <v>8.4</v>
      </c>
      <c r="J184" s="68">
        <v>76.333333333333329</v>
      </c>
      <c r="K184" s="68">
        <v>98.353333333333339</v>
      </c>
      <c r="L184" s="67" t="s">
        <v>43</v>
      </c>
      <c r="M184" s="67">
        <v>284</v>
      </c>
      <c r="N184" s="67">
        <v>284</v>
      </c>
      <c r="O184" s="67">
        <v>6.2206666666666663</v>
      </c>
      <c r="P184" s="67">
        <v>0.2650641039996357</v>
      </c>
      <c r="Q184" s="67">
        <v>57.503788709972945</v>
      </c>
      <c r="R184" s="67">
        <v>29.657207728345895</v>
      </c>
      <c r="S184" s="67">
        <v>3.7666666666666675E-2</v>
      </c>
      <c r="T184" s="67">
        <v>40.176666666666669</v>
      </c>
      <c r="U184" s="67">
        <v>63.866666666666667</v>
      </c>
      <c r="V184" s="67">
        <v>642.76333333333332</v>
      </c>
      <c r="W184" s="63" t="s">
        <v>825</v>
      </c>
      <c r="X184" s="32">
        <v>0.97802860000000003</v>
      </c>
      <c r="Y184" s="32">
        <v>363.10500197499999</v>
      </c>
      <c r="Z184" s="32">
        <v>787.84916178399999</v>
      </c>
      <c r="AA184" s="32">
        <v>2089.39345164</v>
      </c>
      <c r="AB184" s="32">
        <v>1.7313377999999999</v>
      </c>
      <c r="AC184" s="32">
        <v>5.3580927999999997</v>
      </c>
      <c r="AD184" s="32">
        <v>1.2766173999999999</v>
      </c>
      <c r="AE184" s="32">
        <v>1.0104999999999999E-3</v>
      </c>
      <c r="AF184" s="32">
        <v>0.58189060000000004</v>
      </c>
      <c r="AG184" s="32">
        <v>3624.3657226999999</v>
      </c>
      <c r="AH184" s="32">
        <v>21.888057700000001</v>
      </c>
      <c r="AI184" s="32">
        <v>14.667286900000001</v>
      </c>
      <c r="AJ184" s="32">
        <v>13.600581200000001</v>
      </c>
      <c r="AK184" s="32">
        <v>5.6630712000000001</v>
      </c>
      <c r="AL184" s="32">
        <v>2.4016263000000002</v>
      </c>
      <c r="AM184" s="32">
        <v>1.4923044000000001</v>
      </c>
      <c r="AN184" s="63" t="s">
        <v>624</v>
      </c>
      <c r="AO184" s="63" t="s">
        <v>204</v>
      </c>
      <c r="AP184" s="32">
        <v>17920.754571826477</v>
      </c>
      <c r="AQ184" s="32">
        <v>14667287.308367692</v>
      </c>
      <c r="AR184" s="63" t="s">
        <v>1783</v>
      </c>
      <c r="AS184" s="32">
        <v>8.7038335999999994</v>
      </c>
      <c r="AT184" s="32">
        <v>6.8897999999999997E-3</v>
      </c>
      <c r="AU184" s="32">
        <v>11.804065700000001</v>
      </c>
      <c r="AV184" s="32">
        <v>36.530872299999999</v>
      </c>
    </row>
    <row r="185" spans="1:48" x14ac:dyDescent="0.25">
      <c r="A185" s="32">
        <v>208</v>
      </c>
      <c r="B185" s="32">
        <v>72.877197300000006</v>
      </c>
      <c r="C185" s="32">
        <v>285</v>
      </c>
      <c r="D185" s="63" t="s">
        <v>326</v>
      </c>
      <c r="E185" s="67">
        <v>285</v>
      </c>
      <c r="F185" s="67">
        <v>285</v>
      </c>
      <c r="G185" s="67" t="s">
        <v>326</v>
      </c>
      <c r="H185" s="68">
        <v>12.17</v>
      </c>
      <c r="I185" s="68">
        <v>16.586666666666666</v>
      </c>
      <c r="J185" s="68">
        <v>114.5</v>
      </c>
      <c r="K185" s="68">
        <v>98.81</v>
      </c>
      <c r="L185" s="67" t="s">
        <v>207</v>
      </c>
      <c r="M185" s="67">
        <v>285</v>
      </c>
      <c r="N185" s="67">
        <v>285</v>
      </c>
      <c r="O185" s="67">
        <v>2.2002500000000005</v>
      </c>
      <c r="P185" s="67">
        <v>0.48860714547336104</v>
      </c>
      <c r="Q185" s="67">
        <v>20.02019767037665</v>
      </c>
      <c r="R185" s="67">
        <v>21.07475606401113</v>
      </c>
      <c r="S185" s="67">
        <v>0.14899999999999999</v>
      </c>
      <c r="T185" s="67">
        <v>0.36499999999999999</v>
      </c>
      <c r="U185" s="67">
        <v>23.747499999999999</v>
      </c>
      <c r="V185" s="67">
        <v>183.39</v>
      </c>
      <c r="W185" s="63" t="s">
        <v>827</v>
      </c>
      <c r="X185" s="32">
        <v>1.2106501000000001</v>
      </c>
      <c r="Y185" s="32">
        <v>326.42450127400002</v>
      </c>
      <c r="Z185" s="32">
        <v>1192.1408064699999</v>
      </c>
      <c r="AA185" s="32">
        <v>2019.2786012399999</v>
      </c>
      <c r="AB185" s="32">
        <v>5.8187261000000001</v>
      </c>
      <c r="AC185" s="32">
        <v>5.7101622000000001</v>
      </c>
      <c r="AD185" s="32">
        <v>0</v>
      </c>
      <c r="AE185" s="32">
        <v>2.24608E-2</v>
      </c>
      <c r="AF185" s="32">
        <v>0</v>
      </c>
      <c r="AG185" s="32">
        <v>18008.3417969</v>
      </c>
      <c r="AH185" s="32">
        <v>5.1480400000000003E-2</v>
      </c>
      <c r="AI185" s="32">
        <v>72.877174400000001</v>
      </c>
      <c r="AJ185" s="32">
        <v>3.19884E-2</v>
      </c>
      <c r="AK185" s="32">
        <v>28.138032899999999</v>
      </c>
      <c r="AL185" s="32">
        <v>1.1368000000000001E-3</v>
      </c>
      <c r="AM185" s="32">
        <v>7.0640000000000004E-4</v>
      </c>
      <c r="AN185" s="63" t="s">
        <v>41</v>
      </c>
      <c r="AO185" s="63" t="s">
        <v>204</v>
      </c>
      <c r="AP185" s="32">
        <v>39709.493776680778</v>
      </c>
      <c r="AQ185" s="32">
        <v>72877171.888161659</v>
      </c>
      <c r="AR185" s="63" t="s">
        <v>1781</v>
      </c>
      <c r="AS185" s="32">
        <v>0</v>
      </c>
      <c r="AT185" s="32">
        <v>3.082E-2</v>
      </c>
      <c r="AU185" s="32">
        <v>7.9842886999999996</v>
      </c>
      <c r="AV185" s="32">
        <v>7.8353204999999999</v>
      </c>
    </row>
    <row r="186" spans="1:48" x14ac:dyDescent="0.25">
      <c r="A186" s="32">
        <v>193</v>
      </c>
      <c r="B186" s="32">
        <v>36.428901699999997</v>
      </c>
      <c r="C186" s="32">
        <v>286</v>
      </c>
      <c r="D186" s="63" t="s">
        <v>57</v>
      </c>
      <c r="E186" s="67">
        <v>286</v>
      </c>
      <c r="F186" s="67">
        <v>286</v>
      </c>
      <c r="G186" s="67" t="s">
        <v>57</v>
      </c>
      <c r="H186" s="68">
        <v>11.4925</v>
      </c>
      <c r="I186" s="68">
        <v>14.973333333333334</v>
      </c>
      <c r="J186" s="68">
        <v>80.5</v>
      </c>
      <c r="K186" s="68">
        <v>95.832499999999996</v>
      </c>
      <c r="L186" s="67" t="s">
        <v>207</v>
      </c>
      <c r="M186" s="67">
        <v>286</v>
      </c>
      <c r="N186" s="67">
        <v>286</v>
      </c>
      <c r="O186" s="67">
        <v>0.35699999999999998</v>
      </c>
      <c r="P186" s="67">
        <v>0.85363094414037377</v>
      </c>
      <c r="Q186" s="67">
        <v>24.357020648315263</v>
      </c>
      <c r="R186" s="67">
        <v>72.778746731092724</v>
      </c>
      <c r="S186" s="67">
        <v>1.375E-2</v>
      </c>
      <c r="T186" s="67">
        <v>24.563333333333333</v>
      </c>
      <c r="U186" s="67">
        <v>60.727499999999992</v>
      </c>
      <c r="V186" s="67">
        <v>1904.2750000000001</v>
      </c>
      <c r="W186" s="63" t="s">
        <v>828</v>
      </c>
      <c r="X186" s="32">
        <v>0.81676729999999997</v>
      </c>
      <c r="Y186" s="32">
        <v>333.28953609500002</v>
      </c>
      <c r="Z186" s="32">
        <v>1418.1242119000001</v>
      </c>
      <c r="AA186" s="32">
        <v>2073.4652589900002</v>
      </c>
      <c r="AG186" s="32">
        <v>9001.7802733999997</v>
      </c>
      <c r="AI186" s="32">
        <v>36.428913100000003</v>
      </c>
      <c r="AK186" s="32">
        <v>14.0652819</v>
      </c>
      <c r="AN186" s="63" t="s">
        <v>41</v>
      </c>
      <c r="AO186" s="63" t="s">
        <v>204</v>
      </c>
      <c r="AP186" s="32">
        <v>29515.024940401076</v>
      </c>
      <c r="AQ186" s="32">
        <v>36428912.325718172</v>
      </c>
      <c r="AR186" s="63" t="s">
        <v>1781</v>
      </c>
    </row>
    <row r="187" spans="1:48" x14ac:dyDescent="0.25">
      <c r="A187" s="32">
        <v>188</v>
      </c>
      <c r="B187" s="32">
        <v>82.562698400000002</v>
      </c>
      <c r="C187" s="32">
        <v>287</v>
      </c>
      <c r="D187" s="63" t="s">
        <v>829</v>
      </c>
      <c r="E187" s="67">
        <v>287</v>
      </c>
      <c r="F187" s="67">
        <v>287</v>
      </c>
      <c r="G187" s="67" t="s">
        <v>829</v>
      </c>
      <c r="H187" s="68">
        <v>7.8349999999999991</v>
      </c>
      <c r="I187" s="68">
        <v>16.493333333333336</v>
      </c>
      <c r="J187" s="68">
        <v>102.75</v>
      </c>
      <c r="K187" s="68">
        <v>99.375</v>
      </c>
      <c r="L187" s="67" t="s">
        <v>43</v>
      </c>
      <c r="M187" s="67">
        <v>287</v>
      </c>
      <c r="N187" s="67">
        <v>287</v>
      </c>
      <c r="O187" s="67">
        <v>1.0496666666666667</v>
      </c>
      <c r="P187" s="67">
        <v>0.4156547502747604</v>
      </c>
      <c r="Q187" s="67">
        <v>27.882822713990247</v>
      </c>
      <c r="R187" s="67">
        <v>46.655560175773083</v>
      </c>
      <c r="S187" s="67">
        <v>6.225E-2</v>
      </c>
      <c r="T187" s="67">
        <v>14.1775</v>
      </c>
      <c r="U187" s="67">
        <v>39.587499999999999</v>
      </c>
      <c r="V187" s="67">
        <v>123.96666666666665</v>
      </c>
      <c r="W187" s="63" t="s">
        <v>831</v>
      </c>
      <c r="X187" s="32">
        <v>2.1734338000000002</v>
      </c>
      <c r="Y187" s="32">
        <v>394.00610142699998</v>
      </c>
      <c r="Z187" s="32">
        <v>1190.64571804</v>
      </c>
      <c r="AA187" s="32">
        <v>1710.79691779</v>
      </c>
      <c r="AB187" s="32">
        <v>0.19711919999999999</v>
      </c>
      <c r="AC187" s="32">
        <v>0.1171561</v>
      </c>
      <c r="AD187" s="32">
        <v>2.8466765999999999</v>
      </c>
      <c r="AE187" s="32">
        <v>3.1378132999999999</v>
      </c>
      <c r="AF187" s="32">
        <v>0</v>
      </c>
      <c r="AG187" s="32">
        <v>20401.6894531</v>
      </c>
      <c r="AH187" s="32">
        <v>98.107627899999997</v>
      </c>
      <c r="AI187" s="32">
        <v>82.562706000000006</v>
      </c>
      <c r="AJ187" s="32">
        <v>60.961131999999999</v>
      </c>
      <c r="AK187" s="32">
        <v>31.877639800000001</v>
      </c>
      <c r="AL187" s="32">
        <v>1.9123477</v>
      </c>
      <c r="AM187" s="32">
        <v>1.1882801999999999</v>
      </c>
      <c r="AN187" s="63" t="s">
        <v>624</v>
      </c>
      <c r="AO187" s="63" t="s">
        <v>204</v>
      </c>
      <c r="AP187" s="32">
        <v>45580.44867997236</v>
      </c>
      <c r="AQ187" s="32">
        <v>82562705.952147454</v>
      </c>
      <c r="AR187" s="63" t="s">
        <v>1783</v>
      </c>
      <c r="AS187" s="32">
        <v>3.4478966999999998</v>
      </c>
      <c r="AT187" s="32">
        <v>3.8005219000000001</v>
      </c>
      <c r="AU187" s="32">
        <v>0.23875099999999999</v>
      </c>
      <c r="AV187" s="32">
        <v>0.14189959999999999</v>
      </c>
    </row>
    <row r="188" spans="1:48" x14ac:dyDescent="0.25">
      <c r="A188" s="32">
        <v>187</v>
      </c>
      <c r="B188" s="32">
        <v>14.886699699999999</v>
      </c>
      <c r="C188" s="32">
        <v>288</v>
      </c>
      <c r="D188" s="63" t="s">
        <v>282</v>
      </c>
      <c r="E188" s="67">
        <v>288</v>
      </c>
      <c r="F188" s="67">
        <v>288</v>
      </c>
      <c r="G188" s="67" t="s">
        <v>282</v>
      </c>
      <c r="H188" s="68">
        <v>6.04</v>
      </c>
      <c r="I188" s="68">
        <v>13.663333333333334</v>
      </c>
      <c r="J188" s="68">
        <v>78.5</v>
      </c>
      <c r="K188" s="68">
        <v>97.064999999999998</v>
      </c>
      <c r="L188" s="67" t="s">
        <v>43</v>
      </c>
      <c r="M188" s="67">
        <v>288</v>
      </c>
      <c r="N188" s="67">
        <v>288</v>
      </c>
      <c r="O188" s="67">
        <v>2.6067499999999999</v>
      </c>
      <c r="P188" s="67">
        <v>0.30227777105238701</v>
      </c>
      <c r="Q188" s="67">
        <v>68.401187815611465</v>
      </c>
      <c r="R188" s="67">
        <v>49.001068005994114</v>
      </c>
      <c r="S188" s="67">
        <v>2.1374999999999998E-2</v>
      </c>
      <c r="T188" s="67">
        <v>36.307499999999997</v>
      </c>
      <c r="U188" s="67">
        <v>62.665000000000006</v>
      </c>
      <c r="V188" s="67">
        <v>1038.9175</v>
      </c>
      <c r="W188" s="63" t="s">
        <v>834</v>
      </c>
      <c r="X188" s="32">
        <v>2.9469373000000001</v>
      </c>
      <c r="Y188" s="32">
        <v>360.947096477</v>
      </c>
      <c r="Z188" s="32">
        <v>1368.90095447</v>
      </c>
      <c r="AA188" s="32">
        <v>1787.1912761000001</v>
      </c>
      <c r="AD188" s="32">
        <v>0.1982988</v>
      </c>
      <c r="AE188" s="32">
        <v>6.1730999999999999E-3</v>
      </c>
      <c r="AF188" s="32">
        <v>0</v>
      </c>
      <c r="AG188" s="32">
        <v>3678.5913086</v>
      </c>
      <c r="AH188" s="32">
        <v>2.4258437000000002</v>
      </c>
      <c r="AI188" s="32">
        <v>14.8867311</v>
      </c>
      <c r="AJ188" s="32">
        <v>1.5073464000000001</v>
      </c>
      <c r="AK188" s="32">
        <v>5.7477989000000003</v>
      </c>
      <c r="AL188" s="32">
        <v>0.26224760000000003</v>
      </c>
      <c r="AM188" s="32">
        <v>0.1629534</v>
      </c>
      <c r="AN188" s="63" t="s">
        <v>41</v>
      </c>
      <c r="AO188" s="63" t="s">
        <v>204</v>
      </c>
      <c r="AP188" s="32">
        <v>17536.003226317436</v>
      </c>
      <c r="AQ188" s="32">
        <v>14886730.737346081</v>
      </c>
      <c r="AR188" s="63" t="s">
        <v>1783</v>
      </c>
      <c r="AS188" s="32">
        <v>1.3320533000000001</v>
      </c>
      <c r="AT188" s="32">
        <v>4.1466999999999997E-2</v>
      </c>
    </row>
    <row r="189" spans="1:48" x14ac:dyDescent="0.25">
      <c r="A189" s="32">
        <v>153</v>
      </c>
      <c r="B189" s="32">
        <v>61.718398999999998</v>
      </c>
      <c r="C189" s="32">
        <v>289</v>
      </c>
      <c r="D189" s="63" t="s">
        <v>835</v>
      </c>
      <c r="E189" s="67">
        <v>289</v>
      </c>
      <c r="F189" s="67">
        <v>289</v>
      </c>
      <c r="G189" s="67" t="s">
        <v>835</v>
      </c>
      <c r="H189" s="68">
        <v>11.18</v>
      </c>
      <c r="I189" s="68">
        <v>19.64</v>
      </c>
      <c r="J189" s="68">
        <v>118.33333333333333</v>
      </c>
      <c r="K189" s="68">
        <v>97.100000000000009</v>
      </c>
      <c r="L189" s="67" t="s">
        <v>43</v>
      </c>
      <c r="M189" s="67">
        <v>289</v>
      </c>
      <c r="N189" s="67">
        <v>289</v>
      </c>
      <c r="O189" s="67">
        <v>1.9923333333333335</v>
      </c>
      <c r="P189" s="67">
        <v>0.37606059822570598</v>
      </c>
      <c r="Q189" s="67">
        <v>23.8226383923047</v>
      </c>
      <c r="R189" s="67">
        <v>30.427300429229465</v>
      </c>
      <c r="S189" s="67">
        <v>0.17733333333333334</v>
      </c>
      <c r="T189" s="67">
        <v>1.2233333333333334</v>
      </c>
      <c r="U189" s="67">
        <v>25.533333333333331</v>
      </c>
      <c r="V189" s="67">
        <v>160.76</v>
      </c>
      <c r="W189" s="63" t="s">
        <v>837</v>
      </c>
      <c r="X189" s="32">
        <v>0.87475970000000003</v>
      </c>
      <c r="Y189" s="32">
        <v>320.822624475</v>
      </c>
      <c r="Z189" s="32">
        <v>1226.1438151899999</v>
      </c>
      <c r="AA189" s="32">
        <v>2018.7521352799999</v>
      </c>
      <c r="AG189" s="32">
        <v>15232.5400391</v>
      </c>
      <c r="AH189" s="32">
        <v>12.4213524</v>
      </c>
      <c r="AI189" s="32">
        <v>61.643901800000002</v>
      </c>
      <c r="AJ189" s="32">
        <v>7.7182550000000001</v>
      </c>
      <c r="AK189" s="32">
        <v>23.8008442</v>
      </c>
      <c r="AL189" s="32">
        <v>0.32428489999999999</v>
      </c>
      <c r="AM189" s="32">
        <v>0.20150170000000001</v>
      </c>
      <c r="AN189" s="63" t="s">
        <v>41</v>
      </c>
      <c r="AO189" s="63" t="s">
        <v>204</v>
      </c>
      <c r="AP189" s="32">
        <v>37056.82430282038</v>
      </c>
      <c r="AQ189" s="32">
        <v>61643902.714281261</v>
      </c>
      <c r="AR189" s="63" t="s">
        <v>1783</v>
      </c>
    </row>
    <row r="190" spans="1:48" x14ac:dyDescent="0.25">
      <c r="A190" s="32">
        <v>207</v>
      </c>
      <c r="B190" s="32">
        <v>48.2195015</v>
      </c>
      <c r="C190" s="32">
        <v>290</v>
      </c>
      <c r="D190" s="63" t="s">
        <v>361</v>
      </c>
      <c r="E190" s="67">
        <v>290</v>
      </c>
      <c r="F190" s="67">
        <v>290</v>
      </c>
      <c r="G190" s="67" t="s">
        <v>361</v>
      </c>
      <c r="H190" s="68">
        <v>4.1524999999999999</v>
      </c>
      <c r="I190" s="68">
        <v>13.020000000000001</v>
      </c>
      <c r="J190" s="68">
        <v>103</v>
      </c>
      <c r="K190" s="68">
        <v>96.37</v>
      </c>
      <c r="L190" s="67" t="s">
        <v>43</v>
      </c>
      <c r="M190" s="67">
        <v>290</v>
      </c>
      <c r="N190" s="67">
        <v>290</v>
      </c>
      <c r="O190" s="67">
        <v>2.4130000000000003</v>
      </c>
      <c r="P190" s="67">
        <v>0.24413919161200087</v>
      </c>
      <c r="Q190" s="67">
        <v>54.143068794032288</v>
      </c>
      <c r="R190" s="67">
        <v>29.628523723172428</v>
      </c>
      <c r="S190" s="67">
        <v>4.3249999999999997E-2</v>
      </c>
      <c r="T190" s="67">
        <v>18.637500000000003</v>
      </c>
      <c r="U190" s="67">
        <v>39.282499999999999</v>
      </c>
      <c r="V190" s="67">
        <v>156.97999999999999</v>
      </c>
      <c r="W190" s="63" t="s">
        <v>839</v>
      </c>
      <c r="X190" s="32">
        <v>1.5156878</v>
      </c>
      <c r="Y190" s="32">
        <v>425.92501754400001</v>
      </c>
      <c r="Z190" s="32">
        <v>777.43459588099995</v>
      </c>
      <c r="AA190" s="32">
        <v>1521.43456449</v>
      </c>
      <c r="AD190" s="32">
        <v>1.6681998</v>
      </c>
      <c r="AE190" s="32">
        <v>7.1119503999999996</v>
      </c>
      <c r="AF190" s="32">
        <v>0.2103633</v>
      </c>
      <c r="AG190" s="32">
        <v>11915.3076172</v>
      </c>
      <c r="AH190" s="32">
        <v>73.086708099999996</v>
      </c>
      <c r="AI190" s="32">
        <v>48.219539599999997</v>
      </c>
      <c r="AJ190" s="32">
        <v>45.413883200000001</v>
      </c>
      <c r="AK190" s="32">
        <v>18.617668200000001</v>
      </c>
      <c r="AL190" s="32">
        <v>2.4392895999999999</v>
      </c>
      <c r="AM190" s="32">
        <v>1.5157073000000001</v>
      </c>
      <c r="AN190" s="63" t="s">
        <v>41</v>
      </c>
      <c r="AO190" s="63" t="s">
        <v>204</v>
      </c>
      <c r="AP190" s="32">
        <v>34634.046638333915</v>
      </c>
      <c r="AQ190" s="32">
        <v>48219540.08940497</v>
      </c>
      <c r="AR190" s="63" t="s">
        <v>1783</v>
      </c>
      <c r="AS190" s="32">
        <v>3.4595954</v>
      </c>
      <c r="AT190" s="32">
        <v>14.7491159</v>
      </c>
    </row>
    <row r="191" spans="1:48" x14ac:dyDescent="0.25">
      <c r="A191" s="32">
        <v>189</v>
      </c>
      <c r="B191" s="32">
        <v>17.305099500000001</v>
      </c>
      <c r="C191" s="32">
        <v>291</v>
      </c>
      <c r="D191" s="63" t="s">
        <v>840</v>
      </c>
      <c r="E191" s="67">
        <v>291</v>
      </c>
      <c r="F191" s="67">
        <v>291</v>
      </c>
      <c r="G191" s="67" t="s">
        <v>840</v>
      </c>
      <c r="H191" s="68">
        <v>3.3233333333333337</v>
      </c>
      <c r="I191" s="68">
        <v>10.010000000000002</v>
      </c>
      <c r="J191" s="68">
        <v>87.333333333333329</v>
      </c>
      <c r="K191" s="68">
        <v>91.88333333333334</v>
      </c>
      <c r="L191" s="67" t="s">
        <v>43</v>
      </c>
      <c r="M191" s="67">
        <v>291</v>
      </c>
      <c r="N191" s="67">
        <v>291</v>
      </c>
      <c r="O191" s="67">
        <v>3.5333333333333332</v>
      </c>
      <c r="P191" s="67">
        <v>0.18047618345608787</v>
      </c>
      <c r="Q191" s="67">
        <v>26.252296574186204</v>
      </c>
      <c r="R191" s="67">
        <v>11.190302221601343</v>
      </c>
      <c r="S191" s="67">
        <v>5.5333333333333339E-2</v>
      </c>
      <c r="T191" s="67">
        <v>13.87</v>
      </c>
      <c r="U191" s="67">
        <v>53.016666666666673</v>
      </c>
      <c r="V191" s="67">
        <v>224.88</v>
      </c>
      <c r="W191" s="63" t="s">
        <v>842</v>
      </c>
      <c r="X191" s="32">
        <v>1.2931736</v>
      </c>
      <c r="Y191" s="32">
        <v>391.83114766199998</v>
      </c>
      <c r="Z191" s="32">
        <v>966.19655845900002</v>
      </c>
      <c r="AA191" s="32">
        <v>1638.70613252</v>
      </c>
      <c r="AD191" s="32">
        <v>0.89566239999999997</v>
      </c>
      <c r="AE191" s="32">
        <v>2.91077E-2</v>
      </c>
      <c r="AF191" s="32">
        <v>5.4277499999999999E-2</v>
      </c>
      <c r="AG191" s="32">
        <v>4276.1899414</v>
      </c>
      <c r="AH191" s="32">
        <v>10.7020521</v>
      </c>
      <c r="AI191" s="32">
        <v>17.3051262</v>
      </c>
      <c r="AJ191" s="32">
        <v>6.6499338000000003</v>
      </c>
      <c r="AK191" s="32">
        <v>6.6815467000000002</v>
      </c>
      <c r="AL191" s="32">
        <v>0.99526859999999995</v>
      </c>
      <c r="AM191" s="32">
        <v>0.61843250000000005</v>
      </c>
      <c r="AN191" s="63" t="s">
        <v>41</v>
      </c>
      <c r="AO191" s="63" t="s">
        <v>204</v>
      </c>
      <c r="AP191" s="32">
        <v>20620.465118904154</v>
      </c>
      <c r="AQ191" s="32">
        <v>17305126.23361297</v>
      </c>
      <c r="AR191" s="63" t="s">
        <v>1783</v>
      </c>
      <c r="AS191" s="32">
        <v>5.1757140000000001</v>
      </c>
      <c r="AT191" s="32">
        <v>0.16820299999999999</v>
      </c>
    </row>
    <row r="192" spans="1:48" x14ac:dyDescent="0.25">
      <c r="A192" s="32">
        <v>561</v>
      </c>
      <c r="B192" s="32">
        <v>30.385900500000002</v>
      </c>
      <c r="C192" s="32">
        <v>292</v>
      </c>
      <c r="D192" s="63" t="s">
        <v>843</v>
      </c>
      <c r="E192" s="67">
        <v>292</v>
      </c>
      <c r="F192" s="67">
        <v>292</v>
      </c>
      <c r="G192" s="67" t="s">
        <v>843</v>
      </c>
      <c r="H192" s="68">
        <v>11.577500000000001</v>
      </c>
      <c r="I192" s="68">
        <v>16.239999999999998</v>
      </c>
      <c r="J192" s="68">
        <v>84.5</v>
      </c>
      <c r="K192" s="68">
        <v>94.84</v>
      </c>
      <c r="L192" s="67" t="s">
        <v>207</v>
      </c>
      <c r="M192" s="67">
        <v>292</v>
      </c>
      <c r="N192" s="67">
        <v>292</v>
      </c>
      <c r="O192" s="67">
        <v>0.62333333333333329</v>
      </c>
      <c r="P192" s="67">
        <v>0.76234091065748777</v>
      </c>
      <c r="Q192" s="67">
        <v>31.627011225512831</v>
      </c>
      <c r="R192" s="67">
        <v>60.201956350402703</v>
      </c>
      <c r="S192" s="67">
        <v>1.3374999999999998E-2</v>
      </c>
      <c r="T192" s="67">
        <v>39.782499999999999</v>
      </c>
      <c r="U192" s="67">
        <v>58.015000000000001</v>
      </c>
      <c r="V192" s="67">
        <v>1266.3449999999998</v>
      </c>
      <c r="W192" s="63" t="s">
        <v>845</v>
      </c>
      <c r="X192" s="32">
        <v>0.83199460000000003</v>
      </c>
      <c r="Y192" s="32">
        <v>300.59137144099998</v>
      </c>
      <c r="Z192" s="32">
        <v>1616.0738636399999</v>
      </c>
      <c r="AA192" s="32">
        <v>2071.76554132</v>
      </c>
      <c r="AB192" s="32">
        <v>5.5566635</v>
      </c>
      <c r="AC192" s="32">
        <v>4.8798589999999997</v>
      </c>
      <c r="AG192" s="32">
        <v>7508.5073241999999</v>
      </c>
      <c r="AI192" s="32">
        <v>30.385850900000001</v>
      </c>
      <c r="AK192" s="32">
        <v>11.7320423</v>
      </c>
      <c r="AN192" s="63" t="s">
        <v>41</v>
      </c>
      <c r="AO192" s="63" t="s">
        <v>204</v>
      </c>
      <c r="AP192" s="32">
        <v>29108.183428959313</v>
      </c>
      <c r="AQ192" s="32">
        <v>30385851.124474358</v>
      </c>
      <c r="AR192" s="63" t="s">
        <v>1781</v>
      </c>
      <c r="AU192" s="32">
        <v>18.2869797</v>
      </c>
      <c r="AV192" s="32">
        <v>16.0596161</v>
      </c>
    </row>
    <row r="193" spans="1:48" x14ac:dyDescent="0.25">
      <c r="A193" s="32">
        <v>152</v>
      </c>
      <c r="B193" s="32">
        <v>13.4077997</v>
      </c>
      <c r="C193" s="32">
        <v>293</v>
      </c>
      <c r="D193" s="63" t="s">
        <v>846</v>
      </c>
      <c r="E193" s="67">
        <v>293</v>
      </c>
      <c r="F193" s="67">
        <v>293</v>
      </c>
      <c r="G193" s="67" t="s">
        <v>846</v>
      </c>
      <c r="H193" s="68">
        <v>2.4433333333333329</v>
      </c>
      <c r="I193" s="68">
        <v>8.254999999999999</v>
      </c>
      <c r="J193" s="68">
        <v>96.333333333333329</v>
      </c>
      <c r="K193" s="68">
        <v>95.42</v>
      </c>
      <c r="L193" s="67" t="s">
        <v>207</v>
      </c>
      <c r="M193" s="67">
        <v>293</v>
      </c>
      <c r="N193" s="67">
        <v>293</v>
      </c>
      <c r="O193" s="67">
        <v>3.234666666666667</v>
      </c>
      <c r="P193" s="67">
        <v>0.19819078963544023</v>
      </c>
      <c r="Q193" s="67">
        <v>105.67716974280033</v>
      </c>
      <c r="R193" s="67">
        <v>37.717327771872682</v>
      </c>
      <c r="S193" s="67">
        <v>2.4000000000000004E-2</v>
      </c>
      <c r="T193" s="67">
        <v>17.253333333333334</v>
      </c>
      <c r="U193" s="67">
        <v>42.016666666666673</v>
      </c>
      <c r="V193" s="67">
        <v>194.57666666666668</v>
      </c>
      <c r="W193" s="63" t="s">
        <v>848</v>
      </c>
      <c r="X193" s="32">
        <v>1.4854586999999999</v>
      </c>
      <c r="Y193" s="32">
        <v>440.61008947699997</v>
      </c>
      <c r="Z193" s="32">
        <v>753.47521309199999</v>
      </c>
      <c r="AA193" s="32">
        <v>1555.9704958299999</v>
      </c>
      <c r="AD193" s="32">
        <v>0</v>
      </c>
      <c r="AE193" s="32">
        <v>0.26488070000000002</v>
      </c>
      <c r="AF193" s="32">
        <v>0</v>
      </c>
      <c r="AG193" s="32">
        <v>3313.1276855000001</v>
      </c>
      <c r="AI193" s="32">
        <v>13.407752</v>
      </c>
      <c r="AK193" s="32">
        <v>5.1767621000000004</v>
      </c>
      <c r="AN193" s="63" t="s">
        <v>41</v>
      </c>
      <c r="AO193" s="63" t="s">
        <v>204</v>
      </c>
      <c r="AP193" s="32">
        <v>19788.910659033776</v>
      </c>
      <c r="AQ193" s="32">
        <v>13407751.789607588</v>
      </c>
      <c r="AR193" s="63" t="s">
        <v>1781</v>
      </c>
      <c r="AS193" s="32">
        <v>0</v>
      </c>
      <c r="AT193" s="32">
        <v>1.9755715</v>
      </c>
    </row>
    <row r="194" spans="1:48" x14ac:dyDescent="0.25">
      <c r="A194" s="32">
        <v>175</v>
      </c>
      <c r="B194" s="32">
        <v>35.888698599999998</v>
      </c>
      <c r="C194" s="32">
        <v>294</v>
      </c>
      <c r="D194" s="63" t="s">
        <v>850</v>
      </c>
      <c r="E194" s="67">
        <v>294</v>
      </c>
      <c r="F194" s="67">
        <v>294</v>
      </c>
      <c r="G194" s="67" t="s">
        <v>850</v>
      </c>
      <c r="H194" s="68">
        <v>7.7100000000000009</v>
      </c>
      <c r="I194" s="68">
        <v>24.895</v>
      </c>
      <c r="J194" s="68">
        <v>108</v>
      </c>
      <c r="K194" s="68">
        <v>97.237500000000011</v>
      </c>
      <c r="L194" s="67" t="s">
        <v>43</v>
      </c>
      <c r="M194" s="67">
        <v>294</v>
      </c>
      <c r="N194" s="67">
        <v>294</v>
      </c>
      <c r="O194" s="67">
        <v>2.1669999999999998</v>
      </c>
      <c r="P194" s="67">
        <v>0.33734848410116902</v>
      </c>
      <c r="Q194" s="67">
        <v>46.700864365745574</v>
      </c>
      <c r="R194" s="67">
        <v>40.317112771987951</v>
      </c>
      <c r="S194" s="67">
        <v>3.925E-2</v>
      </c>
      <c r="T194" s="67">
        <v>9.0724999999999998</v>
      </c>
      <c r="U194" s="67">
        <v>33.325000000000003</v>
      </c>
      <c r="V194" s="67">
        <v>139.4325</v>
      </c>
      <c r="W194" s="63" t="s">
        <v>852</v>
      </c>
      <c r="X194" s="32">
        <v>0.8997771</v>
      </c>
      <c r="Y194" s="32">
        <v>384.76066449000001</v>
      </c>
      <c r="Z194" s="32">
        <v>783.43235689100004</v>
      </c>
      <c r="AA194" s="32">
        <v>1654.5814565999999</v>
      </c>
      <c r="AD194" s="32">
        <v>1.7560530000000001</v>
      </c>
      <c r="AE194" s="32">
        <v>5.9221510999999998</v>
      </c>
      <c r="AF194" s="32">
        <v>0.67800510000000003</v>
      </c>
      <c r="AG194" s="32">
        <v>8614.5751952999999</v>
      </c>
      <c r="AH194" s="32">
        <v>40.841403999999997</v>
      </c>
      <c r="AI194" s="32">
        <v>34.861949899999999</v>
      </c>
      <c r="AJ194" s="32">
        <v>25.377620700000001</v>
      </c>
      <c r="AK194" s="32">
        <v>13.4602737</v>
      </c>
      <c r="AL194" s="32">
        <v>1.8853717999999999</v>
      </c>
      <c r="AM194" s="32">
        <v>1.1715180999999999</v>
      </c>
      <c r="AN194" s="63" t="s">
        <v>41</v>
      </c>
      <c r="AO194" s="63" t="s">
        <v>204</v>
      </c>
      <c r="AP194" s="32">
        <v>36078.926300310406</v>
      </c>
      <c r="AQ194" s="32">
        <v>34861948.311218664</v>
      </c>
      <c r="AR194" s="63" t="s">
        <v>1783</v>
      </c>
      <c r="AS194" s="32">
        <v>4.8930531000000004</v>
      </c>
      <c r="AT194" s="32">
        <v>16.501436200000001</v>
      </c>
    </row>
    <row r="195" spans="1:48" x14ac:dyDescent="0.25">
      <c r="A195" s="32">
        <v>177</v>
      </c>
      <c r="B195" s="32">
        <v>23.9092007</v>
      </c>
      <c r="C195" s="32">
        <v>295</v>
      </c>
      <c r="D195" s="63" t="s">
        <v>855</v>
      </c>
      <c r="E195" s="67">
        <v>295</v>
      </c>
      <c r="F195" s="67">
        <v>295</v>
      </c>
      <c r="G195" s="67" t="s">
        <v>855</v>
      </c>
      <c r="H195" s="68">
        <v>3.9950000000000001</v>
      </c>
      <c r="I195" s="68">
        <v>13.829999999999998</v>
      </c>
      <c r="J195" s="68">
        <v>102.5</v>
      </c>
      <c r="K195" s="68">
        <v>99.444999999999993</v>
      </c>
      <c r="L195" s="67" t="s">
        <v>43</v>
      </c>
      <c r="M195" s="67">
        <v>295</v>
      </c>
      <c r="N195" s="67">
        <v>295</v>
      </c>
      <c r="O195" s="67">
        <v>1.387</v>
      </c>
      <c r="P195" s="67">
        <v>0.29248626130349903</v>
      </c>
      <c r="Q195" s="67">
        <v>73.755564918752611</v>
      </c>
      <c r="R195" s="67">
        <v>54.694578119297084</v>
      </c>
      <c r="S195" s="67">
        <v>2.8124999999999997E-2</v>
      </c>
      <c r="T195" s="67">
        <v>11.565000000000001</v>
      </c>
      <c r="U195" s="67">
        <v>40.317499999999995</v>
      </c>
      <c r="V195" s="67">
        <v>148.70749999999998</v>
      </c>
      <c r="W195" s="63" t="s">
        <v>857</v>
      </c>
      <c r="X195" s="32">
        <v>1.4873379</v>
      </c>
      <c r="Y195" s="32">
        <v>384.62084780999999</v>
      </c>
      <c r="Z195" s="32">
        <v>910.15000406900003</v>
      </c>
      <c r="AA195" s="32">
        <v>1620.7843709399999</v>
      </c>
      <c r="AD195" s="32">
        <v>0</v>
      </c>
      <c r="AE195" s="32">
        <v>0.6077226</v>
      </c>
      <c r="AF195" s="32">
        <v>0</v>
      </c>
      <c r="AG195" s="32">
        <v>5908.0917969000002</v>
      </c>
      <c r="AH195" s="32">
        <v>16.286140400000001</v>
      </c>
      <c r="AI195" s="32">
        <v>23.909198799999999</v>
      </c>
      <c r="AJ195" s="32">
        <v>10.119718600000001</v>
      </c>
      <c r="AK195" s="32">
        <v>9.2313937999999993</v>
      </c>
      <c r="AL195" s="32">
        <v>1.0962286999999999</v>
      </c>
      <c r="AM195" s="32">
        <v>0.6811663</v>
      </c>
      <c r="AN195" s="63" t="s">
        <v>41</v>
      </c>
      <c r="AO195" s="63" t="s">
        <v>204</v>
      </c>
      <c r="AP195" s="32">
        <v>26760.952326056289</v>
      </c>
      <c r="AQ195" s="32">
        <v>23909199.351613641</v>
      </c>
      <c r="AR195" s="63" t="s">
        <v>1783</v>
      </c>
      <c r="AS195" s="32">
        <v>0</v>
      </c>
      <c r="AT195" s="32">
        <v>2.5417938000000002</v>
      </c>
    </row>
    <row r="196" spans="1:48" x14ac:dyDescent="0.25">
      <c r="A196" s="32">
        <v>170</v>
      </c>
      <c r="B196" s="32">
        <v>12.950400399999999</v>
      </c>
      <c r="C196" s="32">
        <v>296</v>
      </c>
      <c r="D196" s="63" t="s">
        <v>858</v>
      </c>
      <c r="E196" s="67">
        <v>296</v>
      </c>
      <c r="F196" s="67">
        <v>296</v>
      </c>
      <c r="G196" s="67" t="s">
        <v>858</v>
      </c>
      <c r="H196" s="68">
        <v>3.9850000000000003</v>
      </c>
      <c r="I196" s="68">
        <v>12.654999999999998</v>
      </c>
      <c r="J196" s="68">
        <v>107.25</v>
      </c>
      <c r="K196" s="68">
        <v>97.557500000000005</v>
      </c>
      <c r="L196" s="67" t="s">
        <v>43</v>
      </c>
      <c r="M196" s="67">
        <v>296</v>
      </c>
      <c r="N196" s="67">
        <v>296</v>
      </c>
      <c r="O196" s="67">
        <v>2.7975000000000003</v>
      </c>
      <c r="P196" s="67">
        <v>0.29440267570533885</v>
      </c>
      <c r="Q196" s="67">
        <v>71.846111055889622</v>
      </c>
      <c r="R196" s="67">
        <v>44.655982782203296</v>
      </c>
      <c r="S196" s="67">
        <v>3.7874999999999999E-2</v>
      </c>
      <c r="T196" s="67">
        <v>11.450000000000001</v>
      </c>
      <c r="U196" s="67">
        <v>33.605000000000004</v>
      </c>
      <c r="V196" s="67">
        <v>499.51499999999999</v>
      </c>
      <c r="W196" s="63" t="s">
        <v>860</v>
      </c>
      <c r="X196" s="32">
        <v>1.1169662</v>
      </c>
      <c r="Y196" s="32">
        <v>392.91870573900002</v>
      </c>
      <c r="Z196" s="32">
        <v>844.88668096599997</v>
      </c>
      <c r="AA196" s="32">
        <v>1564.5994480100001</v>
      </c>
      <c r="AD196" s="32">
        <v>1.2259871</v>
      </c>
      <c r="AE196" s="32">
        <v>1.1714374999999999</v>
      </c>
      <c r="AF196" s="32">
        <v>0.56800200000000001</v>
      </c>
      <c r="AG196" s="32">
        <v>3185.0043945000002</v>
      </c>
      <c r="AH196" s="32">
        <v>19.2269325</v>
      </c>
      <c r="AI196" s="32">
        <v>12.889255500000001</v>
      </c>
      <c r="AJ196" s="32">
        <v>11.947037699999999</v>
      </c>
      <c r="AK196" s="32">
        <v>4.9765692000000001</v>
      </c>
      <c r="AL196" s="32">
        <v>2.4006574000000001</v>
      </c>
      <c r="AM196" s="32">
        <v>1.4917023</v>
      </c>
      <c r="AN196" s="63" t="s">
        <v>41</v>
      </c>
      <c r="AO196" s="63" t="s">
        <v>204</v>
      </c>
      <c r="AP196" s="32">
        <v>17552.499676045703</v>
      </c>
      <c r="AQ196" s="32">
        <v>12889255.153164513</v>
      </c>
      <c r="AR196" s="63" t="s">
        <v>1783</v>
      </c>
      <c r="AS196" s="32">
        <v>9.4667891999999991</v>
      </c>
      <c r="AT196" s="32">
        <v>9.0455693999999998</v>
      </c>
    </row>
    <row r="197" spans="1:48" x14ac:dyDescent="0.25">
      <c r="A197" s="32">
        <v>171</v>
      </c>
      <c r="B197" s="32">
        <v>9.9697399000000004</v>
      </c>
      <c r="C197" s="32">
        <v>297</v>
      </c>
      <c r="D197" s="63" t="s">
        <v>861</v>
      </c>
      <c r="E197" s="67">
        <v>297</v>
      </c>
      <c r="F197" s="67">
        <v>297</v>
      </c>
      <c r="G197" s="67" t="s">
        <v>861</v>
      </c>
      <c r="H197" s="68">
        <v>2.7374999999999998</v>
      </c>
      <c r="I197" s="68">
        <v>10.6625</v>
      </c>
      <c r="J197" s="68">
        <v>107.25</v>
      </c>
      <c r="K197" s="68">
        <v>99.405000000000001</v>
      </c>
      <c r="L197" s="67" t="s">
        <v>43</v>
      </c>
      <c r="M197" s="67">
        <v>297</v>
      </c>
      <c r="N197" s="67">
        <v>297</v>
      </c>
      <c r="O197" s="67">
        <v>4.2155000000000005</v>
      </c>
      <c r="P197" s="67">
        <v>0.212843752965065</v>
      </c>
      <c r="Q197" s="67">
        <v>61.028721125968758</v>
      </c>
      <c r="R197" s="67">
        <v>20.207487454361051</v>
      </c>
      <c r="S197" s="67">
        <v>3.7500000000000006E-2</v>
      </c>
      <c r="T197" s="67">
        <v>10.852500000000001</v>
      </c>
      <c r="U197" s="67">
        <v>31.6175</v>
      </c>
      <c r="V197" s="67">
        <v>197.8425</v>
      </c>
      <c r="W197" s="63" t="s">
        <v>863</v>
      </c>
      <c r="X197" s="32">
        <v>1.0495015000000001</v>
      </c>
      <c r="Y197" s="32">
        <v>370.90450742799999</v>
      </c>
      <c r="Z197" s="32">
        <v>949.809338379</v>
      </c>
      <c r="AA197" s="32">
        <v>1618.8188526500001</v>
      </c>
      <c r="AD197" s="32">
        <v>0.74044469999999996</v>
      </c>
      <c r="AE197" s="32">
        <v>10.335478800000001</v>
      </c>
      <c r="AF197" s="32">
        <v>2.9283589999999999</v>
      </c>
      <c r="AG197" s="32">
        <v>2463.5751952999999</v>
      </c>
      <c r="AH197" s="32">
        <v>24.445720699999999</v>
      </c>
      <c r="AI197" s="32">
        <v>9.9697350999999994</v>
      </c>
      <c r="AJ197" s="32">
        <v>15.189835499999999</v>
      </c>
      <c r="AK197" s="32">
        <v>3.8493360999999999</v>
      </c>
      <c r="AL197" s="32">
        <v>3.9460923999999999</v>
      </c>
      <c r="AM197" s="32">
        <v>2.4519929999999999</v>
      </c>
      <c r="AN197" s="63" t="s">
        <v>41</v>
      </c>
      <c r="AO197" s="63" t="s">
        <v>204</v>
      </c>
      <c r="AP197" s="32">
        <v>17105.552496969649</v>
      </c>
      <c r="AQ197" s="32">
        <v>9969735.0315976739</v>
      </c>
      <c r="AR197" s="63" t="s">
        <v>1783</v>
      </c>
      <c r="AS197" s="32">
        <v>7.4269214000000003</v>
      </c>
      <c r="AT197" s="32">
        <v>103.6684875</v>
      </c>
    </row>
    <row r="198" spans="1:48" x14ac:dyDescent="0.25">
      <c r="A198" s="32">
        <v>174</v>
      </c>
      <c r="B198" s="32">
        <v>35.143699599999998</v>
      </c>
      <c r="C198" s="32">
        <v>298</v>
      </c>
      <c r="D198" s="63" t="s">
        <v>864</v>
      </c>
      <c r="E198" s="67">
        <v>298</v>
      </c>
      <c r="F198" s="67">
        <v>298</v>
      </c>
      <c r="G198" s="67" t="s">
        <v>864</v>
      </c>
      <c r="H198" s="68">
        <v>5.67</v>
      </c>
      <c r="I198" s="68">
        <v>18.947500000000002</v>
      </c>
      <c r="J198" s="68">
        <v>133.75</v>
      </c>
      <c r="K198" s="68">
        <v>100</v>
      </c>
      <c r="L198" s="67" t="s">
        <v>43</v>
      </c>
      <c r="M198" s="67">
        <v>298</v>
      </c>
      <c r="N198" s="67">
        <v>298</v>
      </c>
      <c r="O198" s="67">
        <v>2.6030000000000002</v>
      </c>
      <c r="P198" s="67">
        <v>0.25135415714854997</v>
      </c>
      <c r="Q198" s="67">
        <v>21.480568209984511</v>
      </c>
      <c r="R198" s="67">
        <v>10.279649815620532</v>
      </c>
      <c r="S198" s="67">
        <v>6.7500000000000004E-2</v>
      </c>
      <c r="T198" s="67">
        <v>3.9124999999999996</v>
      </c>
      <c r="U198" s="67">
        <v>10.557500000000001</v>
      </c>
      <c r="V198" s="67">
        <v>82.565000000000012</v>
      </c>
      <c r="W198" s="63" t="s">
        <v>866</v>
      </c>
      <c r="X198" s="32">
        <v>0.87532620000000005</v>
      </c>
      <c r="Y198" s="32">
        <v>379.83176492199999</v>
      </c>
      <c r="Z198" s="32">
        <v>777.18868097300003</v>
      </c>
      <c r="AA198" s="32">
        <v>1644.3369636299999</v>
      </c>
      <c r="AD198" s="32">
        <v>1.7002565000000001</v>
      </c>
      <c r="AE198" s="32">
        <v>2.6693582999999999</v>
      </c>
      <c r="AF198" s="32">
        <v>1.2242852</v>
      </c>
      <c r="AG198" s="32">
        <v>8546.7509766000003</v>
      </c>
      <c r="AH198" s="32">
        <v>75.696350100000004</v>
      </c>
      <c r="AI198" s="32">
        <v>34.587474800000003</v>
      </c>
      <c r="AJ198" s="32">
        <v>47.035434700000003</v>
      </c>
      <c r="AK198" s="32">
        <v>13.3542986</v>
      </c>
      <c r="AL198" s="32">
        <v>3.5221195000000001</v>
      </c>
      <c r="AM198" s="32">
        <v>2.1885481000000002</v>
      </c>
      <c r="AN198" s="63" t="s">
        <v>41</v>
      </c>
      <c r="AO198" s="63" t="s">
        <v>204</v>
      </c>
      <c r="AP198" s="32">
        <v>31143.41047057007</v>
      </c>
      <c r="AQ198" s="32">
        <v>34587473.738343298</v>
      </c>
      <c r="AR198" s="63" t="s">
        <v>1783</v>
      </c>
      <c r="AS198" s="32">
        <v>4.8380121999999997</v>
      </c>
      <c r="AT198" s="32">
        <v>7.5955523999999999</v>
      </c>
    </row>
    <row r="199" spans="1:48" x14ac:dyDescent="0.25">
      <c r="A199" s="32">
        <v>176</v>
      </c>
      <c r="B199" s="32">
        <v>23.7555008</v>
      </c>
      <c r="C199" s="32">
        <v>299</v>
      </c>
      <c r="D199" s="63" t="s">
        <v>867</v>
      </c>
      <c r="E199" s="67">
        <v>299</v>
      </c>
      <c r="F199" s="67">
        <v>299</v>
      </c>
      <c r="G199" s="67" t="s">
        <v>867</v>
      </c>
      <c r="H199" s="68">
        <v>5.2799999999999994</v>
      </c>
      <c r="I199" s="68">
        <v>22.372499999999999</v>
      </c>
      <c r="J199" s="68">
        <v>123.75</v>
      </c>
      <c r="K199" s="68">
        <v>99.405000000000001</v>
      </c>
      <c r="L199" s="67" t="s">
        <v>43</v>
      </c>
      <c r="M199" s="67">
        <v>299</v>
      </c>
      <c r="N199" s="67">
        <v>299</v>
      </c>
      <c r="O199" s="67">
        <v>1.5457499999999997</v>
      </c>
      <c r="P199" s="67">
        <v>0.26979978435268304</v>
      </c>
      <c r="Q199" s="67">
        <v>63.332161459205608</v>
      </c>
      <c r="R199" s="67">
        <v>46.109867565084116</v>
      </c>
      <c r="S199" s="67">
        <v>2.725E-2</v>
      </c>
      <c r="T199" s="67">
        <v>6.6450000000000005</v>
      </c>
      <c r="U199" s="67">
        <v>18.54</v>
      </c>
      <c r="V199" s="67">
        <v>172.95749999999998</v>
      </c>
      <c r="W199" s="63" t="s">
        <v>869</v>
      </c>
      <c r="X199" s="32">
        <v>1.4936526000000001</v>
      </c>
      <c r="Y199" s="32">
        <v>409.22390901599999</v>
      </c>
      <c r="Z199" s="32">
        <v>829.98820456500005</v>
      </c>
      <c r="AA199" s="32">
        <v>1554.80646677</v>
      </c>
      <c r="AD199" s="32">
        <v>1.1995772</v>
      </c>
      <c r="AE199" s="32">
        <v>0</v>
      </c>
      <c r="AF199" s="32">
        <v>0</v>
      </c>
      <c r="AG199" s="32">
        <v>5870.1171875</v>
      </c>
      <c r="AH199" s="32">
        <v>13.852543799999999</v>
      </c>
      <c r="AI199" s="32">
        <v>23.755519899999999</v>
      </c>
      <c r="AJ199" s="32">
        <v>8.6075543999999997</v>
      </c>
      <c r="AK199" s="32">
        <v>9.1720580999999992</v>
      </c>
      <c r="AL199" s="32">
        <v>0.93845400000000001</v>
      </c>
      <c r="AM199" s="32">
        <v>0.58312949999999997</v>
      </c>
      <c r="AN199" s="63" t="s">
        <v>41</v>
      </c>
      <c r="AO199" s="63" t="s">
        <v>204</v>
      </c>
      <c r="AP199" s="32">
        <v>23392.350202465193</v>
      </c>
      <c r="AQ199" s="32">
        <v>23755520.624784034</v>
      </c>
      <c r="AR199" s="63" t="s">
        <v>1783</v>
      </c>
      <c r="AS199" s="32">
        <v>5.0496821000000001</v>
      </c>
      <c r="AT199" s="32">
        <v>0</v>
      </c>
    </row>
    <row r="200" spans="1:48" x14ac:dyDescent="0.25">
      <c r="A200" s="32">
        <v>169</v>
      </c>
      <c r="B200" s="32">
        <v>22.883899700000001</v>
      </c>
      <c r="C200" s="32">
        <v>300</v>
      </c>
      <c r="D200" s="63" t="s">
        <v>854</v>
      </c>
      <c r="E200" s="67">
        <v>300</v>
      </c>
      <c r="F200" s="67">
        <v>300</v>
      </c>
      <c r="G200" s="67" t="s">
        <v>854</v>
      </c>
      <c r="H200" s="68">
        <v>5.333333333333333</v>
      </c>
      <c r="I200" s="68">
        <v>15.550000000000002</v>
      </c>
      <c r="J200" s="68">
        <v>116.66666666666667</v>
      </c>
      <c r="K200" s="68">
        <v>97.456666666666663</v>
      </c>
      <c r="L200" s="67" t="s">
        <v>43</v>
      </c>
      <c r="M200" s="67">
        <v>300</v>
      </c>
      <c r="N200" s="67">
        <v>300</v>
      </c>
      <c r="O200" s="67">
        <v>1.5073333333333334</v>
      </c>
      <c r="P200" s="67">
        <v>0.36481481314533287</v>
      </c>
      <c r="Q200" s="67">
        <v>59.879041110331421</v>
      </c>
      <c r="R200" s="67">
        <v>55.438013526904534</v>
      </c>
      <c r="S200" s="67">
        <v>4.816666666666667E-2</v>
      </c>
      <c r="T200" s="67">
        <v>9.8199999999999985</v>
      </c>
      <c r="U200" s="67">
        <v>25.600000000000005</v>
      </c>
      <c r="V200" s="67">
        <v>284.80666666666667</v>
      </c>
      <c r="W200" s="63" t="s">
        <v>870</v>
      </c>
      <c r="X200" s="32">
        <v>1.2337724999999999</v>
      </c>
      <c r="Y200" s="32">
        <v>335.37281311999999</v>
      </c>
      <c r="Z200" s="32">
        <v>1107.19457485</v>
      </c>
      <c r="AA200" s="32">
        <v>1652.19764162</v>
      </c>
      <c r="AD200" s="32">
        <v>5.9727769000000004</v>
      </c>
      <c r="AE200" s="32">
        <v>1.0146499999999999E-2</v>
      </c>
      <c r="AF200" s="32">
        <v>3.4667194000000001</v>
      </c>
      <c r="AG200" s="32">
        <v>5654.7373047000001</v>
      </c>
      <c r="AH200" s="32">
        <v>42.6756058</v>
      </c>
      <c r="AI200" s="32">
        <v>22.883909200000002</v>
      </c>
      <c r="AJ200" s="32">
        <v>26.517339700000001</v>
      </c>
      <c r="AK200" s="32">
        <v>8.8355274000000001</v>
      </c>
      <c r="AL200" s="32">
        <v>3.0012175999999999</v>
      </c>
      <c r="AM200" s="32">
        <v>1.8648739000000001</v>
      </c>
      <c r="AN200" s="63" t="s">
        <v>41</v>
      </c>
      <c r="AO200" s="63" t="s">
        <v>204</v>
      </c>
      <c r="AP200" s="32">
        <v>21130.498408723852</v>
      </c>
      <c r="AQ200" s="32">
        <v>22883910.122706003</v>
      </c>
      <c r="AR200" s="63" t="s">
        <v>1783</v>
      </c>
      <c r="AS200" s="32">
        <v>26.100345600000001</v>
      </c>
      <c r="AT200" s="32">
        <v>4.4338900000000001E-2</v>
      </c>
    </row>
    <row r="201" spans="1:48" x14ac:dyDescent="0.25">
      <c r="A201" s="32">
        <v>173</v>
      </c>
      <c r="B201" s="32">
        <v>45.651901199999998</v>
      </c>
      <c r="C201" s="32">
        <v>301</v>
      </c>
      <c r="D201" s="63" t="s">
        <v>871</v>
      </c>
      <c r="E201" s="67">
        <v>301</v>
      </c>
      <c r="F201" s="67">
        <v>301</v>
      </c>
      <c r="G201" s="67" t="s">
        <v>871</v>
      </c>
      <c r="H201" s="68">
        <v>4.0225</v>
      </c>
      <c r="I201" s="68">
        <v>17.0425</v>
      </c>
      <c r="J201" s="68">
        <v>111.25</v>
      </c>
      <c r="K201" s="68">
        <v>98.37</v>
      </c>
      <c r="L201" s="67" t="s">
        <v>43</v>
      </c>
      <c r="M201" s="67">
        <v>301</v>
      </c>
      <c r="N201" s="67">
        <v>301</v>
      </c>
      <c r="O201" s="67">
        <v>1.2024999999999999</v>
      </c>
      <c r="P201" s="67">
        <v>0.35938888966209359</v>
      </c>
      <c r="Q201" s="67">
        <v>59.576192063849071</v>
      </c>
      <c r="R201" s="67">
        <v>53.432768485792195</v>
      </c>
      <c r="S201" s="67">
        <v>2.7375000000000003E-2</v>
      </c>
      <c r="T201" s="67">
        <v>20.47</v>
      </c>
      <c r="U201" s="67">
        <v>31.997500000000002</v>
      </c>
      <c r="V201" s="67">
        <v>129.73750000000001</v>
      </c>
      <c r="W201" s="63" t="s">
        <v>873</v>
      </c>
      <c r="X201" s="32">
        <v>2.4186738000000001</v>
      </c>
      <c r="Y201" s="32">
        <v>396.39740344699999</v>
      </c>
      <c r="Z201" s="32">
        <v>969.83380298899999</v>
      </c>
      <c r="AA201" s="32">
        <v>1588.2226773699999</v>
      </c>
      <c r="AG201" s="32">
        <v>11280.8408203</v>
      </c>
      <c r="AH201" s="32">
        <v>3.5458542999999998</v>
      </c>
      <c r="AI201" s="32">
        <v>45.651943199999998</v>
      </c>
      <c r="AJ201" s="32">
        <v>2.2032873999999998</v>
      </c>
      <c r="AK201" s="32">
        <v>17.626314199999999</v>
      </c>
      <c r="AL201" s="32">
        <v>0.1249999</v>
      </c>
      <c r="AM201" s="32">
        <v>7.7671500000000004E-2</v>
      </c>
      <c r="AN201" s="63" t="s">
        <v>41</v>
      </c>
      <c r="AO201" s="63" t="s">
        <v>204</v>
      </c>
      <c r="AP201" s="32">
        <v>31077.57583066195</v>
      </c>
      <c r="AQ201" s="32">
        <v>45651942.570159152</v>
      </c>
      <c r="AR201" s="63" t="s">
        <v>1783</v>
      </c>
    </row>
    <row r="202" spans="1:48" x14ac:dyDescent="0.25">
      <c r="A202" s="32">
        <v>164</v>
      </c>
      <c r="B202" s="32">
        <v>60.645900699999999</v>
      </c>
      <c r="C202" s="32">
        <v>302</v>
      </c>
      <c r="D202" s="63" t="s">
        <v>875</v>
      </c>
      <c r="E202" s="67">
        <v>302</v>
      </c>
      <c r="F202" s="67">
        <v>302</v>
      </c>
      <c r="G202" s="67" t="s">
        <v>875</v>
      </c>
      <c r="H202" s="68">
        <v>11.295833333333334</v>
      </c>
      <c r="I202" s="68">
        <v>33.377272727272732</v>
      </c>
      <c r="J202" s="68">
        <v>119.33333333333333</v>
      </c>
      <c r="K202" s="68">
        <v>95.125</v>
      </c>
      <c r="L202" s="67" t="s">
        <v>207</v>
      </c>
      <c r="M202" s="67">
        <v>302</v>
      </c>
      <c r="N202" s="67">
        <v>302</v>
      </c>
      <c r="O202" s="67">
        <v>1.5721666666666667</v>
      </c>
      <c r="P202" s="67">
        <v>0.34478670526591565</v>
      </c>
      <c r="Q202" s="67">
        <v>22.783748377497449</v>
      </c>
      <c r="R202" s="67">
        <v>28.045831592748769</v>
      </c>
      <c r="S202" s="67">
        <v>8.0916666666666678E-2</v>
      </c>
      <c r="T202" s="67">
        <v>5.0858333333333334</v>
      </c>
      <c r="U202" s="67">
        <v>27.448333333333334</v>
      </c>
      <c r="V202" s="67">
        <v>330.39499999999998</v>
      </c>
      <c r="W202" s="63" t="s">
        <v>877</v>
      </c>
      <c r="X202" s="32">
        <v>1.3703326</v>
      </c>
      <c r="Y202" s="32">
        <v>338.32601246799999</v>
      </c>
      <c r="Z202" s="32">
        <v>1692.0951544500001</v>
      </c>
      <c r="AA202" s="32">
        <v>1728.3000054500001</v>
      </c>
      <c r="AB202" s="32">
        <v>0.72782020000000003</v>
      </c>
      <c r="AC202" s="32">
        <v>0.17818490000000001</v>
      </c>
      <c r="AD202" s="32">
        <v>0</v>
      </c>
      <c r="AE202" s="32">
        <v>3.0200000000000002E-4</v>
      </c>
      <c r="AF202" s="32">
        <v>0</v>
      </c>
      <c r="AG202" s="32">
        <v>14985.9326172</v>
      </c>
      <c r="AI202" s="32">
        <v>60.645916</v>
      </c>
      <c r="AK202" s="32">
        <v>23.415519700000001</v>
      </c>
      <c r="AN202" s="63" t="s">
        <v>210</v>
      </c>
      <c r="AO202" s="63" t="s">
        <v>204</v>
      </c>
      <c r="AP202" s="32">
        <v>39297.815483650469</v>
      </c>
      <c r="AQ202" s="32">
        <v>60645916.213085227</v>
      </c>
      <c r="AR202" s="63" t="s">
        <v>1781</v>
      </c>
      <c r="AS202" s="32">
        <v>0</v>
      </c>
      <c r="AT202" s="32">
        <v>4.9799999999999996E-4</v>
      </c>
      <c r="AU202" s="32">
        <v>1.2001143999999999</v>
      </c>
      <c r="AV202" s="32">
        <v>0.29381190000000001</v>
      </c>
    </row>
    <row r="203" spans="1:48" x14ac:dyDescent="0.25">
      <c r="A203" s="32">
        <v>167</v>
      </c>
      <c r="B203" s="32">
        <v>59.610401199999998</v>
      </c>
      <c r="C203" s="32">
        <v>303</v>
      </c>
      <c r="D203" s="63" t="s">
        <v>878</v>
      </c>
      <c r="E203" s="67">
        <v>303</v>
      </c>
      <c r="F203" s="67">
        <v>303</v>
      </c>
      <c r="G203" s="67" t="s">
        <v>878</v>
      </c>
      <c r="H203" s="68">
        <v>15.065</v>
      </c>
      <c r="I203" s="68">
        <v>29.627500000000005</v>
      </c>
      <c r="J203" s="68">
        <v>105.75</v>
      </c>
      <c r="K203" s="68">
        <v>99.405000000000001</v>
      </c>
      <c r="L203" s="67" t="s">
        <v>207</v>
      </c>
      <c r="M203" s="67">
        <v>303</v>
      </c>
      <c r="N203" s="67">
        <v>303</v>
      </c>
      <c r="O203" s="67">
        <v>1.3535000000000001</v>
      </c>
      <c r="P203" s="67">
        <v>0.71304166304568439</v>
      </c>
      <c r="Q203" s="67">
        <v>11.985005012306125</v>
      </c>
      <c r="R203" s="67">
        <v>22.094350292167714</v>
      </c>
      <c r="S203" s="67">
        <v>7.6999999999999999E-2</v>
      </c>
      <c r="T203" s="67">
        <v>7.6974999999999998</v>
      </c>
      <c r="U203" s="67">
        <v>38.164999999999999</v>
      </c>
      <c r="V203" s="67">
        <v>783.80499999999995</v>
      </c>
      <c r="W203" s="63" t="s">
        <v>880</v>
      </c>
      <c r="X203" s="32">
        <v>1.0405431999999999</v>
      </c>
      <c r="Y203" s="32">
        <v>340.00454194399998</v>
      </c>
      <c r="Z203" s="32">
        <v>1624.6374472800001</v>
      </c>
      <c r="AA203" s="32">
        <v>1759.7600991100001</v>
      </c>
      <c r="AB203" s="32">
        <v>0.94296420000000003</v>
      </c>
      <c r="AC203" s="32">
        <v>1.8738934</v>
      </c>
      <c r="AG203" s="32">
        <v>14730.0458984</v>
      </c>
      <c r="AI203" s="32">
        <v>59.610378300000001</v>
      </c>
      <c r="AK203" s="32">
        <v>23.015695600000001</v>
      </c>
      <c r="AN203" s="63" t="s">
        <v>41</v>
      </c>
      <c r="AO203" s="63" t="s">
        <v>204</v>
      </c>
      <c r="AP203" s="32">
        <v>36700.533784200932</v>
      </c>
      <c r="AQ203" s="32">
        <v>59610380.010515779</v>
      </c>
      <c r="AR203" s="63" t="s">
        <v>1781</v>
      </c>
      <c r="AU203" s="32">
        <v>1.5818785</v>
      </c>
      <c r="AV203" s="32">
        <v>3.1435680000000001</v>
      </c>
    </row>
    <row r="204" spans="1:48" x14ac:dyDescent="0.25">
      <c r="A204" s="32">
        <v>161</v>
      </c>
      <c r="B204" s="32">
        <v>8.0632000000000001</v>
      </c>
      <c r="C204" s="32">
        <v>304</v>
      </c>
      <c r="D204" s="63" t="s">
        <v>881</v>
      </c>
      <c r="E204" s="67">
        <v>304</v>
      </c>
      <c r="F204" s="67">
        <v>304</v>
      </c>
      <c r="G204" s="67" t="s">
        <v>881</v>
      </c>
      <c r="H204" s="68">
        <v>2.1974999999999998</v>
      </c>
      <c r="I204" s="68">
        <v>9.6750000000000007</v>
      </c>
      <c r="J204" s="68">
        <v>94</v>
      </c>
      <c r="K204" s="68">
        <v>93.652500000000003</v>
      </c>
      <c r="L204" s="67" t="s">
        <v>43</v>
      </c>
      <c r="M204" s="67">
        <v>304</v>
      </c>
      <c r="N204" s="67">
        <v>304</v>
      </c>
      <c r="O204" s="67">
        <v>3.7375000000000003</v>
      </c>
      <c r="P204" s="67">
        <v>0.16222756385403231</v>
      </c>
      <c r="Q204" s="67">
        <v>95.046262987695314</v>
      </c>
      <c r="R204" s="67">
        <v>23.966455755755462</v>
      </c>
      <c r="S204" s="67">
        <v>1.0625000000000001E-2</v>
      </c>
      <c r="T204" s="67">
        <v>62.913333333333334</v>
      </c>
      <c r="U204" s="67">
        <v>50.28</v>
      </c>
      <c r="V204" s="67">
        <v>187.52249999999998</v>
      </c>
      <c r="W204" s="63" t="s">
        <v>883</v>
      </c>
      <c r="X204" s="32">
        <v>2.9741368000000001</v>
      </c>
      <c r="Y204" s="32">
        <v>374.28632589699998</v>
      </c>
      <c r="Z204" s="32">
        <v>920.93917338100005</v>
      </c>
      <c r="AA204" s="32">
        <v>1459.5103334800001</v>
      </c>
      <c r="AD204" s="32">
        <v>1.462129</v>
      </c>
      <c r="AE204" s="32">
        <v>1.8987548000000001</v>
      </c>
      <c r="AF204" s="32">
        <v>0.42569200000000001</v>
      </c>
      <c r="AG204" s="32">
        <v>1992.4599608999999</v>
      </c>
      <c r="AH204" s="32">
        <v>11.0988083</v>
      </c>
      <c r="AI204" s="32">
        <v>8.0631989999999991</v>
      </c>
      <c r="AJ204" s="32">
        <v>6.8964657999999996</v>
      </c>
      <c r="AK204" s="32">
        <v>3.1132184999999999</v>
      </c>
      <c r="AL204" s="32">
        <v>2.2152207000000002</v>
      </c>
      <c r="AM204" s="32">
        <v>1.376477</v>
      </c>
      <c r="AN204" s="63" t="s">
        <v>41</v>
      </c>
      <c r="AO204" s="63" t="s">
        <v>204</v>
      </c>
      <c r="AP204" s="32">
        <v>13106.447747124026</v>
      </c>
      <c r="AQ204" s="32">
        <v>8063199.2929981584</v>
      </c>
      <c r="AR204" s="63" t="s">
        <v>1783</v>
      </c>
      <c r="AS204" s="32">
        <v>18.133358000000001</v>
      </c>
      <c r="AT204" s="32">
        <v>23.548402800000002</v>
      </c>
    </row>
    <row r="205" spans="1:48" x14ac:dyDescent="0.25">
      <c r="A205" s="32">
        <v>157</v>
      </c>
      <c r="B205" s="32">
        <v>37.896900199999997</v>
      </c>
      <c r="C205" s="32">
        <v>305</v>
      </c>
      <c r="D205" s="63" t="s">
        <v>886</v>
      </c>
      <c r="E205" s="67">
        <v>305</v>
      </c>
      <c r="F205" s="67">
        <v>305</v>
      </c>
      <c r="G205" s="67" t="s">
        <v>886</v>
      </c>
      <c r="H205" s="68">
        <v>5.5325000000000006</v>
      </c>
      <c r="I205" s="68">
        <v>12.9025</v>
      </c>
      <c r="J205" s="68">
        <v>107</v>
      </c>
      <c r="K205" s="68">
        <v>97.9</v>
      </c>
      <c r="L205" s="67" t="s">
        <v>43</v>
      </c>
      <c r="M205" s="67">
        <v>305</v>
      </c>
      <c r="N205" s="67">
        <v>305</v>
      </c>
      <c r="O205" s="67">
        <v>1.1080000000000001</v>
      </c>
      <c r="P205" s="67">
        <v>0.49662697836756708</v>
      </c>
      <c r="Q205" s="67">
        <v>36.243378739390387</v>
      </c>
      <c r="R205" s="67">
        <v>47.976906811617511</v>
      </c>
      <c r="S205" s="67">
        <v>5.7250000000000002E-2</v>
      </c>
      <c r="T205" s="67">
        <v>13.506666666666668</v>
      </c>
      <c r="U205" s="67">
        <v>38.777499999999996</v>
      </c>
      <c r="V205" s="67">
        <v>87.805000000000007</v>
      </c>
      <c r="W205" s="63" t="s">
        <v>888</v>
      </c>
      <c r="X205" s="32">
        <v>3.0774092999999998</v>
      </c>
      <c r="Y205" s="32">
        <v>347.95009752700003</v>
      </c>
      <c r="Z205" s="32">
        <v>937.65368652300003</v>
      </c>
      <c r="AA205" s="32">
        <v>1434.68941086</v>
      </c>
      <c r="AD205" s="32">
        <v>0.71358980000000005</v>
      </c>
      <c r="AE205" s="32">
        <v>0.84402509999999997</v>
      </c>
      <c r="AF205" s="32">
        <v>0.78626050000000003</v>
      </c>
      <c r="AG205" s="32">
        <v>9364.5273438000004</v>
      </c>
      <c r="AH205" s="32">
        <v>12.7421656</v>
      </c>
      <c r="AI205" s="32">
        <v>37.896896400000003</v>
      </c>
      <c r="AJ205" s="32">
        <v>7.9175987000000001</v>
      </c>
      <c r="AK205" s="32">
        <v>14.632073399999999</v>
      </c>
      <c r="AL205" s="32">
        <v>0.5411125</v>
      </c>
      <c r="AM205" s="32">
        <v>0.33623239999999999</v>
      </c>
      <c r="AN205" s="63" t="s">
        <v>41</v>
      </c>
      <c r="AO205" s="63" t="s">
        <v>204</v>
      </c>
      <c r="AP205" s="32">
        <v>31124.916204261583</v>
      </c>
      <c r="AQ205" s="32">
        <v>37896896.166157246</v>
      </c>
      <c r="AR205" s="63" t="s">
        <v>1783</v>
      </c>
      <c r="AS205" s="32">
        <v>1.8829766999999999</v>
      </c>
      <c r="AT205" s="32">
        <v>2.2271614</v>
      </c>
    </row>
    <row r="206" spans="1:48" x14ac:dyDescent="0.25">
      <c r="A206" s="32">
        <v>158</v>
      </c>
      <c r="B206" s="32">
        <v>103.1500015</v>
      </c>
      <c r="C206" s="32">
        <v>306</v>
      </c>
      <c r="D206" s="63" t="s">
        <v>219</v>
      </c>
      <c r="E206" s="67">
        <v>306</v>
      </c>
      <c r="F206" s="67">
        <v>306</v>
      </c>
      <c r="G206" s="67" t="s">
        <v>219</v>
      </c>
      <c r="H206" s="68">
        <v>8.932500000000001</v>
      </c>
      <c r="I206" s="68">
        <v>17.100000000000001</v>
      </c>
      <c r="J206" s="68">
        <v>119.25</v>
      </c>
      <c r="K206" s="68">
        <v>98.795000000000002</v>
      </c>
      <c r="L206" s="67" t="s">
        <v>43</v>
      </c>
      <c r="M206" s="67">
        <v>306</v>
      </c>
      <c r="N206" s="67">
        <v>306</v>
      </c>
      <c r="O206" s="67">
        <v>1.1527500000000002</v>
      </c>
      <c r="P206" s="67">
        <v>0.47833331922690075</v>
      </c>
      <c r="Q206" s="67">
        <v>27.722110693268771</v>
      </c>
      <c r="R206" s="67">
        <v>45.787364093258319</v>
      </c>
      <c r="S206" s="67">
        <v>7.1125000000000008E-2</v>
      </c>
      <c r="T206" s="67">
        <v>4.3666666666666671</v>
      </c>
      <c r="U206" s="67">
        <v>31.66</v>
      </c>
      <c r="V206" s="67">
        <v>144.99250000000001</v>
      </c>
      <c r="W206" s="63" t="s">
        <v>890</v>
      </c>
      <c r="X206" s="32">
        <v>5.0093516999999999</v>
      </c>
      <c r="Y206" s="32">
        <v>356.84257991599998</v>
      </c>
      <c r="Z206" s="32">
        <v>955.98521887699997</v>
      </c>
      <c r="AA206" s="32">
        <v>1424.08870886</v>
      </c>
      <c r="AD206" s="32">
        <v>7.6948255999999997</v>
      </c>
      <c r="AE206" s="32">
        <v>6.083075</v>
      </c>
      <c r="AF206" s="32">
        <v>4.3205647000000003</v>
      </c>
      <c r="AG206" s="32">
        <v>25488.9257813</v>
      </c>
      <c r="AH206" s="32">
        <v>123.23650360000001</v>
      </c>
      <c r="AI206" s="32">
        <v>103.15002440000001</v>
      </c>
      <c r="AJ206" s="32">
        <v>76.575454699999995</v>
      </c>
      <c r="AK206" s="32">
        <v>39.826446500000003</v>
      </c>
      <c r="AL206" s="32">
        <v>1.9227288</v>
      </c>
      <c r="AM206" s="32">
        <v>1.1947308000000001</v>
      </c>
      <c r="AN206" s="63" t="s">
        <v>41</v>
      </c>
      <c r="AO206" s="63" t="s">
        <v>204</v>
      </c>
      <c r="AP206" s="32">
        <v>50937.138651812798</v>
      </c>
      <c r="AQ206" s="32">
        <v>103150023.74484682</v>
      </c>
      <c r="AR206" s="63" t="s">
        <v>1783</v>
      </c>
      <c r="AS206" s="32">
        <v>7.4598408000000003</v>
      </c>
      <c r="AT206" s="32">
        <v>5.8973098000000004</v>
      </c>
    </row>
    <row r="207" spans="1:48" x14ac:dyDescent="0.25">
      <c r="A207" s="32">
        <v>159</v>
      </c>
      <c r="B207" s="32">
        <v>107.9150009</v>
      </c>
      <c r="C207" s="32">
        <v>307</v>
      </c>
      <c r="D207" s="63" t="s">
        <v>891</v>
      </c>
      <c r="E207" s="67">
        <v>307</v>
      </c>
      <c r="F207" s="67">
        <v>307</v>
      </c>
      <c r="G207" s="67" t="s">
        <v>891</v>
      </c>
      <c r="H207" s="68">
        <v>10.244999999999999</v>
      </c>
      <c r="I207" s="68">
        <v>27.049999999999997</v>
      </c>
      <c r="J207" s="68">
        <v>119</v>
      </c>
      <c r="K207" s="68">
        <v>96.534999999999997</v>
      </c>
      <c r="L207" s="67" t="s">
        <v>43</v>
      </c>
      <c r="M207" s="67">
        <v>307</v>
      </c>
      <c r="N207" s="67">
        <v>307</v>
      </c>
      <c r="O207" s="67">
        <v>1.1917499999999999</v>
      </c>
      <c r="P207" s="67">
        <v>0.48270833802719915</v>
      </c>
      <c r="Q207" s="67">
        <v>22.556622791468747</v>
      </c>
      <c r="R207" s="67">
        <v>42.330881328774993</v>
      </c>
      <c r="S207" s="67">
        <v>5.9124999999999997E-2</v>
      </c>
      <c r="T207" s="67">
        <v>7.916666666666667</v>
      </c>
      <c r="U207" s="67">
        <v>29.387499999999999</v>
      </c>
      <c r="V207" s="67">
        <v>282.86333333333329</v>
      </c>
      <c r="W207" s="63" t="s">
        <v>893</v>
      </c>
      <c r="X207" s="32">
        <v>4.2287759999999999</v>
      </c>
      <c r="Y207" s="32">
        <v>343.55623645700001</v>
      </c>
      <c r="Z207" s="32">
        <v>1156.74135275</v>
      </c>
      <c r="AA207" s="32">
        <v>1494.7836225399999</v>
      </c>
      <c r="AD207" s="32">
        <v>9.8633614000000005</v>
      </c>
      <c r="AE207" s="32">
        <v>6.8112154</v>
      </c>
      <c r="AF207" s="32">
        <v>5.1548933999999997</v>
      </c>
      <c r="AG207" s="32">
        <v>26666.3125</v>
      </c>
      <c r="AH207" s="32">
        <v>133.27371220000001</v>
      </c>
      <c r="AI207" s="32">
        <v>107.91474150000001</v>
      </c>
      <c r="AJ207" s="32">
        <v>82.812278699999993</v>
      </c>
      <c r="AK207" s="32">
        <v>41.666114800000003</v>
      </c>
      <c r="AL207" s="32">
        <v>1.9875210999999999</v>
      </c>
      <c r="AM207" s="32">
        <v>1.2349908000000001</v>
      </c>
      <c r="AN207" s="63" t="s">
        <v>41</v>
      </c>
      <c r="AO207" s="63" t="s">
        <v>204</v>
      </c>
      <c r="AP207" s="32">
        <v>52702.803006443239</v>
      </c>
      <c r="AQ207" s="32">
        <v>107914738.26694064</v>
      </c>
      <c r="AR207" s="63" t="s">
        <v>1783</v>
      </c>
      <c r="AS207" s="32">
        <v>9.1399355</v>
      </c>
      <c r="AT207" s="32">
        <v>6.3116484000000002</v>
      </c>
    </row>
    <row r="208" spans="1:48" x14ac:dyDescent="0.25">
      <c r="A208" s="32">
        <v>154</v>
      </c>
      <c r="B208" s="32">
        <v>47.877800000000001</v>
      </c>
      <c r="C208" s="32">
        <v>308</v>
      </c>
      <c r="D208" s="63" t="s">
        <v>894</v>
      </c>
      <c r="E208" s="67">
        <v>308</v>
      </c>
      <c r="F208" s="67">
        <v>308</v>
      </c>
      <c r="G208" s="67" t="s">
        <v>894</v>
      </c>
      <c r="H208" s="68">
        <v>11.984999999999999</v>
      </c>
      <c r="I208" s="68">
        <v>32.769999999999996</v>
      </c>
      <c r="J208" s="68">
        <v>105.25</v>
      </c>
      <c r="K208" s="68">
        <v>96.922499999999999</v>
      </c>
      <c r="L208" s="67" t="s">
        <v>43</v>
      </c>
      <c r="M208" s="67">
        <v>308</v>
      </c>
      <c r="N208" s="67">
        <v>308</v>
      </c>
      <c r="O208" s="67">
        <v>1.2377500000000001</v>
      </c>
      <c r="P208" s="67">
        <v>0.37458333062628907</v>
      </c>
      <c r="Q208" s="67">
        <v>18.490564271144621</v>
      </c>
      <c r="R208" s="67">
        <v>29.700728762313251</v>
      </c>
      <c r="S208" s="67">
        <v>6.2625E-2</v>
      </c>
      <c r="T208" s="67">
        <v>6.5200000000000005</v>
      </c>
      <c r="U208" s="67">
        <v>37.442499999999995</v>
      </c>
      <c r="V208" s="67">
        <v>203.75749999999999</v>
      </c>
      <c r="W208" s="63" t="s">
        <v>896</v>
      </c>
      <c r="X208" s="32">
        <v>2.3665854999999998</v>
      </c>
      <c r="Y208" s="32">
        <v>303.53629269200002</v>
      </c>
      <c r="Z208" s="32">
        <v>1256.72473145</v>
      </c>
      <c r="AA208" s="32">
        <v>1531.3484963400001</v>
      </c>
      <c r="AD208" s="32">
        <v>2.6422306999999998</v>
      </c>
      <c r="AE208" s="32">
        <v>0.1246579</v>
      </c>
      <c r="AF208" s="32">
        <v>0.2608239</v>
      </c>
      <c r="AG208" s="32">
        <v>11830.8505859</v>
      </c>
      <c r="AH208" s="32">
        <v>51.981327100000001</v>
      </c>
      <c r="AI208" s="32">
        <v>47.877754199999998</v>
      </c>
      <c r="AJ208" s="32">
        <v>32.299633</v>
      </c>
      <c r="AK208" s="32">
        <v>18.485704399999999</v>
      </c>
      <c r="AL208" s="32">
        <v>1.7472763</v>
      </c>
      <c r="AM208" s="32">
        <v>1.0857093</v>
      </c>
      <c r="AN208" s="63" t="s">
        <v>41</v>
      </c>
      <c r="AO208" s="63" t="s">
        <v>204</v>
      </c>
      <c r="AP208" s="32">
        <v>38262.943077242737</v>
      </c>
      <c r="AQ208" s="32">
        <v>47877754.750460602</v>
      </c>
      <c r="AR208" s="63" t="s">
        <v>1783</v>
      </c>
      <c r="AS208" s="32">
        <v>5.5186973000000004</v>
      </c>
      <c r="AT208" s="32">
        <v>0.26036680000000001</v>
      </c>
    </row>
    <row r="209" spans="1:48" x14ac:dyDescent="0.25">
      <c r="A209" s="32">
        <v>156</v>
      </c>
      <c r="B209" s="32">
        <v>98.102096599999996</v>
      </c>
      <c r="C209" s="32">
        <v>309</v>
      </c>
      <c r="D209" s="63" t="s">
        <v>498</v>
      </c>
      <c r="E209" s="67">
        <v>309</v>
      </c>
      <c r="F209" s="67">
        <v>309</v>
      </c>
      <c r="G209" s="67" t="s">
        <v>498</v>
      </c>
      <c r="H209" s="68">
        <v>20.432500000000001</v>
      </c>
      <c r="I209" s="68">
        <v>52.102499999999992</v>
      </c>
      <c r="J209" s="68">
        <v>131.75</v>
      </c>
      <c r="K209" s="68">
        <v>88.254999999999995</v>
      </c>
      <c r="L209" s="67" t="s">
        <v>43</v>
      </c>
      <c r="M209" s="67">
        <v>309</v>
      </c>
      <c r="N209" s="67">
        <v>309</v>
      </c>
      <c r="O209" s="67">
        <v>1.0005000000000002</v>
      </c>
      <c r="P209" s="67">
        <v>0.57700000461190948</v>
      </c>
      <c r="Q209" s="67">
        <v>18.880590979394441</v>
      </c>
      <c r="R209" s="67">
        <v>38.084783876100467</v>
      </c>
      <c r="S209" s="67">
        <v>6.1499999999999999E-2</v>
      </c>
      <c r="T209" s="67">
        <v>5.6733333333333329</v>
      </c>
      <c r="U209" s="67">
        <v>15.7475</v>
      </c>
      <c r="V209" s="67">
        <v>231.33749999999998</v>
      </c>
      <c r="W209" s="63" t="s">
        <v>898</v>
      </c>
      <c r="X209" s="32">
        <v>2.9880651999999999</v>
      </c>
      <c r="Y209" s="32">
        <v>337.56876321499999</v>
      </c>
      <c r="Z209" s="32">
        <v>1115.8156573599999</v>
      </c>
      <c r="AA209" s="32">
        <v>1442.1238087900001</v>
      </c>
      <c r="AD209" s="32">
        <v>5.5879383000000002</v>
      </c>
      <c r="AE209" s="32">
        <v>3.0491312000000002</v>
      </c>
      <c r="AF209" s="32">
        <v>4.9229155000000002</v>
      </c>
      <c r="AG209" s="32">
        <v>24240.8164063</v>
      </c>
      <c r="AH209" s="32">
        <v>144.3571014</v>
      </c>
      <c r="AI209" s="32">
        <v>98.099105800000004</v>
      </c>
      <c r="AJ209" s="32">
        <v>89.699165300000004</v>
      </c>
      <c r="AK209" s="32">
        <v>37.876277899999998</v>
      </c>
      <c r="AL209" s="32">
        <v>2.3682148000000001</v>
      </c>
      <c r="AM209" s="32">
        <v>1.4715436</v>
      </c>
      <c r="AN209" s="63" t="s">
        <v>41</v>
      </c>
      <c r="AO209" s="63" t="s">
        <v>204</v>
      </c>
      <c r="AP209" s="32">
        <v>45790.13716015411</v>
      </c>
      <c r="AQ209" s="32">
        <v>98099106.656812444</v>
      </c>
      <c r="AR209" s="63" t="s">
        <v>1783</v>
      </c>
      <c r="AS209" s="32">
        <v>5.6960439999999997</v>
      </c>
      <c r="AT209" s="32">
        <v>3.1081203999999998</v>
      </c>
    </row>
    <row r="210" spans="1:48" x14ac:dyDescent="0.25">
      <c r="A210" s="32">
        <v>155</v>
      </c>
      <c r="B210" s="32">
        <v>8.8120297999999995</v>
      </c>
      <c r="C210" s="32">
        <v>310</v>
      </c>
      <c r="D210" s="63" t="s">
        <v>899</v>
      </c>
      <c r="E210" s="67">
        <v>310</v>
      </c>
      <c r="F210" s="67">
        <v>310</v>
      </c>
      <c r="G210" s="67" t="s">
        <v>899</v>
      </c>
      <c r="H210" s="68">
        <v>3.8999999999999995</v>
      </c>
      <c r="I210" s="68">
        <v>10.152500000000002</v>
      </c>
      <c r="J210" s="68">
        <v>102.25</v>
      </c>
      <c r="K210" s="68">
        <v>88.9</v>
      </c>
      <c r="L210" s="67" t="s">
        <v>43</v>
      </c>
      <c r="M210" s="67">
        <v>310</v>
      </c>
      <c r="N210" s="67">
        <v>310</v>
      </c>
      <c r="O210" s="67">
        <v>1.3274999999999999</v>
      </c>
      <c r="P210" s="67">
        <v>0.28703440515079887</v>
      </c>
      <c r="Q210" s="67">
        <v>84.608068384207982</v>
      </c>
      <c r="R210" s="67">
        <v>66.416251810977684</v>
      </c>
      <c r="S210" s="67">
        <v>2.3625E-2</v>
      </c>
      <c r="T210" s="67">
        <v>25.659999999999997</v>
      </c>
      <c r="U210" s="67">
        <v>40.3825</v>
      </c>
      <c r="V210" s="67">
        <v>246.77</v>
      </c>
      <c r="W210" s="63" t="s">
        <v>901</v>
      </c>
      <c r="X210" s="32">
        <v>3.3470203999999999</v>
      </c>
      <c r="Y210" s="32">
        <v>368.43775024799999</v>
      </c>
      <c r="Z210" s="32">
        <v>956.18000575500002</v>
      </c>
      <c r="AA210" s="32">
        <v>1376.79574254</v>
      </c>
      <c r="AD210" s="32">
        <v>0.41526170000000001</v>
      </c>
      <c r="AE210" s="32">
        <v>0.41526170000000001</v>
      </c>
      <c r="AF210" s="32">
        <v>0</v>
      </c>
      <c r="AG210" s="32">
        <v>2177.5002441000001</v>
      </c>
      <c r="AH210" s="32">
        <v>9.3260182999999994</v>
      </c>
      <c r="AI210" s="32">
        <v>8.8120308000000005</v>
      </c>
      <c r="AJ210" s="32">
        <v>5.7949076000000002</v>
      </c>
      <c r="AK210" s="32">
        <v>3.4023441999999999</v>
      </c>
      <c r="AL210" s="32">
        <v>1.7032102</v>
      </c>
      <c r="AM210" s="32">
        <v>1.0583279000000001</v>
      </c>
      <c r="AN210" s="63" t="s">
        <v>41</v>
      </c>
      <c r="AO210" s="63" t="s">
        <v>204</v>
      </c>
      <c r="AP210" s="32">
        <v>14898.443416484763</v>
      </c>
      <c r="AQ210" s="32">
        <v>8812031.1337380372</v>
      </c>
      <c r="AR210" s="63" t="s">
        <v>1783</v>
      </c>
      <c r="AS210" s="32">
        <v>4.7124410000000001</v>
      </c>
      <c r="AT210" s="32">
        <v>4.7124410000000001</v>
      </c>
    </row>
    <row r="211" spans="1:48" x14ac:dyDescent="0.25">
      <c r="A211" s="32">
        <v>402</v>
      </c>
      <c r="B211" s="32">
        <v>22.130300500000001</v>
      </c>
      <c r="C211" s="32">
        <v>311</v>
      </c>
      <c r="D211" s="63" t="s">
        <v>902</v>
      </c>
      <c r="E211" s="67">
        <v>311</v>
      </c>
      <c r="F211" s="67">
        <v>311</v>
      </c>
      <c r="G211" s="67" t="s">
        <v>902</v>
      </c>
      <c r="H211" s="68">
        <v>7.2050000000000001</v>
      </c>
      <c r="I211" s="68">
        <v>21.646666666666665</v>
      </c>
      <c r="J211" s="68">
        <v>112.5</v>
      </c>
      <c r="K211" s="68">
        <v>100</v>
      </c>
      <c r="L211" s="67" t="s">
        <v>43</v>
      </c>
      <c r="M211" s="67">
        <v>311</v>
      </c>
      <c r="N211" s="67">
        <v>311</v>
      </c>
      <c r="O211" s="67">
        <v>1.9255</v>
      </c>
      <c r="P211" s="67">
        <v>0.38950000046234989</v>
      </c>
      <c r="Q211" s="67">
        <v>35.351658322328881</v>
      </c>
      <c r="R211" s="67">
        <v>33.772271691031229</v>
      </c>
      <c r="S211" s="67">
        <v>4.3999999999999997E-2</v>
      </c>
      <c r="T211" s="67">
        <v>22.247499999999999</v>
      </c>
      <c r="U211" s="67">
        <v>33.217500000000001</v>
      </c>
      <c r="V211" s="67">
        <v>357.01</v>
      </c>
      <c r="W211" s="63" t="s">
        <v>904</v>
      </c>
      <c r="X211" s="32">
        <v>1.5423028000000001</v>
      </c>
      <c r="Y211" s="32">
        <v>367.15613857599999</v>
      </c>
      <c r="Z211" s="32">
        <v>1171.8978826299999</v>
      </c>
      <c r="AA211" s="32">
        <v>1294.92009145</v>
      </c>
      <c r="AD211" s="32">
        <v>1.3842162</v>
      </c>
      <c r="AE211" s="32">
        <v>7.3116589000000003</v>
      </c>
      <c r="AF211" s="32">
        <v>1.7520528</v>
      </c>
      <c r="AG211" s="32">
        <v>5468.5263672000001</v>
      </c>
      <c r="AH211" s="32">
        <v>44.465652499999997</v>
      </c>
      <c r="AI211" s="32">
        <v>22.1303406</v>
      </c>
      <c r="AJ211" s="32">
        <v>27.629621499999999</v>
      </c>
      <c r="AK211" s="32">
        <v>8.5445727999999992</v>
      </c>
      <c r="AL211" s="32">
        <v>3.2335872999999999</v>
      </c>
      <c r="AM211" s="32">
        <v>2.0092620999999999</v>
      </c>
      <c r="AN211" s="63" t="s">
        <v>41</v>
      </c>
      <c r="AO211" s="63" t="s">
        <v>204</v>
      </c>
      <c r="AP211" s="32">
        <v>20391.918748693824</v>
      </c>
      <c r="AQ211" s="32">
        <v>22130341.450811248</v>
      </c>
      <c r="AR211" s="63" t="s">
        <v>1783</v>
      </c>
      <c r="AS211" s="32">
        <v>6.2548456000000003</v>
      </c>
      <c r="AT211" s="32">
        <v>33.0391312</v>
      </c>
    </row>
    <row r="212" spans="1:48" x14ac:dyDescent="0.25">
      <c r="A212" s="32">
        <v>406</v>
      </c>
      <c r="B212" s="32">
        <v>31.3918991</v>
      </c>
      <c r="C212" s="32">
        <v>312</v>
      </c>
      <c r="D212" s="63" t="s">
        <v>907</v>
      </c>
      <c r="E212" s="67">
        <v>312</v>
      </c>
      <c r="F212" s="67">
        <v>312</v>
      </c>
      <c r="G212" s="67" t="s">
        <v>907</v>
      </c>
      <c r="H212" s="68">
        <v>6.9325000000000001</v>
      </c>
      <c r="I212" s="68">
        <v>17.27333333333333</v>
      </c>
      <c r="J212" s="68">
        <v>122.5</v>
      </c>
      <c r="K212" s="68">
        <v>97.842500000000001</v>
      </c>
      <c r="L212" s="67" t="s">
        <v>43</v>
      </c>
      <c r="M212" s="67">
        <v>312</v>
      </c>
      <c r="N212" s="67">
        <v>312</v>
      </c>
      <c r="O212" s="67">
        <v>2.2117499999999999</v>
      </c>
      <c r="P212" s="67">
        <v>0.53187500012831557</v>
      </c>
      <c r="Q212" s="67">
        <v>24.310831356364154</v>
      </c>
      <c r="R212" s="67">
        <v>24.3797720451545</v>
      </c>
      <c r="S212" s="67">
        <v>0.104</v>
      </c>
      <c r="T212" s="67">
        <v>2.0374999999999996</v>
      </c>
      <c r="U212" s="67">
        <v>20.689999999999998</v>
      </c>
      <c r="V212" s="67">
        <v>103.51499999999999</v>
      </c>
      <c r="W212" s="63" t="s">
        <v>909</v>
      </c>
      <c r="X212" s="32">
        <v>1.9079622000000001</v>
      </c>
      <c r="Y212" s="32">
        <v>331.87790945799998</v>
      </c>
      <c r="Z212" s="32">
        <v>1361.0851063800001</v>
      </c>
      <c r="AA212" s="32">
        <v>1624.6716437099999</v>
      </c>
      <c r="AD212" s="32">
        <v>0</v>
      </c>
      <c r="AE212" s="32">
        <v>0.46494530000000001</v>
      </c>
      <c r="AF212" s="32">
        <v>0.48502770000000001</v>
      </c>
      <c r="AG212" s="32">
        <v>7757.1142577999999</v>
      </c>
      <c r="AH212" s="32">
        <v>17.367671999999999</v>
      </c>
      <c r="AI212" s="32">
        <v>31.3919277</v>
      </c>
      <c r="AJ212" s="32">
        <v>10.791748999999999</v>
      </c>
      <c r="AK212" s="32">
        <v>12.120490999999999</v>
      </c>
      <c r="AL212" s="32">
        <v>0.89037230000000001</v>
      </c>
      <c r="AM212" s="32">
        <v>0.55325279999999999</v>
      </c>
      <c r="AN212" s="63" t="s">
        <v>41</v>
      </c>
      <c r="AO212" s="63" t="s">
        <v>204</v>
      </c>
      <c r="AP212" s="32">
        <v>24397.946452279077</v>
      </c>
      <c r="AQ212" s="32">
        <v>31391928.419476315</v>
      </c>
      <c r="AR212" s="63" t="s">
        <v>1783</v>
      </c>
      <c r="AS212" s="32">
        <v>0</v>
      </c>
      <c r="AT212" s="32">
        <v>1.4810995</v>
      </c>
    </row>
    <row r="213" spans="1:48" x14ac:dyDescent="0.25">
      <c r="A213" s="32">
        <v>404</v>
      </c>
      <c r="B213" s="32">
        <v>99.243400600000001</v>
      </c>
      <c r="C213" s="32">
        <v>313</v>
      </c>
      <c r="D213" s="63" t="s">
        <v>910</v>
      </c>
      <c r="E213" s="67">
        <v>313</v>
      </c>
      <c r="F213" s="67">
        <v>313</v>
      </c>
      <c r="G213" s="67" t="s">
        <v>910</v>
      </c>
      <c r="H213" s="68">
        <v>12.765000000000001</v>
      </c>
      <c r="I213" s="68">
        <v>27.450000000000003</v>
      </c>
      <c r="J213" s="68">
        <v>122.5</v>
      </c>
      <c r="K213" s="68">
        <v>99.417500000000004</v>
      </c>
      <c r="L213" s="67" t="s">
        <v>43</v>
      </c>
      <c r="M213" s="67">
        <v>313</v>
      </c>
      <c r="N213" s="67">
        <v>313</v>
      </c>
      <c r="O213" s="67">
        <v>1.9043333333333334</v>
      </c>
      <c r="P213" s="67">
        <v>0.43224999445180101</v>
      </c>
      <c r="Q213" s="67">
        <v>17.863450059353514</v>
      </c>
      <c r="R213" s="67">
        <v>25.583912903431941</v>
      </c>
      <c r="S213" s="67">
        <v>0.16724999999999998</v>
      </c>
      <c r="T213" s="67">
        <v>2.2374999999999998</v>
      </c>
      <c r="U213" s="67">
        <v>20.23</v>
      </c>
      <c r="V213" s="67">
        <v>132.72250000000003</v>
      </c>
      <c r="W213" s="63" t="s">
        <v>912</v>
      </c>
      <c r="X213" s="32">
        <v>1.6111891</v>
      </c>
      <c r="Y213" s="32">
        <v>329.34538460800002</v>
      </c>
      <c r="Z213" s="32">
        <v>1311.84583615</v>
      </c>
      <c r="AA213" s="32">
        <v>1615.3380861600001</v>
      </c>
      <c r="AD213" s="32">
        <v>3.2159480999999999</v>
      </c>
      <c r="AE213" s="32">
        <v>3.9756558000000002</v>
      </c>
      <c r="AF213" s="32">
        <v>2.7767794000000001</v>
      </c>
      <c r="AG213" s="32">
        <v>24523.5703125</v>
      </c>
      <c r="AH213" s="32">
        <v>92.854171800000003</v>
      </c>
      <c r="AI213" s="32">
        <v>99.243362399999995</v>
      </c>
      <c r="AJ213" s="32">
        <v>57.696792600000002</v>
      </c>
      <c r="AK213" s="32">
        <v>38.318077099999996</v>
      </c>
      <c r="AL213" s="32">
        <v>1.505733</v>
      </c>
      <c r="AM213" s="32">
        <v>0.93562100000000004</v>
      </c>
      <c r="AN213" s="63" t="s">
        <v>41</v>
      </c>
      <c r="AO213" s="63" t="s">
        <v>204</v>
      </c>
      <c r="AP213" s="32">
        <v>47948.274905118</v>
      </c>
      <c r="AQ213" s="32">
        <v>99243364.740322396</v>
      </c>
      <c r="AR213" s="63" t="s">
        <v>1783</v>
      </c>
      <c r="AS213" s="32">
        <v>3.2404654000000002</v>
      </c>
      <c r="AT213" s="32">
        <v>4.0059648000000001</v>
      </c>
    </row>
    <row r="214" spans="1:48" x14ac:dyDescent="0.25">
      <c r="A214" s="32">
        <v>409</v>
      </c>
      <c r="B214" s="32">
        <v>45.1631012</v>
      </c>
      <c r="C214" s="32">
        <v>314</v>
      </c>
      <c r="D214" s="63" t="s">
        <v>906</v>
      </c>
      <c r="E214" s="67">
        <v>314</v>
      </c>
      <c r="F214" s="67">
        <v>314</v>
      </c>
      <c r="G214" s="67" t="s">
        <v>906</v>
      </c>
      <c r="H214" s="68">
        <v>10.850000000000001</v>
      </c>
      <c r="I214" s="68">
        <v>19.733333333333334</v>
      </c>
      <c r="J214" s="68">
        <v>115.75</v>
      </c>
      <c r="K214" s="68">
        <v>94.375</v>
      </c>
      <c r="L214" s="67" t="s">
        <v>43</v>
      </c>
      <c r="M214" s="67">
        <v>314</v>
      </c>
      <c r="N214" s="67">
        <v>314</v>
      </c>
      <c r="O214" s="67">
        <v>1.17625</v>
      </c>
      <c r="P214" s="67">
        <v>0.30949999578297138</v>
      </c>
      <c r="Q214" s="67">
        <v>14.406440818178435</v>
      </c>
      <c r="R214" s="67">
        <v>28.320702669554461</v>
      </c>
      <c r="S214" s="67">
        <v>8.6124999999999993E-2</v>
      </c>
      <c r="T214" s="67">
        <v>1.9849999999999999</v>
      </c>
      <c r="U214" s="67">
        <v>25.607499999999998</v>
      </c>
      <c r="V214" s="67">
        <v>170.3725</v>
      </c>
      <c r="W214" s="63" t="s">
        <v>914</v>
      </c>
      <c r="X214" s="32">
        <v>1.3006803</v>
      </c>
      <c r="Y214" s="32">
        <v>314.74390465499999</v>
      </c>
      <c r="Z214" s="32">
        <v>1635.5314516799999</v>
      </c>
      <c r="AA214" s="32">
        <v>1789.1667577200001</v>
      </c>
      <c r="AD214" s="32">
        <v>0</v>
      </c>
      <c r="AE214" s="32">
        <v>0</v>
      </c>
      <c r="AF214" s="32">
        <v>0.71449910000000005</v>
      </c>
      <c r="AG214" s="32">
        <v>11160.0429688</v>
      </c>
      <c r="AH214" s="32">
        <v>17.5271969</v>
      </c>
      <c r="AI214" s="32">
        <v>45.163093600000003</v>
      </c>
      <c r="AJ214" s="32">
        <v>10.890873900000001</v>
      </c>
      <c r="AK214" s="32">
        <v>17.437566799999999</v>
      </c>
      <c r="AL214" s="32">
        <v>0.62456389999999995</v>
      </c>
      <c r="AM214" s="32">
        <v>0.38808670000000001</v>
      </c>
      <c r="AN214" s="63" t="s">
        <v>41</v>
      </c>
      <c r="AO214" s="63" t="s">
        <v>204</v>
      </c>
      <c r="AP214" s="32">
        <v>32949.439507968746</v>
      </c>
      <c r="AQ214" s="32">
        <v>45163092.162830248</v>
      </c>
      <c r="AR214" s="63" t="s">
        <v>1783</v>
      </c>
      <c r="AS214" s="32">
        <v>0</v>
      </c>
      <c r="AT214" s="32">
        <v>0</v>
      </c>
    </row>
    <row r="215" spans="1:48" x14ac:dyDescent="0.25">
      <c r="A215" s="32">
        <v>403</v>
      </c>
      <c r="B215" s="32">
        <v>26.9689999</v>
      </c>
      <c r="C215" s="32">
        <v>315</v>
      </c>
      <c r="D215" s="63" t="s">
        <v>915</v>
      </c>
      <c r="E215" s="67">
        <v>315</v>
      </c>
      <c r="F215" s="67">
        <v>315</v>
      </c>
      <c r="G215" s="67" t="s">
        <v>915</v>
      </c>
      <c r="H215" s="68">
        <v>7.0949999999999998</v>
      </c>
      <c r="I215" s="68">
        <v>21.793333333333333</v>
      </c>
      <c r="J215" s="68">
        <v>129</v>
      </c>
      <c r="K215" s="68">
        <v>95.375</v>
      </c>
      <c r="L215" s="67" t="s">
        <v>207</v>
      </c>
      <c r="M215" s="67">
        <v>315</v>
      </c>
      <c r="N215" s="67">
        <v>315</v>
      </c>
      <c r="O215" s="67">
        <v>1.6930000000000001</v>
      </c>
      <c r="P215" s="67">
        <v>0.30863095464421408</v>
      </c>
      <c r="Q215" s="67">
        <v>44.325024503952726</v>
      </c>
      <c r="R215" s="67">
        <v>44.611925776898119</v>
      </c>
      <c r="S215" s="67">
        <v>7.5374999999999998E-2</v>
      </c>
      <c r="T215" s="67">
        <v>6.97</v>
      </c>
      <c r="U215" s="67">
        <v>17.295000000000002</v>
      </c>
      <c r="V215" s="67">
        <v>35.987500000000004</v>
      </c>
      <c r="W215" s="63" t="s">
        <v>917</v>
      </c>
      <c r="X215" s="32">
        <v>2.0128617000000002</v>
      </c>
      <c r="Y215" s="32">
        <v>324.24226780200001</v>
      </c>
      <c r="Z215" s="32">
        <v>1254.8488315300001</v>
      </c>
      <c r="AA215" s="32">
        <v>1551.9595880500001</v>
      </c>
      <c r="AB215" s="32">
        <v>0.30455389999999999</v>
      </c>
      <c r="AC215" s="32">
        <v>5.6997300000000001E-2</v>
      </c>
      <c r="AG215" s="32">
        <v>6664.1821289</v>
      </c>
      <c r="AH215" s="32">
        <v>5.6112995000000003</v>
      </c>
      <c r="AI215" s="32">
        <v>26.968988400000001</v>
      </c>
      <c r="AJ215" s="32">
        <v>3.4866929</v>
      </c>
      <c r="AK215" s="32">
        <v>10.4127846</v>
      </c>
      <c r="AL215" s="32">
        <v>0.33484730000000001</v>
      </c>
      <c r="AM215" s="32">
        <v>0.2080649</v>
      </c>
      <c r="AN215" s="63" t="s">
        <v>41</v>
      </c>
      <c r="AO215" s="63" t="s">
        <v>204</v>
      </c>
      <c r="AP215" s="32">
        <v>23283.132897525011</v>
      </c>
      <c r="AQ215" s="32">
        <v>26968988.426591337</v>
      </c>
      <c r="AR215" s="63" t="s">
        <v>1781</v>
      </c>
      <c r="AU215" s="32">
        <v>1.1292740999999999</v>
      </c>
      <c r="AV215" s="32">
        <v>0.2113438</v>
      </c>
    </row>
    <row r="216" spans="1:48" x14ac:dyDescent="0.25">
      <c r="A216" s="32">
        <v>408</v>
      </c>
      <c r="B216" s="32">
        <v>17.003400800000001</v>
      </c>
      <c r="C216" s="32">
        <v>316</v>
      </c>
      <c r="D216" s="63" t="s">
        <v>918</v>
      </c>
      <c r="E216" s="67">
        <v>316</v>
      </c>
      <c r="F216" s="67">
        <v>316</v>
      </c>
      <c r="G216" s="67" t="s">
        <v>918</v>
      </c>
      <c r="H216" s="68">
        <v>6.1850000000000005</v>
      </c>
      <c r="I216" s="68">
        <v>21.793333333333333</v>
      </c>
      <c r="J216" s="68">
        <v>131.75</v>
      </c>
      <c r="K216" s="68">
        <v>98.182500000000005</v>
      </c>
      <c r="L216" s="67" t="s">
        <v>43</v>
      </c>
      <c r="M216" s="67">
        <v>316</v>
      </c>
      <c r="N216" s="67">
        <v>316</v>
      </c>
      <c r="O216" s="67">
        <v>1.7535000000000001</v>
      </c>
      <c r="P216" s="67">
        <v>0.30038889129128721</v>
      </c>
      <c r="Q216" s="67">
        <v>31.147275520024447</v>
      </c>
      <c r="R216" s="67">
        <v>28.259804447715002</v>
      </c>
      <c r="S216" s="67">
        <v>8.1000000000000003E-2</v>
      </c>
      <c r="T216" s="67">
        <v>4.7549999999999999</v>
      </c>
      <c r="U216" s="67">
        <v>13.057500000000001</v>
      </c>
      <c r="V216" s="67">
        <v>85.655000000000001</v>
      </c>
      <c r="W216" s="63" t="s">
        <v>919</v>
      </c>
      <c r="X216" s="32">
        <v>1.5872598</v>
      </c>
      <c r="Y216" s="32">
        <v>318.20288226100001</v>
      </c>
      <c r="Z216" s="32">
        <v>1382.2379318799999</v>
      </c>
      <c r="AA216" s="32">
        <v>1732.18580148</v>
      </c>
      <c r="AD216" s="32">
        <v>0</v>
      </c>
      <c r="AE216" s="32">
        <v>0</v>
      </c>
      <c r="AF216" s="32">
        <v>5.5945844999999998</v>
      </c>
      <c r="AG216" s="32">
        <v>4201.6308594000002</v>
      </c>
      <c r="AH216" s="32">
        <v>4.3943152000000003</v>
      </c>
      <c r="AI216" s="32">
        <v>17.003397</v>
      </c>
      <c r="AJ216" s="32">
        <v>2.7304955</v>
      </c>
      <c r="AK216" s="32">
        <v>6.5650481999999997</v>
      </c>
      <c r="AL216" s="32">
        <v>0.41591400000000001</v>
      </c>
      <c r="AM216" s="32">
        <v>0.25843749999999999</v>
      </c>
      <c r="AN216" s="63" t="s">
        <v>41</v>
      </c>
      <c r="AO216" s="63" t="s">
        <v>204</v>
      </c>
      <c r="AP216" s="32">
        <v>22759.842721202873</v>
      </c>
      <c r="AQ216" s="32">
        <v>17003396.70286271</v>
      </c>
      <c r="AR216" s="63" t="s">
        <v>1783</v>
      </c>
      <c r="AS216" s="32">
        <v>0</v>
      </c>
      <c r="AT216" s="32">
        <v>0</v>
      </c>
    </row>
    <row r="217" spans="1:48" x14ac:dyDescent="0.25">
      <c r="A217" s="32">
        <v>407</v>
      </c>
      <c r="B217" s="32">
        <v>32.632099199999999</v>
      </c>
      <c r="C217" s="32">
        <v>317</v>
      </c>
      <c r="D217" s="63" t="s">
        <v>920</v>
      </c>
      <c r="E217" s="67">
        <v>317</v>
      </c>
      <c r="F217" s="67">
        <v>317</v>
      </c>
      <c r="G217" s="67" t="s">
        <v>920</v>
      </c>
      <c r="H217" s="68">
        <v>8.7924999999999986</v>
      </c>
      <c r="I217" s="68">
        <v>16.560000000000002</v>
      </c>
      <c r="J217" s="68">
        <v>106.75</v>
      </c>
      <c r="K217" s="68">
        <v>98.81</v>
      </c>
      <c r="L217" s="67" t="s">
        <v>43</v>
      </c>
      <c r="M217" s="67">
        <v>317</v>
      </c>
      <c r="N217" s="67">
        <v>317</v>
      </c>
      <c r="O217" s="67">
        <v>2.2930000000000001</v>
      </c>
      <c r="P217" s="67">
        <v>0.46954762002541905</v>
      </c>
      <c r="Q217" s="67">
        <v>29.070108398752723</v>
      </c>
      <c r="R217" s="67">
        <v>24.213278604957825</v>
      </c>
      <c r="S217" s="67">
        <v>0.111125</v>
      </c>
      <c r="T217" s="67">
        <v>2.27</v>
      </c>
      <c r="U217" s="67">
        <v>33.042500000000004</v>
      </c>
      <c r="V217" s="67">
        <v>102.7175</v>
      </c>
      <c r="W217" s="63" t="s">
        <v>922</v>
      </c>
      <c r="X217" s="32">
        <v>1.3542806000000001</v>
      </c>
      <c r="Y217" s="32">
        <v>323.412067493</v>
      </c>
      <c r="Z217" s="32">
        <v>1453.3883679400001</v>
      </c>
      <c r="AA217" s="32">
        <v>1693.1081289199999</v>
      </c>
      <c r="AG217" s="32">
        <v>8063.5576172000001</v>
      </c>
      <c r="AH217" s="32">
        <v>2.489198</v>
      </c>
      <c r="AI217" s="32">
        <v>32.632061</v>
      </c>
      <c r="AJ217" s="32">
        <v>1.5467128999999999</v>
      </c>
      <c r="AK217" s="32">
        <v>12.599309</v>
      </c>
      <c r="AL217" s="32">
        <v>0.1227617</v>
      </c>
      <c r="AM217" s="32">
        <v>7.6280700000000007E-2</v>
      </c>
      <c r="AN217" s="63" t="s">
        <v>41</v>
      </c>
      <c r="AO217" s="63" t="s">
        <v>204</v>
      </c>
      <c r="AP217" s="32">
        <v>26977.224343036542</v>
      </c>
      <c r="AQ217" s="32">
        <v>32632059.902606312</v>
      </c>
      <c r="AR217" s="63" t="s">
        <v>1783</v>
      </c>
    </row>
    <row r="218" spans="1:48" x14ac:dyDescent="0.25">
      <c r="A218" s="32">
        <v>405</v>
      </c>
      <c r="B218" s="32">
        <v>33.068698900000001</v>
      </c>
      <c r="C218" s="32">
        <v>318</v>
      </c>
      <c r="D218" s="63" t="s">
        <v>346</v>
      </c>
      <c r="E218" s="67">
        <v>318</v>
      </c>
      <c r="F218" s="67">
        <v>318</v>
      </c>
      <c r="G218" s="67" t="s">
        <v>346</v>
      </c>
      <c r="H218" s="68">
        <v>6.9733333333333327</v>
      </c>
      <c r="I218" s="68">
        <v>16.14</v>
      </c>
      <c r="J218" s="68">
        <v>103</v>
      </c>
      <c r="K218" s="68">
        <v>95.733333333333348</v>
      </c>
      <c r="L218" s="67" t="s">
        <v>43</v>
      </c>
      <c r="M218" s="67">
        <v>318</v>
      </c>
      <c r="N218" s="67">
        <v>318</v>
      </c>
      <c r="O218" s="67">
        <v>1.5945</v>
      </c>
      <c r="P218" s="67">
        <v>0.26024864066360348</v>
      </c>
      <c r="Q218" s="67">
        <v>53.451907668976624</v>
      </c>
      <c r="R218" s="67">
        <v>44.450362628638651</v>
      </c>
      <c r="S218" s="67">
        <v>4.5666666666666668E-2</v>
      </c>
      <c r="T218" s="67">
        <v>36.416666666666664</v>
      </c>
      <c r="U218" s="67">
        <v>38.699999999999996</v>
      </c>
      <c r="V218" s="67">
        <v>132.22999999999999</v>
      </c>
      <c r="W218" s="63" t="s">
        <v>924</v>
      </c>
      <c r="X218" s="32">
        <v>2.3322151</v>
      </c>
      <c r="Y218" s="32">
        <v>354.10541030100001</v>
      </c>
      <c r="Z218" s="32">
        <v>1265.8213728400001</v>
      </c>
      <c r="AA218" s="32">
        <v>1466.7141527399999</v>
      </c>
      <c r="AD218" s="32">
        <v>0</v>
      </c>
      <c r="AE218" s="32">
        <v>0</v>
      </c>
      <c r="AF218" s="32">
        <v>0.13141</v>
      </c>
      <c r="AG218" s="32">
        <v>8171.4541016000003</v>
      </c>
      <c r="AH218" s="32">
        <v>17.344244</v>
      </c>
      <c r="AI218" s="32">
        <v>33.068698900000001</v>
      </c>
      <c r="AJ218" s="32">
        <v>10.777192100000001</v>
      </c>
      <c r="AK218" s="32">
        <v>12.7678967</v>
      </c>
      <c r="AL218" s="32">
        <v>0.84408519999999998</v>
      </c>
      <c r="AM218" s="32">
        <v>0.52449129999999999</v>
      </c>
      <c r="AN218" s="63" t="s">
        <v>41</v>
      </c>
      <c r="AO218" s="63" t="s">
        <v>204</v>
      </c>
      <c r="AP218" s="32">
        <v>29628.648850703947</v>
      </c>
      <c r="AQ218" s="32">
        <v>33068700.528651055</v>
      </c>
      <c r="AR218" s="63" t="s">
        <v>1783</v>
      </c>
      <c r="AS218" s="32">
        <v>0</v>
      </c>
      <c r="AT218" s="32">
        <v>0</v>
      </c>
    </row>
    <row r="219" spans="1:48" x14ac:dyDescent="0.25">
      <c r="A219" s="32">
        <v>391</v>
      </c>
      <c r="B219" s="32">
        <v>5.2706099000000002</v>
      </c>
      <c r="C219" s="32">
        <v>319</v>
      </c>
      <c r="D219" s="63" t="s">
        <v>925</v>
      </c>
      <c r="E219" s="67">
        <v>319</v>
      </c>
      <c r="F219" s="67">
        <v>319</v>
      </c>
      <c r="G219" s="67" t="s">
        <v>925</v>
      </c>
      <c r="H219" s="68">
        <v>2.3675000000000002</v>
      </c>
      <c r="I219" s="68">
        <v>8.09</v>
      </c>
      <c r="J219" s="68">
        <v>105</v>
      </c>
      <c r="K219" s="68">
        <v>98.807500000000005</v>
      </c>
      <c r="L219" s="67" t="s">
        <v>43</v>
      </c>
      <c r="M219" s="67">
        <v>319</v>
      </c>
      <c r="N219" s="67">
        <v>319</v>
      </c>
      <c r="O219" s="67">
        <v>0.55000000000000004</v>
      </c>
      <c r="P219" s="67">
        <v>0.21363455926244179</v>
      </c>
      <c r="Q219" s="67">
        <v>104.84462369688195</v>
      </c>
      <c r="R219" s="67">
        <v>67.368461668593497</v>
      </c>
      <c r="S219" s="67">
        <v>3.0000000000000001E-3</v>
      </c>
      <c r="T219" s="67">
        <v>56.422499999999999</v>
      </c>
      <c r="U219" s="67">
        <v>32.137499999999996</v>
      </c>
      <c r="V219" s="67">
        <v>121.58</v>
      </c>
      <c r="W219" s="63" t="s">
        <v>927</v>
      </c>
      <c r="X219" s="32">
        <v>0.91094399999999998</v>
      </c>
      <c r="Y219" s="32">
        <v>373.86375569900002</v>
      </c>
      <c r="Z219" s="32">
        <v>932.04572405099998</v>
      </c>
      <c r="AA219" s="32">
        <v>1008.06595481</v>
      </c>
      <c r="AD219" s="32">
        <v>0.55003829999999998</v>
      </c>
      <c r="AE219" s="32">
        <v>0.94158410000000003</v>
      </c>
      <c r="AF219" s="32">
        <v>0.34637180000000001</v>
      </c>
      <c r="AG219" s="32">
        <v>1302.3966064000001</v>
      </c>
      <c r="AH219" s="32">
        <v>8.9202622999999992</v>
      </c>
      <c r="AI219" s="32">
        <v>5.2706122000000004</v>
      </c>
      <c r="AJ219" s="32">
        <v>5.5427828000000003</v>
      </c>
      <c r="AK219" s="32">
        <v>2.0349948000000002</v>
      </c>
      <c r="AL219" s="32">
        <v>2.7237331999999999</v>
      </c>
      <c r="AM219" s="32">
        <v>1.6924528000000001</v>
      </c>
      <c r="AN219" s="63" t="s">
        <v>41</v>
      </c>
      <c r="AO219" s="63" t="s">
        <v>204</v>
      </c>
      <c r="AP219" s="32">
        <v>11584.978253061472</v>
      </c>
      <c r="AQ219" s="32">
        <v>5270612.2426993093</v>
      </c>
      <c r="AR219" s="63" t="s">
        <v>1783</v>
      </c>
      <c r="AS219" s="32">
        <v>10.435952199999999</v>
      </c>
      <c r="AT219" s="32">
        <v>17.864803299999998</v>
      </c>
    </row>
    <row r="220" spans="1:48" x14ac:dyDescent="0.25">
      <c r="A220" s="32">
        <v>393</v>
      </c>
      <c r="B220" s="32">
        <v>20.0508995</v>
      </c>
      <c r="C220" s="32">
        <v>322</v>
      </c>
      <c r="D220" s="63" t="s">
        <v>627</v>
      </c>
      <c r="E220" s="67">
        <v>322</v>
      </c>
      <c r="F220" s="67">
        <v>322</v>
      </c>
      <c r="G220" s="67" t="s">
        <v>627</v>
      </c>
      <c r="H220" s="68">
        <v>8.7025000000000006</v>
      </c>
      <c r="I220" s="68">
        <v>18.547499999999999</v>
      </c>
      <c r="J220" s="68">
        <v>112.75</v>
      </c>
      <c r="K220" s="68">
        <v>97.045000000000002</v>
      </c>
      <c r="L220" s="67" t="s">
        <v>43</v>
      </c>
      <c r="M220" s="67">
        <v>322</v>
      </c>
      <c r="N220" s="67">
        <v>322</v>
      </c>
      <c r="O220" s="67">
        <v>1.46025</v>
      </c>
      <c r="P220" s="67">
        <v>0.46962500177323818</v>
      </c>
      <c r="Q220" s="67">
        <v>20.761085150284927</v>
      </c>
      <c r="R220" s="67">
        <v>29.65316597304161</v>
      </c>
      <c r="S220" s="67">
        <v>8.4125000000000005E-2</v>
      </c>
      <c r="T220" s="67">
        <v>6.7425000000000006</v>
      </c>
      <c r="U220" s="67">
        <v>29.119999999999997</v>
      </c>
      <c r="V220" s="67">
        <v>64.652500000000003</v>
      </c>
      <c r="W220" s="63" t="s">
        <v>932</v>
      </c>
      <c r="X220" s="32">
        <v>0.67452730000000005</v>
      </c>
      <c r="Y220" s="32">
        <v>338.10444634200002</v>
      </c>
      <c r="Z220" s="32">
        <v>1213.1955430800001</v>
      </c>
      <c r="AA220" s="32">
        <v>1118.2741644099999</v>
      </c>
      <c r="AG220" s="32">
        <v>1700.5144043</v>
      </c>
      <c r="AH220" s="32">
        <v>1.8697189999999999</v>
      </c>
      <c r="AI220" s="32">
        <v>6.8817377000000004</v>
      </c>
      <c r="AJ220" s="32">
        <v>1.1617873000000001</v>
      </c>
      <c r="AK220" s="32">
        <v>2.6570537000000001</v>
      </c>
      <c r="AL220" s="32">
        <v>0.43724639999999998</v>
      </c>
      <c r="AM220" s="32">
        <v>0.27169290000000001</v>
      </c>
      <c r="AN220" s="63" t="s">
        <v>41</v>
      </c>
      <c r="AO220" s="63" t="s">
        <v>204</v>
      </c>
      <c r="AP220" s="32">
        <v>26293.35146253982</v>
      </c>
      <c r="AQ220" s="32">
        <v>6881737.4862170294</v>
      </c>
      <c r="AR220" s="63" t="s">
        <v>1783</v>
      </c>
    </row>
    <row r="221" spans="1:48" x14ac:dyDescent="0.25">
      <c r="A221" s="32">
        <v>417</v>
      </c>
      <c r="B221" s="32">
        <v>19.479499799999999</v>
      </c>
      <c r="C221" s="32">
        <v>323</v>
      </c>
      <c r="D221" s="63" t="s">
        <v>933</v>
      </c>
      <c r="E221" s="67">
        <v>323</v>
      </c>
      <c r="F221" s="67">
        <v>323</v>
      </c>
      <c r="G221" s="67" t="s">
        <v>933</v>
      </c>
      <c r="H221" s="68">
        <v>7.2250000000000005</v>
      </c>
      <c r="I221" s="68">
        <v>19.78</v>
      </c>
      <c r="J221" s="68">
        <v>121.5</v>
      </c>
      <c r="K221" s="68">
        <v>95.387500000000003</v>
      </c>
      <c r="L221" s="67" t="s">
        <v>43</v>
      </c>
      <c r="M221" s="67">
        <v>323</v>
      </c>
      <c r="N221" s="67">
        <v>323</v>
      </c>
      <c r="O221" s="67">
        <v>1.2956666666666667</v>
      </c>
      <c r="P221" s="67">
        <v>0.26999999492457422</v>
      </c>
      <c r="Q221" s="67">
        <v>38.582352539624019</v>
      </c>
      <c r="R221" s="67">
        <v>42.767141759153752</v>
      </c>
      <c r="S221" s="67">
        <v>7.4999999999999997E-2</v>
      </c>
      <c r="T221" s="67">
        <v>4.0150000000000006</v>
      </c>
      <c r="U221" s="67">
        <v>22.7925</v>
      </c>
      <c r="V221" s="67">
        <v>42.21</v>
      </c>
      <c r="W221" s="63" t="s">
        <v>935</v>
      </c>
      <c r="X221" s="32">
        <v>3.0604022</v>
      </c>
      <c r="Y221" s="32">
        <v>339.03293334099999</v>
      </c>
      <c r="Z221" s="32">
        <v>1148.0626647900001</v>
      </c>
      <c r="AA221" s="32">
        <v>1226.00242645</v>
      </c>
      <c r="AD221" s="32">
        <v>3.6485957999999998</v>
      </c>
      <c r="AE221" s="32">
        <v>2.9136293000000002</v>
      </c>
      <c r="AF221" s="32">
        <v>2.3834276000000001</v>
      </c>
      <c r="AG221" s="32">
        <v>4813.4794922000001</v>
      </c>
      <c r="AH221" s="32">
        <v>55.7826576</v>
      </c>
      <c r="AI221" s="32">
        <v>19.479459800000001</v>
      </c>
      <c r="AJ221" s="32">
        <v>34.6616669</v>
      </c>
      <c r="AK221" s="32">
        <v>7.5210613999999998</v>
      </c>
      <c r="AL221" s="32">
        <v>4.6086134999999997</v>
      </c>
      <c r="AM221" s="32">
        <v>2.8636656</v>
      </c>
      <c r="AN221" s="63" t="s">
        <v>41</v>
      </c>
      <c r="AO221" s="63" t="s">
        <v>204</v>
      </c>
      <c r="AP221" s="32">
        <v>23819.724539461298</v>
      </c>
      <c r="AQ221" s="32">
        <v>19479459.877237603</v>
      </c>
      <c r="AR221" s="63" t="s">
        <v>1783</v>
      </c>
      <c r="AS221" s="32">
        <v>18.730440099999999</v>
      </c>
      <c r="AT221" s="32">
        <v>14.957412700000001</v>
      </c>
    </row>
    <row r="222" spans="1:48" x14ac:dyDescent="0.25">
      <c r="A222" s="32">
        <v>511</v>
      </c>
      <c r="B222" s="32">
        <v>21.056899999999999</v>
      </c>
      <c r="C222" s="32">
        <v>324</v>
      </c>
      <c r="D222" s="63" t="s">
        <v>939</v>
      </c>
      <c r="E222" s="67">
        <v>324</v>
      </c>
      <c r="F222" s="67">
        <v>324</v>
      </c>
      <c r="G222" s="67" t="s">
        <v>939</v>
      </c>
      <c r="H222" s="68">
        <v>3.6349999999999998</v>
      </c>
      <c r="I222" s="68">
        <v>5.6875</v>
      </c>
      <c r="J222" s="68">
        <v>77.75</v>
      </c>
      <c r="K222" s="68">
        <v>95.97</v>
      </c>
      <c r="L222" s="67" t="s">
        <v>43</v>
      </c>
      <c r="M222" s="67">
        <v>324</v>
      </c>
      <c r="N222" s="67">
        <v>324</v>
      </c>
      <c r="O222" s="67">
        <v>0.23666666666666666</v>
      </c>
      <c r="P222" s="67">
        <v>0.6803214175005754</v>
      </c>
      <c r="Q222" s="67">
        <v>60.781353033386623</v>
      </c>
      <c r="R222" s="67">
        <v>92.193926168061168</v>
      </c>
      <c r="S222" s="67">
        <v>2.5000000000000001E-3</v>
      </c>
      <c r="T222" s="67">
        <v>92.60499999999999</v>
      </c>
      <c r="U222" s="67">
        <v>63.657499999999999</v>
      </c>
      <c r="V222" s="67">
        <v>24.2</v>
      </c>
      <c r="W222" s="63" t="s">
        <v>941</v>
      </c>
      <c r="X222" s="32">
        <v>2.2722291999999999</v>
      </c>
      <c r="Y222" s="32">
        <v>424.46436923200002</v>
      </c>
      <c r="Z222" s="32">
        <v>1007.71130371</v>
      </c>
      <c r="AA222" s="32">
        <v>980.62192785599996</v>
      </c>
      <c r="AD222" s="32">
        <v>1.9912087000000001</v>
      </c>
      <c r="AE222" s="32">
        <v>2.1961686999999999</v>
      </c>
      <c r="AF222" s="32">
        <v>1.9622318000000001</v>
      </c>
      <c r="AG222" s="32">
        <v>3964.9799804999998</v>
      </c>
      <c r="AH222" s="32">
        <v>22.674970600000002</v>
      </c>
      <c r="AI222" s="32">
        <v>16.045703899999999</v>
      </c>
      <c r="AJ222" s="32">
        <v>14.0895452</v>
      </c>
      <c r="AK222" s="32">
        <v>6.1952809999999996</v>
      </c>
      <c r="AL222" s="32">
        <v>2.2742382999999999</v>
      </c>
      <c r="AM222" s="32">
        <v>1.413149</v>
      </c>
      <c r="AN222" s="63" t="s">
        <v>41</v>
      </c>
      <c r="AO222" s="63" t="s">
        <v>204</v>
      </c>
      <c r="AP222" s="32">
        <v>43797.523724969884</v>
      </c>
      <c r="AQ222" s="32">
        <v>16045704.282452349</v>
      </c>
      <c r="AR222" s="63" t="s">
        <v>1783</v>
      </c>
      <c r="AS222" s="32">
        <v>9.4563235999999993</v>
      </c>
      <c r="AT222" s="32">
        <v>10.429686500000001</v>
      </c>
    </row>
    <row r="223" spans="1:48" x14ac:dyDescent="0.25">
      <c r="A223" s="32">
        <v>509</v>
      </c>
      <c r="B223" s="32">
        <v>10.6056995</v>
      </c>
      <c r="C223" s="32">
        <v>325</v>
      </c>
      <c r="D223" s="63" t="s">
        <v>751</v>
      </c>
      <c r="E223" s="67">
        <v>325</v>
      </c>
      <c r="F223" s="67">
        <v>325</v>
      </c>
      <c r="G223" s="67" t="s">
        <v>751</v>
      </c>
      <c r="H223" s="68">
        <v>3.7024999999999997</v>
      </c>
      <c r="I223" s="68">
        <v>9.3000000000000007</v>
      </c>
      <c r="J223" s="68">
        <v>107.25</v>
      </c>
      <c r="K223" s="68">
        <v>97.025000000000006</v>
      </c>
      <c r="L223" s="67" t="s">
        <v>43</v>
      </c>
      <c r="M223" s="67">
        <v>325</v>
      </c>
      <c r="N223" s="67">
        <v>325</v>
      </c>
      <c r="O223" s="67">
        <v>0.81624999999999992</v>
      </c>
      <c r="P223" s="67">
        <v>0.24029017499248895</v>
      </c>
      <c r="Q223" s="67">
        <v>101.8760455260271</v>
      </c>
      <c r="R223" s="67">
        <v>54.640240233581778</v>
      </c>
      <c r="S223" s="67">
        <v>3.2499999999999999E-3</v>
      </c>
      <c r="T223" s="67">
        <v>73.053333333333342</v>
      </c>
      <c r="U223" s="67">
        <v>32.432500000000005</v>
      </c>
      <c r="V223" s="67">
        <v>241.84500000000003</v>
      </c>
      <c r="W223" s="63" t="s">
        <v>943</v>
      </c>
      <c r="X223" s="32">
        <v>4.6524973000000003</v>
      </c>
      <c r="Y223" s="32">
        <v>421.561600478</v>
      </c>
      <c r="Z223" s="32">
        <v>942.38062286399997</v>
      </c>
      <c r="AA223" s="32">
        <v>969.88447428300003</v>
      </c>
      <c r="AD223" s="32">
        <v>0.37750669999999997</v>
      </c>
      <c r="AE223" s="32">
        <v>2.2563469</v>
      </c>
      <c r="AF223" s="32">
        <v>7.0467000000000002E-2</v>
      </c>
      <c r="AG223" s="32">
        <v>2393.9516601999999</v>
      </c>
      <c r="AH223" s="32">
        <v>16.4939499</v>
      </c>
      <c r="AI223" s="32">
        <v>9.6879787000000004</v>
      </c>
      <c r="AJ223" s="32">
        <v>10.248844099999999</v>
      </c>
      <c r="AK223" s="32">
        <v>3.7405496</v>
      </c>
      <c r="AL223" s="32">
        <v>2.7399301999999999</v>
      </c>
      <c r="AM223" s="32">
        <v>1.7025172</v>
      </c>
      <c r="AN223" s="63" t="s">
        <v>41</v>
      </c>
      <c r="AO223" s="63" t="s">
        <v>204</v>
      </c>
      <c r="AP223" s="32">
        <v>13333.443592980786</v>
      </c>
      <c r="AQ223" s="32">
        <v>9687978.8441501148</v>
      </c>
      <c r="AR223" s="63" t="s">
        <v>1783</v>
      </c>
      <c r="AS223" s="32">
        <v>3.5594706999999999</v>
      </c>
      <c r="AT223" s="32">
        <v>21.274852800000001</v>
      </c>
    </row>
    <row r="224" spans="1:48" x14ac:dyDescent="0.25">
      <c r="A224" s="32">
        <v>508</v>
      </c>
      <c r="B224" s="32">
        <v>18.9200993</v>
      </c>
      <c r="C224" s="32">
        <v>326</v>
      </c>
      <c r="D224" s="63" t="s">
        <v>944</v>
      </c>
      <c r="E224" s="67">
        <v>326</v>
      </c>
      <c r="F224" s="67">
        <v>326</v>
      </c>
      <c r="G224" s="67" t="s">
        <v>944</v>
      </c>
      <c r="H224" s="68">
        <v>4.9599999999999991</v>
      </c>
      <c r="I224" s="68">
        <v>16.8325</v>
      </c>
      <c r="J224" s="68">
        <v>114.25</v>
      </c>
      <c r="K224" s="68">
        <v>96.902500000000003</v>
      </c>
      <c r="L224" s="67" t="s">
        <v>43</v>
      </c>
      <c r="M224" s="67">
        <v>326</v>
      </c>
      <c r="N224" s="67">
        <v>326</v>
      </c>
      <c r="O224" s="67">
        <v>0.40200000000000002</v>
      </c>
      <c r="P224" s="67">
        <v>0.54911111891269682</v>
      </c>
      <c r="Q224" s="67">
        <v>43.165525337380103</v>
      </c>
      <c r="R224" s="67">
        <v>80.128975031128334</v>
      </c>
      <c r="S224" s="67">
        <v>8.1250000000000003E-3</v>
      </c>
      <c r="T224" s="67">
        <v>22.973333333333333</v>
      </c>
      <c r="U224" s="67">
        <v>28.164999999999999</v>
      </c>
      <c r="V224" s="67">
        <v>20.363333333333333</v>
      </c>
      <c r="W224" s="63" t="s">
        <v>946</v>
      </c>
      <c r="X224" s="32">
        <v>5.9410973</v>
      </c>
      <c r="Y224" s="32">
        <v>422.85444994900001</v>
      </c>
      <c r="Z224" s="32">
        <v>919.77928161600005</v>
      </c>
      <c r="AA224" s="32">
        <v>963.46986422299995</v>
      </c>
      <c r="AD224" s="32">
        <v>2.4493127000000001</v>
      </c>
      <c r="AE224" s="32">
        <v>3.2655360999999998</v>
      </c>
      <c r="AF224" s="32">
        <v>0.99809230000000004</v>
      </c>
      <c r="AG224" s="32">
        <v>4357.2529297000001</v>
      </c>
      <c r="AH224" s="32">
        <v>29.422742800000002</v>
      </c>
      <c r="AI224" s="32">
        <v>17.633176800000001</v>
      </c>
      <c r="AJ224" s="32">
        <v>18.282409699999999</v>
      </c>
      <c r="AK224" s="32">
        <v>6.8082075</v>
      </c>
      <c r="AL224" s="32">
        <v>2.6853484999999999</v>
      </c>
      <c r="AM224" s="32">
        <v>1.6686014</v>
      </c>
      <c r="AN224" s="63" t="s">
        <v>41</v>
      </c>
      <c r="AO224" s="63" t="s">
        <v>204</v>
      </c>
      <c r="AP224" s="32">
        <v>22001.715482582029</v>
      </c>
      <c r="AQ224" s="32">
        <v>17633177.050833348</v>
      </c>
      <c r="AR224" s="63" t="s">
        <v>1783</v>
      </c>
      <c r="AS224" s="32">
        <v>12.9455595</v>
      </c>
      <c r="AT224" s="32">
        <v>17.259614899999999</v>
      </c>
    </row>
    <row r="225" spans="1:48" x14ac:dyDescent="0.25">
      <c r="A225" s="32">
        <v>510</v>
      </c>
      <c r="B225" s="32">
        <v>13.7641001</v>
      </c>
      <c r="C225" s="32">
        <v>327</v>
      </c>
      <c r="D225" s="63" t="s">
        <v>947</v>
      </c>
      <c r="E225" s="67">
        <v>327</v>
      </c>
      <c r="F225" s="67">
        <v>327</v>
      </c>
      <c r="G225" s="67" t="s">
        <v>947</v>
      </c>
      <c r="H225" s="68">
        <v>2.9449999999999998</v>
      </c>
      <c r="I225" s="68">
        <v>5.4024999999999999</v>
      </c>
      <c r="J225" s="68">
        <v>82.75</v>
      </c>
      <c r="K225" s="68">
        <v>96.765000000000001</v>
      </c>
      <c r="L225" s="67" t="s">
        <v>43</v>
      </c>
      <c r="M225" s="67">
        <v>327</v>
      </c>
      <c r="N225" s="67">
        <v>327</v>
      </c>
      <c r="O225" s="67">
        <v>0.55774999999999997</v>
      </c>
      <c r="P225" s="67">
        <v>0.25651512947615795</v>
      </c>
      <c r="Q225" s="67">
        <v>77.39063796365852</v>
      </c>
      <c r="R225" s="67">
        <v>60.618506066045676</v>
      </c>
      <c r="S225" s="67">
        <v>2.5000000000000001E-3</v>
      </c>
      <c r="T225" s="67">
        <v>97.733333333333334</v>
      </c>
      <c r="U225" s="67">
        <v>54.83</v>
      </c>
      <c r="V225" s="67">
        <v>147.94749999999999</v>
      </c>
      <c r="W225" s="63" t="s">
        <v>948</v>
      </c>
      <c r="X225" s="32">
        <v>2.4368941999999998</v>
      </c>
      <c r="Y225" s="32">
        <v>406.81002846799998</v>
      </c>
      <c r="Z225" s="32">
        <v>1028.7004422299999</v>
      </c>
      <c r="AA225" s="32">
        <v>1044.9871664299999</v>
      </c>
      <c r="AD225" s="32">
        <v>0.22397839999999999</v>
      </c>
      <c r="AE225" s="32">
        <v>0.93937320000000002</v>
      </c>
      <c r="AF225" s="32">
        <v>0.22124730000000001</v>
      </c>
      <c r="AG225" s="32">
        <v>3401.1914062999999</v>
      </c>
      <c r="AH225" s="32">
        <v>8.0213947000000001</v>
      </c>
      <c r="AI225" s="32">
        <v>13.7641335</v>
      </c>
      <c r="AJ225" s="32">
        <v>4.9842538999999997</v>
      </c>
      <c r="AK225" s="32">
        <v>5.3143615999999998</v>
      </c>
      <c r="AL225" s="32">
        <v>0.93788389999999999</v>
      </c>
      <c r="AM225" s="32">
        <v>0.58277509999999999</v>
      </c>
      <c r="AN225" s="63" t="s">
        <v>41</v>
      </c>
      <c r="AO225" s="63" t="s">
        <v>204</v>
      </c>
      <c r="AP225" s="32">
        <v>21557.349781283967</v>
      </c>
      <c r="AQ225" s="32">
        <v>13764133.542239951</v>
      </c>
      <c r="AR225" s="63" t="s">
        <v>1783</v>
      </c>
      <c r="AS225" s="32">
        <v>1.6272647</v>
      </c>
      <c r="AT225" s="32">
        <v>6.8248062000000003</v>
      </c>
    </row>
    <row r="226" spans="1:48" x14ac:dyDescent="0.25">
      <c r="A226" s="32">
        <v>518</v>
      </c>
      <c r="B226" s="32">
        <v>16.1418991</v>
      </c>
      <c r="C226" s="32">
        <v>329</v>
      </c>
      <c r="D226" s="63" t="s">
        <v>949</v>
      </c>
      <c r="E226" s="67">
        <v>329</v>
      </c>
      <c r="F226" s="67">
        <v>329</v>
      </c>
      <c r="G226" s="67" t="s">
        <v>949</v>
      </c>
      <c r="H226" s="68">
        <v>5.13</v>
      </c>
      <c r="I226" s="68">
        <v>9.5124999999999993</v>
      </c>
      <c r="J226" s="68">
        <v>86.75</v>
      </c>
      <c r="K226" s="68">
        <v>97.5</v>
      </c>
      <c r="L226" s="67" t="s">
        <v>43</v>
      </c>
      <c r="M226" s="67">
        <v>329</v>
      </c>
      <c r="N226" s="67">
        <v>329</v>
      </c>
      <c r="O226" s="67">
        <v>0.3175</v>
      </c>
      <c r="P226" s="67">
        <v>0.58173076799241719</v>
      </c>
      <c r="Q226" s="67">
        <v>62.787734433374567</v>
      </c>
      <c r="R226" s="67">
        <v>79.532692972147075</v>
      </c>
      <c r="S226" s="67">
        <v>2.5000000000000001E-3</v>
      </c>
      <c r="T226" s="67">
        <v>96.54</v>
      </c>
      <c r="U226" s="67">
        <v>57.43</v>
      </c>
      <c r="V226" s="67">
        <v>721.25250000000005</v>
      </c>
      <c r="W226" s="63" t="s">
        <v>951</v>
      </c>
      <c r="X226" s="32">
        <v>2.9000176999999998</v>
      </c>
      <c r="Y226" s="32">
        <v>440.42236201100002</v>
      </c>
      <c r="Z226" s="32">
        <v>1420.1814914300001</v>
      </c>
      <c r="AA226" s="32">
        <v>1321.3916485899999</v>
      </c>
      <c r="AD226" s="32">
        <v>0.32454129999999998</v>
      </c>
      <c r="AE226" s="32">
        <v>6.3296000000000003E-3</v>
      </c>
      <c r="AF226" s="32">
        <v>0.20681840000000001</v>
      </c>
      <c r="AG226" s="32">
        <v>3988.7412109000002</v>
      </c>
      <c r="AH226" s="32">
        <v>7.0508946999999997</v>
      </c>
      <c r="AI226" s="32">
        <v>16.1418629</v>
      </c>
      <c r="AJ226" s="32">
        <v>4.3812141000000002</v>
      </c>
      <c r="AK226" s="32">
        <v>6.2324080000000004</v>
      </c>
      <c r="AL226" s="32">
        <v>0.70297290000000001</v>
      </c>
      <c r="AM226" s="32">
        <v>0.43680799999999997</v>
      </c>
      <c r="AN226" s="63" t="s">
        <v>41</v>
      </c>
      <c r="AO226" s="63" t="s">
        <v>204</v>
      </c>
      <c r="AP226" s="32">
        <v>20023.293999637044</v>
      </c>
      <c r="AQ226" s="32">
        <v>16141862.959731691</v>
      </c>
      <c r="AR226" s="63" t="s">
        <v>1783</v>
      </c>
      <c r="AS226" s="32">
        <v>2.0105523999999999</v>
      </c>
      <c r="AT226" s="32">
        <v>3.9212499999999997E-2</v>
      </c>
    </row>
    <row r="227" spans="1:48" x14ac:dyDescent="0.25">
      <c r="A227" s="32">
        <v>426</v>
      </c>
      <c r="B227" s="32">
        <v>21.413200400000001</v>
      </c>
      <c r="C227" s="32">
        <v>341</v>
      </c>
      <c r="D227" s="63" t="s">
        <v>955</v>
      </c>
      <c r="E227" s="67">
        <v>341</v>
      </c>
      <c r="F227" s="67">
        <v>341</v>
      </c>
      <c r="G227" s="67" t="s">
        <v>955</v>
      </c>
      <c r="H227" s="68">
        <v>6.8725000000000005</v>
      </c>
      <c r="I227" s="68">
        <v>16.966666666666665</v>
      </c>
      <c r="J227" s="68">
        <v>109</v>
      </c>
      <c r="K227" s="68">
        <v>96.217500000000001</v>
      </c>
      <c r="L227" s="67" t="s">
        <v>43</v>
      </c>
      <c r="M227" s="67">
        <v>341</v>
      </c>
      <c r="N227" s="67">
        <v>341</v>
      </c>
      <c r="O227" s="67">
        <v>0.91600000000000004</v>
      </c>
      <c r="P227" s="67">
        <v>0.42457142951233046</v>
      </c>
      <c r="Q227" s="67">
        <v>31.00613356552573</v>
      </c>
      <c r="R227" s="67">
        <v>45.180284633303231</v>
      </c>
      <c r="S227" s="67">
        <v>3.125E-2</v>
      </c>
      <c r="T227" s="67">
        <v>15.580000000000002</v>
      </c>
      <c r="U227" s="67">
        <v>33.577500000000001</v>
      </c>
      <c r="V227" s="67">
        <v>174.215</v>
      </c>
      <c r="W227" s="63" t="s">
        <v>957</v>
      </c>
      <c r="X227" s="32">
        <v>6.6287998999999997</v>
      </c>
      <c r="Y227" s="32">
        <v>345.009551628</v>
      </c>
      <c r="Z227" s="32">
        <v>1091.86970251</v>
      </c>
      <c r="AA227" s="32">
        <v>1916.5546661599999</v>
      </c>
      <c r="AB227" s="32">
        <v>3.1540946999999999</v>
      </c>
      <c r="AC227" s="32">
        <v>1.5337167</v>
      </c>
      <c r="AD227" s="32">
        <v>8.9840799999999998E-2</v>
      </c>
      <c r="AE227" s="32">
        <v>0.29933140000000003</v>
      </c>
      <c r="AF227" s="32">
        <v>0</v>
      </c>
      <c r="AG227" s="32">
        <v>5291.3203125</v>
      </c>
      <c r="AH227" s="32">
        <v>14.0877304</v>
      </c>
      <c r="AI227" s="32">
        <v>21.4132137</v>
      </c>
      <c r="AJ227" s="32">
        <v>8.7536926000000008</v>
      </c>
      <c r="AK227" s="32">
        <v>8.2676877999999991</v>
      </c>
      <c r="AL227" s="32">
        <v>1.0587837</v>
      </c>
      <c r="AM227" s="32">
        <v>0.65789889999999995</v>
      </c>
      <c r="AN227" s="63" t="s">
        <v>41</v>
      </c>
      <c r="AO227" s="63" t="s">
        <v>204</v>
      </c>
      <c r="AP227" s="32">
        <v>24294.331667510258</v>
      </c>
      <c r="AQ227" s="32">
        <v>21413214.104387946</v>
      </c>
      <c r="AR227" s="63" t="s">
        <v>1783</v>
      </c>
      <c r="AS227" s="32">
        <v>0.41955789999999998</v>
      </c>
      <c r="AT227" s="32">
        <v>1.3978826</v>
      </c>
      <c r="AU227" s="32">
        <v>14.729674299999999</v>
      </c>
      <c r="AV227" s="32">
        <v>7.1624822999999997</v>
      </c>
    </row>
    <row r="228" spans="1:48" x14ac:dyDescent="0.25">
      <c r="A228" s="32">
        <v>563</v>
      </c>
      <c r="B228" s="32">
        <v>4.3840399000000003</v>
      </c>
      <c r="C228" s="32">
        <v>344</v>
      </c>
      <c r="D228" s="63" t="s">
        <v>461</v>
      </c>
      <c r="E228" s="67">
        <v>344</v>
      </c>
      <c r="F228" s="67">
        <v>344</v>
      </c>
      <c r="G228" s="67" t="s">
        <v>461</v>
      </c>
      <c r="H228" s="68">
        <v>2.7175000000000002</v>
      </c>
      <c r="I228" s="68">
        <v>10.796666666666667</v>
      </c>
      <c r="J228" s="68">
        <v>117.75</v>
      </c>
      <c r="K228" s="68">
        <v>90.447500000000005</v>
      </c>
      <c r="L228" s="67" t="s">
        <v>43</v>
      </c>
      <c r="M228" s="67">
        <v>344</v>
      </c>
      <c r="N228" s="67">
        <v>344</v>
      </c>
      <c r="O228" s="67">
        <v>1.3207499999999999</v>
      </c>
      <c r="P228" s="67">
        <v>0.23240785449982074</v>
      </c>
      <c r="Q228" s="67">
        <v>96.606224887303298</v>
      </c>
      <c r="R228" s="67">
        <v>47.22881989175994</v>
      </c>
      <c r="S228" s="67">
        <v>6.0000000000000001E-3</v>
      </c>
      <c r="T228" s="67">
        <v>59.912499999999994</v>
      </c>
      <c r="U228" s="67">
        <v>16.8475</v>
      </c>
      <c r="V228" s="67">
        <v>62.472499999999997</v>
      </c>
      <c r="W228" s="63" t="s">
        <v>961</v>
      </c>
      <c r="X228" s="32">
        <v>0.45017370000000001</v>
      </c>
      <c r="Y228" s="32">
        <v>399.257842348</v>
      </c>
      <c r="Z228" s="32">
        <v>840.98667399099998</v>
      </c>
      <c r="AA228" s="32">
        <v>1580.0466300999999</v>
      </c>
      <c r="AD228" s="32">
        <v>0.15201790000000001</v>
      </c>
      <c r="AE228" s="32">
        <v>0.25587189999999999</v>
      </c>
      <c r="AF228" s="32">
        <v>0</v>
      </c>
      <c r="AG228" s="32">
        <v>530.90246579999996</v>
      </c>
      <c r="AH228" s="32">
        <v>10.3005695</v>
      </c>
      <c r="AI228" s="32">
        <v>2.1484861</v>
      </c>
      <c r="AJ228" s="32">
        <v>6.4004645</v>
      </c>
      <c r="AK228" s="32">
        <v>0.82953509999999997</v>
      </c>
      <c r="AL228" s="32">
        <v>7.7157245000000003</v>
      </c>
      <c r="AM228" s="32">
        <v>4.7943382000000003</v>
      </c>
      <c r="AN228" s="63" t="s">
        <v>41</v>
      </c>
      <c r="AO228" s="63" t="s">
        <v>204</v>
      </c>
      <c r="AP228" s="32">
        <v>7553.1547761402671</v>
      </c>
      <c r="AQ228" s="32">
        <v>2148486.0719987582</v>
      </c>
      <c r="AR228" s="63" t="s">
        <v>1783</v>
      </c>
      <c r="AS228" s="32">
        <v>3.4675307000000002</v>
      </c>
      <c r="AT228" s="32">
        <v>5.8364406000000004</v>
      </c>
    </row>
    <row r="229" spans="1:48" x14ac:dyDescent="0.25">
      <c r="A229" s="32">
        <v>428</v>
      </c>
      <c r="B229" s="32">
        <v>38.669899000000001</v>
      </c>
      <c r="C229" s="32">
        <v>345</v>
      </c>
      <c r="D229" s="63" t="s">
        <v>962</v>
      </c>
      <c r="E229" s="67">
        <v>345</v>
      </c>
      <c r="F229" s="67">
        <v>345</v>
      </c>
      <c r="G229" s="67" t="s">
        <v>962</v>
      </c>
      <c r="H229" s="68">
        <v>6.3900000000000006</v>
      </c>
      <c r="I229" s="68">
        <v>10.414999999999999</v>
      </c>
      <c r="J229" s="68">
        <v>78.666666666666671</v>
      </c>
      <c r="K229" s="68">
        <v>93.94</v>
      </c>
      <c r="L229" s="67" t="s">
        <v>43</v>
      </c>
      <c r="M229" s="67">
        <v>345</v>
      </c>
      <c r="N229" s="67">
        <v>345</v>
      </c>
      <c r="O229" s="67">
        <v>1.0043333333333333</v>
      </c>
      <c r="P229" s="67">
        <v>0.33222222808334562</v>
      </c>
      <c r="Q229" s="67">
        <v>26.359170389655073</v>
      </c>
      <c r="R229" s="67">
        <v>27.677468446702438</v>
      </c>
      <c r="S229" s="67">
        <v>4.3000000000000003E-2</v>
      </c>
      <c r="T229" s="67">
        <v>28.47</v>
      </c>
      <c r="U229" s="67">
        <v>59.846666666666664</v>
      </c>
      <c r="V229" s="67">
        <v>254.43666666666664</v>
      </c>
      <c r="W229" s="63" t="s">
        <v>964</v>
      </c>
      <c r="X229" s="32">
        <v>1.1644733</v>
      </c>
      <c r="Y229" s="32">
        <v>400.46090420799999</v>
      </c>
      <c r="Z229" s="32">
        <v>911.04233500199996</v>
      </c>
      <c r="AA229" s="32">
        <v>1607.5132741100001</v>
      </c>
      <c r="AD229" s="32">
        <v>8.5779724000000002</v>
      </c>
      <c r="AE229" s="32">
        <v>1.6560813000000001</v>
      </c>
      <c r="AF229" s="32">
        <v>1.8275911</v>
      </c>
      <c r="AG229" s="32">
        <v>9555.5292969000002</v>
      </c>
      <c r="AH229" s="32">
        <v>137.03131099999999</v>
      </c>
      <c r="AI229" s="32">
        <v>38.669853199999999</v>
      </c>
      <c r="AJ229" s="32">
        <v>85.147140500000006</v>
      </c>
      <c r="AK229" s="32">
        <v>14.930513400000001</v>
      </c>
      <c r="AL229" s="32">
        <v>5.7028942000000002</v>
      </c>
      <c r="AM229" s="32">
        <v>3.5436212999999999</v>
      </c>
      <c r="AN229" s="63" t="s">
        <v>41</v>
      </c>
      <c r="AO229" s="63" t="s">
        <v>204</v>
      </c>
      <c r="AP229" s="32">
        <v>30273.17136032286</v>
      </c>
      <c r="AQ229" s="32">
        <v>38669853.268923953</v>
      </c>
      <c r="AR229" s="63" t="s">
        <v>1783</v>
      </c>
      <c r="AS229" s="32">
        <v>22.182556200000001</v>
      </c>
      <c r="AT229" s="32">
        <v>4.2826108999999999</v>
      </c>
    </row>
    <row r="230" spans="1:48" x14ac:dyDescent="0.25">
      <c r="A230" s="32">
        <v>427</v>
      </c>
      <c r="B230" s="32">
        <v>24.7189999</v>
      </c>
      <c r="C230" s="32">
        <v>347</v>
      </c>
      <c r="D230" s="63" t="s">
        <v>965</v>
      </c>
      <c r="E230" s="67">
        <v>347</v>
      </c>
      <c r="F230" s="67">
        <v>347</v>
      </c>
      <c r="G230" s="67" t="s">
        <v>965</v>
      </c>
      <c r="H230" s="68">
        <v>6.0175000000000001</v>
      </c>
      <c r="I230" s="68">
        <v>14.636666666666665</v>
      </c>
      <c r="J230" s="68">
        <v>96.25</v>
      </c>
      <c r="K230" s="68">
        <v>93.125</v>
      </c>
      <c r="L230" s="67" t="s">
        <v>43</v>
      </c>
      <c r="M230" s="67">
        <v>347</v>
      </c>
      <c r="N230" s="67">
        <v>347</v>
      </c>
      <c r="O230" s="67">
        <v>2.1567500000000002</v>
      </c>
      <c r="P230" s="67">
        <v>0.33897916599073347</v>
      </c>
      <c r="Q230" s="67">
        <v>48.334676341315408</v>
      </c>
      <c r="R230" s="67">
        <v>42.496228762172478</v>
      </c>
      <c r="S230" s="67">
        <v>4.1000000000000002E-2</v>
      </c>
      <c r="T230" s="67">
        <v>13.305</v>
      </c>
      <c r="U230" s="67">
        <v>44.287499999999994</v>
      </c>
      <c r="V230" s="67">
        <v>610.86</v>
      </c>
      <c r="W230" s="63" t="s">
        <v>966</v>
      </c>
      <c r="X230" s="32">
        <v>8.5414504999999998</v>
      </c>
      <c r="Y230" s="32">
        <v>380.32225339799999</v>
      </c>
      <c r="Z230" s="32">
        <v>1003.38886719</v>
      </c>
      <c r="AA230" s="32">
        <v>1788.3926595099999</v>
      </c>
      <c r="AD230" s="32">
        <v>5.3017507000000004</v>
      </c>
      <c r="AE230" s="32">
        <v>0.14970410000000001</v>
      </c>
      <c r="AF230" s="32">
        <v>1.4336230000000001</v>
      </c>
      <c r="AG230" s="32">
        <v>6108.1948241999999</v>
      </c>
      <c r="AH230" s="32">
        <v>41.6195831</v>
      </c>
      <c r="AI230" s="32">
        <v>24.7189865</v>
      </c>
      <c r="AJ230" s="32">
        <v>25.861158400000001</v>
      </c>
      <c r="AK230" s="32">
        <v>9.5440539999999991</v>
      </c>
      <c r="AL230" s="32">
        <v>2.7096616999999998</v>
      </c>
      <c r="AM230" s="32">
        <v>1.6837091</v>
      </c>
      <c r="AN230" s="63" t="s">
        <v>41</v>
      </c>
      <c r="AO230" s="63" t="s">
        <v>204</v>
      </c>
      <c r="AP230" s="32">
        <v>29411.752957845019</v>
      </c>
      <c r="AQ230" s="32">
        <v>24718986.962000959</v>
      </c>
      <c r="AR230" s="63" t="s">
        <v>1783</v>
      </c>
      <c r="AS230" s="32">
        <v>21.448078200000001</v>
      </c>
      <c r="AT230" s="32">
        <v>0.60562340000000003</v>
      </c>
    </row>
    <row r="231" spans="1:48" x14ac:dyDescent="0.25">
      <c r="A231" s="32">
        <v>430</v>
      </c>
      <c r="B231" s="32">
        <v>16.056800800000001</v>
      </c>
      <c r="C231" s="32">
        <v>348</v>
      </c>
      <c r="D231" s="63" t="s">
        <v>967</v>
      </c>
      <c r="E231" s="67">
        <v>348</v>
      </c>
      <c r="F231" s="67">
        <v>348</v>
      </c>
      <c r="G231" s="67" t="s">
        <v>967</v>
      </c>
      <c r="H231" s="68">
        <v>7.879999999999999</v>
      </c>
      <c r="I231" s="68">
        <v>16.983333333333334</v>
      </c>
      <c r="J231" s="68">
        <v>101</v>
      </c>
      <c r="K231" s="68">
        <v>99.375</v>
      </c>
      <c r="L231" s="67" t="s">
        <v>43</v>
      </c>
      <c r="M231" s="67">
        <v>348</v>
      </c>
      <c r="N231" s="67">
        <v>348</v>
      </c>
      <c r="O231" s="67">
        <v>0.54174999999999995</v>
      </c>
      <c r="P231" s="67">
        <v>0.46828869382096899</v>
      </c>
      <c r="Q231" s="67">
        <v>47.730242556975981</v>
      </c>
      <c r="R231" s="67">
        <v>58.132408969134822</v>
      </c>
      <c r="S231" s="67">
        <v>2.3E-2</v>
      </c>
      <c r="T231" s="67">
        <v>16.327500000000001</v>
      </c>
      <c r="U231" s="67">
        <v>44.085000000000001</v>
      </c>
      <c r="V231" s="67">
        <v>687.83</v>
      </c>
      <c r="W231" s="63" t="s">
        <v>969</v>
      </c>
      <c r="X231" s="32">
        <v>2.8234414999999999</v>
      </c>
      <c r="Y231" s="32">
        <v>300.99790872400001</v>
      </c>
      <c r="Z231" s="32">
        <v>1307.37111183</v>
      </c>
      <c r="AA231" s="32">
        <v>2136.2848973599998</v>
      </c>
      <c r="AB231" s="32">
        <v>1.2272791999999999</v>
      </c>
      <c r="AC231" s="32">
        <v>0.57687790000000005</v>
      </c>
      <c r="AG231" s="32">
        <v>3967.7116698999998</v>
      </c>
      <c r="AH231" s="32">
        <v>4.5445894999999998</v>
      </c>
      <c r="AI231" s="32">
        <v>16.056758899999998</v>
      </c>
      <c r="AJ231" s="32">
        <v>2.8238713999999998</v>
      </c>
      <c r="AK231" s="32">
        <v>6.1995491999999999</v>
      </c>
      <c r="AL231" s="32">
        <v>0.45549630000000002</v>
      </c>
      <c r="AM231" s="32">
        <v>0.28303279999999997</v>
      </c>
      <c r="AN231" s="63" t="s">
        <v>41</v>
      </c>
      <c r="AO231" s="63" t="s">
        <v>204</v>
      </c>
      <c r="AP231" s="32">
        <v>17053.373705396647</v>
      </c>
      <c r="AQ231" s="32">
        <v>16056759.305033419</v>
      </c>
      <c r="AR231" s="63" t="s">
        <v>1783</v>
      </c>
      <c r="AU231" s="32">
        <v>7.6433606000000003</v>
      </c>
      <c r="AV231" s="32">
        <v>3.5927324</v>
      </c>
    </row>
    <row r="232" spans="1:48" x14ac:dyDescent="0.25">
      <c r="A232" s="32">
        <v>429</v>
      </c>
      <c r="B232" s="32">
        <v>35.071601899999997</v>
      </c>
      <c r="C232" s="32">
        <v>351</v>
      </c>
      <c r="D232" s="63" t="s">
        <v>970</v>
      </c>
      <c r="E232" s="67">
        <v>351</v>
      </c>
      <c r="F232" s="67">
        <v>351</v>
      </c>
      <c r="G232" s="67" t="s">
        <v>970</v>
      </c>
      <c r="H232" s="68">
        <v>9.5966666666666676</v>
      </c>
      <c r="I232" s="68">
        <v>19.695</v>
      </c>
      <c r="J232" s="68">
        <v>110.66666666666667</v>
      </c>
      <c r="K232" s="68">
        <v>99.123333333333335</v>
      </c>
      <c r="L232" s="67" t="s">
        <v>43</v>
      </c>
      <c r="M232" s="67">
        <v>351</v>
      </c>
      <c r="N232" s="67">
        <v>351</v>
      </c>
      <c r="O232" s="67">
        <v>2.0146666666666668</v>
      </c>
      <c r="P232" s="67">
        <v>0.39783332977030011</v>
      </c>
      <c r="Q232" s="67">
        <v>33.162973549194362</v>
      </c>
      <c r="R232" s="67">
        <v>38.071198385221869</v>
      </c>
      <c r="S232" s="67">
        <v>9.6999999999999989E-2</v>
      </c>
      <c r="T232" s="67">
        <v>7.69</v>
      </c>
      <c r="U232" s="67">
        <v>33.216666666666669</v>
      </c>
      <c r="V232" s="67">
        <v>502.69333333333333</v>
      </c>
      <c r="W232" s="63" t="s">
        <v>972</v>
      </c>
      <c r="X232" s="32">
        <v>5.1250233999999999</v>
      </c>
      <c r="Y232" s="32">
        <v>338.84605456999998</v>
      </c>
      <c r="Z232" s="32">
        <v>1172.8970705199999</v>
      </c>
      <c r="AA232" s="32">
        <v>1994.3076808799999</v>
      </c>
      <c r="AB232" s="32">
        <v>4.2282289999999998</v>
      </c>
      <c r="AC232" s="32">
        <v>1.8008525</v>
      </c>
      <c r="AD232" s="32">
        <v>2.7853720000000002</v>
      </c>
      <c r="AE232" s="32">
        <v>0.82168989999999997</v>
      </c>
      <c r="AF232" s="32">
        <v>1.8223921999999999</v>
      </c>
      <c r="AG232" s="32">
        <v>8666.3818358999997</v>
      </c>
      <c r="AH232" s="32">
        <v>22.219810500000001</v>
      </c>
      <c r="AI232" s="32">
        <v>35.071601899999997</v>
      </c>
      <c r="AJ232" s="32">
        <v>13.806722600000001</v>
      </c>
      <c r="AK232" s="32">
        <v>13.5412207</v>
      </c>
      <c r="AL232" s="32">
        <v>1.0196069000000001</v>
      </c>
      <c r="AM232" s="32">
        <v>0.6335556</v>
      </c>
      <c r="AN232" s="63" t="s">
        <v>41</v>
      </c>
      <c r="AO232" s="63" t="s">
        <v>204</v>
      </c>
      <c r="AP232" s="32">
        <v>32553.96146223414</v>
      </c>
      <c r="AQ232" s="32">
        <v>35071601.684251465</v>
      </c>
      <c r="AR232" s="63" t="s">
        <v>1783</v>
      </c>
      <c r="AS232" s="32">
        <v>7.9419583999999999</v>
      </c>
      <c r="AT232" s="32">
        <v>2.3428924000000002</v>
      </c>
      <c r="AU232" s="32">
        <v>12.055991199999999</v>
      </c>
      <c r="AV232" s="32">
        <v>5.1347885</v>
      </c>
    </row>
    <row r="233" spans="1:48" x14ac:dyDescent="0.25">
      <c r="A233" s="32">
        <v>546</v>
      </c>
      <c r="B233" s="32">
        <v>66.599800099999996</v>
      </c>
      <c r="C233" s="32">
        <v>352</v>
      </c>
      <c r="D233" s="63" t="s">
        <v>973</v>
      </c>
      <c r="E233" s="67">
        <v>352</v>
      </c>
      <c r="F233" s="67">
        <v>352</v>
      </c>
      <c r="G233" s="67" t="s">
        <v>973</v>
      </c>
      <c r="H233" s="68">
        <v>13.402500000000002</v>
      </c>
      <c r="I233" s="68">
        <v>21.1325</v>
      </c>
      <c r="J233" s="68">
        <v>113.5</v>
      </c>
      <c r="K233" s="68">
        <v>98.78</v>
      </c>
      <c r="L233" s="67" t="s">
        <v>207</v>
      </c>
      <c r="M233" s="67">
        <v>352</v>
      </c>
      <c r="N233" s="67">
        <v>352</v>
      </c>
      <c r="O233" s="67">
        <v>2.3029999999999999</v>
      </c>
      <c r="P233" s="67">
        <v>0.55436607611232569</v>
      </c>
      <c r="Q233" s="67">
        <v>21.617944513119092</v>
      </c>
      <c r="R233" s="67">
        <v>39.543137604434484</v>
      </c>
      <c r="S233" s="67">
        <v>0.135375</v>
      </c>
      <c r="T233" s="67">
        <v>1.1866666666666665</v>
      </c>
      <c r="U233" s="67">
        <v>23.86</v>
      </c>
      <c r="V233" s="67">
        <v>307.58749999999998</v>
      </c>
      <c r="W233" s="63" t="s">
        <v>975</v>
      </c>
      <c r="X233" s="32">
        <v>1.5457624000000001</v>
      </c>
      <c r="Y233" s="32">
        <v>348.568664668</v>
      </c>
      <c r="Z233" s="32">
        <v>1316.0397213399999</v>
      </c>
      <c r="AA233" s="32">
        <v>1448.91408153</v>
      </c>
      <c r="AB233" s="32">
        <v>4.9471030000000003</v>
      </c>
      <c r="AC233" s="32">
        <v>3.3314537999999998</v>
      </c>
      <c r="AD233" s="32">
        <v>2.5890699999999999E-2</v>
      </c>
      <c r="AE233" s="32">
        <v>0</v>
      </c>
      <c r="AF233" s="32">
        <v>0.49611630000000001</v>
      </c>
      <c r="AG233" s="32">
        <v>16457.1796875</v>
      </c>
      <c r="AH233" s="32">
        <v>16.507532099999999</v>
      </c>
      <c r="AI233" s="32">
        <v>66.599845900000005</v>
      </c>
      <c r="AJ233" s="32">
        <v>10.257284200000001</v>
      </c>
      <c r="AK233" s="32">
        <v>25.7143421</v>
      </c>
      <c r="AL233" s="32">
        <v>0.39889350000000001</v>
      </c>
      <c r="AM233" s="32">
        <v>0.24786140000000001</v>
      </c>
      <c r="AN233" s="63" t="s">
        <v>41</v>
      </c>
      <c r="AO233" s="63" t="s">
        <v>204</v>
      </c>
      <c r="AP233" s="32">
        <v>37528.632811789168</v>
      </c>
      <c r="AQ233" s="32">
        <v>66599842.109605514</v>
      </c>
      <c r="AR233" s="63" t="s">
        <v>1781</v>
      </c>
      <c r="AS233" s="32">
        <v>3.8875E-2</v>
      </c>
      <c r="AT233" s="32">
        <v>0</v>
      </c>
      <c r="AU233" s="32">
        <v>7.4281053999999997</v>
      </c>
      <c r="AV233" s="32">
        <v>5.0021981999999996</v>
      </c>
    </row>
    <row r="234" spans="1:48" x14ac:dyDescent="0.25">
      <c r="A234" s="32">
        <v>394</v>
      </c>
      <c r="B234" s="32">
        <v>3.6791600999999998</v>
      </c>
      <c r="C234" s="32">
        <v>353</v>
      </c>
      <c r="D234" s="63" t="s">
        <v>977</v>
      </c>
      <c r="E234" s="67">
        <v>353</v>
      </c>
      <c r="F234" s="67">
        <v>353</v>
      </c>
      <c r="G234" s="67" t="s">
        <v>977</v>
      </c>
      <c r="H234" s="68">
        <v>2.6675</v>
      </c>
      <c r="I234" s="68">
        <v>5.1825000000000001</v>
      </c>
      <c r="J234" s="68">
        <v>94.25</v>
      </c>
      <c r="K234" s="68">
        <v>98.125</v>
      </c>
      <c r="L234" s="67" t="s">
        <v>43</v>
      </c>
      <c r="M234" s="67">
        <v>353</v>
      </c>
      <c r="N234" s="67">
        <v>353</v>
      </c>
      <c r="O234" s="67">
        <v>0.66975000000000007</v>
      </c>
      <c r="P234" s="67">
        <v>0.47227411306439304</v>
      </c>
      <c r="Q234" s="67">
        <v>81.460543871324887</v>
      </c>
      <c r="R234" s="67">
        <v>76.338402286708586</v>
      </c>
      <c r="S234" s="67">
        <v>2.5000000000000001E-3</v>
      </c>
      <c r="T234" s="67">
        <v>100</v>
      </c>
      <c r="U234" s="67">
        <v>37.535000000000004</v>
      </c>
      <c r="V234" s="67">
        <v>102.45750000000001</v>
      </c>
      <c r="W234" s="63" t="s">
        <v>979</v>
      </c>
      <c r="X234" s="32">
        <v>2.7331707000000001</v>
      </c>
      <c r="Y234" s="32">
        <v>408.54950169</v>
      </c>
      <c r="Z234" s="32">
        <v>994.17998046900004</v>
      </c>
      <c r="AA234" s="32">
        <v>1007.93567166</v>
      </c>
      <c r="AD234" s="32">
        <v>8.5547700000000004E-2</v>
      </c>
      <c r="AE234" s="32">
        <v>0.53842880000000004</v>
      </c>
      <c r="AF234" s="32">
        <v>0.46457949999999998</v>
      </c>
      <c r="AG234" s="32">
        <v>909.14056400000004</v>
      </c>
      <c r="AH234" s="32">
        <v>7.6503911000000002</v>
      </c>
      <c r="AI234" s="32">
        <v>3.6791613000000001</v>
      </c>
      <c r="AJ234" s="32">
        <v>4.7537231000000002</v>
      </c>
      <c r="AK234" s="32">
        <v>1.4205321</v>
      </c>
      <c r="AL234" s="32">
        <v>3.3464383999999998</v>
      </c>
      <c r="AM234" s="32">
        <v>2.0793846</v>
      </c>
      <c r="AN234" s="63" t="s">
        <v>41</v>
      </c>
      <c r="AO234" s="63" t="s">
        <v>204</v>
      </c>
      <c r="AP234" s="32">
        <v>8172.4628098923513</v>
      </c>
      <c r="AQ234" s="32">
        <v>3679161.3308498804</v>
      </c>
      <c r="AR234" s="63" t="s">
        <v>1783</v>
      </c>
      <c r="AS234" s="32">
        <v>2.3251971999999999</v>
      </c>
      <c r="AT234" s="32">
        <v>14.6345568</v>
      </c>
    </row>
    <row r="235" spans="1:48" x14ac:dyDescent="0.25">
      <c r="A235" s="32">
        <v>392</v>
      </c>
      <c r="B235" s="32">
        <v>45.636798900000002</v>
      </c>
      <c r="C235" s="32">
        <v>354</v>
      </c>
      <c r="D235" s="63" t="s">
        <v>980</v>
      </c>
      <c r="E235" s="67">
        <v>354</v>
      </c>
      <c r="F235" s="67">
        <v>354</v>
      </c>
      <c r="G235" s="67" t="s">
        <v>980</v>
      </c>
      <c r="H235" s="68">
        <v>7.75</v>
      </c>
      <c r="I235" s="68">
        <v>18.649999999999999</v>
      </c>
      <c r="J235" s="68">
        <v>123.75</v>
      </c>
      <c r="K235" s="68">
        <v>95.727499999999992</v>
      </c>
      <c r="L235" s="67" t="s">
        <v>43</v>
      </c>
      <c r="M235" s="67">
        <v>354</v>
      </c>
      <c r="N235" s="67">
        <v>354</v>
      </c>
      <c r="O235" s="67">
        <v>0.51166666666666671</v>
      </c>
      <c r="P235" s="67">
        <v>0.47451189518684433</v>
      </c>
      <c r="Q235" s="67">
        <v>33.220574351393211</v>
      </c>
      <c r="R235" s="67">
        <v>55.336609423414139</v>
      </c>
      <c r="S235" s="67">
        <v>5.1625000000000004E-2</v>
      </c>
      <c r="T235" s="67">
        <v>10.020000000000001</v>
      </c>
      <c r="U235" s="67">
        <v>16.802500000000002</v>
      </c>
      <c r="V235" s="67">
        <v>155.2475</v>
      </c>
      <c r="W235" s="63" t="s">
        <v>982</v>
      </c>
      <c r="X235" s="32">
        <v>4.6865481999999998</v>
      </c>
      <c r="Y235" s="32">
        <v>389.07654682700002</v>
      </c>
      <c r="Z235" s="32">
        <v>1084.8195885600001</v>
      </c>
      <c r="AA235" s="32">
        <v>1068.2272624899999</v>
      </c>
      <c r="AD235" s="32">
        <v>8.6900166999999993</v>
      </c>
      <c r="AE235" s="32">
        <v>9.2684078000000003</v>
      </c>
      <c r="AF235" s="32">
        <v>8.0521192999999993</v>
      </c>
      <c r="AG235" s="32">
        <v>11074.5214844</v>
      </c>
      <c r="AH235" s="32">
        <v>115.0734406</v>
      </c>
      <c r="AI235" s="32">
        <v>44.816997499999999</v>
      </c>
      <c r="AJ235" s="32">
        <v>71.503181499999997</v>
      </c>
      <c r="AK235" s="32">
        <v>17.303939799999998</v>
      </c>
      <c r="AL235" s="32">
        <v>4.1321906999999998</v>
      </c>
      <c r="AM235" s="32">
        <v>2.5676293000000001</v>
      </c>
      <c r="AN235" s="63" t="s">
        <v>41</v>
      </c>
      <c r="AO235" s="63" t="s">
        <v>204</v>
      </c>
      <c r="AP235" s="32">
        <v>39603.590449839336</v>
      </c>
      <c r="AQ235" s="32">
        <v>44816998.326882325</v>
      </c>
      <c r="AR235" s="63" t="s">
        <v>1783</v>
      </c>
      <c r="AS235" s="32">
        <v>19.041687</v>
      </c>
      <c r="AT235" s="32">
        <v>20.3090668</v>
      </c>
    </row>
    <row r="236" spans="1:48" x14ac:dyDescent="0.25">
      <c r="A236" s="32">
        <v>545</v>
      </c>
      <c r="B236" s="32">
        <v>55.681301099999999</v>
      </c>
      <c r="C236" s="32">
        <v>355</v>
      </c>
      <c r="D236" s="63" t="s">
        <v>983</v>
      </c>
      <c r="E236" s="67">
        <v>355</v>
      </c>
      <c r="F236" s="67">
        <v>355</v>
      </c>
      <c r="G236" s="67" t="s">
        <v>983</v>
      </c>
      <c r="H236" s="68">
        <v>15.475000000000001</v>
      </c>
      <c r="I236" s="68">
        <v>28.265000000000001</v>
      </c>
      <c r="J236" s="68">
        <v>106.25</v>
      </c>
      <c r="K236" s="68">
        <v>99.342500000000001</v>
      </c>
      <c r="L236" s="67" t="s">
        <v>43</v>
      </c>
      <c r="M236" s="67">
        <v>355</v>
      </c>
      <c r="N236" s="67">
        <v>355</v>
      </c>
      <c r="O236" s="67">
        <v>2.125</v>
      </c>
      <c r="P236" s="67">
        <v>0.34145834048589069</v>
      </c>
      <c r="Q236" s="67">
        <v>12.818082076244602</v>
      </c>
      <c r="R236" s="67">
        <v>28.902265595108162</v>
      </c>
      <c r="S236" s="67">
        <v>0.12112500000000001</v>
      </c>
      <c r="T236" s="67">
        <v>0.33333333333333331</v>
      </c>
      <c r="U236" s="67">
        <v>37.65</v>
      </c>
      <c r="V236" s="67">
        <v>94.982500000000002</v>
      </c>
      <c r="W236" s="63" t="s">
        <v>985</v>
      </c>
      <c r="X236" s="32">
        <v>0.52948240000000002</v>
      </c>
      <c r="Y236" s="32">
        <v>318.28415071699999</v>
      </c>
      <c r="Z236" s="32">
        <v>1389.8272094700001</v>
      </c>
      <c r="AA236" s="32">
        <v>1545.31363119</v>
      </c>
      <c r="AB236" s="32">
        <v>0.82667049999999997</v>
      </c>
      <c r="AC236" s="32">
        <v>1.0773277999999999</v>
      </c>
      <c r="AD236" s="32">
        <v>0.8581858</v>
      </c>
      <c r="AE236" s="32">
        <v>0.65353079999999997</v>
      </c>
      <c r="AF236" s="32">
        <v>0.67843869999999995</v>
      </c>
      <c r="AG236" s="32">
        <v>5915.8876952999999</v>
      </c>
      <c r="AH236" s="32">
        <v>36.341697699999997</v>
      </c>
      <c r="AI236" s="32">
        <v>23.940748200000002</v>
      </c>
      <c r="AJ236" s="32">
        <v>22.581640199999999</v>
      </c>
      <c r="AK236" s="32">
        <v>9.2435750999999993</v>
      </c>
      <c r="AL236" s="32">
        <v>2.4429552999999999</v>
      </c>
      <c r="AM236" s="32">
        <v>1.5179849999999999</v>
      </c>
      <c r="AN236" s="63" t="s">
        <v>41</v>
      </c>
      <c r="AO236" s="63" t="s">
        <v>204</v>
      </c>
      <c r="AP236" s="32">
        <v>48054.028473490995</v>
      </c>
      <c r="AQ236" s="32">
        <v>23940749.074883454</v>
      </c>
      <c r="AR236" s="63" t="s">
        <v>1783</v>
      </c>
      <c r="AS236" s="32">
        <v>1.5412459000000001</v>
      </c>
      <c r="AT236" s="32">
        <v>1.1736989</v>
      </c>
      <c r="AU236" s="32">
        <v>1.4846463999999999</v>
      </c>
      <c r="AV236" s="32">
        <v>1.9348109</v>
      </c>
    </row>
    <row r="237" spans="1:48" x14ac:dyDescent="0.25">
      <c r="A237" s="32">
        <v>540</v>
      </c>
      <c r="B237" s="32">
        <v>20.3365993</v>
      </c>
      <c r="C237" s="32">
        <v>356</v>
      </c>
      <c r="D237" s="63" t="s">
        <v>986</v>
      </c>
      <c r="E237" s="67">
        <v>356</v>
      </c>
      <c r="F237" s="67">
        <v>356</v>
      </c>
      <c r="G237" s="67" t="s">
        <v>986</v>
      </c>
      <c r="H237" s="68">
        <v>4.8892307692307693</v>
      </c>
      <c r="I237" s="68">
        <v>7.1466666666666674</v>
      </c>
      <c r="J237" s="68">
        <v>72.92307692307692</v>
      </c>
      <c r="K237" s="68">
        <v>97.57076923076923</v>
      </c>
      <c r="L237" s="67" t="s">
        <v>43</v>
      </c>
      <c r="M237" s="67">
        <v>356</v>
      </c>
      <c r="N237" s="67">
        <v>356</v>
      </c>
      <c r="O237" s="67">
        <v>0.23941666666666669</v>
      </c>
      <c r="P237" s="67">
        <v>0.57028282294785504</v>
      </c>
      <c r="Q237" s="67">
        <v>61.199977395345478</v>
      </c>
      <c r="R237" s="67">
        <v>87.876326342478166</v>
      </c>
      <c r="S237" s="67">
        <v>3.3076923076923084E-3</v>
      </c>
      <c r="T237" s="67">
        <v>81.632727272727266</v>
      </c>
      <c r="U237" s="67">
        <v>70.57692307692308</v>
      </c>
      <c r="V237" s="67">
        <v>318.88499999999999</v>
      </c>
      <c r="W237" s="63" t="s">
        <v>988</v>
      </c>
      <c r="X237" s="32">
        <v>2.9104106000000001</v>
      </c>
      <c r="Y237" s="32">
        <v>381.82500635299999</v>
      </c>
      <c r="Z237" s="32">
        <v>1286.82285854</v>
      </c>
      <c r="AA237" s="32">
        <v>1271.7349393699999</v>
      </c>
      <c r="AD237" s="32">
        <v>0.93936180000000002</v>
      </c>
      <c r="AE237" s="32">
        <v>0.1750206</v>
      </c>
      <c r="AF237" s="32">
        <v>0.63398410000000005</v>
      </c>
      <c r="AG237" s="32">
        <v>4689.5415039</v>
      </c>
      <c r="AH237" s="32">
        <v>35.963336900000002</v>
      </c>
      <c r="AI237" s="32">
        <v>18.977901500000002</v>
      </c>
      <c r="AJ237" s="32">
        <v>22.346534699999999</v>
      </c>
      <c r="AK237" s="32">
        <v>7.3274087999999997</v>
      </c>
      <c r="AL237" s="32">
        <v>3.0497185999999998</v>
      </c>
      <c r="AM237" s="32">
        <v>1.8950113</v>
      </c>
      <c r="AN237" s="63" t="s">
        <v>210</v>
      </c>
      <c r="AO237" s="63" t="s">
        <v>204</v>
      </c>
      <c r="AP237" s="32">
        <v>20769.949823208495</v>
      </c>
      <c r="AQ237" s="32">
        <v>18977901.281159103</v>
      </c>
      <c r="AR237" s="63" t="s">
        <v>1783</v>
      </c>
      <c r="AS237" s="32">
        <v>4.6190701000000001</v>
      </c>
      <c r="AT237" s="32">
        <v>0.86061889999999996</v>
      </c>
    </row>
    <row r="238" spans="1:48" x14ac:dyDescent="0.25">
      <c r="A238" s="32">
        <v>541</v>
      </c>
      <c r="B238" s="32">
        <v>4.6254501000000001</v>
      </c>
      <c r="C238" s="32">
        <v>357</v>
      </c>
      <c r="D238" s="63" t="s">
        <v>990</v>
      </c>
      <c r="E238" s="67">
        <v>357</v>
      </c>
      <c r="F238" s="67">
        <v>357</v>
      </c>
      <c r="G238" s="67" t="s">
        <v>990</v>
      </c>
      <c r="H238" s="68">
        <v>1.593333333333333</v>
      </c>
      <c r="I238" s="68">
        <v>4</v>
      </c>
      <c r="J238" s="68">
        <v>73.333333333333329</v>
      </c>
      <c r="K238" s="68">
        <v>100</v>
      </c>
      <c r="L238" s="67" t="s">
        <v>43</v>
      </c>
      <c r="M238" s="67">
        <v>357</v>
      </c>
      <c r="N238" s="67">
        <v>357</v>
      </c>
      <c r="O238" s="67">
        <v>1.0166666666666668</v>
      </c>
      <c r="P238" s="67">
        <v>0.18639277175601451</v>
      </c>
      <c r="Q238" s="67">
        <v>142.75707481087139</v>
      </c>
      <c r="R238" s="67">
        <v>53.132529959376257</v>
      </c>
      <c r="S238" s="67">
        <v>5.6666666666666671E-3</v>
      </c>
      <c r="T238" s="67">
        <v>73.016666666666666</v>
      </c>
      <c r="U238" s="67">
        <v>66.50333333333333</v>
      </c>
      <c r="V238" s="67">
        <v>51.930000000000007</v>
      </c>
      <c r="W238" s="63" t="s">
        <v>991</v>
      </c>
      <c r="X238" s="32">
        <v>2.1658731000000002</v>
      </c>
      <c r="Y238" s="32">
        <v>425.97430527900002</v>
      </c>
      <c r="Z238" s="32">
        <v>1087.2899902300001</v>
      </c>
      <c r="AA238" s="32">
        <v>1060.9302288599999</v>
      </c>
      <c r="AG238" s="32">
        <v>850.30987549999998</v>
      </c>
      <c r="AH238" s="32">
        <v>0.30592180000000002</v>
      </c>
      <c r="AI238" s="32">
        <v>3.4410820000000002</v>
      </c>
      <c r="AJ238" s="32">
        <v>0.1900906</v>
      </c>
      <c r="AK238" s="32">
        <v>1.3286092</v>
      </c>
      <c r="AL238" s="32">
        <v>0.1430749</v>
      </c>
      <c r="AM238" s="32">
        <v>8.8902800000000004E-2</v>
      </c>
      <c r="AN238" s="63" t="s">
        <v>41</v>
      </c>
      <c r="AO238" s="63" t="s">
        <v>204</v>
      </c>
      <c r="AP238" s="32">
        <v>10622.112024926906</v>
      </c>
      <c r="AQ238" s="32">
        <v>3441081.9631723901</v>
      </c>
      <c r="AR238" s="63" t="s">
        <v>1783</v>
      </c>
    </row>
    <row r="239" spans="1:48" x14ac:dyDescent="0.25">
      <c r="A239" s="32">
        <v>522</v>
      </c>
      <c r="B239" s="32">
        <v>91.889801000000006</v>
      </c>
      <c r="C239" s="32">
        <v>358</v>
      </c>
      <c r="D239" s="63" t="s">
        <v>992</v>
      </c>
      <c r="E239" s="67">
        <v>358</v>
      </c>
      <c r="F239" s="67">
        <v>358</v>
      </c>
      <c r="G239" s="67" t="s">
        <v>992</v>
      </c>
      <c r="H239" s="68">
        <v>15.38</v>
      </c>
      <c r="I239" s="68">
        <v>22.905000000000001</v>
      </c>
      <c r="J239" s="68">
        <v>128.66666666666666</v>
      </c>
      <c r="K239" s="68">
        <v>96.916666666666671</v>
      </c>
      <c r="L239" s="67" t="s">
        <v>207</v>
      </c>
      <c r="M239" s="67">
        <v>358</v>
      </c>
      <c r="N239" s="67">
        <v>358</v>
      </c>
      <c r="O239" s="67">
        <v>2.124333333333333</v>
      </c>
      <c r="P239" s="67">
        <v>0.79366666972637179</v>
      </c>
      <c r="Q239" s="67">
        <v>18.638230067238155</v>
      </c>
      <c r="R239" s="67">
        <v>35.463203735468191</v>
      </c>
      <c r="S239" s="67">
        <v>0.12416666666666666</v>
      </c>
      <c r="T239" s="67">
        <v>4.3099999999999996</v>
      </c>
      <c r="U239" s="67">
        <v>17.059999999999999</v>
      </c>
      <c r="V239" s="67">
        <v>215.24333333333334</v>
      </c>
      <c r="W239" s="63" t="s">
        <v>994</v>
      </c>
      <c r="X239" s="32">
        <v>2.3524360999999998</v>
      </c>
      <c r="Y239" s="32">
        <v>377.20507236200001</v>
      </c>
      <c r="Z239" s="32">
        <v>1271.00234796</v>
      </c>
      <c r="AA239" s="32">
        <v>1379.0911132000001</v>
      </c>
      <c r="AB239" s="32">
        <v>3.9119198000000002</v>
      </c>
      <c r="AC239" s="32">
        <v>4.1469244999999999</v>
      </c>
      <c r="AG239" s="32">
        <v>22706.4667969</v>
      </c>
      <c r="AH239" s="32">
        <v>4.5879044999999996</v>
      </c>
      <c r="AI239" s="32">
        <v>91.889808700000003</v>
      </c>
      <c r="AJ239" s="32">
        <v>2.8507859999999998</v>
      </c>
      <c r="AK239" s="32">
        <v>35.478855099999997</v>
      </c>
      <c r="AL239" s="32">
        <v>8.0351699999999998E-2</v>
      </c>
      <c r="AM239" s="32">
        <v>4.9928300000000002E-2</v>
      </c>
      <c r="AN239" s="63" t="s">
        <v>41</v>
      </c>
      <c r="AO239" s="63" t="s">
        <v>204</v>
      </c>
      <c r="AP239" s="32">
        <v>45871.270606357401</v>
      </c>
      <c r="AQ239" s="32">
        <v>91889810.200673312</v>
      </c>
      <c r="AR239" s="63" t="s">
        <v>1781</v>
      </c>
      <c r="AU239" s="32">
        <v>4.2571858999999996</v>
      </c>
      <c r="AV239" s="32">
        <v>4.5129323000000001</v>
      </c>
    </row>
    <row r="240" spans="1:48" x14ac:dyDescent="0.25">
      <c r="A240" s="32">
        <v>519</v>
      </c>
      <c r="B240" s="32">
        <v>19.1161995</v>
      </c>
      <c r="C240" s="32">
        <v>359</v>
      </c>
      <c r="D240" s="63" t="s">
        <v>997</v>
      </c>
      <c r="E240" s="67">
        <v>359</v>
      </c>
      <c r="F240" s="67">
        <v>359</v>
      </c>
      <c r="G240" s="67" t="s">
        <v>997</v>
      </c>
      <c r="H240" s="68">
        <v>7.0925000000000002</v>
      </c>
      <c r="I240" s="68">
        <v>17.063333333333333</v>
      </c>
      <c r="J240" s="68">
        <v>91.25</v>
      </c>
      <c r="K240" s="68">
        <v>93.522500000000008</v>
      </c>
      <c r="L240" s="67" t="s">
        <v>43</v>
      </c>
      <c r="M240" s="67">
        <v>359</v>
      </c>
      <c r="N240" s="67">
        <v>359</v>
      </c>
      <c r="O240" s="67">
        <v>1.3719999999999999</v>
      </c>
      <c r="P240" s="67">
        <v>0.35110416510659781</v>
      </c>
      <c r="Q240" s="67">
        <v>55.948469204351866</v>
      </c>
      <c r="R240" s="67">
        <v>58.398192331475443</v>
      </c>
      <c r="S240" s="67">
        <v>4.0625000000000001E-2</v>
      </c>
      <c r="T240" s="67">
        <v>17.205000000000002</v>
      </c>
      <c r="U240" s="67">
        <v>45.795000000000002</v>
      </c>
      <c r="V240" s="67">
        <v>469.41750000000002</v>
      </c>
      <c r="W240" s="63" t="s">
        <v>999</v>
      </c>
      <c r="X240" s="32">
        <v>2.2899973</v>
      </c>
      <c r="Y240" s="32">
        <v>404.25090838699998</v>
      </c>
      <c r="Z240" s="32">
        <v>1485.27962553</v>
      </c>
      <c r="AA240" s="32">
        <v>1388.14881077</v>
      </c>
      <c r="AB240" s="32">
        <v>2.876E-4</v>
      </c>
      <c r="AC240" s="32">
        <v>0</v>
      </c>
      <c r="AD240" s="32">
        <v>4.0169163000000001</v>
      </c>
      <c r="AE240" s="32">
        <v>0.37581959999999998</v>
      </c>
      <c r="AF240" s="32">
        <v>2.2365344</v>
      </c>
      <c r="AG240" s="32">
        <v>4126.0668944999998</v>
      </c>
      <c r="AH240" s="32">
        <v>40.163028699999998</v>
      </c>
      <c r="AI240" s="32">
        <v>16.697601299999999</v>
      </c>
      <c r="AJ240" s="32">
        <v>24.956098600000001</v>
      </c>
      <c r="AK240" s="32">
        <v>6.4469799999999999</v>
      </c>
      <c r="AL240" s="32">
        <v>3.8709750000000001</v>
      </c>
      <c r="AM240" s="32">
        <v>2.4053173000000001</v>
      </c>
      <c r="AN240" s="63" t="s">
        <v>41</v>
      </c>
      <c r="AO240" s="63" t="s">
        <v>204</v>
      </c>
      <c r="AP240" s="32">
        <v>22175.406933698359</v>
      </c>
      <c r="AQ240" s="32">
        <v>16697601.078331431</v>
      </c>
      <c r="AR240" s="63" t="s">
        <v>1783</v>
      </c>
      <c r="AS240" s="32">
        <v>21.0131531</v>
      </c>
      <c r="AT240" s="32">
        <v>1.9659747000000001</v>
      </c>
      <c r="AU240" s="32">
        <v>1.5043999999999999E-3</v>
      </c>
      <c r="AV240" s="32">
        <v>0</v>
      </c>
    </row>
    <row r="241" spans="1:48" x14ac:dyDescent="0.25">
      <c r="A241" s="32">
        <v>523</v>
      </c>
      <c r="B241" s="32">
        <v>47.449500999999998</v>
      </c>
      <c r="C241" s="32">
        <v>360</v>
      </c>
      <c r="D241" s="63" t="s">
        <v>1000</v>
      </c>
      <c r="E241" s="67">
        <v>360</v>
      </c>
      <c r="F241" s="67">
        <v>360</v>
      </c>
      <c r="G241" s="67" t="s">
        <v>1000</v>
      </c>
      <c r="H241" s="68">
        <v>9.3625000000000007</v>
      </c>
      <c r="I241" s="68">
        <v>18.343333333333334</v>
      </c>
      <c r="J241" s="68">
        <v>111.25</v>
      </c>
      <c r="K241" s="68">
        <v>97.025000000000006</v>
      </c>
      <c r="L241" s="67" t="s">
        <v>207</v>
      </c>
      <c r="M241" s="67">
        <v>360</v>
      </c>
      <c r="N241" s="67">
        <v>360</v>
      </c>
      <c r="O241" s="67">
        <v>2.7829999999999999</v>
      </c>
      <c r="P241" s="67">
        <v>0.35863636080363781</v>
      </c>
      <c r="Q241" s="67">
        <v>37.654783815298046</v>
      </c>
      <c r="R241" s="67">
        <v>38.133210793242448</v>
      </c>
      <c r="S241" s="67">
        <v>7.6124999999999998E-2</v>
      </c>
      <c r="T241" s="67">
        <v>6.3125</v>
      </c>
      <c r="U241" s="67">
        <v>27.07</v>
      </c>
      <c r="V241" s="67">
        <v>718.49</v>
      </c>
      <c r="W241" s="63" t="s">
        <v>1002</v>
      </c>
      <c r="X241" s="32">
        <v>1.5749339</v>
      </c>
      <c r="Y241" s="32">
        <v>414.55877086200002</v>
      </c>
      <c r="Z241" s="32">
        <v>1421.65364858</v>
      </c>
      <c r="AA241" s="32">
        <v>1374.3324754499999</v>
      </c>
      <c r="AD241" s="32">
        <v>0</v>
      </c>
      <c r="AE241" s="32">
        <v>0</v>
      </c>
      <c r="AF241" s="32">
        <v>13.9121475</v>
      </c>
      <c r="AG241" s="32">
        <v>11725.0380859</v>
      </c>
      <c r="AH241" s="32">
        <v>3.0931323000000002</v>
      </c>
      <c r="AI241" s="32">
        <v>47.4495468</v>
      </c>
      <c r="AJ241" s="32">
        <v>1.9219793999999999</v>
      </c>
      <c r="AK241" s="32">
        <v>18.320371600000001</v>
      </c>
      <c r="AL241" s="32">
        <v>0.1049094</v>
      </c>
      <c r="AM241" s="32">
        <v>6.5187800000000004E-2</v>
      </c>
      <c r="AN241" s="63" t="s">
        <v>41</v>
      </c>
      <c r="AO241" s="63" t="s">
        <v>204</v>
      </c>
      <c r="AP241" s="32">
        <v>35169.852831147116</v>
      </c>
      <c r="AQ241" s="32">
        <v>47449545.465980344</v>
      </c>
      <c r="AR241" s="63" t="s">
        <v>1781</v>
      </c>
      <c r="AS241" s="32">
        <v>0</v>
      </c>
      <c r="AT241" s="32">
        <v>0</v>
      </c>
    </row>
    <row r="242" spans="1:48" x14ac:dyDescent="0.25">
      <c r="A242" s="32">
        <v>520</v>
      </c>
      <c r="B242" s="32">
        <v>9.3561496999999996</v>
      </c>
      <c r="C242" s="32">
        <v>361</v>
      </c>
      <c r="D242" s="63" t="s">
        <v>1003</v>
      </c>
      <c r="E242" s="67">
        <v>361</v>
      </c>
      <c r="F242" s="67">
        <v>361</v>
      </c>
      <c r="G242" s="67" t="s">
        <v>1003</v>
      </c>
      <c r="H242" s="68">
        <v>3.7866666666666666</v>
      </c>
      <c r="I242" s="68">
        <v>8.5150000000000006</v>
      </c>
      <c r="J242" s="68">
        <v>82.333333333333329</v>
      </c>
      <c r="K242" s="68">
        <v>96.826666666666668</v>
      </c>
      <c r="L242" s="67" t="s">
        <v>43</v>
      </c>
      <c r="M242" s="67">
        <v>361</v>
      </c>
      <c r="N242" s="67">
        <v>361</v>
      </c>
      <c r="O242" s="67">
        <v>1.8343333333333334</v>
      </c>
      <c r="P242" s="67">
        <v>0.21941533667282556</v>
      </c>
      <c r="Q242" s="67">
        <v>123.87533706843151</v>
      </c>
      <c r="R242" s="67">
        <v>70.388368047905089</v>
      </c>
      <c r="S242" s="67">
        <v>2.3333333333333334E-2</v>
      </c>
      <c r="T242" s="67">
        <v>44.726666666666667</v>
      </c>
      <c r="U242" s="67">
        <v>58.95000000000001</v>
      </c>
      <c r="V242" s="67">
        <v>588.14333333333332</v>
      </c>
      <c r="W242" s="63" t="s">
        <v>1005</v>
      </c>
      <c r="X242" s="32">
        <v>2.2738451999999998</v>
      </c>
      <c r="Y242" s="32">
        <v>393.09164672999998</v>
      </c>
      <c r="Z242" s="32">
        <v>1358.82069499</v>
      </c>
      <c r="AA242" s="32">
        <v>1362.8877954699999</v>
      </c>
      <c r="AD242" s="32">
        <v>1.0239387</v>
      </c>
      <c r="AE242" s="32">
        <v>1.0277008000000001</v>
      </c>
      <c r="AF242" s="32">
        <v>1.3960239000000001</v>
      </c>
      <c r="AG242" s="32">
        <v>2311.9558105000001</v>
      </c>
      <c r="AH242" s="32">
        <v>26.7403412</v>
      </c>
      <c r="AI242" s="32">
        <v>9.3561534999999996</v>
      </c>
      <c r="AJ242" s="32">
        <v>16.615644499999998</v>
      </c>
      <c r="AK242" s="32">
        <v>3.6124309999999999</v>
      </c>
      <c r="AL242" s="32">
        <v>4.5995740999999999</v>
      </c>
      <c r="AM242" s="32">
        <v>2.8580486999999999</v>
      </c>
      <c r="AN242" s="63" t="s">
        <v>41</v>
      </c>
      <c r="AO242" s="63" t="s">
        <v>204</v>
      </c>
      <c r="AP242" s="32">
        <v>16217.011790237473</v>
      </c>
      <c r="AQ242" s="32">
        <v>9356153.2443845458</v>
      </c>
      <c r="AR242" s="63" t="s">
        <v>1783</v>
      </c>
      <c r="AS242" s="32">
        <v>10.9440174</v>
      </c>
      <c r="AT242" s="32">
        <v>10.984228099999999</v>
      </c>
    </row>
    <row r="243" spans="1:48" x14ac:dyDescent="0.25">
      <c r="A243" s="32">
        <v>521</v>
      </c>
      <c r="B243" s="32">
        <v>13.8472004</v>
      </c>
      <c r="C243" s="32">
        <v>362</v>
      </c>
      <c r="D243" s="63" t="s">
        <v>1006</v>
      </c>
      <c r="E243" s="67">
        <v>362</v>
      </c>
      <c r="F243" s="67">
        <v>362</v>
      </c>
      <c r="G243" s="67" t="s">
        <v>1006</v>
      </c>
      <c r="H243" s="68">
        <v>5.4500000000000011</v>
      </c>
      <c r="I243" s="68">
        <v>11.219999999999999</v>
      </c>
      <c r="J243" s="68">
        <v>105.25</v>
      </c>
      <c r="K243" s="68">
        <v>91.547499999999999</v>
      </c>
      <c r="L243" s="67" t="s">
        <v>207</v>
      </c>
      <c r="M243" s="67">
        <v>362</v>
      </c>
      <c r="N243" s="67">
        <v>362</v>
      </c>
      <c r="O243" s="67">
        <v>2.7242500000000001</v>
      </c>
      <c r="P243" s="67">
        <v>0.24418803132019745</v>
      </c>
      <c r="Q243" s="67">
        <v>68.75417445776759</v>
      </c>
      <c r="R243" s="67">
        <v>39.130874974759436</v>
      </c>
      <c r="S243" s="67">
        <v>0.10700000000000001</v>
      </c>
      <c r="T243" s="67">
        <v>5.2850000000000001</v>
      </c>
      <c r="U243" s="67">
        <v>34.664999999999999</v>
      </c>
      <c r="V243" s="67">
        <v>14.2325</v>
      </c>
      <c r="W243" s="63" t="s">
        <v>1008</v>
      </c>
      <c r="X243" s="32">
        <v>1.7130563000000001</v>
      </c>
      <c r="Y243" s="32">
        <v>377.58767793499999</v>
      </c>
      <c r="Z243" s="32">
        <v>1706.5804850300001</v>
      </c>
      <c r="AA243" s="32">
        <v>1553.05797777</v>
      </c>
      <c r="AB243" s="32">
        <v>1.9342649000000001</v>
      </c>
      <c r="AC243" s="32">
        <v>1.6956476</v>
      </c>
      <c r="AD243" s="32">
        <v>3.3928100000000003E-2</v>
      </c>
      <c r="AE243" s="32">
        <v>0</v>
      </c>
      <c r="AF243" s="32">
        <v>0</v>
      </c>
      <c r="AG243" s="32">
        <v>3421.7067870999999</v>
      </c>
      <c r="AH243" s="32">
        <v>6.5249100000000002</v>
      </c>
      <c r="AI243" s="32">
        <v>13.847156500000001</v>
      </c>
      <c r="AJ243" s="32">
        <v>4.0543828</v>
      </c>
      <c r="AK243" s="32">
        <v>5.3464169999999998</v>
      </c>
      <c r="AL243" s="32">
        <v>0.75833640000000002</v>
      </c>
      <c r="AM243" s="32">
        <v>0.4712094</v>
      </c>
      <c r="AN243" s="63" t="s">
        <v>41</v>
      </c>
      <c r="AO243" s="63" t="s">
        <v>204</v>
      </c>
      <c r="AP243" s="32">
        <v>17337.765139896357</v>
      </c>
      <c r="AQ243" s="32">
        <v>13847156.303072495</v>
      </c>
      <c r="AR243" s="63" t="s">
        <v>1781</v>
      </c>
      <c r="AS243" s="32">
        <v>0.2450177</v>
      </c>
      <c r="AT243" s="32">
        <v>0</v>
      </c>
      <c r="AU243" s="32">
        <v>13.9686346</v>
      </c>
      <c r="AV243" s="32">
        <v>12.2454185</v>
      </c>
    </row>
    <row r="244" spans="1:48" x14ac:dyDescent="0.25">
      <c r="A244" s="32">
        <v>525</v>
      </c>
      <c r="B244" s="32">
        <v>101.7269974</v>
      </c>
      <c r="C244" s="32">
        <v>363</v>
      </c>
      <c r="D244" s="63" t="s">
        <v>1009</v>
      </c>
      <c r="E244" s="67">
        <v>363</v>
      </c>
      <c r="F244" s="67">
        <v>363</v>
      </c>
      <c r="G244" s="67" t="s">
        <v>1009</v>
      </c>
      <c r="H244" s="68">
        <v>16.080000000000002</v>
      </c>
      <c r="I244" s="68">
        <v>28.48</v>
      </c>
      <c r="J244" s="68">
        <v>108.33333333333333</v>
      </c>
      <c r="K244" s="68">
        <v>89.683333333333337</v>
      </c>
      <c r="L244" s="67" t="s">
        <v>43</v>
      </c>
      <c r="M244" s="67">
        <v>363</v>
      </c>
      <c r="N244" s="67">
        <v>363</v>
      </c>
      <c r="O244" s="67">
        <v>1.5570000000000002</v>
      </c>
      <c r="P244" s="67">
        <v>0.5517142861608475</v>
      </c>
      <c r="Q244" s="67">
        <v>16.973448723342926</v>
      </c>
      <c r="R244" s="67">
        <v>37.5993308881038</v>
      </c>
      <c r="S244" s="67">
        <v>7.4499999999999997E-2</v>
      </c>
      <c r="T244" s="67">
        <v>3.53</v>
      </c>
      <c r="U244" s="67">
        <v>32.556666666666665</v>
      </c>
      <c r="V244" s="67">
        <v>522.33000000000004</v>
      </c>
      <c r="W244" s="63" t="s">
        <v>1011</v>
      </c>
      <c r="X244" s="32">
        <v>1.9998723</v>
      </c>
      <c r="Y244" s="32">
        <v>385.69517518399999</v>
      </c>
      <c r="Z244" s="32">
        <v>1256.9839214900001</v>
      </c>
      <c r="AA244" s="32">
        <v>1376.25767056</v>
      </c>
      <c r="AB244" s="32">
        <v>2.2328999</v>
      </c>
      <c r="AC244" s="32">
        <v>0.73170000000000002</v>
      </c>
      <c r="AD244" s="32">
        <v>0.76941369999999998</v>
      </c>
      <c r="AE244" s="32">
        <v>1.1147746000000001</v>
      </c>
      <c r="AF244" s="32">
        <v>0.40153040000000001</v>
      </c>
      <c r="AG244" s="32">
        <v>25137.3476563</v>
      </c>
      <c r="AH244" s="32">
        <v>36.0656052</v>
      </c>
      <c r="AI244" s="32">
        <v>101.72724150000001</v>
      </c>
      <c r="AJ244" s="32">
        <v>22.410083799999999</v>
      </c>
      <c r="AK244" s="32">
        <v>39.277107200000003</v>
      </c>
      <c r="AL244" s="32">
        <v>0.5705635</v>
      </c>
      <c r="AM244" s="32">
        <v>0.35453240000000003</v>
      </c>
      <c r="AN244" s="63" t="s">
        <v>41</v>
      </c>
      <c r="AO244" s="63" t="s">
        <v>204</v>
      </c>
      <c r="AP244" s="32">
        <v>51826.745357713269</v>
      </c>
      <c r="AQ244" s="32">
        <v>101727239.92062092</v>
      </c>
      <c r="AR244" s="63" t="s">
        <v>1783</v>
      </c>
      <c r="AS244" s="32">
        <v>0.75635149999999995</v>
      </c>
      <c r="AT244" s="32">
        <v>1.0958493</v>
      </c>
      <c r="AU244" s="32">
        <v>2.1949925000000001</v>
      </c>
      <c r="AV244" s="32">
        <v>0.71927810000000003</v>
      </c>
    </row>
    <row r="245" spans="1:48" x14ac:dyDescent="0.25">
      <c r="A245" s="32">
        <v>524</v>
      </c>
      <c r="B245" s="32">
        <v>95.374702499999998</v>
      </c>
      <c r="C245" s="32">
        <v>364</v>
      </c>
      <c r="D245" s="63" t="s">
        <v>224</v>
      </c>
      <c r="E245" s="67">
        <v>364</v>
      </c>
      <c r="F245" s="67">
        <v>364</v>
      </c>
      <c r="G245" s="67" t="s">
        <v>224</v>
      </c>
      <c r="H245" s="68">
        <v>17.350000000000001</v>
      </c>
      <c r="I245" s="68">
        <v>32.31</v>
      </c>
      <c r="J245" s="68">
        <v>106.5</v>
      </c>
      <c r="K245" s="68">
        <v>82.61</v>
      </c>
      <c r="L245" s="67" t="s">
        <v>43</v>
      </c>
      <c r="M245" s="67">
        <v>364</v>
      </c>
      <c r="N245" s="67">
        <v>364</v>
      </c>
      <c r="O245" s="67">
        <v>1.0069999999999999</v>
      </c>
      <c r="P245" s="67">
        <v>0.60312499478459358</v>
      </c>
      <c r="Q245" s="67">
        <v>18.621705401565233</v>
      </c>
      <c r="R245" s="67">
        <v>48.386409617648482</v>
      </c>
      <c r="S245" s="67">
        <v>7.7249999999999999E-2</v>
      </c>
      <c r="T245" s="67">
        <v>3.22</v>
      </c>
      <c r="U245" s="67">
        <v>32.825000000000003</v>
      </c>
      <c r="V245" s="67">
        <v>326.34000000000003</v>
      </c>
      <c r="W245" s="63" t="s">
        <v>1013</v>
      </c>
      <c r="X245" s="32">
        <v>1.8400874</v>
      </c>
      <c r="Y245" s="32">
        <v>382.05253173699998</v>
      </c>
      <c r="Z245" s="32">
        <v>1420.26580481</v>
      </c>
      <c r="AA245" s="32">
        <v>1426.6307831700001</v>
      </c>
      <c r="AB245" s="32">
        <v>1.375993</v>
      </c>
      <c r="AC245" s="32">
        <v>0.47919260000000002</v>
      </c>
      <c r="AD245" s="32">
        <v>1.8491564</v>
      </c>
      <c r="AE245" s="32">
        <v>0.18605550000000001</v>
      </c>
      <c r="AF245" s="32">
        <v>1.5476186999999999</v>
      </c>
      <c r="AG245" s="32">
        <v>23567.6132813</v>
      </c>
      <c r="AH245" s="32">
        <v>99.047477700000002</v>
      </c>
      <c r="AI245" s="32">
        <v>95.374748199999999</v>
      </c>
      <c r="AJ245" s="32">
        <v>61.545127899999997</v>
      </c>
      <c r="AK245" s="32">
        <v>36.824398000000002</v>
      </c>
      <c r="AL245" s="32">
        <v>1.6713138999999999</v>
      </c>
      <c r="AM245" s="32">
        <v>1.0385084</v>
      </c>
      <c r="AN245" s="63" t="s">
        <v>41</v>
      </c>
      <c r="AO245" s="63" t="s">
        <v>204</v>
      </c>
      <c r="AP245" s="32">
        <v>47400.876844954451</v>
      </c>
      <c r="AQ245" s="32">
        <v>95374748.5331662</v>
      </c>
      <c r="AR245" s="63" t="s">
        <v>1783</v>
      </c>
      <c r="AS245" s="32">
        <v>1.9388331000000001</v>
      </c>
      <c r="AT245" s="32">
        <v>0.19507849999999999</v>
      </c>
      <c r="AU245" s="32">
        <v>1.4427232999999999</v>
      </c>
      <c r="AV245" s="32">
        <v>0.50243159999999998</v>
      </c>
    </row>
    <row r="246" spans="1:48" x14ac:dyDescent="0.25">
      <c r="A246" s="32">
        <v>534</v>
      </c>
      <c r="B246" s="32">
        <v>43.276401499999999</v>
      </c>
      <c r="C246" s="32">
        <v>365</v>
      </c>
      <c r="D246" s="63" t="s">
        <v>17</v>
      </c>
      <c r="E246" s="67">
        <v>365</v>
      </c>
      <c r="F246" s="67">
        <v>365</v>
      </c>
      <c r="G246" s="67" t="s">
        <v>17</v>
      </c>
      <c r="H246" s="68">
        <v>10.482500000000002</v>
      </c>
      <c r="I246" s="68">
        <v>21.586666666666662</v>
      </c>
      <c r="J246" s="68">
        <v>106.75</v>
      </c>
      <c r="K246" s="68">
        <v>95.832499999999996</v>
      </c>
      <c r="L246" s="67" t="s">
        <v>43</v>
      </c>
      <c r="M246" s="67">
        <v>365</v>
      </c>
      <c r="N246" s="67">
        <v>365</v>
      </c>
      <c r="O246" s="67">
        <v>1.2827500000000001</v>
      </c>
      <c r="P246" s="67">
        <v>0.35237500543395678</v>
      </c>
      <c r="Q246" s="67">
        <v>13.442061065757146</v>
      </c>
      <c r="R246" s="67">
        <v>22.243450480386407</v>
      </c>
      <c r="S246" s="67">
        <v>0.10675000000000001</v>
      </c>
      <c r="T246" s="67">
        <v>5.16</v>
      </c>
      <c r="U246" s="67">
        <v>34.900000000000006</v>
      </c>
      <c r="V246" s="67">
        <v>23.22</v>
      </c>
      <c r="W246" s="63" t="s">
        <v>1015</v>
      </c>
      <c r="X246" s="32">
        <v>1.3222894999999999</v>
      </c>
      <c r="Y246" s="32">
        <v>343.90771566400002</v>
      </c>
      <c r="Z246" s="32">
        <v>1638.0265675999999</v>
      </c>
      <c r="AA246" s="32">
        <v>1693.9847317799999</v>
      </c>
      <c r="AG246" s="32">
        <v>10693.828125</v>
      </c>
      <c r="AH246" s="32">
        <v>15.7521439</v>
      </c>
      <c r="AI246" s="32">
        <v>43.276386299999999</v>
      </c>
      <c r="AJ246" s="32">
        <v>9.7879085999999997</v>
      </c>
      <c r="AK246" s="32">
        <v>16.7091064</v>
      </c>
      <c r="AL246" s="32">
        <v>0.5857829</v>
      </c>
      <c r="AM246" s="32">
        <v>0.36398940000000002</v>
      </c>
      <c r="AN246" s="63" t="s">
        <v>41</v>
      </c>
      <c r="AO246" s="63" t="s">
        <v>204</v>
      </c>
      <c r="AP246" s="32">
        <v>30604.121242915044</v>
      </c>
      <c r="AQ246" s="32">
        <v>43276385.455705404</v>
      </c>
      <c r="AR246" s="63" t="s">
        <v>1783</v>
      </c>
    </row>
    <row r="247" spans="1:48" x14ac:dyDescent="0.25">
      <c r="A247" s="32">
        <v>531</v>
      </c>
      <c r="B247" s="32">
        <v>50.787101700000001</v>
      </c>
      <c r="C247" s="32">
        <v>366</v>
      </c>
      <c r="D247" s="63" t="s">
        <v>1017</v>
      </c>
      <c r="E247" s="67">
        <v>366</v>
      </c>
      <c r="F247" s="67">
        <v>366</v>
      </c>
      <c r="G247" s="67" t="s">
        <v>1017</v>
      </c>
      <c r="H247" s="68">
        <v>9.2825000000000006</v>
      </c>
      <c r="I247" s="68">
        <v>19.080000000000002</v>
      </c>
      <c r="J247" s="68">
        <v>111.5</v>
      </c>
      <c r="K247" s="68">
        <v>98.81</v>
      </c>
      <c r="L247" s="67" t="s">
        <v>207</v>
      </c>
      <c r="M247" s="67">
        <v>366</v>
      </c>
      <c r="N247" s="67">
        <v>366</v>
      </c>
      <c r="O247" s="67">
        <v>2.2075</v>
      </c>
      <c r="P247" s="67">
        <v>0.35931547096974792</v>
      </c>
      <c r="Q247" s="67">
        <v>32.908247065064614</v>
      </c>
      <c r="R247" s="67">
        <v>36.513677945291313</v>
      </c>
      <c r="S247" s="67">
        <v>0.113625</v>
      </c>
      <c r="T247" s="67">
        <v>6.7025000000000006</v>
      </c>
      <c r="U247" s="67">
        <v>32.137499999999996</v>
      </c>
      <c r="V247" s="67">
        <v>332.0675</v>
      </c>
      <c r="W247" s="63" t="s">
        <v>1019</v>
      </c>
      <c r="X247" s="32">
        <v>2.7033738999999999</v>
      </c>
      <c r="Y247" s="32">
        <v>392.95974823300003</v>
      </c>
      <c r="Z247" s="32">
        <v>1413.01480296</v>
      </c>
      <c r="AA247" s="32">
        <v>1539.73627678</v>
      </c>
      <c r="AB247" s="32">
        <v>2.2535861000000001</v>
      </c>
      <c r="AC247" s="32">
        <v>3.0227949999999999</v>
      </c>
      <c r="AD247" s="32">
        <v>0</v>
      </c>
      <c r="AE247" s="32">
        <v>0</v>
      </c>
      <c r="AF247" s="32">
        <v>43.806430800000001</v>
      </c>
      <c r="AG247" s="32">
        <v>12549.7568359</v>
      </c>
      <c r="AI247" s="32">
        <v>50.787063600000003</v>
      </c>
      <c r="AK247" s="32">
        <v>19.608995400000001</v>
      </c>
      <c r="AN247" s="63" t="s">
        <v>41</v>
      </c>
      <c r="AO247" s="63" t="s">
        <v>204</v>
      </c>
      <c r="AP247" s="32">
        <v>43070.991116528319</v>
      </c>
      <c r="AQ247" s="32">
        <v>50787065.097240612</v>
      </c>
      <c r="AR247" s="63" t="s">
        <v>1781</v>
      </c>
      <c r="AS247" s="32">
        <v>0</v>
      </c>
      <c r="AT247" s="32">
        <v>0</v>
      </c>
      <c r="AU247" s="32">
        <v>4.4373198</v>
      </c>
      <c r="AV247" s="32">
        <v>5.9518947999999998</v>
      </c>
    </row>
    <row r="248" spans="1:48" x14ac:dyDescent="0.25">
      <c r="A248" s="32">
        <v>539</v>
      </c>
      <c r="B248" s="32">
        <v>38.012000999999998</v>
      </c>
      <c r="C248" s="32">
        <v>367</v>
      </c>
      <c r="D248" s="63" t="s">
        <v>1020</v>
      </c>
      <c r="E248" s="67">
        <v>367</v>
      </c>
      <c r="F248" s="67">
        <v>367</v>
      </c>
      <c r="G248" s="67" t="s">
        <v>1020</v>
      </c>
      <c r="H248" s="68">
        <v>10.57</v>
      </c>
      <c r="I248" s="68">
        <v>23.816666666666663</v>
      </c>
      <c r="J248" s="68">
        <v>128</v>
      </c>
      <c r="K248" s="68">
        <v>99.432500000000005</v>
      </c>
      <c r="L248" s="67" t="s">
        <v>207</v>
      </c>
      <c r="M248" s="67">
        <v>367</v>
      </c>
      <c r="N248" s="67">
        <v>367</v>
      </c>
      <c r="O248" s="67">
        <v>2.3206666666666664</v>
      </c>
      <c r="P248" s="67">
        <v>0.25895832479000092</v>
      </c>
      <c r="Q248" s="67">
        <v>8.9750836313390661</v>
      </c>
      <c r="R248" s="67">
        <v>6.7188328961514667</v>
      </c>
      <c r="S248" s="67">
        <v>0.11549999999999999</v>
      </c>
      <c r="T248" s="67">
        <v>0.56000000000000005</v>
      </c>
      <c r="U248" s="67">
        <v>14.682500000000001</v>
      </c>
      <c r="V248" s="67">
        <v>30.482499999999995</v>
      </c>
      <c r="W248" s="63" t="s">
        <v>1022</v>
      </c>
      <c r="X248" s="32">
        <v>0.90952029999999995</v>
      </c>
      <c r="Y248" s="32">
        <v>351.74340728300001</v>
      </c>
      <c r="Z248" s="32">
        <v>1645.63237594</v>
      </c>
      <c r="AA248" s="32">
        <v>1784.6927563900001</v>
      </c>
      <c r="AG248" s="32">
        <v>9392.9580077999999</v>
      </c>
      <c r="AI248" s="32">
        <v>38.011951400000001</v>
      </c>
      <c r="AK248" s="32">
        <v>14.676496500000001</v>
      </c>
      <c r="AN248" s="63" t="s">
        <v>41</v>
      </c>
      <c r="AO248" s="63" t="s">
        <v>204</v>
      </c>
      <c r="AP248" s="32">
        <v>30027.321003534478</v>
      </c>
      <c r="AQ248" s="32">
        <v>38011951.827082075</v>
      </c>
      <c r="AR248" s="63" t="s">
        <v>1781</v>
      </c>
    </row>
    <row r="249" spans="1:48" x14ac:dyDescent="0.25">
      <c r="A249" s="32">
        <v>532</v>
      </c>
      <c r="B249" s="32">
        <v>39.641399399999997</v>
      </c>
      <c r="C249" s="32">
        <v>368</v>
      </c>
      <c r="D249" s="63" t="s">
        <v>1023</v>
      </c>
      <c r="E249" s="67">
        <v>368</v>
      </c>
      <c r="F249" s="67">
        <v>368</v>
      </c>
      <c r="G249" s="67" t="s">
        <v>1023</v>
      </c>
      <c r="H249" s="68">
        <v>6.9024999999999999</v>
      </c>
      <c r="I249" s="68">
        <v>18.013333333333332</v>
      </c>
      <c r="J249" s="68">
        <v>109.75</v>
      </c>
      <c r="K249" s="68">
        <v>90.635000000000005</v>
      </c>
      <c r="L249" s="67" t="s">
        <v>43</v>
      </c>
      <c r="M249" s="67">
        <v>368</v>
      </c>
      <c r="N249" s="67">
        <v>368</v>
      </c>
      <c r="O249" s="67">
        <v>1.1890000000000001</v>
      </c>
      <c r="P249" s="67">
        <v>0.35587499625980856</v>
      </c>
      <c r="Q249" s="67">
        <v>28.053801810714912</v>
      </c>
      <c r="R249" s="67">
        <v>39.527963023537261</v>
      </c>
      <c r="S249" s="67">
        <v>5.0874999999999997E-2</v>
      </c>
      <c r="T249" s="67">
        <v>6.9049999999999994</v>
      </c>
      <c r="U249" s="67">
        <v>32.545000000000002</v>
      </c>
      <c r="V249" s="67">
        <v>123.935</v>
      </c>
      <c r="W249" s="63" t="s">
        <v>1025</v>
      </c>
      <c r="X249" s="32">
        <v>3.0954660999999999</v>
      </c>
      <c r="Y249" s="32">
        <v>425.85967983299997</v>
      </c>
      <c r="Z249" s="32">
        <v>1256.6081275900001</v>
      </c>
      <c r="AA249" s="32">
        <v>1376.24644317</v>
      </c>
      <c r="AD249" s="32">
        <v>7.0455408000000004</v>
      </c>
      <c r="AE249" s="32">
        <v>3.1215590999999998</v>
      </c>
      <c r="AF249" s="32">
        <v>2.1190481000000001</v>
      </c>
      <c r="AG249" s="32">
        <v>9795.6083983999997</v>
      </c>
      <c r="AH249" s="32">
        <v>128.75321959999999</v>
      </c>
      <c r="AI249" s="32">
        <v>39.6414185</v>
      </c>
      <c r="AJ249" s="32">
        <v>80.003379800000005</v>
      </c>
      <c r="AK249" s="32">
        <v>15.3056374</v>
      </c>
      <c r="AL249" s="32">
        <v>5.2270532000000003</v>
      </c>
      <c r="AM249" s="32">
        <v>3.2479467</v>
      </c>
      <c r="AN249" s="63" t="s">
        <v>41</v>
      </c>
      <c r="AO249" s="63" t="s">
        <v>204</v>
      </c>
      <c r="AP249" s="32">
        <v>31177.580413339248</v>
      </c>
      <c r="AQ249" s="32">
        <v>39641419.290446296</v>
      </c>
      <c r="AR249" s="63" t="s">
        <v>1783</v>
      </c>
      <c r="AS249" s="32">
        <v>17.773189500000001</v>
      </c>
      <c r="AT249" s="32">
        <v>7.8744926</v>
      </c>
    </row>
    <row r="250" spans="1:48" x14ac:dyDescent="0.25">
      <c r="A250" s="32">
        <v>529</v>
      </c>
      <c r="B250" s="32">
        <v>65.568397500000003</v>
      </c>
      <c r="C250" s="32">
        <v>369</v>
      </c>
      <c r="D250" s="63" t="s">
        <v>206</v>
      </c>
      <c r="E250" s="67">
        <v>369</v>
      </c>
      <c r="F250" s="67">
        <v>369</v>
      </c>
      <c r="G250" s="67" t="s">
        <v>206</v>
      </c>
      <c r="H250" s="68">
        <v>15.3125</v>
      </c>
      <c r="I250" s="68">
        <v>29.409999999999997</v>
      </c>
      <c r="J250" s="68">
        <v>131</v>
      </c>
      <c r="K250" s="68">
        <v>97.5</v>
      </c>
      <c r="L250" s="67" t="s">
        <v>43</v>
      </c>
      <c r="M250" s="67">
        <v>369</v>
      </c>
      <c r="N250" s="67">
        <v>369</v>
      </c>
      <c r="O250" s="67">
        <v>1.502</v>
      </c>
      <c r="P250" s="67">
        <v>0.77191666662693026</v>
      </c>
      <c r="Q250" s="67">
        <v>10.005559736897663</v>
      </c>
      <c r="R250" s="67">
        <v>26.919056255631595</v>
      </c>
      <c r="S250" s="67">
        <v>0.13250000000000001</v>
      </c>
      <c r="T250" s="67">
        <v>5.165</v>
      </c>
      <c r="U250" s="67">
        <v>14.91</v>
      </c>
      <c r="V250" s="67">
        <v>59.402499999999996</v>
      </c>
      <c r="W250" s="63" t="s">
        <v>1027</v>
      </c>
      <c r="X250" s="32">
        <v>1.4873626</v>
      </c>
      <c r="Y250" s="32">
        <v>347.314862124</v>
      </c>
      <c r="Z250" s="32">
        <v>1530.1020949599999</v>
      </c>
      <c r="AA250" s="32">
        <v>1646.5010020300001</v>
      </c>
      <c r="AD250" s="32">
        <v>0.58297759999999998</v>
      </c>
      <c r="AE250" s="32">
        <v>4.0000500000000001E-2</v>
      </c>
      <c r="AF250" s="32">
        <v>2.11988E-2</v>
      </c>
      <c r="AG250" s="32">
        <v>16202.2998047</v>
      </c>
      <c r="AH250" s="32">
        <v>20.078943299999999</v>
      </c>
      <c r="AI250" s="32">
        <v>65.568382299999996</v>
      </c>
      <c r="AJ250" s="32">
        <v>12.476451900000001</v>
      </c>
      <c r="AK250" s="32">
        <v>25.3160934</v>
      </c>
      <c r="AL250" s="32">
        <v>0.49282690000000001</v>
      </c>
      <c r="AM250" s="32">
        <v>0.30622909999999998</v>
      </c>
      <c r="AN250" s="63" t="s">
        <v>41</v>
      </c>
      <c r="AO250" s="63" t="s">
        <v>204</v>
      </c>
      <c r="AP250" s="32">
        <v>52069.21908009849</v>
      </c>
      <c r="AQ250" s="32">
        <v>65568380.009179682</v>
      </c>
      <c r="AR250" s="63" t="s">
        <v>1783</v>
      </c>
      <c r="AS250" s="32">
        <v>0.88911370000000001</v>
      </c>
      <c r="AT250" s="32">
        <v>6.1005700000000003E-2</v>
      </c>
    </row>
    <row r="251" spans="1:48" x14ac:dyDescent="0.25">
      <c r="A251" s="32">
        <v>528</v>
      </c>
      <c r="B251" s="32">
        <v>40.124900799999999</v>
      </c>
      <c r="C251" s="32">
        <v>370</v>
      </c>
      <c r="D251" s="63" t="s">
        <v>1028</v>
      </c>
      <c r="E251" s="67">
        <v>370</v>
      </c>
      <c r="F251" s="67">
        <v>370</v>
      </c>
      <c r="G251" s="67" t="s">
        <v>1028</v>
      </c>
      <c r="H251" s="68">
        <v>11.3325</v>
      </c>
      <c r="I251" s="68">
        <v>24.006666666666664</v>
      </c>
      <c r="J251" s="68">
        <v>113.25</v>
      </c>
      <c r="K251" s="68">
        <v>97.157499999999999</v>
      </c>
      <c r="L251" s="67" t="s">
        <v>207</v>
      </c>
      <c r="M251" s="67">
        <v>370</v>
      </c>
      <c r="N251" s="67">
        <v>370</v>
      </c>
      <c r="O251" s="67">
        <v>2.0367500000000001</v>
      </c>
      <c r="P251" s="67">
        <v>0.28928571167801109</v>
      </c>
      <c r="Q251" s="67">
        <v>14.163722252836354</v>
      </c>
      <c r="R251" s="67">
        <v>12.785974513003032</v>
      </c>
      <c r="S251" s="67">
        <v>0.12475</v>
      </c>
      <c r="T251" s="67">
        <v>1.47</v>
      </c>
      <c r="U251" s="67">
        <v>22.99</v>
      </c>
      <c r="V251" s="67">
        <v>147.78500000000003</v>
      </c>
      <c r="W251" s="63" t="s">
        <v>1030</v>
      </c>
      <c r="X251" s="32">
        <v>1.1268946</v>
      </c>
      <c r="Y251" s="32">
        <v>356.34869827799997</v>
      </c>
      <c r="Z251" s="32">
        <v>1420.1178385400001</v>
      </c>
      <c r="AA251" s="32">
        <v>1611.2551914400001</v>
      </c>
      <c r="AG251" s="32">
        <v>9915.0722655999998</v>
      </c>
      <c r="AH251" s="32">
        <v>6.1791320000000001</v>
      </c>
      <c r="AI251" s="32">
        <v>40.1248741</v>
      </c>
      <c r="AJ251" s="32">
        <v>3.8395269000000001</v>
      </c>
      <c r="AK251" s="32">
        <v>15.4923</v>
      </c>
      <c r="AL251" s="32">
        <v>0.24783450000000001</v>
      </c>
      <c r="AM251" s="32">
        <v>0.15399750000000001</v>
      </c>
      <c r="AN251" s="63" t="s">
        <v>41</v>
      </c>
      <c r="AO251" s="63" t="s">
        <v>204</v>
      </c>
      <c r="AP251" s="32">
        <v>29347.337725834237</v>
      </c>
      <c r="AQ251" s="32">
        <v>40124872.632070035</v>
      </c>
      <c r="AR251" s="63" t="s">
        <v>1781</v>
      </c>
    </row>
    <row r="252" spans="1:48" x14ac:dyDescent="0.25">
      <c r="A252" s="32">
        <v>538</v>
      </c>
      <c r="B252" s="32">
        <v>33.800399800000001</v>
      </c>
      <c r="C252" s="32">
        <v>371</v>
      </c>
      <c r="D252" s="63" t="s">
        <v>1031</v>
      </c>
      <c r="E252" s="67">
        <v>371</v>
      </c>
      <c r="F252" s="67">
        <v>371</v>
      </c>
      <c r="G252" s="67" t="s">
        <v>1031</v>
      </c>
      <c r="H252" s="68">
        <v>9.1625000000000014</v>
      </c>
      <c r="I252" s="68">
        <v>24.033333333333331</v>
      </c>
      <c r="J252" s="68">
        <v>128.25</v>
      </c>
      <c r="K252" s="68">
        <v>97.727499999999992</v>
      </c>
      <c r="L252" s="67" t="s">
        <v>207</v>
      </c>
      <c r="M252" s="67">
        <v>371</v>
      </c>
      <c r="N252" s="67">
        <v>371</v>
      </c>
      <c r="O252" s="67">
        <v>2.6373333333333338</v>
      </c>
      <c r="P252" s="67">
        <v>0.25062499903142454</v>
      </c>
      <c r="Q252" s="67">
        <v>21.438348757922405</v>
      </c>
      <c r="R252" s="67">
        <v>15.150844420068701</v>
      </c>
      <c r="S252" s="67">
        <v>9.8749999999999991E-2</v>
      </c>
      <c r="T252" s="67">
        <v>1.5725</v>
      </c>
      <c r="U252" s="67">
        <v>18.537499999999998</v>
      </c>
      <c r="V252" s="67">
        <v>30.6325</v>
      </c>
      <c r="W252" s="63" t="s">
        <v>1032</v>
      </c>
      <c r="X252" s="32">
        <v>0.96080900000000002</v>
      </c>
      <c r="Y252" s="32">
        <v>330.35135012900002</v>
      </c>
      <c r="Z252" s="32">
        <v>1769.4337135599999</v>
      </c>
      <c r="AA252" s="32">
        <v>1836.61262156</v>
      </c>
      <c r="AG252" s="32">
        <v>8352.2607422000001</v>
      </c>
      <c r="AI252" s="32">
        <v>33.800399800000001</v>
      </c>
      <c r="AK252" s="32">
        <v>13.050407399999999</v>
      </c>
      <c r="AN252" s="63" t="s">
        <v>41</v>
      </c>
      <c r="AO252" s="63" t="s">
        <v>204</v>
      </c>
      <c r="AP252" s="32">
        <v>28078.008932662873</v>
      </c>
      <c r="AQ252" s="32">
        <v>33800399.33967413</v>
      </c>
      <c r="AR252" s="63" t="s">
        <v>1781</v>
      </c>
    </row>
    <row r="253" spans="1:48" x14ac:dyDescent="0.25">
      <c r="A253" s="32">
        <v>533</v>
      </c>
      <c r="B253" s="32">
        <v>39.096000699999998</v>
      </c>
      <c r="C253" s="32">
        <v>372</v>
      </c>
      <c r="D253" s="63" t="s">
        <v>409</v>
      </c>
      <c r="E253" s="67">
        <v>372</v>
      </c>
      <c r="F253" s="67">
        <v>372</v>
      </c>
      <c r="G253" s="67" t="s">
        <v>409</v>
      </c>
      <c r="H253" s="68">
        <v>6.7766666666666664</v>
      </c>
      <c r="I253" s="68">
        <v>15.704999999999998</v>
      </c>
      <c r="J253" s="68">
        <v>113.33333333333333</v>
      </c>
      <c r="K253" s="68">
        <v>96.213333333333324</v>
      </c>
      <c r="L253" s="67" t="s">
        <v>43</v>
      </c>
      <c r="M253" s="67">
        <v>372</v>
      </c>
      <c r="N253" s="67">
        <v>372</v>
      </c>
      <c r="O253" s="67">
        <v>1.845</v>
      </c>
      <c r="P253" s="67">
        <v>0.30705555263492795</v>
      </c>
      <c r="Q253" s="67">
        <v>27.662230648556278</v>
      </c>
      <c r="R253" s="67">
        <v>37.446289451480915</v>
      </c>
      <c r="S253" s="67">
        <v>7.9333333333333325E-2</v>
      </c>
      <c r="T253" s="67">
        <v>1.9533333333333331</v>
      </c>
      <c r="U253" s="67">
        <v>24.343333333333334</v>
      </c>
      <c r="V253" s="67">
        <v>259.86666666666667</v>
      </c>
      <c r="W253" s="63" t="s">
        <v>1033</v>
      </c>
      <c r="X253" s="32">
        <v>2.4803445000000002</v>
      </c>
      <c r="Y253" s="32">
        <v>393.77587009000001</v>
      </c>
      <c r="Z253" s="32">
        <v>1386.2688195200001</v>
      </c>
      <c r="AA253" s="32">
        <v>1523.94135446</v>
      </c>
      <c r="AB253" s="32">
        <v>0.39619979999999999</v>
      </c>
      <c r="AC253" s="32">
        <v>0.90553079999999997</v>
      </c>
      <c r="AD253" s="32">
        <v>1.1818069</v>
      </c>
      <c r="AE253" s="32">
        <v>1.85653E-2</v>
      </c>
      <c r="AF253" s="32">
        <v>6.1418200000000001</v>
      </c>
      <c r="AG253" s="32">
        <v>9660.8222655999998</v>
      </c>
      <c r="AH253" s="32">
        <v>10.337459600000001</v>
      </c>
      <c r="AI253" s="32">
        <v>39.095962499999999</v>
      </c>
      <c r="AJ253" s="32">
        <v>6.4233865999999997</v>
      </c>
      <c r="AK253" s="32">
        <v>15.095035599999999</v>
      </c>
      <c r="AL253" s="32">
        <v>0.42552970000000001</v>
      </c>
      <c r="AM253" s="32">
        <v>0.26441249999999999</v>
      </c>
      <c r="AN253" s="63" t="s">
        <v>41</v>
      </c>
      <c r="AO253" s="63" t="s">
        <v>204</v>
      </c>
      <c r="AP253" s="32">
        <v>30728.987540734106</v>
      </c>
      <c r="AQ253" s="32">
        <v>39095962.074363194</v>
      </c>
      <c r="AR253" s="63" t="s">
        <v>1783</v>
      </c>
      <c r="AS253" s="32">
        <v>3.0228332999999998</v>
      </c>
      <c r="AT253" s="32">
        <v>4.7486300000000002E-2</v>
      </c>
      <c r="AU253" s="32">
        <v>1.0134022</v>
      </c>
      <c r="AV253" s="32">
        <v>2.3161724000000001</v>
      </c>
    </row>
    <row r="254" spans="1:48" x14ac:dyDescent="0.25">
      <c r="A254" s="32">
        <v>480</v>
      </c>
      <c r="B254" s="32">
        <v>15.7243996</v>
      </c>
      <c r="C254" s="32">
        <v>373</v>
      </c>
      <c r="D254" s="63" t="s">
        <v>1034</v>
      </c>
      <c r="E254" s="67">
        <v>373</v>
      </c>
      <c r="F254" s="67">
        <v>373</v>
      </c>
      <c r="G254" s="67" t="s">
        <v>1034</v>
      </c>
      <c r="H254" s="68">
        <v>6.22</v>
      </c>
      <c r="I254" s="68">
        <v>16.96</v>
      </c>
      <c r="J254" s="68">
        <v>99.25</v>
      </c>
      <c r="K254" s="68">
        <v>91.49</v>
      </c>
      <c r="L254" s="67" t="s">
        <v>43</v>
      </c>
      <c r="M254" s="67">
        <v>373</v>
      </c>
      <c r="N254" s="67">
        <v>373</v>
      </c>
      <c r="O254" s="67">
        <v>0.495</v>
      </c>
      <c r="P254" s="67">
        <v>0.37923412542671908</v>
      </c>
      <c r="Q254" s="67">
        <v>63.104894606456639</v>
      </c>
      <c r="R254" s="67">
        <v>81.469544031118204</v>
      </c>
      <c r="S254" s="67">
        <v>2.8249999999999997E-2</v>
      </c>
      <c r="T254" s="67">
        <v>12.85</v>
      </c>
      <c r="U254" s="67">
        <v>40.677500000000002</v>
      </c>
      <c r="V254" s="67">
        <v>116.60249999999999</v>
      </c>
      <c r="W254" s="63" t="s">
        <v>1036</v>
      </c>
      <c r="X254" s="32">
        <v>1.2151703</v>
      </c>
      <c r="Y254" s="32">
        <v>370.30261244600001</v>
      </c>
      <c r="Z254" s="32">
        <v>1248.44521697</v>
      </c>
      <c r="AA254" s="32">
        <v>1900.6739667500001</v>
      </c>
      <c r="AB254" s="32">
        <v>4.4638729000000001</v>
      </c>
      <c r="AC254" s="32">
        <v>3.2793808000000002</v>
      </c>
      <c r="AG254" s="32">
        <v>3885.5864258000001</v>
      </c>
      <c r="AH254" s="32">
        <v>5.0973353000000001</v>
      </c>
      <c r="AI254" s="32">
        <v>15.7244101</v>
      </c>
      <c r="AJ254" s="32">
        <v>3.1673309999999999</v>
      </c>
      <c r="AK254" s="32">
        <v>6.0712285000000001</v>
      </c>
      <c r="AL254" s="32">
        <v>0.52169529999999997</v>
      </c>
      <c r="AM254" s="32">
        <v>0.32416699999999998</v>
      </c>
      <c r="AN254" s="63" t="s">
        <v>41</v>
      </c>
      <c r="AO254" s="63" t="s">
        <v>204</v>
      </c>
      <c r="AP254" s="32">
        <v>21167.895813951203</v>
      </c>
      <c r="AQ254" s="32">
        <v>15724410.089234259</v>
      </c>
      <c r="AR254" s="63" t="s">
        <v>1783</v>
      </c>
      <c r="AU254" s="32">
        <v>28.388193099999999</v>
      </c>
      <c r="AV254" s="32">
        <v>20.855363799999999</v>
      </c>
    </row>
    <row r="255" spans="1:48" x14ac:dyDescent="0.25">
      <c r="A255" s="32">
        <v>482</v>
      </c>
      <c r="B255" s="32">
        <v>48.025600400000002</v>
      </c>
      <c r="C255" s="32">
        <v>375</v>
      </c>
      <c r="D255" s="63" t="s">
        <v>1038</v>
      </c>
      <c r="E255" s="67">
        <v>375</v>
      </c>
      <c r="F255" s="67">
        <v>375</v>
      </c>
      <c r="G255" s="67" t="s">
        <v>1038</v>
      </c>
      <c r="H255" s="68">
        <v>11.206</v>
      </c>
      <c r="I255" s="68">
        <v>23.588888888888889</v>
      </c>
      <c r="J255" s="68">
        <v>90.1</v>
      </c>
      <c r="K255" s="68">
        <v>97.944000000000003</v>
      </c>
      <c r="L255" s="67" t="s">
        <v>207</v>
      </c>
      <c r="M255" s="67">
        <v>375</v>
      </c>
      <c r="N255" s="67">
        <v>375</v>
      </c>
      <c r="O255" s="67">
        <v>0.932111111111111</v>
      </c>
      <c r="P255" s="67">
        <v>0.46647618288085574</v>
      </c>
      <c r="Q255" s="67">
        <v>21.113977165741964</v>
      </c>
      <c r="R255" s="67">
        <v>30.919648958328093</v>
      </c>
      <c r="S255" s="67">
        <v>9.0549999999999992E-2</v>
      </c>
      <c r="T255" s="67">
        <v>6.2911111111111104</v>
      </c>
      <c r="U255" s="67">
        <v>49.305999999999997</v>
      </c>
      <c r="V255" s="67">
        <v>459.59111111111116</v>
      </c>
      <c r="W255" s="63" t="s">
        <v>1040</v>
      </c>
      <c r="X255" s="32">
        <v>0.75669310000000001</v>
      </c>
      <c r="Y255" s="32">
        <v>336.33806709100003</v>
      </c>
      <c r="Z255" s="32">
        <v>1413.17209665</v>
      </c>
      <c r="AA255" s="32">
        <v>2009.48583459</v>
      </c>
      <c r="AB255" s="32">
        <v>1.7548554000000001</v>
      </c>
      <c r="AC255" s="32">
        <v>1.5277346000000001</v>
      </c>
      <c r="AG255" s="32">
        <v>11867.3847656</v>
      </c>
      <c r="AI255" s="32">
        <v>48.025604199999997</v>
      </c>
      <c r="AK255" s="32">
        <v>18.542789500000001</v>
      </c>
      <c r="AN255" s="63" t="s">
        <v>210</v>
      </c>
      <c r="AO255" s="63" t="s">
        <v>204</v>
      </c>
      <c r="AP255" s="32">
        <v>35322.459391572542</v>
      </c>
      <c r="AQ255" s="32">
        <v>48025603.778726138</v>
      </c>
      <c r="AR255" s="63" t="s">
        <v>1781</v>
      </c>
      <c r="AU255" s="32">
        <v>3.6539997999999998</v>
      </c>
      <c r="AV255" s="32">
        <v>3.1810839</v>
      </c>
    </row>
    <row r="256" spans="1:48" x14ac:dyDescent="0.25">
      <c r="A256" s="32">
        <v>479</v>
      </c>
      <c r="B256" s="32">
        <v>51.666698500000003</v>
      </c>
      <c r="C256" s="32">
        <v>376</v>
      </c>
      <c r="D256" s="63" t="s">
        <v>1041</v>
      </c>
      <c r="E256" s="67">
        <v>376</v>
      </c>
      <c r="F256" s="67">
        <v>376</v>
      </c>
      <c r="G256" s="67" t="s">
        <v>1041</v>
      </c>
      <c r="H256" s="68">
        <v>11.285</v>
      </c>
      <c r="I256" s="68">
        <v>26.49</v>
      </c>
      <c r="J256" s="68">
        <v>103.75</v>
      </c>
      <c r="K256" s="68">
        <v>97.025000000000006</v>
      </c>
      <c r="L256" s="67" t="s">
        <v>43</v>
      </c>
      <c r="M256" s="67">
        <v>376</v>
      </c>
      <c r="N256" s="67">
        <v>376</v>
      </c>
      <c r="O256" s="67">
        <v>1.5602500000000001</v>
      </c>
      <c r="P256" s="67">
        <v>0.18437499925494194</v>
      </c>
      <c r="Q256" s="67">
        <v>8.323931055149842</v>
      </c>
      <c r="R256" s="67">
        <v>6.4063957207151789</v>
      </c>
      <c r="S256" s="67">
        <v>9.1250000000000012E-2</v>
      </c>
      <c r="T256" s="67">
        <v>2.35</v>
      </c>
      <c r="U256" s="67">
        <v>34.177500000000002</v>
      </c>
      <c r="V256" s="67">
        <v>295.73750000000001</v>
      </c>
      <c r="W256" s="63" t="s">
        <v>1043</v>
      </c>
      <c r="X256" s="32">
        <v>1.1140266999999999</v>
      </c>
      <c r="Y256" s="32">
        <v>341.30321386600002</v>
      </c>
      <c r="Z256" s="32">
        <v>1687.0634110599999</v>
      </c>
      <c r="AA256" s="32">
        <v>1890.9672837799999</v>
      </c>
      <c r="AB256" s="32">
        <v>2.9312806</v>
      </c>
      <c r="AC256" s="32">
        <v>3.2952528000000001</v>
      </c>
      <c r="AD256" s="32">
        <v>5.5251099999999997E-2</v>
      </c>
      <c r="AE256" s="32">
        <v>7.5496300000000002E-2</v>
      </c>
      <c r="AF256" s="32">
        <v>0</v>
      </c>
      <c r="AG256" s="32">
        <v>12767.1142578</v>
      </c>
      <c r="AH256" s="32">
        <v>2.8349894999999998</v>
      </c>
      <c r="AI256" s="32">
        <v>51.666675599999998</v>
      </c>
      <c r="AJ256" s="32">
        <v>1.7615772000000001</v>
      </c>
      <c r="AK256" s="32">
        <v>19.948616000000001</v>
      </c>
      <c r="AL256" s="32">
        <v>8.8305700000000001E-2</v>
      </c>
      <c r="AM256" s="32">
        <v>5.4870799999999997E-2</v>
      </c>
      <c r="AN256" s="63" t="s">
        <v>41</v>
      </c>
      <c r="AO256" s="63" t="s">
        <v>204</v>
      </c>
      <c r="AP256" s="32">
        <v>33349.457027297431</v>
      </c>
      <c r="AQ256" s="32">
        <v>51666676.637408935</v>
      </c>
      <c r="AR256" s="63" t="s">
        <v>1783</v>
      </c>
      <c r="AS256" s="32">
        <v>0.1069375</v>
      </c>
      <c r="AT256" s="32">
        <v>0.1461218</v>
      </c>
      <c r="AU256" s="32">
        <v>5.6734428000000001</v>
      </c>
      <c r="AV256" s="32">
        <v>6.3779048999999999</v>
      </c>
    </row>
    <row r="257" spans="1:48" x14ac:dyDescent="0.25">
      <c r="A257" s="32">
        <v>481</v>
      </c>
      <c r="B257" s="32">
        <v>23.4839001</v>
      </c>
      <c r="C257" s="32">
        <v>377</v>
      </c>
      <c r="D257" s="63" t="s">
        <v>409</v>
      </c>
      <c r="E257" s="67">
        <v>377</v>
      </c>
      <c r="F257" s="67">
        <v>377</v>
      </c>
      <c r="G257" s="67" t="s">
        <v>409</v>
      </c>
      <c r="H257" s="68">
        <v>7.817499999999999</v>
      </c>
      <c r="I257" s="68">
        <v>16.157499999999999</v>
      </c>
      <c r="J257" s="68">
        <v>90.25</v>
      </c>
      <c r="K257" s="68">
        <v>97.025000000000006</v>
      </c>
      <c r="L257" s="67" t="s">
        <v>43</v>
      </c>
      <c r="M257" s="67">
        <v>377</v>
      </c>
      <c r="N257" s="67">
        <v>377</v>
      </c>
      <c r="O257" s="67">
        <v>1.54725</v>
      </c>
      <c r="P257" s="67">
        <v>0.3654166665342119</v>
      </c>
      <c r="Q257" s="67">
        <v>51.102473574547432</v>
      </c>
      <c r="R257" s="67">
        <v>58.106927775462829</v>
      </c>
      <c r="S257" s="67">
        <v>4.8500000000000001E-2</v>
      </c>
      <c r="T257" s="67">
        <v>13.636666666666668</v>
      </c>
      <c r="U257" s="67">
        <v>52.672499999999999</v>
      </c>
      <c r="V257" s="67">
        <v>632.28250000000003</v>
      </c>
      <c r="W257" s="63" t="s">
        <v>1044</v>
      </c>
      <c r="X257" s="32">
        <v>1.0957695000000001</v>
      </c>
      <c r="Y257" s="32">
        <v>354.00365863399998</v>
      </c>
      <c r="Z257" s="32">
        <v>1254.4833403099999</v>
      </c>
      <c r="AA257" s="32">
        <v>1942.9401081200001</v>
      </c>
      <c r="AB257" s="32">
        <v>0.96442950000000005</v>
      </c>
      <c r="AC257" s="32">
        <v>0.33822419999999997</v>
      </c>
      <c r="AG257" s="32">
        <v>5802.9921875</v>
      </c>
      <c r="AH257" s="32">
        <v>0.24778310000000001</v>
      </c>
      <c r="AI257" s="32">
        <v>23.483877199999998</v>
      </c>
      <c r="AJ257" s="32">
        <v>0.15396499999999999</v>
      </c>
      <c r="AK257" s="32">
        <v>9.0671759000000005</v>
      </c>
      <c r="AL257" s="32">
        <v>1.6980499999999999E-2</v>
      </c>
      <c r="AM257" s="32">
        <v>1.05512E-2</v>
      </c>
      <c r="AN257" s="63" t="s">
        <v>41</v>
      </c>
      <c r="AO257" s="63" t="s">
        <v>204</v>
      </c>
      <c r="AP257" s="32">
        <v>23615.198592589295</v>
      </c>
      <c r="AQ257" s="32">
        <v>23483876.870747179</v>
      </c>
      <c r="AR257" s="63" t="s">
        <v>1783</v>
      </c>
      <c r="AU257" s="32">
        <v>4.1067691000000002</v>
      </c>
      <c r="AV257" s="32">
        <v>1.4402387000000001</v>
      </c>
    </row>
    <row r="258" spans="1:48" x14ac:dyDescent="0.25">
      <c r="A258" s="32">
        <v>476</v>
      </c>
      <c r="B258" s="32">
        <v>52.581199599999998</v>
      </c>
      <c r="C258" s="32">
        <v>378</v>
      </c>
      <c r="D258" s="63" t="s">
        <v>1045</v>
      </c>
      <c r="E258" s="67">
        <v>378</v>
      </c>
      <c r="F258" s="67">
        <v>378</v>
      </c>
      <c r="G258" s="67" t="s">
        <v>1045</v>
      </c>
      <c r="H258" s="68">
        <v>12.597</v>
      </c>
      <c r="I258" s="68">
        <v>31.255555555555549</v>
      </c>
      <c r="J258" s="68">
        <v>113.4</v>
      </c>
      <c r="K258" s="68">
        <v>99.29</v>
      </c>
      <c r="L258" s="67" t="s">
        <v>43</v>
      </c>
      <c r="M258" s="67">
        <v>378</v>
      </c>
      <c r="N258" s="67">
        <v>378</v>
      </c>
      <c r="O258" s="67">
        <v>1.5961000000000001</v>
      </c>
      <c r="P258" s="67">
        <v>0.42643888517863981</v>
      </c>
      <c r="Q258" s="67">
        <v>28.821733615780943</v>
      </c>
      <c r="R258" s="67">
        <v>34.763424022676759</v>
      </c>
      <c r="S258" s="67">
        <v>6.7799999999999999E-2</v>
      </c>
      <c r="T258" s="67">
        <v>8.7650000000000006</v>
      </c>
      <c r="U258" s="67">
        <v>30.669</v>
      </c>
      <c r="V258" s="67">
        <v>488.363</v>
      </c>
      <c r="W258" s="63" t="s">
        <v>1047</v>
      </c>
      <c r="X258" s="32">
        <v>1.1472756</v>
      </c>
      <c r="Y258" s="32">
        <v>421.93189276999999</v>
      </c>
      <c r="Z258" s="32">
        <v>1155.6203711200001</v>
      </c>
      <c r="AA258" s="32">
        <v>1531.1243838299999</v>
      </c>
      <c r="AD258" s="32">
        <v>2.3606050000000001</v>
      </c>
      <c r="AE258" s="32">
        <v>0.40209660000000003</v>
      </c>
      <c r="AF258" s="32">
        <v>1.6828694</v>
      </c>
      <c r="AG258" s="32">
        <v>12993.1064453</v>
      </c>
      <c r="AH258" s="32">
        <v>88.202529900000002</v>
      </c>
      <c r="AI258" s="32">
        <v>52.581237799999997</v>
      </c>
      <c r="AJ258" s="32">
        <v>54.8064003</v>
      </c>
      <c r="AK258" s="32">
        <v>20.3017292</v>
      </c>
      <c r="AL258" s="32">
        <v>2.6995928</v>
      </c>
      <c r="AM258" s="32">
        <v>1.6774526000000001</v>
      </c>
      <c r="AN258" s="63" t="s">
        <v>210</v>
      </c>
      <c r="AO258" s="63" t="s">
        <v>204</v>
      </c>
      <c r="AP258" s="32">
        <v>33551.708976624846</v>
      </c>
      <c r="AQ258" s="32">
        <v>52581237.969170928</v>
      </c>
      <c r="AR258" s="63" t="s">
        <v>1783</v>
      </c>
      <c r="AS258" s="32">
        <v>4.4894466</v>
      </c>
      <c r="AT258" s="32">
        <v>0.76471560000000005</v>
      </c>
    </row>
    <row r="259" spans="1:48" x14ac:dyDescent="0.25">
      <c r="A259" s="32">
        <v>485</v>
      </c>
      <c r="B259" s="32">
        <v>12.266900100000001</v>
      </c>
      <c r="C259" s="32">
        <v>379</v>
      </c>
      <c r="D259" s="63" t="s">
        <v>1049</v>
      </c>
      <c r="E259" s="67">
        <v>379</v>
      </c>
      <c r="F259" s="67">
        <v>379</v>
      </c>
      <c r="G259" s="67" t="s">
        <v>1049</v>
      </c>
      <c r="H259" s="68">
        <v>4.1875</v>
      </c>
      <c r="I259" s="68">
        <v>16.606666666666666</v>
      </c>
      <c r="J259" s="68">
        <v>103.25</v>
      </c>
      <c r="K259" s="68">
        <v>97.495000000000005</v>
      </c>
      <c r="L259" s="67" t="s">
        <v>43</v>
      </c>
      <c r="M259" s="67">
        <v>379</v>
      </c>
      <c r="N259" s="67">
        <v>379</v>
      </c>
      <c r="O259" s="67">
        <v>3.8867499999999997</v>
      </c>
      <c r="P259" s="67">
        <v>0.14530555698192782</v>
      </c>
      <c r="Q259" s="67">
        <v>98.570456129560981</v>
      </c>
      <c r="R259" s="67">
        <v>35.584321350160195</v>
      </c>
      <c r="S259" s="67">
        <v>4.3499999999999997E-2</v>
      </c>
      <c r="T259" s="67">
        <v>37.377499999999998</v>
      </c>
      <c r="U259" s="67">
        <v>38.577500000000001</v>
      </c>
      <c r="V259" s="67">
        <v>178.95499999999998</v>
      </c>
      <c r="W259" s="63" t="s">
        <v>1051</v>
      </c>
      <c r="X259" s="32">
        <v>1.2527279</v>
      </c>
      <c r="Y259" s="32">
        <v>523.10871199400003</v>
      </c>
      <c r="Z259" s="32">
        <v>947.65262965199997</v>
      </c>
      <c r="AA259" s="32">
        <v>964.26100902099995</v>
      </c>
      <c r="AB259" s="32">
        <v>4.6400499999999997E-2</v>
      </c>
      <c r="AC259" s="32">
        <v>1.44718E-2</v>
      </c>
      <c r="AD259" s="32">
        <v>2.7982990999999999</v>
      </c>
      <c r="AE259" s="32">
        <v>3.9447641</v>
      </c>
      <c r="AF259" s="32">
        <v>1.6447147</v>
      </c>
      <c r="AG259" s="32">
        <v>3017.6103515999998</v>
      </c>
      <c r="AH259" s="32">
        <v>39.106273700000003</v>
      </c>
      <c r="AI259" s="32">
        <v>12.211835900000001</v>
      </c>
      <c r="AJ259" s="32">
        <v>24.299463299999999</v>
      </c>
      <c r="AK259" s="32">
        <v>4.7150163999999997</v>
      </c>
      <c r="AL259" s="32">
        <v>5.1536325999999999</v>
      </c>
      <c r="AM259" s="32">
        <v>3.2023256</v>
      </c>
      <c r="AN259" s="63" t="s">
        <v>41</v>
      </c>
      <c r="AO259" s="63" t="s">
        <v>204</v>
      </c>
      <c r="AP259" s="32">
        <v>17185.961112357174</v>
      </c>
      <c r="AQ259" s="32">
        <v>12211836.280044228</v>
      </c>
      <c r="AR259" s="63" t="s">
        <v>1783</v>
      </c>
      <c r="AS259" s="32">
        <v>22.811786699999999</v>
      </c>
      <c r="AT259" s="32">
        <v>32.157791099999997</v>
      </c>
      <c r="AU259" s="32">
        <v>0.37825740000000002</v>
      </c>
      <c r="AV259" s="32">
        <v>0.1179745</v>
      </c>
    </row>
    <row r="260" spans="1:48" x14ac:dyDescent="0.25">
      <c r="A260" s="32">
        <v>448</v>
      </c>
      <c r="B260" s="32">
        <v>37.553398100000003</v>
      </c>
      <c r="C260" s="32">
        <v>380</v>
      </c>
      <c r="D260" s="63" t="s">
        <v>1053</v>
      </c>
      <c r="E260" s="67">
        <v>380</v>
      </c>
      <c r="F260" s="67">
        <v>380</v>
      </c>
      <c r="G260" s="67" t="s">
        <v>1053</v>
      </c>
      <c r="H260" s="68">
        <v>7.59</v>
      </c>
      <c r="I260" s="68">
        <v>19.064999999999998</v>
      </c>
      <c r="J260" s="68">
        <v>107.66666666666667</v>
      </c>
      <c r="K260" s="68">
        <v>98.483333333333334</v>
      </c>
      <c r="L260" s="67" t="s">
        <v>43</v>
      </c>
      <c r="M260" s="67">
        <v>380</v>
      </c>
      <c r="N260" s="67">
        <v>380</v>
      </c>
      <c r="O260" s="67">
        <v>3.0983333333333327</v>
      </c>
      <c r="P260" s="67">
        <v>0.2938293623959734</v>
      </c>
      <c r="Q260" s="67">
        <v>39.845328019870401</v>
      </c>
      <c r="R260" s="67">
        <v>26.893879924019021</v>
      </c>
      <c r="S260" s="67">
        <v>3.5999999999999997E-2</v>
      </c>
      <c r="T260" s="67">
        <v>25.706666666666667</v>
      </c>
      <c r="U260" s="67">
        <v>29.723333333333333</v>
      </c>
      <c r="V260" s="67">
        <v>408.97333333333336</v>
      </c>
      <c r="W260" s="63" t="s">
        <v>1055</v>
      </c>
      <c r="X260" s="32">
        <v>1.1764673999999999</v>
      </c>
      <c r="Y260" s="32">
        <v>468.37735125199998</v>
      </c>
      <c r="Z260" s="32">
        <v>1186.99965694</v>
      </c>
      <c r="AA260" s="32">
        <v>1208.54705272</v>
      </c>
      <c r="AD260" s="32">
        <v>3.9984511999999999</v>
      </c>
      <c r="AE260" s="32">
        <v>0.71101179999999997</v>
      </c>
      <c r="AF260" s="32">
        <v>2.8836434</v>
      </c>
      <c r="AG260" s="32">
        <v>9279.6445313000004</v>
      </c>
      <c r="AH260" s="32">
        <v>37.555835700000003</v>
      </c>
      <c r="AI260" s="32">
        <v>37.553390499999999</v>
      </c>
      <c r="AJ260" s="32">
        <v>23.336067199999999</v>
      </c>
      <c r="AK260" s="32">
        <v>14.499445</v>
      </c>
      <c r="AL260" s="32">
        <v>1.6094455999999999</v>
      </c>
      <c r="AM260" s="32">
        <v>1.0000651</v>
      </c>
      <c r="AN260" s="63" t="s">
        <v>41</v>
      </c>
      <c r="AO260" s="63" t="s">
        <v>204</v>
      </c>
      <c r="AP260" s="32">
        <v>28758.811187697404</v>
      </c>
      <c r="AQ260" s="32">
        <v>37553390.464983672</v>
      </c>
      <c r="AR260" s="63" t="s">
        <v>1783</v>
      </c>
      <c r="AS260" s="32">
        <v>10.6473751</v>
      </c>
      <c r="AT260" s="32">
        <v>1.8933355999999999</v>
      </c>
    </row>
    <row r="261" spans="1:48" x14ac:dyDescent="0.25">
      <c r="A261" s="32">
        <v>467</v>
      </c>
      <c r="B261" s="32">
        <v>91.979896499999995</v>
      </c>
      <c r="C261" s="32">
        <v>381</v>
      </c>
      <c r="D261" s="63" t="s">
        <v>461</v>
      </c>
      <c r="E261" s="67">
        <v>381</v>
      </c>
      <c r="F261" s="67">
        <v>381</v>
      </c>
      <c r="G261" s="67" t="s">
        <v>461</v>
      </c>
      <c r="H261" s="68">
        <v>11.989999999999998</v>
      </c>
      <c r="I261" s="68">
        <v>27.663333333333338</v>
      </c>
      <c r="J261" s="68">
        <v>111.75</v>
      </c>
      <c r="K261" s="68">
        <v>98.09</v>
      </c>
      <c r="L261" s="67" t="s">
        <v>207</v>
      </c>
      <c r="M261" s="67">
        <v>381</v>
      </c>
      <c r="N261" s="67">
        <v>381</v>
      </c>
      <c r="O261" s="67">
        <v>1.1717500000000001</v>
      </c>
      <c r="P261" s="67">
        <v>0.39386903313653809</v>
      </c>
      <c r="Q261" s="67">
        <v>25.85855130542598</v>
      </c>
      <c r="R261" s="67">
        <v>34.835709651878929</v>
      </c>
      <c r="S261" s="67">
        <v>0.10525000000000001</v>
      </c>
      <c r="T261" s="67">
        <v>17.052499999999998</v>
      </c>
      <c r="U261" s="67">
        <v>28.727499999999999</v>
      </c>
      <c r="V261" s="67">
        <v>182.465</v>
      </c>
      <c r="W261" s="63" t="s">
        <v>1058</v>
      </c>
      <c r="X261" s="32">
        <v>1.4612898000000001</v>
      </c>
      <c r="Y261" s="32">
        <v>447.056810816</v>
      </c>
      <c r="Z261" s="32">
        <v>1245.9658999999999</v>
      </c>
      <c r="AA261" s="32">
        <v>1301.82858485</v>
      </c>
      <c r="AD261" s="32">
        <v>0.55874849999999998</v>
      </c>
      <c r="AE261" s="32">
        <v>0</v>
      </c>
      <c r="AF261" s="32">
        <v>2.7593900000000001E-2</v>
      </c>
      <c r="AG261" s="32">
        <v>22728.7324219</v>
      </c>
      <c r="AH261" s="32">
        <v>32.956573499999998</v>
      </c>
      <c r="AI261" s="32">
        <v>91.9799194</v>
      </c>
      <c r="AJ261" s="32">
        <v>20.478223799999999</v>
      </c>
      <c r="AK261" s="32">
        <v>35.513645199999999</v>
      </c>
      <c r="AL261" s="32">
        <v>0.57662979999999997</v>
      </c>
      <c r="AM261" s="32">
        <v>0.3583018</v>
      </c>
      <c r="AN261" s="63" t="s">
        <v>41</v>
      </c>
      <c r="AO261" s="63" t="s">
        <v>204</v>
      </c>
      <c r="AP261" s="32">
        <v>49250.852395267917</v>
      </c>
      <c r="AQ261" s="32">
        <v>91979920.681423143</v>
      </c>
      <c r="AR261" s="63" t="s">
        <v>1781</v>
      </c>
      <c r="AS261" s="32">
        <v>0.60746809999999996</v>
      </c>
      <c r="AT261" s="32">
        <v>0</v>
      </c>
    </row>
    <row r="262" spans="1:48" x14ac:dyDescent="0.25">
      <c r="A262" s="32">
        <v>468</v>
      </c>
      <c r="B262" s="32">
        <v>91.863502499999996</v>
      </c>
      <c r="C262" s="32">
        <v>382</v>
      </c>
      <c r="D262" s="63" t="s">
        <v>1059</v>
      </c>
      <c r="E262" s="67">
        <v>382</v>
      </c>
      <c r="F262" s="67">
        <v>382</v>
      </c>
      <c r="G262" s="67" t="s">
        <v>1059</v>
      </c>
      <c r="H262" s="68">
        <v>13.925000000000001</v>
      </c>
      <c r="I262" s="68">
        <v>30.783333333333331</v>
      </c>
      <c r="J262" s="68">
        <v>130</v>
      </c>
      <c r="K262" s="68">
        <v>95.237500000000011</v>
      </c>
      <c r="L262" s="67" t="s">
        <v>43</v>
      </c>
      <c r="M262" s="67">
        <v>382</v>
      </c>
      <c r="N262" s="67">
        <v>382</v>
      </c>
      <c r="O262" s="67">
        <v>2.0514999999999999</v>
      </c>
      <c r="P262" s="67">
        <v>0.68962499089539042</v>
      </c>
      <c r="Q262" s="67">
        <v>16.902332691797909</v>
      </c>
      <c r="R262" s="67">
        <v>37.937666708960904</v>
      </c>
      <c r="S262" s="67">
        <v>0.175375</v>
      </c>
      <c r="T262" s="67">
        <v>1.5825</v>
      </c>
      <c r="U262" s="67">
        <v>16.595000000000002</v>
      </c>
      <c r="V262" s="67">
        <v>154.9025</v>
      </c>
      <c r="W262" s="63" t="s">
        <v>1061</v>
      </c>
      <c r="X262" s="32">
        <v>1.3604361</v>
      </c>
      <c r="Y262" s="32">
        <v>413.09897236199998</v>
      </c>
      <c r="Z262" s="32">
        <v>1437.7145067700001</v>
      </c>
      <c r="AA262" s="32">
        <v>1458.5600308200001</v>
      </c>
      <c r="AB262" s="32">
        <v>9.2633696000000008</v>
      </c>
      <c r="AC262" s="32">
        <v>9.3190556000000004</v>
      </c>
      <c r="AD262" s="32">
        <v>0</v>
      </c>
      <c r="AE262" s="32">
        <v>0</v>
      </c>
      <c r="AF262" s="32">
        <v>5.1367440000000002</v>
      </c>
      <c r="AG262" s="32">
        <v>22699.9648438</v>
      </c>
      <c r="AH262" s="32">
        <v>19.2844658</v>
      </c>
      <c r="AI262" s="32">
        <v>91.863494900000006</v>
      </c>
      <c r="AJ262" s="32">
        <v>11.9827881</v>
      </c>
      <c r="AK262" s="32">
        <v>35.468696600000001</v>
      </c>
      <c r="AL262" s="32">
        <v>0.33784120000000001</v>
      </c>
      <c r="AM262" s="32">
        <v>0.20992520000000001</v>
      </c>
      <c r="AN262" s="63" t="s">
        <v>41</v>
      </c>
      <c r="AO262" s="63" t="s">
        <v>204</v>
      </c>
      <c r="AP262" s="32">
        <v>51105.582099463158</v>
      </c>
      <c r="AQ262" s="32">
        <v>91863498.217544675</v>
      </c>
      <c r="AR262" s="63" t="s">
        <v>1783</v>
      </c>
      <c r="AS262" s="32">
        <v>0</v>
      </c>
      <c r="AT262" s="32">
        <v>0</v>
      </c>
      <c r="AU262" s="32">
        <v>10.0838404</v>
      </c>
      <c r="AV262" s="32">
        <v>10.144459700000001</v>
      </c>
    </row>
    <row r="263" spans="1:48" x14ac:dyDescent="0.25">
      <c r="A263" s="32">
        <v>463</v>
      </c>
      <c r="B263" s="32">
        <v>60.945201900000001</v>
      </c>
      <c r="C263" s="32">
        <v>383</v>
      </c>
      <c r="D263" s="63" t="s">
        <v>1062</v>
      </c>
      <c r="E263" s="67">
        <v>383</v>
      </c>
      <c r="F263" s="67">
        <v>383</v>
      </c>
      <c r="G263" s="67" t="s">
        <v>1062</v>
      </c>
      <c r="H263" s="68">
        <v>8.7424999999999997</v>
      </c>
      <c r="I263" s="68">
        <v>23.196666666666669</v>
      </c>
      <c r="J263" s="68">
        <v>117</v>
      </c>
      <c r="K263" s="68">
        <v>98.914999999999992</v>
      </c>
      <c r="L263" s="67" t="s">
        <v>43</v>
      </c>
      <c r="M263" s="67">
        <v>383</v>
      </c>
      <c r="N263" s="67">
        <v>383</v>
      </c>
      <c r="O263" s="67">
        <v>1.2330000000000001</v>
      </c>
      <c r="P263" s="67">
        <v>0.29793560487980192</v>
      </c>
      <c r="Q263" s="67">
        <v>41.314863026430118</v>
      </c>
      <c r="R263" s="67">
        <v>55.151389704030251</v>
      </c>
      <c r="S263" s="67">
        <v>3.3750000000000002E-2</v>
      </c>
      <c r="T263" s="67">
        <v>37.072499999999998</v>
      </c>
      <c r="U263" s="67">
        <v>28.9025</v>
      </c>
      <c r="V263" s="67">
        <v>183.42000000000002</v>
      </c>
      <c r="W263" s="63" t="s">
        <v>1064</v>
      </c>
      <c r="X263" s="32">
        <v>1.3719162</v>
      </c>
      <c r="Y263" s="32">
        <v>484.989087273</v>
      </c>
      <c r="Z263" s="32">
        <v>1087.5309454600001</v>
      </c>
      <c r="AA263" s="32">
        <v>1107.15746814</v>
      </c>
      <c r="AB263" s="32">
        <v>6.7692999999999998E-3</v>
      </c>
      <c r="AC263" s="32">
        <v>6.9884999999999999E-3</v>
      </c>
      <c r="AD263" s="32">
        <v>5.3198767</v>
      </c>
      <c r="AE263" s="32">
        <v>7.3501219999999998</v>
      </c>
      <c r="AF263" s="32">
        <v>6.8425092999999997</v>
      </c>
      <c r="AG263" s="32">
        <v>15058.7138672</v>
      </c>
      <c r="AH263" s="32">
        <v>115.0904465</v>
      </c>
      <c r="AI263" s="32">
        <v>60.9404526</v>
      </c>
      <c r="AJ263" s="32">
        <v>71.513748199999995</v>
      </c>
      <c r="AK263" s="32">
        <v>23.529239700000002</v>
      </c>
      <c r="AL263" s="32">
        <v>3.0393564999999998</v>
      </c>
      <c r="AM263" s="32">
        <v>1.8885722</v>
      </c>
      <c r="AN263" s="63" t="s">
        <v>41</v>
      </c>
      <c r="AO263" s="63" t="s">
        <v>204</v>
      </c>
      <c r="AP263" s="32">
        <v>41357.241873101448</v>
      </c>
      <c r="AQ263" s="32">
        <v>60940451.820794992</v>
      </c>
      <c r="AR263" s="63" t="s">
        <v>1783</v>
      </c>
      <c r="AS263" s="32">
        <v>8.7289504999999998</v>
      </c>
      <c r="AT263" s="32">
        <v>12.060214999999999</v>
      </c>
      <c r="AU263" s="32">
        <v>1.11071E-2</v>
      </c>
      <c r="AV263" s="32">
        <v>1.14669E-2</v>
      </c>
    </row>
    <row r="264" spans="1:48" x14ac:dyDescent="0.25">
      <c r="A264" s="32">
        <v>466</v>
      </c>
      <c r="B264" s="32">
        <v>5.0960102000000003</v>
      </c>
      <c r="C264" s="32">
        <v>384</v>
      </c>
      <c r="D264" s="63" t="s">
        <v>1065</v>
      </c>
      <c r="E264" s="67">
        <v>384</v>
      </c>
      <c r="F264" s="67">
        <v>384</v>
      </c>
      <c r="G264" s="67" t="s">
        <v>1065</v>
      </c>
      <c r="H264" s="68">
        <v>1.83</v>
      </c>
      <c r="I264" s="68">
        <v>3.54</v>
      </c>
      <c r="J264" s="68">
        <v>71.666666666666671</v>
      </c>
      <c r="K264" s="68">
        <v>96.826666666666668</v>
      </c>
      <c r="L264" s="67" t="s">
        <v>207</v>
      </c>
      <c r="M264" s="67">
        <v>384</v>
      </c>
      <c r="N264" s="67">
        <v>384</v>
      </c>
      <c r="O264" s="67">
        <v>1.071</v>
      </c>
      <c r="P264" s="67">
        <v>0.4627721719993374</v>
      </c>
      <c r="Q264" s="67">
        <v>139.38052013143474</v>
      </c>
      <c r="R264" s="67">
        <v>91.897005475038327</v>
      </c>
      <c r="S264" s="67">
        <v>2.6666666666666666E-3</v>
      </c>
      <c r="T264" s="67">
        <v>68.646666666666675</v>
      </c>
      <c r="U264" s="67">
        <v>67.126666666666665</v>
      </c>
      <c r="V264" s="67">
        <v>81.686666666666667</v>
      </c>
      <c r="W264" s="63" t="s">
        <v>1067</v>
      </c>
      <c r="X264" s="32">
        <v>1.4435233999999999</v>
      </c>
      <c r="Y264" s="32">
        <v>427.34638287799999</v>
      </c>
      <c r="Z264" s="32">
        <v>1176.9371512299999</v>
      </c>
      <c r="AA264" s="32">
        <v>1472.8181827599999</v>
      </c>
      <c r="AG264" s="32">
        <v>1259.2513428</v>
      </c>
      <c r="AH264" s="32">
        <v>1.7321347</v>
      </c>
      <c r="AI264" s="32">
        <v>5.0960096999999998</v>
      </c>
      <c r="AJ264" s="32">
        <v>1.0762963999999999</v>
      </c>
      <c r="AK264" s="32">
        <v>1.9675803000000001</v>
      </c>
      <c r="AL264" s="32">
        <v>0.54701520000000003</v>
      </c>
      <c r="AM264" s="32">
        <v>0.33990019999999999</v>
      </c>
      <c r="AN264" s="63" t="s">
        <v>41</v>
      </c>
      <c r="AO264" s="63" t="s">
        <v>204</v>
      </c>
      <c r="AP264" s="32">
        <v>10212.741185044904</v>
      </c>
      <c r="AQ264" s="32">
        <v>5096009.4974661758</v>
      </c>
      <c r="AR264" s="63" t="s">
        <v>1781</v>
      </c>
    </row>
    <row r="265" spans="1:48" x14ac:dyDescent="0.25">
      <c r="A265" s="32">
        <v>465</v>
      </c>
      <c r="B265" s="32">
        <v>6.4382099999999998</v>
      </c>
      <c r="C265" s="32">
        <v>385</v>
      </c>
      <c r="D265" s="63" t="s">
        <v>1068</v>
      </c>
      <c r="E265" s="67">
        <v>385</v>
      </c>
      <c r="F265" s="67">
        <v>385</v>
      </c>
      <c r="G265" s="67" t="s">
        <v>1068</v>
      </c>
      <c r="H265" s="68">
        <v>3.2699999999999996</v>
      </c>
      <c r="I265" s="68">
        <v>8.6199999999999992</v>
      </c>
      <c r="J265" s="68">
        <v>95.666666666666671</v>
      </c>
      <c r="K265" s="68">
        <v>91.823333333333338</v>
      </c>
      <c r="L265" s="67" t="s">
        <v>43</v>
      </c>
      <c r="M265" s="67">
        <v>385</v>
      </c>
      <c r="N265" s="67">
        <v>385</v>
      </c>
      <c r="O265" s="67">
        <v>1.2553333333333334</v>
      </c>
      <c r="P265" s="67">
        <v>0.26727513263307551</v>
      </c>
      <c r="Q265" s="67">
        <v>111.61784659150341</v>
      </c>
      <c r="R265" s="67">
        <v>74.298242162353901</v>
      </c>
      <c r="S265" s="67">
        <v>4.6666666666666671E-3</v>
      </c>
      <c r="T265" s="67">
        <v>46.593333333333334</v>
      </c>
      <c r="U265" s="67">
        <v>42.783333333333331</v>
      </c>
      <c r="V265" s="67">
        <v>496.21333333333331</v>
      </c>
      <c r="W265" s="63" t="s">
        <v>1070</v>
      </c>
      <c r="X265" s="32">
        <v>1.9326909999999999</v>
      </c>
      <c r="Y265" s="32">
        <v>447.67538806599998</v>
      </c>
      <c r="Z265" s="32">
        <v>1202.8836448</v>
      </c>
      <c r="AA265" s="32">
        <v>1362.45541994</v>
      </c>
      <c r="AD265" s="32">
        <v>0.23405999999999999</v>
      </c>
      <c r="AE265" s="32">
        <v>9.3177899999999994E-2</v>
      </c>
      <c r="AF265" s="32">
        <v>0.2247778</v>
      </c>
      <c r="AG265" s="32">
        <v>1590.9161377</v>
      </c>
      <c r="AH265" s="32">
        <v>2.7938554</v>
      </c>
      <c r="AI265" s="32">
        <v>6.4382095000000001</v>
      </c>
      <c r="AJ265" s="32">
        <v>1.7360177999999999</v>
      </c>
      <c r="AK265" s="32">
        <v>2.4858064999999998</v>
      </c>
      <c r="AL265" s="32">
        <v>0.69837210000000005</v>
      </c>
      <c r="AM265" s="32">
        <v>0.43394909999999998</v>
      </c>
      <c r="AN265" s="63" t="s">
        <v>41</v>
      </c>
      <c r="AO265" s="63" t="s">
        <v>204</v>
      </c>
      <c r="AP265" s="32">
        <v>10805.373512945187</v>
      </c>
      <c r="AQ265" s="32">
        <v>6438209.4041127767</v>
      </c>
      <c r="AR265" s="63" t="s">
        <v>1783</v>
      </c>
      <c r="AS265" s="32">
        <v>3.6354833000000002</v>
      </c>
      <c r="AT265" s="32">
        <v>1.4472647999999999</v>
      </c>
    </row>
    <row r="266" spans="1:48" x14ac:dyDescent="0.25">
      <c r="A266" s="32">
        <v>464</v>
      </c>
      <c r="B266" s="32">
        <v>4.1790799999999999</v>
      </c>
      <c r="C266" s="32">
        <v>386</v>
      </c>
      <c r="D266" s="63" t="s">
        <v>1071</v>
      </c>
      <c r="E266" s="67">
        <v>386</v>
      </c>
      <c r="F266" s="67">
        <v>386</v>
      </c>
      <c r="G266" s="67" t="s">
        <v>1071</v>
      </c>
      <c r="H266" s="68">
        <v>2.9950000000000001</v>
      </c>
      <c r="I266" s="68">
        <v>5.23</v>
      </c>
      <c r="J266" s="68">
        <v>77.5</v>
      </c>
      <c r="K266" s="68">
        <v>93.93</v>
      </c>
      <c r="L266" s="67" t="s">
        <v>43</v>
      </c>
      <c r="M266" s="67">
        <v>386</v>
      </c>
      <c r="N266" s="67">
        <v>386</v>
      </c>
      <c r="O266" s="67">
        <v>0.89149999999999996</v>
      </c>
      <c r="P266" s="67">
        <v>0.52011249393224712</v>
      </c>
      <c r="Q266" s="67">
        <v>128.06022876059191</v>
      </c>
      <c r="R266" s="67">
        <v>90.558684991273267</v>
      </c>
      <c r="S266" s="67">
        <v>2E-3</v>
      </c>
      <c r="T266" s="67">
        <v>87.094999999999999</v>
      </c>
      <c r="U266" s="67">
        <v>62.18</v>
      </c>
      <c r="V266" s="67">
        <v>437.815</v>
      </c>
      <c r="W266" s="63" t="s">
        <v>1073</v>
      </c>
      <c r="X266" s="32">
        <v>0.80130829999999997</v>
      </c>
      <c r="Y266" s="32">
        <v>433.58889673099998</v>
      </c>
      <c r="Z266" s="32">
        <v>1384.1042829200001</v>
      </c>
      <c r="AA266" s="32">
        <v>1412.3680878800001</v>
      </c>
      <c r="AD266" s="32">
        <v>1.0852828999999999</v>
      </c>
      <c r="AE266" s="32">
        <v>7.1325200000000005E-2</v>
      </c>
      <c r="AF266" s="32">
        <v>0.8133975</v>
      </c>
      <c r="AG266" s="32">
        <v>1032.6722411999999</v>
      </c>
      <c r="AH266" s="32">
        <v>9.9329432999999998</v>
      </c>
      <c r="AI266" s="32">
        <v>4.1790767000000004</v>
      </c>
      <c r="AJ266" s="32">
        <v>6.1720324</v>
      </c>
      <c r="AK266" s="32">
        <v>1.6135504000000001</v>
      </c>
      <c r="AL266" s="32">
        <v>3.8251252</v>
      </c>
      <c r="AM266" s="32">
        <v>2.3768272000000001</v>
      </c>
      <c r="AN266" s="63" t="s">
        <v>41</v>
      </c>
      <c r="AO266" s="63" t="s">
        <v>204</v>
      </c>
      <c r="AP266" s="32">
        <v>9306.0828842186147</v>
      </c>
      <c r="AQ266" s="32">
        <v>4179076.4344189074</v>
      </c>
      <c r="AR266" s="63" t="s">
        <v>1783</v>
      </c>
      <c r="AS266" s="32">
        <v>25.969421400000002</v>
      </c>
      <c r="AT266" s="32">
        <v>1.7067197999999999</v>
      </c>
    </row>
    <row r="267" spans="1:48" x14ac:dyDescent="0.25">
      <c r="A267" s="32">
        <v>450</v>
      </c>
      <c r="B267" s="32">
        <v>1.47411</v>
      </c>
      <c r="C267" s="32">
        <v>387</v>
      </c>
      <c r="D267" s="63" t="s">
        <v>1074</v>
      </c>
      <c r="E267" s="67">
        <v>387</v>
      </c>
      <c r="F267" s="67">
        <v>387</v>
      </c>
      <c r="G267" s="67" t="s">
        <v>1074</v>
      </c>
      <c r="H267" s="68">
        <v>1.7574999999999998</v>
      </c>
      <c r="I267" s="68">
        <v>6.8</v>
      </c>
      <c r="J267" s="68">
        <v>94.75</v>
      </c>
      <c r="K267" s="68">
        <v>100</v>
      </c>
      <c r="L267" s="67" t="s">
        <v>43</v>
      </c>
      <c r="M267" s="67">
        <v>387</v>
      </c>
      <c r="N267" s="66">
        <v>387</v>
      </c>
      <c r="O267" s="66">
        <v>1.5987500000000001</v>
      </c>
      <c r="P267" s="66">
        <v>0.18210586525881473</v>
      </c>
      <c r="Q267" s="66">
        <v>166.98829506681929</v>
      </c>
      <c r="R267" s="66">
        <v>48.535825077309717</v>
      </c>
      <c r="S267" s="66">
        <v>6.1250000000000002E-3</v>
      </c>
      <c r="T267" s="66">
        <v>75.707499999999996</v>
      </c>
      <c r="U267" s="66">
        <v>44.107500000000002</v>
      </c>
      <c r="V267" s="66">
        <v>150.64500000000001</v>
      </c>
      <c r="W267" s="63" t="s">
        <v>1076</v>
      </c>
      <c r="X267" s="32">
        <v>3.6235244</v>
      </c>
      <c r="Y267" s="32">
        <v>413.35343790899998</v>
      </c>
      <c r="Z267" s="32">
        <v>1081.2799886099999</v>
      </c>
      <c r="AA267" s="32">
        <v>1676.9677628100001</v>
      </c>
      <c r="AG267" s="32">
        <v>364.26074219999998</v>
      </c>
      <c r="AI267" s="32">
        <v>1.4741109999999999</v>
      </c>
      <c r="AK267" s="32">
        <v>0.56915740000000004</v>
      </c>
      <c r="AN267" s="63" t="s">
        <v>41</v>
      </c>
      <c r="AO267" s="63" t="s">
        <v>204</v>
      </c>
      <c r="AP267" s="32">
        <v>6661.2482999557342</v>
      </c>
      <c r="AQ267" s="32">
        <v>1474110.9227233294</v>
      </c>
      <c r="AR267" s="63" t="s">
        <v>1783</v>
      </c>
    </row>
    <row r="268" spans="1:48" x14ac:dyDescent="0.25">
      <c r="A268" s="32">
        <v>454</v>
      </c>
      <c r="B268" s="32">
        <v>1.26468</v>
      </c>
      <c r="C268" s="32">
        <v>388</v>
      </c>
      <c r="D268" s="63" t="s">
        <v>1078</v>
      </c>
      <c r="E268" s="67">
        <v>388</v>
      </c>
      <c r="F268" s="67">
        <v>388</v>
      </c>
      <c r="G268" s="67" t="s">
        <v>1078</v>
      </c>
      <c r="H268" s="68">
        <v>1.8366666666666667</v>
      </c>
      <c r="I268" s="68">
        <v>5.3949999999999996</v>
      </c>
      <c r="J268" s="68">
        <v>77.666666666666671</v>
      </c>
      <c r="K268" s="68">
        <v>99.206666666666663</v>
      </c>
      <c r="L268" s="67" t="s">
        <v>207</v>
      </c>
      <c r="M268" s="67">
        <v>388</v>
      </c>
      <c r="N268" s="67">
        <v>388</v>
      </c>
      <c r="O268" s="67">
        <v>1.5759999999999998</v>
      </c>
      <c r="P268" s="67">
        <v>0.32065099560410659</v>
      </c>
      <c r="Q268" s="67">
        <v>150.13719911584815</v>
      </c>
      <c r="R268" s="67">
        <v>81.914782542753414</v>
      </c>
      <c r="S268" s="67">
        <v>2E-3</v>
      </c>
      <c r="T268" s="67">
        <v>53.106666666666662</v>
      </c>
      <c r="U268" s="67">
        <v>62.99666666666667</v>
      </c>
      <c r="V268" s="67">
        <v>237.96333333333334</v>
      </c>
      <c r="W268" s="63" t="s">
        <v>1080</v>
      </c>
      <c r="X268" s="32">
        <v>1.3086954</v>
      </c>
      <c r="Y268" s="32">
        <v>424.912233313</v>
      </c>
      <c r="Z268" s="32">
        <v>1020.2449646</v>
      </c>
      <c r="AA268" s="32">
        <v>1646.11119985</v>
      </c>
      <c r="AB268" s="32">
        <v>0.38881110000000002</v>
      </c>
      <c r="AC268" s="32">
        <v>0.21876789999999999</v>
      </c>
      <c r="AG268" s="32">
        <v>312.51040649999999</v>
      </c>
      <c r="AI268" s="32">
        <v>1.2646847999999999</v>
      </c>
      <c r="AK268" s="32">
        <v>0.4882975</v>
      </c>
      <c r="AN268" s="63" t="s">
        <v>41</v>
      </c>
      <c r="AO268" s="63" t="s">
        <v>204</v>
      </c>
      <c r="AP268" s="32">
        <v>5211.2534063478643</v>
      </c>
      <c r="AQ268" s="32">
        <v>1264684.7533706443</v>
      </c>
      <c r="AR268" s="63" t="s">
        <v>1781</v>
      </c>
      <c r="AU268" s="32">
        <v>30.743827799999998</v>
      </c>
      <c r="AV268" s="32">
        <v>17.298278799999999</v>
      </c>
    </row>
    <row r="269" spans="1:48" x14ac:dyDescent="0.25">
      <c r="A269" s="32">
        <v>451</v>
      </c>
      <c r="B269" s="32">
        <v>14.8191004</v>
      </c>
      <c r="C269" s="32">
        <v>389</v>
      </c>
      <c r="D269" s="63" t="s">
        <v>1081</v>
      </c>
      <c r="E269" s="67">
        <v>389</v>
      </c>
      <c r="F269" s="67">
        <v>389</v>
      </c>
      <c r="G269" s="67" t="s">
        <v>1081</v>
      </c>
      <c r="H269" s="68">
        <v>4.766</v>
      </c>
      <c r="I269" s="68">
        <v>13.987500000000001</v>
      </c>
      <c r="J269" s="68">
        <v>100.4</v>
      </c>
      <c r="K269" s="68">
        <v>99.546000000000006</v>
      </c>
      <c r="L269" s="67" t="s">
        <v>207</v>
      </c>
      <c r="M269" s="67">
        <v>389</v>
      </c>
      <c r="N269" s="67">
        <v>389</v>
      </c>
      <c r="O269" s="67">
        <v>1.8399999999999999</v>
      </c>
      <c r="P269" s="67">
        <v>0.22731376116371504</v>
      </c>
      <c r="Q269" s="67">
        <v>82.574258211796405</v>
      </c>
      <c r="R269" s="67">
        <v>44.864599670838537</v>
      </c>
      <c r="S269" s="67">
        <v>1.84E-2</v>
      </c>
      <c r="T269" s="67">
        <v>32.072000000000003</v>
      </c>
      <c r="U269" s="67">
        <v>37.423999999999992</v>
      </c>
      <c r="V269" s="67">
        <v>469.78399999999999</v>
      </c>
      <c r="W269" s="63" t="s">
        <v>1083</v>
      </c>
      <c r="X269" s="32">
        <v>1.4879861000000001</v>
      </c>
      <c r="Y269" s="32">
        <v>417.13038701099998</v>
      </c>
      <c r="Z269" s="32">
        <v>1031.3191342600001</v>
      </c>
      <c r="AA269" s="32">
        <v>1580.35193516</v>
      </c>
      <c r="AD269" s="32">
        <v>8.0099999999999995E-5</v>
      </c>
      <c r="AE269" s="32">
        <v>0</v>
      </c>
      <c r="AF269" s="32">
        <v>8.0099999999999995E-5</v>
      </c>
      <c r="AG269" s="32">
        <v>3661.8884277000002</v>
      </c>
      <c r="AH269" s="32">
        <v>0.39766990000000002</v>
      </c>
      <c r="AI269" s="32">
        <v>14.8191366</v>
      </c>
      <c r="AJ269" s="32">
        <v>0.24710009999999999</v>
      </c>
      <c r="AK269" s="32">
        <v>5.7217007000000004</v>
      </c>
      <c r="AL269" s="32">
        <v>4.3186500000000003E-2</v>
      </c>
      <c r="AM269" s="32">
        <v>2.6834899999999998E-2</v>
      </c>
      <c r="AN269" s="63" t="s">
        <v>41</v>
      </c>
      <c r="AO269" s="63" t="s">
        <v>204</v>
      </c>
      <c r="AP269" s="32">
        <v>20533.362607796487</v>
      </c>
      <c r="AQ269" s="32">
        <v>14819137.045685392</v>
      </c>
      <c r="AR269" s="63" t="s">
        <v>1781</v>
      </c>
      <c r="AS269" s="32">
        <v>5.4040000000000002E-4</v>
      </c>
      <c r="AT269" s="32">
        <v>0</v>
      </c>
    </row>
    <row r="270" spans="1:48" x14ac:dyDescent="0.25">
      <c r="A270" s="32">
        <v>453</v>
      </c>
      <c r="B270" s="32">
        <v>83.911102299999996</v>
      </c>
      <c r="C270" s="32">
        <v>390</v>
      </c>
      <c r="D270" s="63" t="s">
        <v>1084</v>
      </c>
      <c r="E270" s="67">
        <v>390</v>
      </c>
      <c r="F270" s="67">
        <v>390</v>
      </c>
      <c r="G270" s="67" t="s">
        <v>1084</v>
      </c>
      <c r="H270" s="68">
        <v>12.772500000000001</v>
      </c>
      <c r="I270" s="68">
        <v>25.583333333333332</v>
      </c>
      <c r="J270" s="68">
        <v>121</v>
      </c>
      <c r="K270" s="68">
        <v>99.405000000000001</v>
      </c>
      <c r="L270" s="67" t="s">
        <v>207</v>
      </c>
      <c r="M270" s="67">
        <v>390</v>
      </c>
      <c r="N270" s="67">
        <v>390</v>
      </c>
      <c r="O270" s="67">
        <v>2.3689999999999998</v>
      </c>
      <c r="P270" s="67">
        <v>0.32483332927028336</v>
      </c>
      <c r="Q270" s="67">
        <v>24.361247821935052</v>
      </c>
      <c r="R270" s="67">
        <v>22.894605104246779</v>
      </c>
      <c r="S270" s="67">
        <v>0.169875</v>
      </c>
      <c r="T270" s="67">
        <v>1.8374999999999999</v>
      </c>
      <c r="U270" s="67">
        <v>21.552500000000002</v>
      </c>
      <c r="V270" s="67">
        <v>261.74</v>
      </c>
      <c r="W270" s="63" t="s">
        <v>1086</v>
      </c>
      <c r="X270" s="32">
        <v>1.2604147000000001</v>
      </c>
      <c r="Y270" s="32">
        <v>396.57329296500001</v>
      </c>
      <c r="Z270" s="32">
        <v>1052.8418097199999</v>
      </c>
      <c r="AA270" s="32">
        <v>1735.9243082400001</v>
      </c>
      <c r="AB270" s="32">
        <v>4.7773690000000002</v>
      </c>
      <c r="AC270" s="32">
        <v>2.4742614999999999</v>
      </c>
      <c r="AD270" s="32">
        <v>0</v>
      </c>
      <c r="AE270" s="32">
        <v>0</v>
      </c>
      <c r="AF270" s="32">
        <v>3.0969999999999999E-4</v>
      </c>
      <c r="AG270" s="32">
        <v>20734.890625</v>
      </c>
      <c r="AI270" s="32">
        <v>83.911125200000001</v>
      </c>
      <c r="AK270" s="32">
        <v>32.398265799999997</v>
      </c>
      <c r="AN270" s="63" t="s">
        <v>41</v>
      </c>
      <c r="AO270" s="63" t="s">
        <v>204</v>
      </c>
      <c r="AP270" s="32">
        <v>44765.583034482777</v>
      </c>
      <c r="AQ270" s="32">
        <v>83911123.423724592</v>
      </c>
      <c r="AR270" s="63" t="s">
        <v>1781</v>
      </c>
      <c r="AS270" s="32">
        <v>0</v>
      </c>
      <c r="AT270" s="32">
        <v>0</v>
      </c>
      <c r="AU270" s="32">
        <v>5.6933693999999999</v>
      </c>
      <c r="AV270" s="32">
        <v>2.9486701000000002</v>
      </c>
    </row>
    <row r="271" spans="1:48" x14ac:dyDescent="0.25">
      <c r="A271" s="32">
        <v>456</v>
      </c>
      <c r="B271" s="32">
        <v>30.421100599999999</v>
      </c>
      <c r="C271" s="32">
        <v>391</v>
      </c>
      <c r="D271" s="63" t="s">
        <v>1087</v>
      </c>
      <c r="E271" s="67">
        <v>391</v>
      </c>
      <c r="F271" s="67">
        <v>391</v>
      </c>
      <c r="G271" s="67" t="s">
        <v>1087</v>
      </c>
      <c r="H271" s="68">
        <v>7.1733333333333329</v>
      </c>
      <c r="I271" s="68">
        <v>19.549999999999997</v>
      </c>
      <c r="J271" s="68">
        <v>121</v>
      </c>
      <c r="K271" s="68">
        <v>99.206666666666663</v>
      </c>
      <c r="L271" s="67" t="s">
        <v>43</v>
      </c>
      <c r="M271" s="67">
        <v>391</v>
      </c>
      <c r="N271" s="67">
        <v>391</v>
      </c>
      <c r="O271" s="67">
        <v>1.619</v>
      </c>
      <c r="P271" s="67">
        <v>0.26883333101868628</v>
      </c>
      <c r="Q271" s="67">
        <v>25.402106905244349</v>
      </c>
      <c r="R271" s="67">
        <v>21.896446922410608</v>
      </c>
      <c r="S271" s="67">
        <v>7.4666666666666673E-2</v>
      </c>
      <c r="T271" s="67">
        <v>5.1933333333333334</v>
      </c>
      <c r="U271" s="67">
        <v>20.636666666666667</v>
      </c>
      <c r="V271" s="67">
        <v>157.86333333333334</v>
      </c>
      <c r="W271" s="63" t="s">
        <v>1089</v>
      </c>
      <c r="X271" s="32">
        <v>1.3761338000000001</v>
      </c>
      <c r="Y271" s="32">
        <v>388.33596761899997</v>
      </c>
      <c r="Z271" s="32">
        <v>1081.0923422999999</v>
      </c>
      <c r="AA271" s="32">
        <v>1866.7554330099999</v>
      </c>
      <c r="AB271" s="32">
        <v>2.3825889</v>
      </c>
      <c r="AC271" s="32">
        <v>2.3117383</v>
      </c>
      <c r="AG271" s="32">
        <v>7517.2182616999999</v>
      </c>
      <c r="AH271" s="32">
        <v>21.0523834</v>
      </c>
      <c r="AI271" s="32">
        <v>30.4211025</v>
      </c>
      <c r="AJ271" s="32">
        <v>13.0813179</v>
      </c>
      <c r="AK271" s="32">
        <v>11.7456532</v>
      </c>
      <c r="AL271" s="32">
        <v>1.1137155999999999</v>
      </c>
      <c r="AM271" s="32">
        <v>0.69203219999999999</v>
      </c>
      <c r="AN271" s="63" t="s">
        <v>41</v>
      </c>
      <c r="AO271" s="63" t="s">
        <v>204</v>
      </c>
      <c r="AP271" s="32">
        <v>23811.096598029064</v>
      </c>
      <c r="AQ271" s="32">
        <v>30421102.875925418</v>
      </c>
      <c r="AR271" s="63" t="s">
        <v>1783</v>
      </c>
      <c r="AU271" s="32">
        <v>7.8320274000000003</v>
      </c>
      <c r="AV271" s="32">
        <v>7.5991273000000001</v>
      </c>
    </row>
    <row r="272" spans="1:48" x14ac:dyDescent="0.25">
      <c r="A272" s="32">
        <v>455</v>
      </c>
      <c r="B272" s="32">
        <v>84.833900499999999</v>
      </c>
      <c r="C272" s="32">
        <v>392</v>
      </c>
      <c r="D272" s="63" t="s">
        <v>206</v>
      </c>
      <c r="E272" s="67">
        <v>392</v>
      </c>
      <c r="F272" s="67">
        <v>392</v>
      </c>
      <c r="G272" s="67" t="s">
        <v>206</v>
      </c>
      <c r="H272" s="68">
        <v>12.013333333333334</v>
      </c>
      <c r="I272" s="68">
        <v>25.405000000000001</v>
      </c>
      <c r="J272" s="68">
        <v>109.33333333333333</v>
      </c>
      <c r="K272" s="68">
        <v>98.053333333333327</v>
      </c>
      <c r="L272" s="67" t="s">
        <v>43</v>
      </c>
      <c r="M272" s="67">
        <v>392</v>
      </c>
      <c r="N272" s="67">
        <v>392</v>
      </c>
      <c r="O272" s="67">
        <v>0.77466666666666661</v>
      </c>
      <c r="P272" s="67">
        <v>0.34305554380019504</v>
      </c>
      <c r="Q272" s="67">
        <v>11.603419497906058</v>
      </c>
      <c r="R272" s="67">
        <v>32.303683395829502</v>
      </c>
      <c r="S272" s="67">
        <v>8.666666666666667E-2</v>
      </c>
      <c r="T272" s="67">
        <v>5.3233333333333333</v>
      </c>
      <c r="U272" s="67">
        <v>35.353333333333332</v>
      </c>
      <c r="V272" s="67">
        <v>58.663333333333334</v>
      </c>
      <c r="W272" s="63" t="s">
        <v>1092</v>
      </c>
      <c r="X272" s="32">
        <v>1.1981926000000001</v>
      </c>
      <c r="Y272" s="32">
        <v>388.54466399099999</v>
      </c>
      <c r="Z272" s="32">
        <v>1123.7898522</v>
      </c>
      <c r="AA272" s="32">
        <v>1903.2323059</v>
      </c>
      <c r="AB272" s="32">
        <v>2.4971089000000002</v>
      </c>
      <c r="AC272" s="32">
        <v>7.6900158000000003</v>
      </c>
      <c r="AD272" s="32">
        <v>0.91672299999999995</v>
      </c>
      <c r="AE272" s="32">
        <v>1.1564388999999999</v>
      </c>
      <c r="AF272" s="32">
        <v>0.26183420000000002</v>
      </c>
      <c r="AG272" s="32">
        <v>20962.9238281</v>
      </c>
      <c r="AH272" s="32">
        <v>20.059042000000002</v>
      </c>
      <c r="AI272" s="32">
        <v>84.8339462</v>
      </c>
      <c r="AJ272" s="32">
        <v>12.464085600000001</v>
      </c>
      <c r="AK272" s="32">
        <v>32.754570000000001</v>
      </c>
      <c r="AL272" s="32">
        <v>0.38052970000000003</v>
      </c>
      <c r="AM272" s="32">
        <v>0.23645070000000001</v>
      </c>
      <c r="AN272" s="63" t="s">
        <v>41</v>
      </c>
      <c r="AO272" s="63" t="s">
        <v>204</v>
      </c>
      <c r="AP272" s="32">
        <v>55647.665034081292</v>
      </c>
      <c r="AQ272" s="32">
        <v>84833945.373303652</v>
      </c>
      <c r="AR272" s="63" t="s">
        <v>1783</v>
      </c>
      <c r="AS272" s="32">
        <v>1.0806092</v>
      </c>
      <c r="AT272" s="32">
        <v>1.3631802</v>
      </c>
      <c r="AU272" s="32">
        <v>2.9435272000000001</v>
      </c>
      <c r="AV272" s="32">
        <v>9.0647917000000007</v>
      </c>
    </row>
    <row r="273" spans="1:48" x14ac:dyDescent="0.25">
      <c r="A273" s="32">
        <v>486</v>
      </c>
      <c r="B273" s="32">
        <v>7.5998602000000002</v>
      </c>
      <c r="C273" s="32">
        <v>393</v>
      </c>
      <c r="D273" s="63" t="s">
        <v>327</v>
      </c>
      <c r="E273" s="67">
        <v>393</v>
      </c>
      <c r="F273" s="67">
        <v>393</v>
      </c>
      <c r="G273" s="67" t="s">
        <v>327</v>
      </c>
      <c r="H273" s="68">
        <v>3.6025</v>
      </c>
      <c r="I273" s="68">
        <v>12.32</v>
      </c>
      <c r="J273" s="68">
        <v>92.75</v>
      </c>
      <c r="K273" s="68">
        <v>99.342500000000001</v>
      </c>
      <c r="L273" s="67" t="s">
        <v>43</v>
      </c>
      <c r="M273" s="67">
        <v>393</v>
      </c>
      <c r="N273" s="67">
        <v>393</v>
      </c>
      <c r="O273" s="67">
        <v>1.62775</v>
      </c>
      <c r="P273" s="67">
        <v>0.21285656985021689</v>
      </c>
      <c r="Q273" s="67">
        <v>100.74558678521079</v>
      </c>
      <c r="R273" s="67">
        <v>44.719667053723555</v>
      </c>
      <c r="S273" s="67">
        <v>6.8750000000000009E-3</v>
      </c>
      <c r="T273" s="67">
        <v>48.712499999999999</v>
      </c>
      <c r="U273" s="67">
        <v>46.502499999999998</v>
      </c>
      <c r="V273" s="67">
        <v>430.87000000000006</v>
      </c>
      <c r="W273" s="63" t="s">
        <v>1094</v>
      </c>
      <c r="X273" s="32">
        <v>2.1749364999999998</v>
      </c>
      <c r="Y273" s="32">
        <v>414.045028366</v>
      </c>
      <c r="Z273" s="32">
        <v>874.83699951200003</v>
      </c>
      <c r="AA273" s="32">
        <v>1537.5806339000001</v>
      </c>
      <c r="AD273" s="32">
        <v>0.2553414</v>
      </c>
      <c r="AE273" s="32">
        <v>1.2961275999999999</v>
      </c>
      <c r="AF273" s="32">
        <v>0</v>
      </c>
      <c r="AG273" s="32">
        <v>1877.9656981999999</v>
      </c>
      <c r="AH273" s="32">
        <v>9.8654937999999994</v>
      </c>
      <c r="AI273" s="32">
        <v>7.5998573</v>
      </c>
      <c r="AJ273" s="32">
        <v>6.1301211999999996</v>
      </c>
      <c r="AK273" s="32">
        <v>2.9343214</v>
      </c>
      <c r="AL273" s="32">
        <v>2.0891104</v>
      </c>
      <c r="AM273" s="32">
        <v>1.2981156</v>
      </c>
      <c r="AN273" s="63" t="s">
        <v>624</v>
      </c>
      <c r="AO273" s="63" t="s">
        <v>204</v>
      </c>
      <c r="AP273" s="32">
        <v>13487.773446978572</v>
      </c>
      <c r="AQ273" s="32">
        <v>7599857.397684196</v>
      </c>
      <c r="AR273" s="63" t="s">
        <v>1783</v>
      </c>
      <c r="AS273" s="32">
        <v>3.3598170000000001</v>
      </c>
      <c r="AT273" s="32">
        <v>17.054622699999999</v>
      </c>
    </row>
    <row r="274" spans="1:48" x14ac:dyDescent="0.25">
      <c r="A274" s="32">
        <v>487</v>
      </c>
      <c r="B274" s="32">
        <v>11.0464001</v>
      </c>
      <c r="C274" s="32">
        <v>395</v>
      </c>
      <c r="D274" s="63" t="s">
        <v>1096</v>
      </c>
      <c r="E274" s="67">
        <v>395</v>
      </c>
      <c r="F274" s="67">
        <v>395</v>
      </c>
      <c r="G274" s="67" t="s">
        <v>1096</v>
      </c>
      <c r="H274" s="68">
        <v>5.6325000000000003</v>
      </c>
      <c r="I274" s="68">
        <v>13.3125</v>
      </c>
      <c r="J274" s="68">
        <v>92.75</v>
      </c>
      <c r="K274" s="68">
        <v>97.727500000000006</v>
      </c>
      <c r="L274" s="67" t="s">
        <v>207</v>
      </c>
      <c r="M274" s="67">
        <v>395</v>
      </c>
      <c r="N274" s="67">
        <v>395</v>
      </c>
      <c r="O274" s="67">
        <v>0.79100000000000004</v>
      </c>
      <c r="P274" s="67">
        <v>0.3858838385027466</v>
      </c>
      <c r="Q274" s="67">
        <v>57.006943956569145</v>
      </c>
      <c r="R274" s="67">
        <v>60.085154504324628</v>
      </c>
      <c r="S274" s="67">
        <v>2.8749999999999998E-2</v>
      </c>
      <c r="T274" s="67">
        <v>9.0050000000000008</v>
      </c>
      <c r="U274" s="67">
        <v>50.570000000000007</v>
      </c>
      <c r="V274" s="67">
        <v>665.245</v>
      </c>
      <c r="W274" s="63" t="s">
        <v>1098</v>
      </c>
      <c r="X274" s="32">
        <v>0.90720469999999998</v>
      </c>
      <c r="Y274" s="32">
        <v>317.60128410499999</v>
      </c>
      <c r="Z274" s="32">
        <v>1217.7694397</v>
      </c>
      <c r="AA274" s="32">
        <v>2050.3538364599999</v>
      </c>
      <c r="AG274" s="32">
        <v>2729.6127929999998</v>
      </c>
      <c r="AH274" s="32">
        <v>0.34470050000000002</v>
      </c>
      <c r="AI274" s="32">
        <v>11.046351400000001</v>
      </c>
      <c r="AJ274" s="32">
        <v>0.2141865</v>
      </c>
      <c r="AK274" s="32">
        <v>4.2650199000000004</v>
      </c>
      <c r="AL274" s="32">
        <v>5.0219399999999997E-2</v>
      </c>
      <c r="AM274" s="32">
        <v>3.1204900000000001E-2</v>
      </c>
      <c r="AN274" s="63" t="s">
        <v>41</v>
      </c>
      <c r="AO274" s="63" t="s">
        <v>204</v>
      </c>
      <c r="AP274" s="32">
        <v>18439.238307766809</v>
      </c>
      <c r="AQ274" s="32">
        <v>11046351.028523158</v>
      </c>
      <c r="AR274" s="63" t="s">
        <v>1781</v>
      </c>
    </row>
    <row r="275" spans="1:48" x14ac:dyDescent="0.25">
      <c r="A275" s="32">
        <v>496</v>
      </c>
      <c r="B275" s="32">
        <v>63.234298699999997</v>
      </c>
      <c r="C275" s="32">
        <v>398</v>
      </c>
      <c r="D275" s="63" t="s">
        <v>1099</v>
      </c>
      <c r="E275" s="67">
        <v>398</v>
      </c>
      <c r="F275" s="67">
        <v>398</v>
      </c>
      <c r="G275" s="67" t="s">
        <v>1099</v>
      </c>
      <c r="H275" s="68">
        <v>8.17</v>
      </c>
      <c r="I275" s="68">
        <v>22.7425</v>
      </c>
      <c r="J275" s="68">
        <v>107.25</v>
      </c>
      <c r="K275" s="68">
        <v>99.467500000000001</v>
      </c>
      <c r="L275" s="67" t="s">
        <v>43</v>
      </c>
      <c r="M275" s="67">
        <v>398</v>
      </c>
      <c r="N275" s="67">
        <v>398</v>
      </c>
      <c r="O275" s="67">
        <v>0.50575000000000003</v>
      </c>
      <c r="P275" s="67">
        <v>0.31594444463650384</v>
      </c>
      <c r="Q275" s="67">
        <v>41.381064755762239</v>
      </c>
      <c r="R275" s="67">
        <v>52.434892183925726</v>
      </c>
      <c r="S275" s="67">
        <v>3.8125000000000006E-2</v>
      </c>
      <c r="T275" s="67">
        <v>20.796666666666667</v>
      </c>
      <c r="U275" s="67">
        <v>29.672499999999999</v>
      </c>
      <c r="V275" s="67">
        <v>224.84750000000003</v>
      </c>
      <c r="W275" s="63" t="s">
        <v>1101</v>
      </c>
      <c r="X275" s="32">
        <v>2.3814068000000002</v>
      </c>
      <c r="Y275" s="32">
        <v>438.70589374299999</v>
      </c>
      <c r="Z275" s="32">
        <v>949.21367660800001</v>
      </c>
      <c r="AA275" s="32">
        <v>1462.3388797099999</v>
      </c>
      <c r="AB275" s="32">
        <v>2.0615700000000001E-2</v>
      </c>
      <c r="AC275" s="32">
        <v>0.1079127</v>
      </c>
      <c r="AD275" s="32">
        <v>0.14263719999999999</v>
      </c>
      <c r="AE275" s="32">
        <v>0.12396989999999999</v>
      </c>
      <c r="AF275" s="32">
        <v>4.9275699999999999E-2</v>
      </c>
      <c r="AG275" s="32">
        <v>15625.5380859</v>
      </c>
      <c r="AH275" s="32">
        <v>121.5268478</v>
      </c>
      <c r="AI275" s="32">
        <v>63.234310200000003</v>
      </c>
      <c r="AJ275" s="32">
        <v>75.513130200000006</v>
      </c>
      <c r="AK275" s="32">
        <v>24.414903599999999</v>
      </c>
      <c r="AL275" s="32">
        <v>3.0929112000000001</v>
      </c>
      <c r="AM275" s="32">
        <v>1.9218497999999999</v>
      </c>
      <c r="AN275" s="63" t="s">
        <v>41</v>
      </c>
      <c r="AO275" s="63" t="s">
        <v>204</v>
      </c>
      <c r="AP275" s="32">
        <v>41106.849268821075</v>
      </c>
      <c r="AQ275" s="32">
        <v>63234310.015832655</v>
      </c>
      <c r="AR275" s="63" t="s">
        <v>1783</v>
      </c>
      <c r="AS275" s="32">
        <v>0.2255693</v>
      </c>
      <c r="AT275" s="32">
        <v>0.19604849999999999</v>
      </c>
      <c r="AU275" s="32">
        <v>3.2601999999999999E-2</v>
      </c>
      <c r="AV275" s="32">
        <v>0.17065530000000001</v>
      </c>
    </row>
    <row r="276" spans="1:48" x14ac:dyDescent="0.25">
      <c r="A276" s="32">
        <v>495</v>
      </c>
      <c r="B276" s="32">
        <v>10.768300099999999</v>
      </c>
      <c r="C276" s="32">
        <v>400</v>
      </c>
      <c r="D276" s="63" t="s">
        <v>1103</v>
      </c>
      <c r="E276" s="67">
        <v>400</v>
      </c>
      <c r="F276" s="67">
        <v>400</v>
      </c>
      <c r="G276" s="67" t="s">
        <v>1103</v>
      </c>
      <c r="H276" s="68">
        <v>3.88</v>
      </c>
      <c r="I276" s="68">
        <v>16.692499999999999</v>
      </c>
      <c r="J276" s="68">
        <v>100.25</v>
      </c>
      <c r="K276" s="68">
        <v>98.81</v>
      </c>
      <c r="L276" s="67" t="s">
        <v>43</v>
      </c>
      <c r="M276" s="67">
        <v>400</v>
      </c>
      <c r="N276" s="67">
        <v>400</v>
      </c>
      <c r="O276" s="67">
        <v>1.3667499999999999</v>
      </c>
      <c r="P276" s="67">
        <v>0.23888194239180949</v>
      </c>
      <c r="Q276" s="67">
        <v>71.875026016054477</v>
      </c>
      <c r="R276" s="67">
        <v>45.557414384244183</v>
      </c>
      <c r="S276" s="67">
        <v>3.2625000000000001E-2</v>
      </c>
      <c r="T276" s="67">
        <v>27.826666666666668</v>
      </c>
      <c r="U276" s="67">
        <v>35.087499999999999</v>
      </c>
      <c r="V276" s="67">
        <v>342.34750000000003</v>
      </c>
      <c r="W276" s="63" t="s">
        <v>1104</v>
      </c>
      <c r="X276" s="32">
        <v>6.0213346000000003</v>
      </c>
      <c r="Y276" s="32">
        <v>419.57547485499998</v>
      </c>
      <c r="Z276" s="32">
        <v>1028.3926595099999</v>
      </c>
      <c r="AA276" s="32">
        <v>1524.8571548800001</v>
      </c>
      <c r="AB276" s="32">
        <v>0.35776200000000002</v>
      </c>
      <c r="AC276" s="32">
        <v>0.54317059999999995</v>
      </c>
      <c r="AD276" s="32">
        <v>1.8820099999999999E-2</v>
      </c>
      <c r="AE276" s="32">
        <v>0.11054940000000001</v>
      </c>
      <c r="AF276" s="32">
        <v>0</v>
      </c>
      <c r="AG276" s="32">
        <v>2660.9167480000001</v>
      </c>
      <c r="AH276" s="32">
        <v>29.849630399999999</v>
      </c>
      <c r="AI276" s="32">
        <v>10.768348700000001</v>
      </c>
      <c r="AJ276" s="32">
        <v>18.5476627</v>
      </c>
      <c r="AK276" s="32">
        <v>4.1576823999999997</v>
      </c>
      <c r="AL276" s="32">
        <v>4.4610580999999998</v>
      </c>
      <c r="AM276" s="32">
        <v>2.7719784000000001</v>
      </c>
      <c r="AN276" s="63" t="s">
        <v>41</v>
      </c>
      <c r="AO276" s="63" t="s">
        <v>204</v>
      </c>
      <c r="AP276" s="32">
        <v>21384.894134964648</v>
      </c>
      <c r="AQ276" s="32">
        <v>10768348.248150514</v>
      </c>
      <c r="AR276" s="63" t="s">
        <v>1783</v>
      </c>
      <c r="AS276" s="32">
        <v>0.1747727</v>
      </c>
      <c r="AT276" s="32">
        <v>1.0266191</v>
      </c>
      <c r="AU276" s="32">
        <v>3.3223634</v>
      </c>
      <c r="AV276" s="32">
        <v>5.0441627999999996</v>
      </c>
    </row>
    <row r="277" spans="1:48" x14ac:dyDescent="0.25">
      <c r="A277" s="32">
        <v>491</v>
      </c>
      <c r="B277" s="32">
        <v>33.3362999</v>
      </c>
      <c r="C277" s="32">
        <v>401</v>
      </c>
      <c r="D277" s="63" t="s">
        <v>211</v>
      </c>
      <c r="E277" s="67">
        <v>401</v>
      </c>
      <c r="F277" s="67">
        <v>401</v>
      </c>
      <c r="G277" s="67" t="s">
        <v>211</v>
      </c>
      <c r="H277" s="68">
        <v>8.0280000000000005</v>
      </c>
      <c r="I277" s="68">
        <v>15.589999999999998</v>
      </c>
      <c r="J277" s="68">
        <v>88.727272727272734</v>
      </c>
      <c r="K277" s="68">
        <v>96.455454545454543</v>
      </c>
      <c r="L277" s="67" t="s">
        <v>207</v>
      </c>
      <c r="M277" s="67">
        <v>401</v>
      </c>
      <c r="N277" s="67">
        <v>401</v>
      </c>
      <c r="O277" s="67">
        <v>0.72990909090909095</v>
      </c>
      <c r="P277" s="67">
        <v>0.35088603265056323</v>
      </c>
      <c r="Q277" s="67">
        <v>67.262891929293588</v>
      </c>
      <c r="R277" s="67">
        <v>71.579756655146426</v>
      </c>
      <c r="S277" s="67">
        <v>5.5454545454545461E-3</v>
      </c>
      <c r="T277" s="67">
        <v>50.604000000000006</v>
      </c>
      <c r="U277" s="67">
        <v>50.400000000000006</v>
      </c>
      <c r="V277" s="67">
        <v>526.31727272727278</v>
      </c>
      <c r="W277" s="63" t="s">
        <v>1106</v>
      </c>
      <c r="X277" s="32">
        <v>1.1214629</v>
      </c>
      <c r="Y277" s="32">
        <v>369.39234090299999</v>
      </c>
      <c r="Z277" s="32">
        <v>866.38943539000002</v>
      </c>
      <c r="AA277" s="32">
        <v>1813.1364146000001</v>
      </c>
      <c r="AD277" s="32">
        <v>4.9518699999999999E-2</v>
      </c>
      <c r="AE277" s="32">
        <v>2.2984899999999999E-2</v>
      </c>
      <c r="AF277" s="32">
        <v>0</v>
      </c>
      <c r="AG277" s="32">
        <v>8237.5830077999999</v>
      </c>
      <c r="AH277" s="32">
        <v>9.3270903000000001</v>
      </c>
      <c r="AI277" s="32">
        <v>33.336315200000001</v>
      </c>
      <c r="AJ277" s="32">
        <v>5.7955731999999998</v>
      </c>
      <c r="AK277" s="32">
        <v>12.8712234</v>
      </c>
      <c r="AL277" s="32">
        <v>0.4502737</v>
      </c>
      <c r="AM277" s="32">
        <v>0.27978769999999997</v>
      </c>
      <c r="AN277" s="63" t="s">
        <v>210</v>
      </c>
      <c r="AO277" s="63" t="s">
        <v>204</v>
      </c>
      <c r="AP277" s="32">
        <v>29638.380387071662</v>
      </c>
      <c r="AQ277" s="32">
        <v>33336315.9879505</v>
      </c>
      <c r="AR277" s="63" t="s">
        <v>1781</v>
      </c>
      <c r="AS277" s="32">
        <v>0.1485427</v>
      </c>
      <c r="AT277" s="32">
        <v>6.8948599999999999E-2</v>
      </c>
    </row>
    <row r="278" spans="1:48" x14ac:dyDescent="0.25">
      <c r="A278" s="32">
        <v>505</v>
      </c>
      <c r="B278" s="32">
        <v>10.1998997</v>
      </c>
      <c r="C278" s="32">
        <v>402</v>
      </c>
      <c r="D278" s="63" t="s">
        <v>1107</v>
      </c>
      <c r="E278" s="67">
        <v>402</v>
      </c>
      <c r="F278" s="67">
        <v>402</v>
      </c>
      <c r="G278" s="67" t="s">
        <v>1107</v>
      </c>
      <c r="H278" s="68">
        <v>3.3125</v>
      </c>
      <c r="I278" s="68">
        <v>8.4725000000000001</v>
      </c>
      <c r="J278" s="68">
        <v>82.75</v>
      </c>
      <c r="K278" s="68">
        <v>99.432500000000005</v>
      </c>
      <c r="L278" s="67" t="s">
        <v>43</v>
      </c>
      <c r="M278" s="67">
        <v>402</v>
      </c>
      <c r="N278" s="67">
        <v>402</v>
      </c>
      <c r="O278" s="67">
        <v>1.3640000000000001</v>
      </c>
      <c r="P278" s="67">
        <v>0.2776236272495472</v>
      </c>
      <c r="Q278" s="67">
        <v>88.707582071218098</v>
      </c>
      <c r="R278" s="67">
        <v>59.055004087310891</v>
      </c>
      <c r="S278" s="67">
        <v>4.0000000000000001E-3</v>
      </c>
      <c r="T278" s="67">
        <v>69.67</v>
      </c>
      <c r="U278" s="67">
        <v>63.445</v>
      </c>
      <c r="V278" s="67">
        <v>854.35</v>
      </c>
      <c r="W278" s="63" t="s">
        <v>1109</v>
      </c>
      <c r="X278" s="32">
        <v>5.9494781000000003</v>
      </c>
      <c r="Y278" s="32">
        <v>450.04806085799999</v>
      </c>
      <c r="Z278" s="32">
        <v>887.02936935399998</v>
      </c>
      <c r="AA278" s="32">
        <v>1582.7126427600001</v>
      </c>
      <c r="AD278" s="32">
        <v>1.0261796999999999</v>
      </c>
      <c r="AE278" s="32">
        <v>2.3086359999999999</v>
      </c>
      <c r="AF278" s="32">
        <v>0.71691709999999997</v>
      </c>
      <c r="AG278" s="32">
        <v>2520.4533691000001</v>
      </c>
      <c r="AH278" s="32">
        <v>30.097372100000001</v>
      </c>
      <c r="AI278" s="32">
        <v>10.199913</v>
      </c>
      <c r="AJ278" s="32">
        <v>18.701602900000001</v>
      </c>
      <c r="AK278" s="32">
        <v>3.9382082999999999</v>
      </c>
      <c r="AL278" s="32">
        <v>4.7487592999999997</v>
      </c>
      <c r="AM278" s="32">
        <v>2.9507479999999999</v>
      </c>
      <c r="AN278" s="63" t="s">
        <v>41</v>
      </c>
      <c r="AO278" s="63" t="s">
        <v>204</v>
      </c>
      <c r="AP278" s="32">
        <v>16692.820362624418</v>
      </c>
      <c r="AQ278" s="32">
        <v>10199912.645493355</v>
      </c>
      <c r="AR278" s="63" t="s">
        <v>1783</v>
      </c>
      <c r="AS278" s="32">
        <v>10.060683300000001</v>
      </c>
      <c r="AT278" s="32">
        <v>22.633909200000002</v>
      </c>
    </row>
    <row r="279" spans="1:48" x14ac:dyDescent="0.25">
      <c r="A279" s="32">
        <v>499</v>
      </c>
      <c r="B279" s="32">
        <v>14.125</v>
      </c>
      <c r="C279" s="32">
        <v>403</v>
      </c>
      <c r="D279" s="63" t="s">
        <v>1814</v>
      </c>
      <c r="E279" s="66"/>
      <c r="F279" s="66"/>
      <c r="G279" s="66"/>
      <c r="H279" s="68"/>
      <c r="I279" s="68"/>
      <c r="J279" s="68"/>
      <c r="K279" s="68"/>
      <c r="L279" s="66"/>
      <c r="M279" s="66"/>
      <c r="N279" s="66"/>
      <c r="O279" s="66"/>
      <c r="P279" s="66"/>
      <c r="Q279" s="66"/>
      <c r="R279" s="66"/>
      <c r="S279" s="66"/>
      <c r="T279" s="66"/>
      <c r="U279" s="66"/>
      <c r="V279" s="66"/>
      <c r="W279" s="63" t="s">
        <v>1815</v>
      </c>
      <c r="X279" s="32">
        <v>4.3356433000000001</v>
      </c>
      <c r="Y279" s="32">
        <v>448.97508495800002</v>
      </c>
      <c r="Z279" s="32">
        <v>920.65096028599999</v>
      </c>
      <c r="AA279" s="32">
        <v>1486.31976637</v>
      </c>
      <c r="AD279" s="32">
        <v>3.6094999999999999E-3</v>
      </c>
      <c r="AE279" s="32">
        <v>0.2224574</v>
      </c>
      <c r="AF279" s="32">
        <v>0.15533079999999999</v>
      </c>
      <c r="AG279" s="32">
        <v>3242.8688965000001</v>
      </c>
      <c r="AH279" s="32">
        <v>39.111370100000002</v>
      </c>
      <c r="AI279" s="32">
        <v>13.1234245</v>
      </c>
      <c r="AJ279" s="32">
        <v>24.302631399999999</v>
      </c>
      <c r="AK279" s="32">
        <v>5.0669826999999996</v>
      </c>
      <c r="AL279" s="32">
        <v>4.7962727999999997</v>
      </c>
      <c r="AM279" s="32">
        <v>2.9802716</v>
      </c>
      <c r="AN279" s="63" t="s">
        <v>624</v>
      </c>
      <c r="AO279" s="63" t="s">
        <v>204</v>
      </c>
      <c r="AP279" s="32">
        <v>20780.250336865112</v>
      </c>
      <c r="AQ279" s="32">
        <v>13123424.657173915</v>
      </c>
      <c r="AR279" s="63" t="s">
        <v>1783</v>
      </c>
      <c r="AS279" s="32">
        <v>2.5554299999999999E-2</v>
      </c>
      <c r="AT279" s="32">
        <v>1.5749196000000001</v>
      </c>
    </row>
    <row r="280" spans="1:48" x14ac:dyDescent="0.25">
      <c r="A280" s="32">
        <v>437</v>
      </c>
      <c r="B280" s="32">
        <v>30.620199199999998</v>
      </c>
      <c r="C280" s="32">
        <v>407</v>
      </c>
      <c r="D280" s="63" t="s">
        <v>1111</v>
      </c>
      <c r="E280" s="67">
        <v>407</v>
      </c>
      <c r="F280" s="67">
        <v>407</v>
      </c>
      <c r="G280" s="67" t="s">
        <v>1111</v>
      </c>
      <c r="H280" s="68">
        <v>4.3775000000000004</v>
      </c>
      <c r="I280" s="68">
        <v>13.467500000000001</v>
      </c>
      <c r="J280" s="68">
        <v>109.5</v>
      </c>
      <c r="K280" s="68">
        <v>96.81</v>
      </c>
      <c r="L280" s="67" t="s">
        <v>207</v>
      </c>
      <c r="M280" s="67">
        <v>407</v>
      </c>
      <c r="N280" s="67">
        <v>407</v>
      </c>
      <c r="O280" s="67">
        <v>1.5179999999999998</v>
      </c>
      <c r="P280" s="67">
        <v>0.31451464896073272</v>
      </c>
      <c r="Q280" s="67">
        <v>77.962986998807096</v>
      </c>
      <c r="R280" s="67">
        <v>62.579321220080743</v>
      </c>
      <c r="S280" s="67">
        <v>2.9500000000000005E-2</v>
      </c>
      <c r="T280" s="67">
        <v>18.09</v>
      </c>
      <c r="U280" s="67">
        <v>33.215000000000003</v>
      </c>
      <c r="V280" s="67">
        <v>141.29</v>
      </c>
      <c r="W280" s="63" t="s">
        <v>1113</v>
      </c>
      <c r="X280" s="32">
        <v>1.8633176</v>
      </c>
      <c r="Y280" s="32">
        <v>472.95821420099998</v>
      </c>
      <c r="Z280" s="32">
        <v>926.21882300300001</v>
      </c>
      <c r="AA280" s="32">
        <v>1504.3197625</v>
      </c>
      <c r="AG280" s="32">
        <v>7566.4213866999999</v>
      </c>
      <c r="AI280" s="32">
        <v>30.620222099999999</v>
      </c>
      <c r="AK280" s="32">
        <v>11.8225336</v>
      </c>
      <c r="AN280" s="63" t="s">
        <v>41</v>
      </c>
      <c r="AO280" s="63" t="s">
        <v>204</v>
      </c>
      <c r="AP280" s="32">
        <v>25339.984619172479</v>
      </c>
      <c r="AQ280" s="32">
        <v>30620221.696236625</v>
      </c>
      <c r="AR280" s="63" t="s">
        <v>1781</v>
      </c>
    </row>
    <row r="281" spans="1:48" x14ac:dyDescent="0.25">
      <c r="A281" s="32">
        <v>441</v>
      </c>
      <c r="B281" s="32">
        <v>82.480102500000001</v>
      </c>
      <c r="C281" s="32">
        <v>408</v>
      </c>
      <c r="D281" s="63" t="s">
        <v>1115</v>
      </c>
      <c r="E281" s="67">
        <v>408</v>
      </c>
      <c r="F281" s="67">
        <v>408</v>
      </c>
      <c r="G281" s="67" t="s">
        <v>1115</v>
      </c>
      <c r="H281" s="68">
        <v>10.2475</v>
      </c>
      <c r="I281" s="68">
        <v>31.754999999999999</v>
      </c>
      <c r="J281" s="68">
        <v>115.25</v>
      </c>
      <c r="K281" s="68">
        <v>96.177499999999995</v>
      </c>
      <c r="L281" s="67" t="s">
        <v>207</v>
      </c>
      <c r="M281" s="67">
        <v>408</v>
      </c>
      <c r="N281" s="66">
        <v>408</v>
      </c>
      <c r="O281" s="66">
        <v>1.5630000000000002</v>
      </c>
      <c r="P281" s="66">
        <v>0.27249999415306819</v>
      </c>
      <c r="Q281" s="66">
        <v>27.852366803848909</v>
      </c>
      <c r="R281" s="66">
        <v>29.862692822611741</v>
      </c>
      <c r="S281" s="66">
        <v>6.3E-2</v>
      </c>
      <c r="T281" s="66">
        <v>11.765000000000001</v>
      </c>
      <c r="U281" s="66">
        <v>27.737500000000001</v>
      </c>
      <c r="V281" s="66">
        <v>341.98750000000001</v>
      </c>
      <c r="W281" s="63" t="s">
        <v>1117</v>
      </c>
      <c r="X281" s="32">
        <v>1.1738632</v>
      </c>
      <c r="Y281" s="32">
        <v>393.65273107600001</v>
      </c>
      <c r="Z281" s="32">
        <v>1041.26404647</v>
      </c>
      <c r="AA281" s="32">
        <v>1949.5774896800001</v>
      </c>
      <c r="AB281" s="32">
        <v>9.3371410000000008</v>
      </c>
      <c r="AC281" s="32">
        <v>7.7867160000000002</v>
      </c>
      <c r="AG281" s="32">
        <v>20381.2792969</v>
      </c>
      <c r="AI281" s="32">
        <v>82.480110199999999</v>
      </c>
      <c r="AK281" s="32">
        <v>31.8457489</v>
      </c>
      <c r="AN281" s="63" t="s">
        <v>41</v>
      </c>
      <c r="AO281" s="63" t="s">
        <v>204</v>
      </c>
      <c r="AP281" s="32">
        <v>44837.426240749497</v>
      </c>
      <c r="AQ281" s="32">
        <v>82480111.71508038</v>
      </c>
      <c r="AR281" s="63" t="s">
        <v>1781</v>
      </c>
      <c r="AU281" s="32">
        <v>11.3204765</v>
      </c>
      <c r="AV281" s="32">
        <v>9.4407206000000006</v>
      </c>
    </row>
    <row r="282" spans="1:48" x14ac:dyDescent="0.25">
      <c r="A282" s="32">
        <v>438</v>
      </c>
      <c r="B282" s="32">
        <v>27.4078999</v>
      </c>
      <c r="C282" s="32">
        <v>409</v>
      </c>
      <c r="D282" s="63" t="s">
        <v>1118</v>
      </c>
      <c r="E282" s="67">
        <v>409</v>
      </c>
      <c r="F282" s="67">
        <v>409</v>
      </c>
      <c r="G282" s="67" t="s">
        <v>1118</v>
      </c>
      <c r="H282" s="68">
        <v>8.3118181818181824</v>
      </c>
      <c r="I282" s="68">
        <v>21.189</v>
      </c>
      <c r="J282" s="68">
        <v>82.181818181818187</v>
      </c>
      <c r="K282" s="68">
        <v>95.815454545454543</v>
      </c>
      <c r="L282" s="67" t="s">
        <v>207</v>
      </c>
      <c r="M282" s="67">
        <v>409</v>
      </c>
      <c r="N282" s="67">
        <v>409</v>
      </c>
      <c r="O282" s="67">
        <v>0.8338181818181819</v>
      </c>
      <c r="P282" s="67">
        <v>0.38977702723290669</v>
      </c>
      <c r="Q282" s="67">
        <v>50.938935269016817</v>
      </c>
      <c r="R282" s="67">
        <v>60.487709663962988</v>
      </c>
      <c r="S282" s="67">
        <v>1.3954545454545454E-2</v>
      </c>
      <c r="T282" s="67">
        <v>40.938181818181825</v>
      </c>
      <c r="U282" s="67">
        <v>60.597272727272731</v>
      </c>
      <c r="V282" s="67">
        <v>821.95181818181811</v>
      </c>
      <c r="W282" s="63" t="s">
        <v>1120</v>
      </c>
      <c r="X282" s="32">
        <v>1.1858217</v>
      </c>
      <c r="Y282" s="32">
        <v>345.73256757199999</v>
      </c>
      <c r="Z282" s="32">
        <v>1139.3307242000001</v>
      </c>
      <c r="AA282" s="32">
        <v>2218.1081798099999</v>
      </c>
      <c r="AB282" s="32">
        <v>2.3093808</v>
      </c>
      <c r="AC282" s="32">
        <v>1.1963079000000001</v>
      </c>
      <c r="AG282" s="32">
        <v>6769.9082030999998</v>
      </c>
      <c r="AI282" s="32">
        <v>27.396846799999999</v>
      </c>
      <c r="AK282" s="32">
        <v>10.577981899999999</v>
      </c>
      <c r="AN282" s="63" t="s">
        <v>210</v>
      </c>
      <c r="AO282" s="63" t="s">
        <v>204</v>
      </c>
      <c r="AP282" s="32">
        <v>24917.835121518958</v>
      </c>
      <c r="AQ282" s="32">
        <v>27396847.250276439</v>
      </c>
      <c r="AR282" s="63" t="s">
        <v>1781</v>
      </c>
      <c r="AU282" s="32">
        <v>8.4259672000000005</v>
      </c>
      <c r="AV282" s="32">
        <v>4.3648286000000001</v>
      </c>
    </row>
    <row r="283" spans="1:48" x14ac:dyDescent="0.25">
      <c r="A283" s="32">
        <v>440</v>
      </c>
      <c r="B283" s="32">
        <v>147.125</v>
      </c>
      <c r="C283" s="32">
        <v>410</v>
      </c>
      <c r="D283" s="63" t="s">
        <v>216</v>
      </c>
      <c r="E283" s="67">
        <v>410</v>
      </c>
      <c r="F283" s="67">
        <v>410</v>
      </c>
      <c r="G283" s="67" t="s">
        <v>216</v>
      </c>
      <c r="H283" s="68">
        <v>9.61</v>
      </c>
      <c r="I283" s="68">
        <v>21.919999999999998</v>
      </c>
      <c r="J283" s="68">
        <v>116.5</v>
      </c>
      <c r="K283" s="68">
        <v>95.754999999999995</v>
      </c>
      <c r="L283" s="67" t="s">
        <v>43</v>
      </c>
      <c r="M283" s="67">
        <v>410</v>
      </c>
      <c r="N283" s="67">
        <v>410</v>
      </c>
      <c r="O283" s="67">
        <v>2.0257499999999999</v>
      </c>
      <c r="P283" s="67">
        <v>0.36940476546684897</v>
      </c>
      <c r="Q283" s="67">
        <v>34.236859739285201</v>
      </c>
      <c r="R283" s="67">
        <v>31.225765388733578</v>
      </c>
      <c r="S283" s="67">
        <v>0.14949999999999999</v>
      </c>
      <c r="T283" s="67">
        <v>9.2850000000000001</v>
      </c>
      <c r="U283" s="67">
        <v>24.094999999999999</v>
      </c>
      <c r="V283" s="67">
        <v>229.60750000000002</v>
      </c>
      <c r="W283" s="63" t="s">
        <v>1123</v>
      </c>
      <c r="X283" s="32">
        <v>1.3824209999999999</v>
      </c>
      <c r="Y283" s="32">
        <v>422.52796696299998</v>
      </c>
      <c r="Z283" s="32">
        <v>824.007129437</v>
      </c>
      <c r="AA283" s="32">
        <v>1849.90598303</v>
      </c>
      <c r="AB283" s="32">
        <v>21.412771200000002</v>
      </c>
      <c r="AC283" s="32">
        <v>14.998964300000001</v>
      </c>
      <c r="AG283" s="32">
        <v>36355.5</v>
      </c>
      <c r="AH283" s="32">
        <v>36.353656800000003</v>
      </c>
      <c r="AI283" s="32">
        <v>147.1254883</v>
      </c>
      <c r="AJ283" s="32">
        <v>22.589071300000001</v>
      </c>
      <c r="AK283" s="32">
        <v>56.805469500000001</v>
      </c>
      <c r="AL283" s="32">
        <v>0.39765660000000003</v>
      </c>
      <c r="AM283" s="32">
        <v>0.2470929</v>
      </c>
      <c r="AN283" s="63" t="s">
        <v>41</v>
      </c>
      <c r="AO283" s="63" t="s">
        <v>204</v>
      </c>
      <c r="AP283" s="32">
        <v>62807.335929107816</v>
      </c>
      <c r="AQ283" s="32">
        <v>147125489.93098319</v>
      </c>
      <c r="AR283" s="63" t="s">
        <v>1783</v>
      </c>
      <c r="AU283" s="32">
        <v>14.5541353</v>
      </c>
      <c r="AV283" s="32">
        <v>10.194708800000001</v>
      </c>
    </row>
    <row r="284" spans="1:48" x14ac:dyDescent="0.25">
      <c r="A284" s="32">
        <v>421</v>
      </c>
      <c r="B284" s="32">
        <v>89.893897999999993</v>
      </c>
      <c r="C284" s="32">
        <v>411</v>
      </c>
      <c r="D284" s="63" t="s">
        <v>1124</v>
      </c>
      <c r="E284" s="67">
        <v>411</v>
      </c>
      <c r="F284" s="67">
        <v>411</v>
      </c>
      <c r="G284" s="67" t="s">
        <v>1124</v>
      </c>
      <c r="H284" s="68">
        <v>12.382499999999999</v>
      </c>
      <c r="I284" s="68">
        <v>30.299999999999997</v>
      </c>
      <c r="J284" s="68">
        <v>111.5</v>
      </c>
      <c r="K284" s="68">
        <v>94.375</v>
      </c>
      <c r="L284" s="67" t="s">
        <v>207</v>
      </c>
      <c r="M284" s="67">
        <v>411</v>
      </c>
      <c r="N284" s="67">
        <v>411</v>
      </c>
      <c r="O284" s="67">
        <v>1.1072500000000001</v>
      </c>
      <c r="P284" s="67">
        <v>0.36391667177279791</v>
      </c>
      <c r="Q284" s="67">
        <v>16.195251870348173</v>
      </c>
      <c r="R284" s="67">
        <v>27.002305476229409</v>
      </c>
      <c r="S284" s="67">
        <v>9.9624999999999991E-2</v>
      </c>
      <c r="T284" s="67">
        <v>8.5850000000000009</v>
      </c>
      <c r="U284" s="67">
        <v>35.425000000000004</v>
      </c>
      <c r="V284" s="67">
        <v>213.3</v>
      </c>
      <c r="W284" s="63" t="s">
        <v>1126</v>
      </c>
      <c r="X284" s="32">
        <v>1.6184628999999999</v>
      </c>
      <c r="Y284" s="32">
        <v>405.67092677900001</v>
      </c>
      <c r="Z284" s="32">
        <v>995.05139885699998</v>
      </c>
      <c r="AA284" s="32">
        <v>1842.06700282</v>
      </c>
      <c r="AB284" s="32">
        <v>20.949214900000001</v>
      </c>
      <c r="AC284" s="32">
        <v>23.638147400000001</v>
      </c>
      <c r="AG284" s="32">
        <v>22213.2597656</v>
      </c>
      <c r="AH284" s="32">
        <v>22.959909400000001</v>
      </c>
      <c r="AI284" s="32">
        <v>89.893867499999999</v>
      </c>
      <c r="AJ284" s="32">
        <v>14.2665968</v>
      </c>
      <c r="AK284" s="32">
        <v>34.708217599999998</v>
      </c>
      <c r="AL284" s="32">
        <v>0.41104380000000001</v>
      </c>
      <c r="AM284" s="32">
        <v>0.25541130000000001</v>
      </c>
      <c r="AN284" s="63" t="s">
        <v>41</v>
      </c>
      <c r="AO284" s="63" t="s">
        <v>204</v>
      </c>
      <c r="AP284" s="32">
        <v>47573.316986104859</v>
      </c>
      <c r="AQ284" s="32">
        <v>89893870.753105879</v>
      </c>
      <c r="AR284" s="63" t="s">
        <v>1781</v>
      </c>
      <c r="AU284" s="32">
        <v>23.304378499999999</v>
      </c>
      <c r="AV284" s="32">
        <v>26.2956085</v>
      </c>
    </row>
    <row r="285" spans="1:48" x14ac:dyDescent="0.25">
      <c r="A285" s="32">
        <v>446</v>
      </c>
      <c r="B285" s="32">
        <v>43.901100200000002</v>
      </c>
      <c r="C285" s="32">
        <v>412</v>
      </c>
      <c r="D285" s="63" t="s">
        <v>1127</v>
      </c>
      <c r="E285" s="67">
        <v>412</v>
      </c>
      <c r="F285" s="67">
        <v>412</v>
      </c>
      <c r="G285" s="67" t="s">
        <v>1127</v>
      </c>
      <c r="H285" s="68">
        <v>7.51</v>
      </c>
      <c r="I285" s="68">
        <v>22.93</v>
      </c>
      <c r="J285" s="68">
        <v>116.5</v>
      </c>
      <c r="K285" s="68">
        <v>97.207499999999996</v>
      </c>
      <c r="L285" s="67" t="s">
        <v>207</v>
      </c>
      <c r="M285" s="67">
        <v>412</v>
      </c>
      <c r="N285" s="67">
        <v>412</v>
      </c>
      <c r="O285" s="67">
        <v>1.86575</v>
      </c>
      <c r="P285" s="67">
        <v>0.38126784964863747</v>
      </c>
      <c r="Q285" s="67">
        <v>39.592826430468037</v>
      </c>
      <c r="R285" s="67">
        <v>33.948004704710229</v>
      </c>
      <c r="S285" s="67">
        <v>5.2500000000000005E-2</v>
      </c>
      <c r="T285" s="67">
        <v>7.8150000000000004</v>
      </c>
      <c r="U285" s="67">
        <v>30.537500000000001</v>
      </c>
      <c r="V285" s="67">
        <v>369.43499999999995</v>
      </c>
      <c r="W285" s="63" t="s">
        <v>1129</v>
      </c>
      <c r="X285" s="32">
        <v>1.3145355999999999</v>
      </c>
      <c r="Y285" s="32">
        <v>368.79066067799999</v>
      </c>
      <c r="Z285" s="32">
        <v>1266.1097141800001</v>
      </c>
      <c r="AA285" s="32">
        <v>2147.67668753</v>
      </c>
      <c r="AB285" s="32">
        <v>0.41399710000000001</v>
      </c>
      <c r="AC285" s="32">
        <v>0.22802790000000001</v>
      </c>
      <c r="AG285" s="32">
        <v>10848.1894531</v>
      </c>
      <c r="AI285" s="32">
        <v>43.901065799999998</v>
      </c>
      <c r="AK285" s="32">
        <v>16.950296399999999</v>
      </c>
      <c r="AN285" s="63" t="s">
        <v>41</v>
      </c>
      <c r="AO285" s="63" t="s">
        <v>204</v>
      </c>
      <c r="AP285" s="32">
        <v>30451.481205881639</v>
      </c>
      <c r="AQ285" s="32">
        <v>43901064.851210974</v>
      </c>
      <c r="AR285" s="63" t="s">
        <v>1781</v>
      </c>
      <c r="AU285" s="32">
        <v>0.94302229999999998</v>
      </c>
      <c r="AV285" s="32">
        <v>0.51941280000000001</v>
      </c>
    </row>
    <row r="286" spans="1:48" x14ac:dyDescent="0.25">
      <c r="A286" s="32">
        <v>439</v>
      </c>
      <c r="B286" s="32">
        <v>12.5341997</v>
      </c>
      <c r="C286" s="32">
        <v>413</v>
      </c>
      <c r="D286" s="63" t="s">
        <v>593</v>
      </c>
      <c r="E286" s="67">
        <v>413</v>
      </c>
      <c r="F286" s="67">
        <v>413</v>
      </c>
      <c r="G286" s="67" t="s">
        <v>593</v>
      </c>
      <c r="H286" s="68">
        <v>4.2</v>
      </c>
      <c r="I286" s="68">
        <v>10.862500000000001</v>
      </c>
      <c r="J286" s="68">
        <v>90.75</v>
      </c>
      <c r="K286" s="68">
        <v>97.672499999999999</v>
      </c>
      <c r="L286" s="67" t="s">
        <v>207</v>
      </c>
      <c r="M286" s="67">
        <v>413</v>
      </c>
      <c r="N286" s="67">
        <v>413</v>
      </c>
      <c r="O286" s="67">
        <v>2.5529999999999999</v>
      </c>
      <c r="P286" s="67">
        <v>0.23966746790788304</v>
      </c>
      <c r="Q286" s="67">
        <v>85.974718315853551</v>
      </c>
      <c r="R286" s="67">
        <v>44.758935204102897</v>
      </c>
      <c r="S286" s="67">
        <v>2.3E-2</v>
      </c>
      <c r="T286" s="67">
        <v>31.097499999999997</v>
      </c>
      <c r="U286" s="67">
        <v>51.542499999999997</v>
      </c>
      <c r="V286" s="67">
        <v>735.47249999999997</v>
      </c>
      <c r="W286" s="63" t="s">
        <v>1131</v>
      </c>
      <c r="X286" s="32">
        <v>1.4952730000000001</v>
      </c>
      <c r="Y286" s="32">
        <v>384.58522437800002</v>
      </c>
      <c r="Z286" s="32">
        <v>1026.1927863200001</v>
      </c>
      <c r="AA286" s="32">
        <v>2040.9415017599999</v>
      </c>
      <c r="AB286" s="32">
        <v>3.5013958999999999</v>
      </c>
      <c r="AC286" s="32">
        <v>2.8200528999999999</v>
      </c>
      <c r="AG286" s="32">
        <v>3097.2648926000002</v>
      </c>
      <c r="AI286" s="32">
        <v>12.534186399999999</v>
      </c>
      <c r="AK286" s="32">
        <v>4.8394766000000002</v>
      </c>
      <c r="AN286" s="63" t="s">
        <v>41</v>
      </c>
      <c r="AO286" s="63" t="s">
        <v>204</v>
      </c>
      <c r="AP286" s="32">
        <v>17540.528454097042</v>
      </c>
      <c r="AQ286" s="32">
        <v>12534186.565344494</v>
      </c>
      <c r="AR286" s="63" t="s">
        <v>1781</v>
      </c>
      <c r="AU286" s="32">
        <v>27.934738200000002</v>
      </c>
      <c r="AV286" s="32">
        <v>22.498867000000001</v>
      </c>
    </row>
    <row r="287" spans="1:48" x14ac:dyDescent="0.25">
      <c r="A287" s="32">
        <v>436</v>
      </c>
      <c r="B287" s="32">
        <v>9.3458500000000004</v>
      </c>
      <c r="C287" s="32">
        <v>414</v>
      </c>
      <c r="D287" s="63" t="s">
        <v>1132</v>
      </c>
      <c r="E287" s="67">
        <v>414</v>
      </c>
      <c r="F287" s="67">
        <v>414</v>
      </c>
      <c r="G287" s="67" t="s">
        <v>1132</v>
      </c>
      <c r="H287" s="68">
        <v>4.9899999999999993</v>
      </c>
      <c r="I287" s="68">
        <v>14.046666666666667</v>
      </c>
      <c r="J287" s="68">
        <v>101.66666666666667</v>
      </c>
      <c r="K287" s="68">
        <v>91.98</v>
      </c>
      <c r="L287" s="67" t="s">
        <v>43</v>
      </c>
      <c r="M287" s="67">
        <v>414</v>
      </c>
      <c r="N287" s="67">
        <v>414</v>
      </c>
      <c r="O287" s="67">
        <v>3.65</v>
      </c>
      <c r="P287" s="67">
        <v>0.18078042389874263</v>
      </c>
      <c r="Q287" s="67">
        <v>51.394610845577972</v>
      </c>
      <c r="R287" s="67">
        <v>17.316382911845782</v>
      </c>
      <c r="S287" s="67">
        <v>1.8666666666666668E-2</v>
      </c>
      <c r="T287" s="67">
        <v>49.076666666666661</v>
      </c>
      <c r="U287" s="67">
        <v>41.67</v>
      </c>
      <c r="V287" s="67">
        <v>445.73666666666668</v>
      </c>
      <c r="W287" s="63" t="s">
        <v>1134</v>
      </c>
      <c r="X287" s="32">
        <v>1.3098514000000001</v>
      </c>
      <c r="Y287" s="32">
        <v>423.63176907299999</v>
      </c>
      <c r="Z287" s="32">
        <v>951.54785592200005</v>
      </c>
      <c r="AA287" s="32">
        <v>1793.5797279999999</v>
      </c>
      <c r="AB287" s="32">
        <v>1.4805314999999999</v>
      </c>
      <c r="AC287" s="32">
        <v>0.31301620000000002</v>
      </c>
      <c r="AG287" s="32">
        <v>2309.4096679999998</v>
      </c>
      <c r="AH287" s="32">
        <v>9.3227062000000007</v>
      </c>
      <c r="AI287" s="32">
        <v>9.3458489999999994</v>
      </c>
      <c r="AJ287" s="32">
        <v>5.7928490999999998</v>
      </c>
      <c r="AK287" s="32">
        <v>3.6084526000000001</v>
      </c>
      <c r="AL287" s="32">
        <v>1.6053554999999999</v>
      </c>
      <c r="AM287" s="32">
        <v>0.99752370000000001</v>
      </c>
      <c r="AN287" s="63" t="s">
        <v>41</v>
      </c>
      <c r="AO287" s="63" t="s">
        <v>204</v>
      </c>
      <c r="AP287" s="32">
        <v>14175.778052114225</v>
      </c>
      <c r="AQ287" s="32">
        <v>9345849.0384278204</v>
      </c>
      <c r="AR287" s="63" t="s">
        <v>1783</v>
      </c>
      <c r="AU287" s="32">
        <v>15.841592800000001</v>
      </c>
      <c r="AV287" s="32">
        <v>3.3492538999999999</v>
      </c>
    </row>
    <row r="288" spans="1:48" x14ac:dyDescent="0.25">
      <c r="A288" s="32">
        <v>435</v>
      </c>
      <c r="B288" s="32">
        <v>34.145599400000002</v>
      </c>
      <c r="C288" s="32">
        <v>416</v>
      </c>
      <c r="D288" s="63" t="s">
        <v>1135</v>
      </c>
      <c r="E288" s="67">
        <v>416</v>
      </c>
      <c r="F288" s="67">
        <v>416</v>
      </c>
      <c r="G288" s="67" t="s">
        <v>1135</v>
      </c>
      <c r="H288" s="68">
        <v>8.1775000000000002</v>
      </c>
      <c r="I288" s="68">
        <v>23.57</v>
      </c>
      <c r="J288" s="68">
        <v>100.5</v>
      </c>
      <c r="K288" s="68">
        <v>98.81</v>
      </c>
      <c r="L288" s="67" t="s">
        <v>207</v>
      </c>
      <c r="M288" s="67">
        <v>416</v>
      </c>
      <c r="N288" s="67">
        <v>416</v>
      </c>
      <c r="O288" s="67">
        <v>3.8025000000000002</v>
      </c>
      <c r="P288" s="67">
        <v>0.28161903889406292</v>
      </c>
      <c r="Q288" s="67">
        <v>37.633223558020646</v>
      </c>
      <c r="R288" s="67">
        <v>21.258553792339072</v>
      </c>
      <c r="S288" s="67">
        <v>6.0249999999999998E-2</v>
      </c>
      <c r="T288" s="67">
        <v>21.324999999999999</v>
      </c>
      <c r="U288" s="67">
        <v>41.647500000000001</v>
      </c>
      <c r="V288" s="67">
        <v>1019.2750000000001</v>
      </c>
      <c r="W288" s="63" t="s">
        <v>1137</v>
      </c>
      <c r="X288" s="32">
        <v>1.1270427999999999</v>
      </c>
      <c r="Y288" s="32">
        <v>363.93567151100001</v>
      </c>
      <c r="Z288" s="32">
        <v>1102.6427528500001</v>
      </c>
      <c r="AA288" s="32">
        <v>2069.8004463299999</v>
      </c>
      <c r="AB288" s="32">
        <v>2.9101390999999999</v>
      </c>
      <c r="AC288" s="32">
        <v>1.1159356</v>
      </c>
      <c r="AG288" s="32">
        <v>8437.5693358999997</v>
      </c>
      <c r="AH288" s="32">
        <v>6.3812059999999997</v>
      </c>
      <c r="AI288" s="32">
        <v>34.145633699999998</v>
      </c>
      <c r="AJ288" s="32">
        <v>3.9650892999999998</v>
      </c>
      <c r="AK288" s="32">
        <v>13.183702500000001</v>
      </c>
      <c r="AL288" s="32">
        <v>0.30075689999999999</v>
      </c>
      <c r="AM288" s="32">
        <v>0.18688199999999999</v>
      </c>
      <c r="AN288" s="63" t="s">
        <v>41</v>
      </c>
      <c r="AO288" s="63" t="s">
        <v>204</v>
      </c>
      <c r="AP288" s="32">
        <v>28707.594307361393</v>
      </c>
      <c r="AQ288" s="32">
        <v>34145633.122716434</v>
      </c>
      <c r="AR288" s="63" t="s">
        <v>1781</v>
      </c>
      <c r="AU288" s="32">
        <v>8.5227356000000007</v>
      </c>
      <c r="AV288" s="32">
        <v>3.2681681999999999</v>
      </c>
    </row>
    <row r="289" spans="1:48" x14ac:dyDescent="0.25">
      <c r="A289" s="32">
        <v>434</v>
      </c>
      <c r="B289" s="32">
        <v>98.849899300000004</v>
      </c>
      <c r="C289" s="32">
        <v>417</v>
      </c>
      <c r="D289" s="63" t="s">
        <v>1138</v>
      </c>
      <c r="E289" s="67">
        <v>417</v>
      </c>
      <c r="F289" s="67">
        <v>417</v>
      </c>
      <c r="G289" s="67" t="s">
        <v>1138</v>
      </c>
      <c r="H289" s="68">
        <v>12.875</v>
      </c>
      <c r="I289" s="68">
        <v>35.2425</v>
      </c>
      <c r="J289" s="68">
        <v>112</v>
      </c>
      <c r="K289" s="68">
        <v>98.807500000000005</v>
      </c>
      <c r="L289" s="67" t="s">
        <v>207</v>
      </c>
      <c r="M289" s="67">
        <v>417</v>
      </c>
      <c r="N289" s="67">
        <v>417</v>
      </c>
      <c r="O289" s="67">
        <v>1.242</v>
      </c>
      <c r="P289" s="67">
        <v>0.47833333909511572</v>
      </c>
      <c r="Q289" s="67">
        <v>13.228482211383366</v>
      </c>
      <c r="R289" s="67">
        <v>32.513331741918314</v>
      </c>
      <c r="S289" s="67">
        <v>7.350000000000001E-2</v>
      </c>
      <c r="T289" s="67">
        <v>13.4575</v>
      </c>
      <c r="U289" s="67">
        <v>29.529999999999998</v>
      </c>
      <c r="V289" s="67">
        <v>654.13499999999999</v>
      </c>
      <c r="W289" s="63" t="s">
        <v>1140</v>
      </c>
      <c r="X289" s="32">
        <v>1.4759926999999999</v>
      </c>
      <c r="Y289" s="32">
        <v>380.32402882000002</v>
      </c>
      <c r="Z289" s="32">
        <v>1032.2825008299999</v>
      </c>
      <c r="AA289" s="32">
        <v>1987.95179057</v>
      </c>
      <c r="AB289" s="32">
        <v>12.4455385</v>
      </c>
      <c r="AC289" s="32">
        <v>13.804340399999999</v>
      </c>
      <c r="AG289" s="32">
        <v>24426.3339844</v>
      </c>
      <c r="AH289" s="32">
        <v>2.3772804999999999</v>
      </c>
      <c r="AI289" s="32">
        <v>98.849868799999996</v>
      </c>
      <c r="AJ289" s="32">
        <v>1.4771707000000001</v>
      </c>
      <c r="AK289" s="32">
        <v>38.166149099999998</v>
      </c>
      <c r="AL289" s="32">
        <v>3.8703700000000001E-2</v>
      </c>
      <c r="AM289" s="32">
        <v>2.4049399999999999E-2</v>
      </c>
      <c r="AN289" s="63" t="s">
        <v>41</v>
      </c>
      <c r="AO289" s="63" t="s">
        <v>204</v>
      </c>
      <c r="AP289" s="32">
        <v>51447.02183438147</v>
      </c>
      <c r="AQ289" s="32">
        <v>98849868.300462916</v>
      </c>
      <c r="AR289" s="63" t="s">
        <v>1781</v>
      </c>
      <c r="AU289" s="32">
        <v>12.590339699999999</v>
      </c>
      <c r="AV289" s="32">
        <v>13.9649506</v>
      </c>
    </row>
    <row r="290" spans="1:48" x14ac:dyDescent="0.25">
      <c r="A290" s="32">
        <v>420</v>
      </c>
      <c r="B290" s="32">
        <v>3.3941699999999999</v>
      </c>
      <c r="C290" s="32">
        <v>434</v>
      </c>
      <c r="D290" s="63" t="s">
        <v>1142</v>
      </c>
      <c r="E290" s="67">
        <v>434</v>
      </c>
      <c r="F290" s="67">
        <v>434</v>
      </c>
      <c r="G290" s="67" t="s">
        <v>1142</v>
      </c>
      <c r="H290" s="68">
        <v>2.1850000000000001</v>
      </c>
      <c r="I290" s="68">
        <v>12.265000000000001</v>
      </c>
      <c r="J290" s="68">
        <v>80</v>
      </c>
      <c r="K290" s="68">
        <v>97.56</v>
      </c>
      <c r="L290" s="67" t="s">
        <v>43</v>
      </c>
      <c r="M290" s="67">
        <v>434</v>
      </c>
      <c r="N290" s="67">
        <v>434</v>
      </c>
      <c r="O290" s="67">
        <v>2.9729999999999999</v>
      </c>
      <c r="P290" s="67">
        <v>0.13835483801861603</v>
      </c>
      <c r="Q290" s="67">
        <v>185.0679057916451</v>
      </c>
      <c r="R290" s="67">
        <v>49.213206046058787</v>
      </c>
      <c r="S290" s="67">
        <v>5.0000000000000001E-3</v>
      </c>
      <c r="T290" s="67">
        <v>38.545000000000002</v>
      </c>
      <c r="U290" s="67">
        <v>58.784999999999997</v>
      </c>
      <c r="V290" s="67">
        <v>537.12</v>
      </c>
      <c r="W290" s="63" t="s">
        <v>1144</v>
      </c>
      <c r="X290" s="32">
        <v>2.2964845</v>
      </c>
      <c r="Y290" s="32">
        <v>407.985425582</v>
      </c>
      <c r="Z290" s="32">
        <v>689.08250427200005</v>
      </c>
      <c r="AA290" s="32">
        <v>1826.76636272</v>
      </c>
      <c r="AD290" s="32">
        <v>0</v>
      </c>
      <c r="AE290" s="32">
        <v>0</v>
      </c>
      <c r="AF290" s="32">
        <v>4.3535600000000001E-2</v>
      </c>
      <c r="AG290" s="32">
        <v>838.71820070000001</v>
      </c>
      <c r="AH290" s="32">
        <v>0.2382948</v>
      </c>
      <c r="AI290" s="32">
        <v>3.3941721999999999</v>
      </c>
      <c r="AJ290" s="32">
        <v>0.14806920000000001</v>
      </c>
      <c r="AK290" s="32">
        <v>1.3104971999999999</v>
      </c>
      <c r="AL290" s="32">
        <v>0.112987</v>
      </c>
      <c r="AM290" s="32">
        <v>7.0207000000000006E-2</v>
      </c>
      <c r="AN290" s="63" t="s">
        <v>41</v>
      </c>
      <c r="AO290" s="63" t="s">
        <v>204</v>
      </c>
      <c r="AP290" s="32">
        <v>9137.6072645485092</v>
      </c>
      <c r="AQ290" s="32">
        <v>3394172.2253688993</v>
      </c>
      <c r="AR290" s="63" t="s">
        <v>1783</v>
      </c>
      <c r="AS290" s="32">
        <v>0</v>
      </c>
      <c r="AT290" s="32">
        <v>0</v>
      </c>
    </row>
    <row r="291" spans="1:48" x14ac:dyDescent="0.25">
      <c r="A291" s="32">
        <v>431</v>
      </c>
      <c r="B291" s="32">
        <v>86.862503099999998</v>
      </c>
      <c r="C291" s="32">
        <v>782</v>
      </c>
      <c r="D291" s="63" t="s">
        <v>1164</v>
      </c>
      <c r="E291" s="67">
        <v>782</v>
      </c>
      <c r="F291" s="67">
        <v>782</v>
      </c>
      <c r="G291" s="67" t="s">
        <v>1164</v>
      </c>
      <c r="H291" s="68">
        <v>10.022500000000001</v>
      </c>
      <c r="I291" s="68">
        <v>28.735000000000003</v>
      </c>
      <c r="J291" s="68">
        <v>119.25</v>
      </c>
      <c r="K291" s="68">
        <v>98.4375</v>
      </c>
      <c r="L291" s="67" t="s">
        <v>43</v>
      </c>
      <c r="M291" s="67">
        <v>782</v>
      </c>
      <c r="N291" s="67">
        <v>782</v>
      </c>
      <c r="O291" s="67">
        <v>1.4477500000000001</v>
      </c>
      <c r="P291" s="67">
        <v>0.4677500000844399</v>
      </c>
      <c r="Q291" s="67">
        <v>26.410057813438399</v>
      </c>
      <c r="R291" s="67">
        <v>46.686229408630098</v>
      </c>
      <c r="S291" s="67">
        <v>6.1499999999999999E-2</v>
      </c>
      <c r="T291" s="67">
        <v>2.4066666666666667</v>
      </c>
      <c r="U291" s="67">
        <v>24.51</v>
      </c>
      <c r="V291" s="67">
        <v>148.0325</v>
      </c>
      <c r="W291" s="63" t="s">
        <v>1166</v>
      </c>
      <c r="X291" s="32">
        <v>1.4265794999999999</v>
      </c>
      <c r="Y291" s="32">
        <v>369.07670079500002</v>
      </c>
      <c r="Z291" s="32">
        <v>865.85969867100005</v>
      </c>
      <c r="AA291" s="32">
        <v>1763.2173680599999</v>
      </c>
      <c r="AD291" s="32">
        <v>7.1415999999999997E-3</v>
      </c>
      <c r="AE291" s="32">
        <v>0</v>
      </c>
      <c r="AF291" s="32">
        <v>3.5707999999999998E-3</v>
      </c>
      <c r="AG291" s="32">
        <v>10199.7089844</v>
      </c>
      <c r="AH291" s="32">
        <v>1.9425665999999999</v>
      </c>
      <c r="AI291" s="32">
        <v>41.276756300000002</v>
      </c>
      <c r="AJ291" s="32">
        <v>1.2070525999999999</v>
      </c>
      <c r="AK291" s="32">
        <v>15.937045100000001</v>
      </c>
      <c r="AL291" s="32">
        <v>7.5738799999999995E-2</v>
      </c>
      <c r="AM291" s="32">
        <v>4.7062E-2</v>
      </c>
      <c r="AN291" s="63" t="s">
        <v>41</v>
      </c>
      <c r="AO291" s="63" t="s">
        <v>204</v>
      </c>
      <c r="AP291" s="32">
        <v>34363.66108280031</v>
      </c>
      <c r="AQ291" s="32">
        <v>41276757.684976175</v>
      </c>
      <c r="AR291" s="63" t="s">
        <v>1783</v>
      </c>
      <c r="AS291" s="32">
        <v>8.2217000000000002E-3</v>
      </c>
      <c r="AT291" s="32">
        <v>0</v>
      </c>
    </row>
    <row r="292" spans="1:48" x14ac:dyDescent="0.25">
      <c r="A292" s="32">
        <v>452</v>
      </c>
      <c r="B292" s="32">
        <v>17.563400300000001</v>
      </c>
      <c r="C292" s="32">
        <v>1206</v>
      </c>
      <c r="D292" s="63" t="s">
        <v>1810</v>
      </c>
      <c r="E292" s="66"/>
      <c r="F292" s="66"/>
      <c r="G292" s="66"/>
      <c r="H292" s="68"/>
      <c r="I292" s="68"/>
      <c r="J292" s="68"/>
      <c r="K292" s="68"/>
      <c r="L292" s="66"/>
      <c r="M292" s="66"/>
      <c r="N292" s="66"/>
      <c r="O292" s="66"/>
      <c r="P292" s="66"/>
      <c r="Q292" s="66"/>
      <c r="R292" s="66"/>
      <c r="S292" s="66"/>
      <c r="T292" s="66"/>
      <c r="U292" s="66"/>
      <c r="V292" s="66"/>
      <c r="W292" s="63" t="s">
        <v>1811</v>
      </c>
      <c r="X292" s="32">
        <v>1.4276302000000001</v>
      </c>
      <c r="Y292" s="32">
        <v>430.02383042899999</v>
      </c>
      <c r="Z292" s="32">
        <v>1023.01690042</v>
      </c>
      <c r="AA292" s="32">
        <v>1553.1236418999999</v>
      </c>
      <c r="AB292" s="32">
        <v>0.1132384</v>
      </c>
      <c r="AC292" s="32">
        <v>1.59341E-2</v>
      </c>
      <c r="AD292" s="32">
        <v>2.6998652999999999</v>
      </c>
      <c r="AE292" s="32">
        <v>0.1618262</v>
      </c>
      <c r="AF292" s="32">
        <v>2.2255777999999999</v>
      </c>
      <c r="AG292" s="32">
        <v>4340.015625</v>
      </c>
      <c r="AH292" s="32">
        <v>30.167833300000002</v>
      </c>
      <c r="AI292" s="32">
        <v>17.5634193</v>
      </c>
      <c r="AJ292" s="32">
        <v>18.7453842</v>
      </c>
      <c r="AK292" s="32">
        <v>6.7812742999999998</v>
      </c>
      <c r="AL292" s="32">
        <v>2.7642863000000002</v>
      </c>
      <c r="AM292" s="32">
        <v>1.7176515000000001</v>
      </c>
      <c r="AN292" s="63" t="s">
        <v>41</v>
      </c>
      <c r="AO292" s="63" t="s">
        <v>204</v>
      </c>
      <c r="AP292" s="32">
        <v>22924.156362553949</v>
      </c>
      <c r="AQ292" s="32">
        <v>17563419.899560314</v>
      </c>
      <c r="AR292" s="63" t="s">
        <v>1783</v>
      </c>
      <c r="AS292" s="32">
        <v>15.3721113</v>
      </c>
      <c r="AT292" s="32">
        <v>0.92138299999999995</v>
      </c>
      <c r="AU292" s="32">
        <v>0.6447408</v>
      </c>
      <c r="AV292" s="32">
        <v>9.0723100000000001E-2</v>
      </c>
    </row>
    <row r="293" spans="1:48" x14ac:dyDescent="0.25">
      <c r="A293" s="32">
        <v>361</v>
      </c>
      <c r="B293" s="32">
        <v>9.3280095999999997</v>
      </c>
      <c r="C293" s="32">
        <v>1264</v>
      </c>
      <c r="D293" s="63" t="s">
        <v>1174</v>
      </c>
      <c r="E293" s="67">
        <v>1264</v>
      </c>
      <c r="F293" s="67">
        <v>1264</v>
      </c>
      <c r="G293" s="67" t="s">
        <v>1174</v>
      </c>
      <c r="H293" s="68">
        <v>4.1166666666666663</v>
      </c>
      <c r="I293" s="68">
        <v>9.0533333333333346</v>
      </c>
      <c r="J293" s="68">
        <v>90.666666666666671</v>
      </c>
      <c r="K293" s="68">
        <v>96.863333333333344</v>
      </c>
      <c r="L293" s="67" t="s">
        <v>43</v>
      </c>
      <c r="M293" s="67">
        <v>1264</v>
      </c>
      <c r="N293" s="67">
        <v>1264</v>
      </c>
      <c r="O293" s="67">
        <v>1.2169999999999999</v>
      </c>
      <c r="P293" s="67">
        <v>0.40123213902411475</v>
      </c>
      <c r="Q293" s="67">
        <v>85.545038287311627</v>
      </c>
      <c r="R293" s="67">
        <v>60.25238822792241</v>
      </c>
      <c r="S293" s="67">
        <v>1.0166666666666666E-2</v>
      </c>
      <c r="T293" s="67">
        <v>48.136666666666663</v>
      </c>
      <c r="U293" s="67">
        <v>52.663333333333327</v>
      </c>
      <c r="V293" s="67">
        <v>676.01</v>
      </c>
      <c r="W293" s="63" t="s">
        <v>1176</v>
      </c>
      <c r="X293" s="32">
        <v>0.98778030000000006</v>
      </c>
      <c r="Y293" s="32">
        <v>132.55319260499999</v>
      </c>
      <c r="Z293" s="32">
        <v>1196.16873932</v>
      </c>
      <c r="AA293" s="32">
        <v>1450.23883454</v>
      </c>
      <c r="AD293" s="32">
        <v>0.25574229999999998</v>
      </c>
      <c r="AE293" s="32">
        <v>0.22604959999999999</v>
      </c>
      <c r="AF293" s="32">
        <v>7.5365799999999997E-2</v>
      </c>
      <c r="AG293" s="32">
        <v>2305.0004883000001</v>
      </c>
      <c r="AH293" s="32">
        <v>7.7940997999999997</v>
      </c>
      <c r="AI293" s="32">
        <v>9.3280057999999997</v>
      </c>
      <c r="AJ293" s="32">
        <v>4.8430194999999996</v>
      </c>
      <c r="AK293" s="32">
        <v>3.6015632000000002</v>
      </c>
      <c r="AL293" s="32">
        <v>1.3446993</v>
      </c>
      <c r="AM293" s="32">
        <v>0.8355591</v>
      </c>
      <c r="AN293" s="63" t="s">
        <v>41</v>
      </c>
      <c r="AO293" s="63" t="s">
        <v>204</v>
      </c>
      <c r="AP293" s="32">
        <v>14048.494951035409</v>
      </c>
      <c r="AQ293" s="32">
        <v>9328006.0989441145</v>
      </c>
      <c r="AR293" s="63" t="s">
        <v>1783</v>
      </c>
      <c r="AS293" s="32">
        <v>2.7416604000000002</v>
      </c>
      <c r="AT293" s="32">
        <v>2.4233419999999999</v>
      </c>
    </row>
    <row r="294" spans="1:48" x14ac:dyDescent="0.25">
      <c r="A294" s="32">
        <v>355</v>
      </c>
      <c r="B294" s="32">
        <v>99.094299300000003</v>
      </c>
      <c r="C294" s="32">
        <v>1265</v>
      </c>
      <c r="D294" s="63" t="s">
        <v>1177</v>
      </c>
      <c r="E294" s="67">
        <v>1265</v>
      </c>
      <c r="F294" s="67">
        <v>1265</v>
      </c>
      <c r="G294" s="67" t="s">
        <v>1177</v>
      </c>
      <c r="H294" s="68">
        <v>9.4066666666666663</v>
      </c>
      <c r="I294" s="68">
        <v>15.033333333333333</v>
      </c>
      <c r="J294" s="68">
        <v>109.66666666666667</v>
      </c>
      <c r="K294" s="68">
        <v>92.613333333333344</v>
      </c>
      <c r="L294" s="67" t="s">
        <v>43</v>
      </c>
      <c r="M294" s="67">
        <v>1265</v>
      </c>
      <c r="N294" s="67">
        <v>1265</v>
      </c>
      <c r="O294" s="67">
        <v>0.15900000000000003</v>
      </c>
      <c r="P294" s="67">
        <v>0.72575000375509269</v>
      </c>
      <c r="Q294" s="67">
        <v>36.088703790819203</v>
      </c>
      <c r="R294" s="67">
        <v>81.56475424997096</v>
      </c>
      <c r="S294" s="67">
        <v>3.0000000000000005E-3</v>
      </c>
      <c r="T294" s="67">
        <v>79.903333333333322</v>
      </c>
      <c r="U294" s="67">
        <v>29.560000000000002</v>
      </c>
      <c r="V294" s="67">
        <v>231.23333333333335</v>
      </c>
      <c r="W294" s="63" t="s">
        <v>1179</v>
      </c>
      <c r="X294" s="32">
        <v>3.7787267999999998</v>
      </c>
      <c r="Y294" s="32">
        <v>220.893684205</v>
      </c>
      <c r="Z294" s="32">
        <v>919.44190778200004</v>
      </c>
      <c r="AA294" s="32">
        <v>1115.7890368200001</v>
      </c>
      <c r="AB294" s="32">
        <v>10.2434063</v>
      </c>
      <c r="AC294" s="32">
        <v>7.1577773000000002</v>
      </c>
      <c r="AD294" s="32">
        <v>16.792377500000001</v>
      </c>
      <c r="AE294" s="32">
        <v>15.733951599999999</v>
      </c>
      <c r="AF294" s="32">
        <v>6.5237660000000002</v>
      </c>
      <c r="AG294" s="32">
        <v>24467.0234375</v>
      </c>
      <c r="AH294" s="32">
        <v>254.0991669</v>
      </c>
      <c r="AI294" s="32">
        <v>99.014533999999998</v>
      </c>
      <c r="AJ294" s="32">
        <v>157.88958740000001</v>
      </c>
      <c r="AK294" s="32">
        <v>38.229724900000001</v>
      </c>
      <c r="AL294" s="32">
        <v>4.1300216000000001</v>
      </c>
      <c r="AM294" s="32">
        <v>2.5662815999999999</v>
      </c>
      <c r="AN294" s="63" t="s">
        <v>41</v>
      </c>
      <c r="AO294" s="63" t="s">
        <v>204</v>
      </c>
      <c r="AP294" s="32">
        <v>55394.750026265945</v>
      </c>
      <c r="AQ294" s="32">
        <v>99014533.334452659</v>
      </c>
      <c r="AR294" s="63" t="s">
        <v>1783</v>
      </c>
      <c r="AS294" s="32">
        <v>16.9458561</v>
      </c>
      <c r="AT294" s="32">
        <v>15.877756099999999</v>
      </c>
      <c r="AU294" s="32">
        <v>10.337028500000001</v>
      </c>
      <c r="AV294" s="32">
        <v>7.2231978999999997</v>
      </c>
    </row>
    <row r="295" spans="1:48" x14ac:dyDescent="0.25">
      <c r="A295" s="32">
        <v>353</v>
      </c>
      <c r="B295" s="32">
        <v>12.2112999</v>
      </c>
      <c r="C295" s="32">
        <v>1266</v>
      </c>
      <c r="D295" s="63" t="s">
        <v>1180</v>
      </c>
      <c r="E295" s="67">
        <v>1266</v>
      </c>
      <c r="F295" s="67">
        <v>1266</v>
      </c>
      <c r="G295" s="67" t="s">
        <v>1180</v>
      </c>
      <c r="H295" s="68">
        <v>4.8433333333333328</v>
      </c>
      <c r="I295" s="68">
        <v>10.040000000000001</v>
      </c>
      <c r="J295" s="68">
        <v>74.333333333333329</v>
      </c>
      <c r="K295" s="68">
        <v>97.62</v>
      </c>
      <c r="L295" s="67" t="s">
        <v>43</v>
      </c>
      <c r="M295" s="67">
        <v>1266</v>
      </c>
      <c r="N295" s="67">
        <v>1266</v>
      </c>
      <c r="O295" s="67">
        <v>1.9486666666666668</v>
      </c>
      <c r="P295" s="67">
        <v>0.2978461539388722</v>
      </c>
      <c r="Q295" s="67">
        <v>42.987471526776311</v>
      </c>
      <c r="R295" s="67">
        <v>28.777281214172859</v>
      </c>
      <c r="S295" s="67">
        <v>2.5166666666666667E-2</v>
      </c>
      <c r="T295" s="67">
        <v>29.376666666666665</v>
      </c>
      <c r="U295" s="67">
        <v>69.786666666666676</v>
      </c>
      <c r="V295" s="67">
        <v>554.53666666666675</v>
      </c>
      <c r="W295" s="63" t="s">
        <v>1182</v>
      </c>
      <c r="X295" s="32">
        <v>1.4741477999999999</v>
      </c>
      <c r="Y295" s="32">
        <v>178.12609995400001</v>
      </c>
      <c r="Z295" s="32">
        <v>1056.35449219</v>
      </c>
      <c r="AA295" s="32">
        <v>1319.8439592300001</v>
      </c>
      <c r="AD295" s="32">
        <v>4.1001700000000002E-2</v>
      </c>
      <c r="AE295" s="32">
        <v>2.7115199999999999E-2</v>
      </c>
      <c r="AF295" s="32">
        <v>0</v>
      </c>
      <c r="AG295" s="32">
        <v>3017.484375</v>
      </c>
      <c r="AH295" s="32">
        <v>2.6370857000000001</v>
      </c>
      <c r="AI295" s="32">
        <v>12.2113256</v>
      </c>
      <c r="AJ295" s="32">
        <v>1.6386057999999999</v>
      </c>
      <c r="AK295" s="32">
        <v>4.7148193999999997</v>
      </c>
      <c r="AL295" s="32">
        <v>0.34754370000000001</v>
      </c>
      <c r="AM295" s="32">
        <v>0.21595410000000001</v>
      </c>
      <c r="AN295" s="63" t="s">
        <v>41</v>
      </c>
      <c r="AO295" s="63" t="s">
        <v>204</v>
      </c>
      <c r="AP295" s="32">
        <v>15564.11386854902</v>
      </c>
      <c r="AQ295" s="32">
        <v>12211325.953270346</v>
      </c>
      <c r="AR295" s="63" t="s">
        <v>1783</v>
      </c>
      <c r="AS295" s="32">
        <v>0.33576850000000003</v>
      </c>
      <c r="AT295" s="32">
        <v>0.2220501</v>
      </c>
    </row>
    <row r="296" spans="1:48" x14ac:dyDescent="0.25">
      <c r="A296" s="32">
        <v>362</v>
      </c>
      <c r="B296" s="32">
        <v>26.674699799999999</v>
      </c>
      <c r="C296" s="32">
        <v>1267</v>
      </c>
      <c r="D296" s="63" t="s">
        <v>346</v>
      </c>
      <c r="E296" s="67">
        <v>1267</v>
      </c>
      <c r="F296" s="67">
        <v>1267</v>
      </c>
      <c r="G296" s="67" t="s">
        <v>346</v>
      </c>
      <c r="H296" s="68">
        <v>9.0499999999999989</v>
      </c>
      <c r="I296" s="68">
        <v>18.666666666666668</v>
      </c>
      <c r="J296" s="68">
        <v>101.66666666666667</v>
      </c>
      <c r="K296" s="68">
        <v>96.436666666666667</v>
      </c>
      <c r="L296" s="67" t="s">
        <v>43</v>
      </c>
      <c r="M296" s="67">
        <v>1267</v>
      </c>
      <c r="N296" s="67">
        <v>1267</v>
      </c>
      <c r="O296" s="67">
        <v>1.9543333333333335</v>
      </c>
      <c r="P296" s="67">
        <v>0.52240278789152705</v>
      </c>
      <c r="Q296" s="67">
        <v>47.378625894998379</v>
      </c>
      <c r="R296" s="67">
        <v>40.82887413043121</v>
      </c>
      <c r="S296" s="67">
        <v>3.3000000000000002E-2</v>
      </c>
      <c r="T296" s="67">
        <v>17.903333333333332</v>
      </c>
      <c r="U296" s="67">
        <v>43.72</v>
      </c>
      <c r="V296" s="67">
        <v>783.28666666666675</v>
      </c>
      <c r="W296" s="63" t="s">
        <v>1184</v>
      </c>
      <c r="X296" s="32">
        <v>1.2560164</v>
      </c>
      <c r="Y296" s="32">
        <v>211.04521399399999</v>
      </c>
      <c r="Z296" s="32">
        <v>958.50023542099996</v>
      </c>
      <c r="AA296" s="32">
        <v>1155.7564438899999</v>
      </c>
      <c r="AD296" s="32">
        <v>0.44852019999999998</v>
      </c>
      <c r="AE296" s="32">
        <v>0.13050719999999999</v>
      </c>
      <c r="AF296" s="32">
        <v>0</v>
      </c>
      <c r="AG296" s="32">
        <v>6591.4619141000003</v>
      </c>
      <c r="AH296" s="32">
        <v>13.3363209</v>
      </c>
      <c r="AI296" s="32">
        <v>26.674699799999999</v>
      </c>
      <c r="AJ296" s="32">
        <v>8.2867888999999995</v>
      </c>
      <c r="AK296" s="32">
        <v>10.299159</v>
      </c>
      <c r="AL296" s="32">
        <v>0.80460830000000005</v>
      </c>
      <c r="AM296" s="32">
        <v>0.4999614</v>
      </c>
      <c r="AN296" s="63" t="s">
        <v>41</v>
      </c>
      <c r="AO296" s="63" t="s">
        <v>204</v>
      </c>
      <c r="AP296" s="32">
        <v>24738.685601210367</v>
      </c>
      <c r="AQ296" s="32">
        <v>26674699.506329212</v>
      </c>
      <c r="AR296" s="63" t="s">
        <v>1783</v>
      </c>
      <c r="AS296" s="32">
        <v>1.6814442999999999</v>
      </c>
      <c r="AT296" s="32">
        <v>0.48925459999999998</v>
      </c>
    </row>
    <row r="297" spans="1:48" x14ac:dyDescent="0.25">
      <c r="A297" s="32">
        <v>350</v>
      </c>
      <c r="B297" s="32">
        <v>25.5361996</v>
      </c>
      <c r="C297" s="32">
        <v>1268</v>
      </c>
      <c r="D297" s="63" t="s">
        <v>1185</v>
      </c>
      <c r="E297" s="67">
        <v>1268</v>
      </c>
      <c r="F297" s="67">
        <v>1268</v>
      </c>
      <c r="G297" s="67" t="s">
        <v>1185</v>
      </c>
      <c r="H297" s="68">
        <v>8.3466666666666658</v>
      </c>
      <c r="I297" s="68">
        <v>18.060000000000002</v>
      </c>
      <c r="J297" s="68">
        <v>110.33333333333333</v>
      </c>
      <c r="K297" s="68">
        <v>93.713333333333324</v>
      </c>
      <c r="L297" s="67" t="s">
        <v>43</v>
      </c>
      <c r="M297" s="67">
        <v>1268</v>
      </c>
      <c r="N297" s="67">
        <v>1268</v>
      </c>
      <c r="O297" s="67">
        <v>1.8419999999999999</v>
      </c>
      <c r="P297" s="67">
        <v>0.34130951818965727</v>
      </c>
      <c r="Q297" s="67">
        <v>33.103531777696482</v>
      </c>
      <c r="R297" s="67">
        <v>39.383153206713637</v>
      </c>
      <c r="S297" s="67">
        <v>4.3333333333333335E-2</v>
      </c>
      <c r="T297" s="67">
        <v>10.58</v>
      </c>
      <c r="U297" s="67">
        <v>39.236666666666672</v>
      </c>
      <c r="V297" s="67">
        <v>284.83333333333331</v>
      </c>
      <c r="W297" s="63" t="s">
        <v>1187</v>
      </c>
      <c r="X297" s="32">
        <v>2.0378158000000002</v>
      </c>
      <c r="Y297" s="32">
        <v>127.847425112</v>
      </c>
      <c r="Z297" s="32">
        <v>1247.6105018000001</v>
      </c>
      <c r="AA297" s="32">
        <v>1510.39337217</v>
      </c>
      <c r="AD297" s="32">
        <v>0.78240909999999997</v>
      </c>
      <c r="AE297" s="32">
        <v>0.25489210000000001</v>
      </c>
      <c r="AF297" s="32">
        <v>1.3685202999999999</v>
      </c>
      <c r="AG297" s="32">
        <v>6305.0053711</v>
      </c>
      <c r="AH297" s="32">
        <v>20.226020800000001</v>
      </c>
      <c r="AI297" s="32">
        <v>25.5154514</v>
      </c>
      <c r="AJ297" s="32">
        <v>12.5678406</v>
      </c>
      <c r="AK297" s="32">
        <v>9.8515710999999992</v>
      </c>
      <c r="AL297" s="32">
        <v>1.2757194000000001</v>
      </c>
      <c r="AM297" s="32">
        <v>0.79269699999999998</v>
      </c>
      <c r="AN297" s="63" t="s">
        <v>41</v>
      </c>
      <c r="AO297" s="63" t="s">
        <v>204</v>
      </c>
      <c r="AP297" s="32">
        <v>21755.419819347961</v>
      </c>
      <c r="AQ297" s="32">
        <v>25515452.256181981</v>
      </c>
      <c r="AR297" s="63" t="s">
        <v>1783</v>
      </c>
      <c r="AS297" s="32">
        <v>3.0639216999999999</v>
      </c>
      <c r="AT297" s="32">
        <v>0.99815980000000004</v>
      </c>
    </row>
    <row r="298" spans="1:48" x14ac:dyDescent="0.25">
      <c r="A298" s="32">
        <v>349</v>
      </c>
      <c r="B298" s="32">
        <v>70.685096700000003</v>
      </c>
      <c r="C298" s="32">
        <v>1269</v>
      </c>
      <c r="D298" s="63" t="s">
        <v>1188</v>
      </c>
      <c r="E298" s="67">
        <v>1269</v>
      </c>
      <c r="F298" s="67">
        <v>1269</v>
      </c>
      <c r="G298" s="67" t="s">
        <v>1188</v>
      </c>
      <c r="H298" s="68">
        <v>7.93</v>
      </c>
      <c r="I298" s="68">
        <v>12.276666666666666</v>
      </c>
      <c r="J298" s="68">
        <v>94</v>
      </c>
      <c r="K298" s="68">
        <v>97.306666666666672</v>
      </c>
      <c r="L298" s="67" t="s">
        <v>43</v>
      </c>
      <c r="M298" s="67">
        <v>1269</v>
      </c>
      <c r="N298" s="67">
        <v>1269</v>
      </c>
      <c r="O298" s="67">
        <v>0.55566666666666664</v>
      </c>
      <c r="P298" s="67">
        <v>0.40888889051145982</v>
      </c>
      <c r="Q298" s="67">
        <v>25.572051721432263</v>
      </c>
      <c r="R298" s="67">
        <v>50.002292762620506</v>
      </c>
      <c r="S298" s="67">
        <v>2.3999999999999997E-2</v>
      </c>
      <c r="T298" s="67">
        <v>37.080000000000005</v>
      </c>
      <c r="U298" s="67">
        <v>43.973333333333336</v>
      </c>
      <c r="V298" s="67">
        <v>104.19666666666667</v>
      </c>
      <c r="W298" s="63" t="s">
        <v>1190</v>
      </c>
      <c r="X298" s="32">
        <v>2.3778334000000001</v>
      </c>
      <c r="Y298" s="32">
        <v>186.86998113000001</v>
      </c>
      <c r="Z298" s="32">
        <v>996.90991154899996</v>
      </c>
      <c r="AA298" s="32">
        <v>1258.31892397</v>
      </c>
      <c r="AD298" s="32">
        <v>5.6695000000000002E-2</v>
      </c>
      <c r="AE298" s="32">
        <v>1.2279066999999999</v>
      </c>
      <c r="AF298" s="32">
        <v>0</v>
      </c>
      <c r="AG298" s="32">
        <v>17440.6796875</v>
      </c>
      <c r="AH298" s="32">
        <v>26.568626399999999</v>
      </c>
      <c r="AI298" s="32">
        <v>70.579933199999999</v>
      </c>
      <c r="AJ298" s="32">
        <v>16.508945499999999</v>
      </c>
      <c r="AK298" s="32">
        <v>27.251062399999999</v>
      </c>
      <c r="AL298" s="32">
        <v>0.6058093</v>
      </c>
      <c r="AM298" s="32">
        <v>0.37643310000000002</v>
      </c>
      <c r="AN298" s="63" t="s">
        <v>41</v>
      </c>
      <c r="AO298" s="63" t="s">
        <v>204</v>
      </c>
      <c r="AP298" s="32">
        <v>50808.298165732333</v>
      </c>
      <c r="AQ298" s="32">
        <v>70579929.650770038</v>
      </c>
      <c r="AR298" s="63" t="s">
        <v>1783</v>
      </c>
      <c r="AS298" s="32">
        <v>8.0207799999999996E-2</v>
      </c>
      <c r="AT298" s="32">
        <v>1.7371508</v>
      </c>
    </row>
    <row r="299" spans="1:48" x14ac:dyDescent="0.25">
      <c r="A299" s="32">
        <v>352</v>
      </c>
      <c r="B299" s="32">
        <v>75.723503100000002</v>
      </c>
      <c r="C299" s="32">
        <v>1270</v>
      </c>
      <c r="D299" s="63" t="s">
        <v>1191</v>
      </c>
      <c r="E299" s="67">
        <v>1270</v>
      </c>
      <c r="F299" s="67">
        <v>1270</v>
      </c>
      <c r="G299" s="67" t="s">
        <v>1191</v>
      </c>
      <c r="H299" s="68">
        <v>12.64</v>
      </c>
      <c r="I299" s="68">
        <v>17.52333333333333</v>
      </c>
      <c r="J299" s="68">
        <v>82.333333333333329</v>
      </c>
      <c r="K299" s="68">
        <v>99.206666666666663</v>
      </c>
      <c r="L299" s="67" t="s">
        <v>43</v>
      </c>
      <c r="M299" s="67">
        <v>1270</v>
      </c>
      <c r="N299" s="67">
        <v>1270</v>
      </c>
      <c r="O299" s="67">
        <v>0.27333333333333337</v>
      </c>
      <c r="P299" s="67">
        <v>0.66476189885189918</v>
      </c>
      <c r="Q299" s="67">
        <v>29.521530859897368</v>
      </c>
      <c r="R299" s="67">
        <v>85.924788989604437</v>
      </c>
      <c r="S299" s="67">
        <v>2.0666666666666667E-2</v>
      </c>
      <c r="T299" s="67">
        <v>24.093333333333334</v>
      </c>
      <c r="U299" s="67">
        <v>61.080000000000005</v>
      </c>
      <c r="V299" s="67">
        <v>794.95333333333338</v>
      </c>
      <c r="W299" s="63" t="s">
        <v>1193</v>
      </c>
      <c r="X299" s="32">
        <v>2.4585042000000001</v>
      </c>
      <c r="Y299" s="32">
        <v>154.48920933900001</v>
      </c>
      <c r="Z299" s="32">
        <v>1143.47469589</v>
      </c>
      <c r="AA299" s="32">
        <v>1368.3951546999999</v>
      </c>
      <c r="AD299" s="32">
        <v>1.0126218</v>
      </c>
      <c r="AE299" s="32">
        <v>0.94556419999999997</v>
      </c>
      <c r="AF299" s="32">
        <v>0.41203590000000001</v>
      </c>
      <c r="AG299" s="32">
        <v>18708.0644531</v>
      </c>
      <c r="AH299" s="32">
        <v>38.2005081</v>
      </c>
      <c r="AI299" s="32">
        <v>75.708854700000003</v>
      </c>
      <c r="AJ299" s="32">
        <v>23.736648599999999</v>
      </c>
      <c r="AK299" s="32">
        <v>29.2313519</v>
      </c>
      <c r="AL299" s="32">
        <v>0.81202700000000005</v>
      </c>
      <c r="AM299" s="32">
        <v>0.5045712</v>
      </c>
      <c r="AN299" s="63" t="s">
        <v>41</v>
      </c>
      <c r="AO299" s="63" t="s">
        <v>204</v>
      </c>
      <c r="AP299" s="32">
        <v>47813.52984975525</v>
      </c>
      <c r="AQ299" s="32">
        <v>75708851.811136425</v>
      </c>
      <c r="AR299" s="63" t="s">
        <v>1783</v>
      </c>
      <c r="AS299" s="32">
        <v>1.3372622000000001</v>
      </c>
      <c r="AT299" s="32">
        <v>1.2487063</v>
      </c>
    </row>
    <row r="300" spans="1:48" x14ac:dyDescent="0.25">
      <c r="A300" s="32">
        <v>385</v>
      </c>
      <c r="B300" s="32">
        <v>21.4638004</v>
      </c>
      <c r="C300" s="32">
        <v>1271</v>
      </c>
      <c r="D300" s="63" t="s">
        <v>1194</v>
      </c>
      <c r="E300" s="67">
        <v>1271</v>
      </c>
      <c r="F300" s="67">
        <v>1271</v>
      </c>
      <c r="G300" s="67" t="s">
        <v>1194</v>
      </c>
      <c r="H300" s="68">
        <v>5.8633333333333333</v>
      </c>
      <c r="I300" s="68">
        <v>15.466666666666667</v>
      </c>
      <c r="J300" s="68">
        <v>120.66666666666667</v>
      </c>
      <c r="K300" s="68">
        <v>100</v>
      </c>
      <c r="L300" s="67" t="s">
        <v>43</v>
      </c>
      <c r="M300" s="67">
        <v>1271</v>
      </c>
      <c r="N300" s="67">
        <v>1271</v>
      </c>
      <c r="O300" s="67">
        <v>1.8246666666666667</v>
      </c>
      <c r="P300" s="67">
        <v>0.28855555951595302</v>
      </c>
      <c r="Q300" s="67">
        <v>58.152905296157883</v>
      </c>
      <c r="R300" s="67">
        <v>41.86693934283165</v>
      </c>
      <c r="S300" s="67">
        <v>4.2166666666666665E-2</v>
      </c>
      <c r="T300" s="67">
        <v>3.4066666666666667</v>
      </c>
      <c r="U300" s="67">
        <v>24.776666666666667</v>
      </c>
      <c r="V300" s="67">
        <v>482.6033333333333</v>
      </c>
      <c r="W300" s="63" t="s">
        <v>1196</v>
      </c>
      <c r="X300" s="32">
        <v>1.5036361</v>
      </c>
      <c r="Y300" s="32">
        <v>351.21122058100002</v>
      </c>
      <c r="Z300" s="32">
        <v>1005.34375191</v>
      </c>
      <c r="AA300" s="32">
        <v>964.60723699799996</v>
      </c>
      <c r="AD300" s="32">
        <v>4.8515015000000004</v>
      </c>
      <c r="AE300" s="32">
        <v>1.9940225</v>
      </c>
      <c r="AF300" s="32">
        <v>1.6793985</v>
      </c>
      <c r="AG300" s="32">
        <v>5005.7275391000003</v>
      </c>
      <c r="AH300" s="32">
        <v>44.7247238</v>
      </c>
      <c r="AI300" s="32">
        <v>20.257459600000001</v>
      </c>
      <c r="AJ300" s="32">
        <v>27.790599799999999</v>
      </c>
      <c r="AK300" s="32">
        <v>7.8214493000000003</v>
      </c>
      <c r="AL300" s="32">
        <v>3.5531266000000001</v>
      </c>
      <c r="AM300" s="32">
        <v>2.2078148999999998</v>
      </c>
      <c r="AN300" s="63" t="s">
        <v>41</v>
      </c>
      <c r="AO300" s="63" t="s">
        <v>204</v>
      </c>
      <c r="AP300" s="32">
        <v>22705.736988643974</v>
      </c>
      <c r="AQ300" s="32">
        <v>20257460.526941095</v>
      </c>
      <c r="AR300" s="63" t="s">
        <v>1783</v>
      </c>
      <c r="AS300" s="32">
        <v>22.603179900000001</v>
      </c>
      <c r="AT300" s="32">
        <v>9.2901649000000006</v>
      </c>
    </row>
    <row r="301" spans="1:48" x14ac:dyDescent="0.25">
      <c r="A301" s="32">
        <v>365</v>
      </c>
      <c r="B301" s="32">
        <v>13.670599899999999</v>
      </c>
      <c r="C301" s="32">
        <v>1272</v>
      </c>
      <c r="D301" s="63" t="s">
        <v>1198</v>
      </c>
      <c r="E301" s="67">
        <v>1272</v>
      </c>
      <c r="F301" s="67">
        <v>1272</v>
      </c>
      <c r="G301" s="67" t="s">
        <v>1198</v>
      </c>
      <c r="H301" s="68">
        <v>5.706666666666667</v>
      </c>
      <c r="I301" s="68">
        <v>20.13</v>
      </c>
      <c r="J301" s="68">
        <v>110</v>
      </c>
      <c r="K301" s="68">
        <v>95.766666666666666</v>
      </c>
      <c r="L301" s="67" t="s">
        <v>43</v>
      </c>
      <c r="M301" s="67">
        <v>1272</v>
      </c>
      <c r="N301" s="67">
        <v>1272</v>
      </c>
      <c r="O301" s="67">
        <v>1.2450000000000001</v>
      </c>
      <c r="P301" s="67">
        <v>0.27674359225819251</v>
      </c>
      <c r="Q301" s="67">
        <v>50.640151098556544</v>
      </c>
      <c r="R301" s="67">
        <v>41.131575133586018</v>
      </c>
      <c r="S301" s="67">
        <v>3.1666666666666669E-2</v>
      </c>
      <c r="T301" s="67">
        <v>13.216666666666667</v>
      </c>
      <c r="U301" s="67">
        <v>35.926666666666669</v>
      </c>
      <c r="V301" s="67">
        <v>130.71333333333334</v>
      </c>
      <c r="W301" s="63" t="s">
        <v>1200</v>
      </c>
      <c r="X301" s="32">
        <v>1.4375743000000001</v>
      </c>
      <c r="Y301" s="32">
        <v>293.589362784</v>
      </c>
      <c r="Z301" s="32">
        <v>1239.87861772</v>
      </c>
      <c r="AA301" s="32">
        <v>1176.09725809</v>
      </c>
      <c r="AD301" s="32">
        <v>2.8609309000000001</v>
      </c>
      <c r="AE301" s="32">
        <v>2.4379761000000002</v>
      </c>
      <c r="AF301" s="32">
        <v>1.8998463000000001</v>
      </c>
      <c r="AG301" s="32">
        <v>3378.0764159999999</v>
      </c>
      <c r="AH301" s="32">
        <v>57.248302500000001</v>
      </c>
      <c r="AI301" s="32">
        <v>13.6705904</v>
      </c>
      <c r="AJ301" s="32">
        <v>35.572372399999999</v>
      </c>
      <c r="AK301" s="32">
        <v>5.2782444999999996</v>
      </c>
      <c r="AL301" s="32">
        <v>6.7394322999999998</v>
      </c>
      <c r="AM301" s="32">
        <v>4.1876978999999999</v>
      </c>
      <c r="AN301" s="63" t="s">
        <v>41</v>
      </c>
      <c r="AO301" s="63" t="s">
        <v>204</v>
      </c>
      <c r="AP301" s="32">
        <v>16027.984065797982</v>
      </c>
      <c r="AQ301" s="32">
        <v>13670590.340763561</v>
      </c>
      <c r="AR301" s="63" t="s">
        <v>1783</v>
      </c>
      <c r="AS301" s="32">
        <v>20.927617999999999</v>
      </c>
      <c r="AT301" s="32">
        <v>17.8337173</v>
      </c>
    </row>
    <row r="302" spans="1:48" x14ac:dyDescent="0.25">
      <c r="A302" s="32">
        <v>411</v>
      </c>
      <c r="B302" s="32">
        <v>21.593399000000002</v>
      </c>
      <c r="C302" s="32">
        <v>1273</v>
      </c>
      <c r="D302" s="63" t="s">
        <v>1201</v>
      </c>
      <c r="E302" s="67">
        <v>1273</v>
      </c>
      <c r="F302" s="67">
        <v>1273</v>
      </c>
      <c r="G302" s="67" t="s">
        <v>1201</v>
      </c>
      <c r="H302" s="68">
        <v>3.0399999999999996</v>
      </c>
      <c r="I302" s="68">
        <v>8.8500000000000014</v>
      </c>
      <c r="J302" s="68">
        <v>122.33333333333333</v>
      </c>
      <c r="K302" s="68">
        <v>99.206666666666663</v>
      </c>
      <c r="L302" s="67" t="s">
        <v>43</v>
      </c>
      <c r="M302" s="67">
        <v>1273</v>
      </c>
      <c r="N302" s="67">
        <v>1273</v>
      </c>
      <c r="O302" s="67">
        <v>0.77900000000000003</v>
      </c>
      <c r="P302" s="67">
        <v>0.25430273389500763</v>
      </c>
      <c r="Q302" s="67">
        <v>96.687082859724043</v>
      </c>
      <c r="R302" s="67">
        <v>66.709413240930814</v>
      </c>
      <c r="S302" s="67">
        <v>2E-3</v>
      </c>
      <c r="T302" s="67">
        <v>100</v>
      </c>
      <c r="U302" s="67">
        <v>11.903333333333334</v>
      </c>
      <c r="V302" s="67">
        <v>55.456666666666671</v>
      </c>
      <c r="W302" s="63" t="s">
        <v>1203</v>
      </c>
      <c r="X302" s="32">
        <v>1.4171019</v>
      </c>
      <c r="Y302" s="32">
        <v>325.49634737999997</v>
      </c>
      <c r="Z302" s="32">
        <v>1057.2300063600001</v>
      </c>
      <c r="AA302" s="32">
        <v>1005.38761198</v>
      </c>
      <c r="AD302" s="32">
        <v>1.7924694000000001</v>
      </c>
      <c r="AE302" s="32">
        <v>1.8137326</v>
      </c>
      <c r="AF302" s="32">
        <v>1.85319E-2</v>
      </c>
      <c r="AG302" s="32">
        <v>5335.8374022999997</v>
      </c>
      <c r="AH302" s="32">
        <v>43.2958298</v>
      </c>
      <c r="AI302" s="32">
        <v>21.5933666</v>
      </c>
      <c r="AJ302" s="32">
        <v>26.902729000000001</v>
      </c>
      <c r="AK302" s="32">
        <v>8.3372458999999992</v>
      </c>
      <c r="AL302" s="32">
        <v>3.2268124</v>
      </c>
      <c r="AM302" s="32">
        <v>2.0050523</v>
      </c>
      <c r="AN302" s="63" t="s">
        <v>41</v>
      </c>
      <c r="AO302" s="63" t="s">
        <v>204</v>
      </c>
      <c r="AP302" s="32">
        <v>22748.195159417868</v>
      </c>
      <c r="AQ302" s="32">
        <v>21593367.304226335</v>
      </c>
      <c r="AR302" s="63" t="s">
        <v>1783</v>
      </c>
      <c r="AS302" s="32">
        <v>8.3010062999999992</v>
      </c>
      <c r="AT302" s="32">
        <v>8.3994769999999992</v>
      </c>
    </row>
    <row r="303" spans="1:48" x14ac:dyDescent="0.25">
      <c r="A303" s="32">
        <v>412</v>
      </c>
      <c r="B303" s="32">
        <v>55.852901500000002</v>
      </c>
      <c r="C303" s="32">
        <v>1274</v>
      </c>
      <c r="D303" s="63" t="s">
        <v>1149</v>
      </c>
      <c r="E303" s="67">
        <v>1274</v>
      </c>
      <c r="F303" s="67">
        <v>1274</v>
      </c>
      <c r="G303" s="67" t="s">
        <v>1149</v>
      </c>
      <c r="H303" s="68">
        <v>8.9</v>
      </c>
      <c r="I303" s="68">
        <v>23.77333333333333</v>
      </c>
      <c r="J303" s="68">
        <v>121</v>
      </c>
      <c r="K303" s="68">
        <v>94.553333333333342</v>
      </c>
      <c r="L303" s="67" t="s">
        <v>43</v>
      </c>
      <c r="M303" s="67">
        <v>1274</v>
      </c>
      <c r="N303" s="67">
        <v>1274</v>
      </c>
      <c r="O303" s="67">
        <v>0.91366666666666652</v>
      </c>
      <c r="P303" s="67">
        <v>0.35622222037227064</v>
      </c>
      <c r="Q303" s="67">
        <v>24.83785119524698</v>
      </c>
      <c r="R303" s="67">
        <v>38.30837994609675</v>
      </c>
      <c r="S303" s="67">
        <v>5.5499999999999994E-2</v>
      </c>
      <c r="T303" s="67">
        <v>5.71</v>
      </c>
      <c r="U303" s="67">
        <v>18.256666666666668</v>
      </c>
      <c r="V303" s="67">
        <v>162.54</v>
      </c>
      <c r="W303" s="63" t="s">
        <v>1205</v>
      </c>
      <c r="X303" s="32">
        <v>1.3875523999999999</v>
      </c>
      <c r="Y303" s="32">
        <v>302.17817862999999</v>
      </c>
      <c r="Z303" s="32">
        <v>1130.32516865</v>
      </c>
      <c r="AA303" s="32">
        <v>1086.5672615200001</v>
      </c>
      <c r="AD303" s="32">
        <v>3.0221149999999999</v>
      </c>
      <c r="AE303" s="32">
        <v>2.7046606999999998</v>
      </c>
      <c r="AF303" s="32">
        <v>1.5960871999999999</v>
      </c>
      <c r="AG303" s="32">
        <v>13801.5400391</v>
      </c>
      <c r="AH303" s="32">
        <v>85.100311300000001</v>
      </c>
      <c r="AI303" s="32">
        <v>55.852851899999997</v>
      </c>
      <c r="AJ303" s="32">
        <v>52.878772699999999</v>
      </c>
      <c r="AK303" s="32">
        <v>21.564907099999999</v>
      </c>
      <c r="AL303" s="32">
        <v>2.4520751999999999</v>
      </c>
      <c r="AM303" s="32">
        <v>1.5236521000000001</v>
      </c>
      <c r="AN303" s="63" t="s">
        <v>41</v>
      </c>
      <c r="AO303" s="63" t="s">
        <v>204</v>
      </c>
      <c r="AP303" s="32">
        <v>34248.221890133733</v>
      </c>
      <c r="AQ303" s="32">
        <v>55852851.402887724</v>
      </c>
      <c r="AR303" s="63" t="s">
        <v>1783</v>
      </c>
      <c r="AS303" s="32">
        <v>5.4108472000000001</v>
      </c>
      <c r="AT303" s="32">
        <v>4.8424711</v>
      </c>
    </row>
    <row r="304" spans="1:48" x14ac:dyDescent="0.25">
      <c r="A304" s="32">
        <v>410</v>
      </c>
      <c r="B304" s="32">
        <v>10.8605003</v>
      </c>
      <c r="C304" s="32">
        <v>1275</v>
      </c>
      <c r="D304" s="63" t="s">
        <v>1206</v>
      </c>
      <c r="E304" s="67">
        <v>1275</v>
      </c>
      <c r="F304" s="67">
        <v>1275</v>
      </c>
      <c r="G304" s="67" t="s">
        <v>1206</v>
      </c>
      <c r="H304" s="68">
        <v>5.63</v>
      </c>
      <c r="I304" s="68">
        <v>17.87</v>
      </c>
      <c r="J304" s="68">
        <v>108.33333333333333</v>
      </c>
      <c r="K304" s="68">
        <v>92.856666666666669</v>
      </c>
      <c r="L304" s="67" t="s">
        <v>43</v>
      </c>
      <c r="M304" s="67">
        <v>1275</v>
      </c>
      <c r="N304" s="67">
        <v>1275</v>
      </c>
      <c r="O304" s="67">
        <v>2.6360000000000001</v>
      </c>
      <c r="P304" s="67">
        <v>0.23658008457391291</v>
      </c>
      <c r="Q304" s="67">
        <v>56.644616051161982</v>
      </c>
      <c r="R304" s="67">
        <v>27.468992452345635</v>
      </c>
      <c r="S304" s="67">
        <v>4.2333333333333334E-2</v>
      </c>
      <c r="T304" s="67">
        <v>11.516666666666666</v>
      </c>
      <c r="U304" s="67">
        <v>32.916666666666664</v>
      </c>
      <c r="V304" s="67">
        <v>367.83666666666664</v>
      </c>
      <c r="W304" s="63" t="s">
        <v>1207</v>
      </c>
      <c r="X304" s="32">
        <v>1.1314622999999999</v>
      </c>
      <c r="Y304" s="32">
        <v>297.876348329</v>
      </c>
      <c r="Z304" s="32">
        <v>1058.0937652600001</v>
      </c>
      <c r="AA304" s="32">
        <v>1067.0629397499999</v>
      </c>
      <c r="AD304" s="32">
        <v>0.61395670000000002</v>
      </c>
      <c r="AE304" s="32">
        <v>0.3239264</v>
      </c>
      <c r="AF304" s="32">
        <v>0.4186646</v>
      </c>
      <c r="AG304" s="32">
        <v>2683.6762695000002</v>
      </c>
      <c r="AH304" s="32">
        <v>20.346944799999999</v>
      </c>
      <c r="AI304" s="32">
        <v>10.8604527</v>
      </c>
      <c r="AJ304" s="32">
        <v>12.6429806</v>
      </c>
      <c r="AK304" s="32">
        <v>4.1932444999999996</v>
      </c>
      <c r="AL304" s="32">
        <v>3.0150831</v>
      </c>
      <c r="AM304" s="32">
        <v>1.8734896000000001</v>
      </c>
      <c r="AN304" s="63" t="s">
        <v>41</v>
      </c>
      <c r="AO304" s="63" t="s">
        <v>204</v>
      </c>
      <c r="AP304" s="32">
        <v>14564.126814784506</v>
      </c>
      <c r="AQ304" s="32">
        <v>10860452.920294266</v>
      </c>
      <c r="AR304" s="63" t="s">
        <v>1783</v>
      </c>
      <c r="AS304" s="32">
        <v>5.6531162000000004</v>
      </c>
      <c r="AT304" s="32">
        <v>2.9826101999999999</v>
      </c>
    </row>
    <row r="305" spans="1:48" x14ac:dyDescent="0.25">
      <c r="A305" s="32">
        <v>387</v>
      </c>
      <c r="B305" s="32">
        <v>6.6006597999999999</v>
      </c>
      <c r="C305" s="32">
        <v>1276</v>
      </c>
      <c r="D305" s="63" t="s">
        <v>213</v>
      </c>
      <c r="E305" s="67">
        <v>1276</v>
      </c>
      <c r="F305" s="67">
        <v>1276</v>
      </c>
      <c r="G305" s="67" t="s">
        <v>213</v>
      </c>
      <c r="H305" s="68">
        <v>3.4800000000000004</v>
      </c>
      <c r="I305" s="68">
        <v>12.67</v>
      </c>
      <c r="J305" s="68">
        <v>126.33333333333333</v>
      </c>
      <c r="K305" s="68">
        <v>97.62</v>
      </c>
      <c r="L305" s="67" t="s">
        <v>43</v>
      </c>
      <c r="M305" s="67">
        <v>1276</v>
      </c>
      <c r="N305" s="67">
        <v>1276</v>
      </c>
      <c r="O305" s="67">
        <v>2.7129999999999996</v>
      </c>
      <c r="P305" s="67">
        <v>0.2587962961376265</v>
      </c>
      <c r="Q305" s="67">
        <v>92.086545392671994</v>
      </c>
      <c r="R305" s="67">
        <v>52.095892426195</v>
      </c>
      <c r="S305" s="67">
        <v>1.6666666666666666E-2</v>
      </c>
      <c r="T305" s="67">
        <v>20.413333333333334</v>
      </c>
      <c r="U305" s="67">
        <v>11.11</v>
      </c>
      <c r="V305" s="67">
        <v>215.63</v>
      </c>
      <c r="W305" s="63" t="s">
        <v>1209</v>
      </c>
      <c r="X305" s="32">
        <v>1.0539072</v>
      </c>
      <c r="Y305" s="32">
        <v>345.30322039499998</v>
      </c>
      <c r="Z305" s="32">
        <v>1108.9589843799999</v>
      </c>
      <c r="AA305" s="32">
        <v>1010.22198568</v>
      </c>
      <c r="AD305" s="32">
        <v>0.84057130000000002</v>
      </c>
      <c r="AE305" s="32">
        <v>0.37252750000000001</v>
      </c>
      <c r="AF305" s="32">
        <v>0.14739959999999999</v>
      </c>
      <c r="AG305" s="32">
        <v>1631.0595702999999</v>
      </c>
      <c r="AH305" s="32">
        <v>18.268795000000001</v>
      </c>
      <c r="AI305" s="32">
        <v>6.6006637000000001</v>
      </c>
      <c r="AJ305" s="32">
        <v>11.3516808</v>
      </c>
      <c r="AK305" s="32">
        <v>2.5485305999999999</v>
      </c>
      <c r="AL305" s="32">
        <v>4.4542060000000001</v>
      </c>
      <c r="AM305" s="32">
        <v>2.7677209</v>
      </c>
      <c r="AN305" s="63" t="s">
        <v>41</v>
      </c>
      <c r="AO305" s="63" t="s">
        <v>204</v>
      </c>
      <c r="AP305" s="32">
        <v>13020.379081534871</v>
      </c>
      <c r="AQ305" s="32">
        <v>6600663.6791972928</v>
      </c>
      <c r="AR305" s="63" t="s">
        <v>1783</v>
      </c>
      <c r="AS305" s="32">
        <v>12.734656299999999</v>
      </c>
      <c r="AT305" s="32">
        <v>5.6437922</v>
      </c>
    </row>
    <row r="306" spans="1:48" x14ac:dyDescent="0.25">
      <c r="A306" s="32">
        <v>388</v>
      </c>
      <c r="B306" s="32">
        <v>16.9783993</v>
      </c>
      <c r="C306" s="32">
        <v>1277</v>
      </c>
      <c r="D306" s="63" t="s">
        <v>1210</v>
      </c>
      <c r="E306" s="67">
        <v>1277</v>
      </c>
      <c r="F306" s="67">
        <v>1277</v>
      </c>
      <c r="G306" s="67" t="s">
        <v>1210</v>
      </c>
      <c r="H306" s="68">
        <v>7.7033333333333331</v>
      </c>
      <c r="I306" s="68">
        <v>16.36</v>
      </c>
      <c r="J306" s="68">
        <v>107.33333333333333</v>
      </c>
      <c r="K306" s="68">
        <v>92.643333333333331</v>
      </c>
      <c r="L306" s="67" t="s">
        <v>43</v>
      </c>
      <c r="M306" s="67">
        <v>1277</v>
      </c>
      <c r="N306" s="67">
        <v>1277</v>
      </c>
      <c r="O306" s="67">
        <v>2.4750000000000001</v>
      </c>
      <c r="P306" s="67">
        <v>0.40244444310665134</v>
      </c>
      <c r="Q306" s="67">
        <v>27.219686772546684</v>
      </c>
      <c r="R306" s="67">
        <v>28.029466928699154</v>
      </c>
      <c r="S306" s="67">
        <v>6.5000000000000002E-2</v>
      </c>
      <c r="T306" s="67">
        <v>3.4033333333333338</v>
      </c>
      <c r="U306" s="67">
        <v>35.763333333333328</v>
      </c>
      <c r="V306" s="67">
        <v>843.96333333333348</v>
      </c>
      <c r="W306" s="63" t="s">
        <v>1212</v>
      </c>
      <c r="X306" s="32">
        <v>1.0854364999999999</v>
      </c>
      <c r="Y306" s="32">
        <v>296.14141479300002</v>
      </c>
      <c r="Z306" s="32">
        <v>1418.78346605</v>
      </c>
      <c r="AA306" s="32">
        <v>1263.1778047400001</v>
      </c>
      <c r="AD306" s="32">
        <v>6.9905300000000004E-2</v>
      </c>
      <c r="AE306" s="32">
        <v>2.243665</v>
      </c>
      <c r="AF306" s="32">
        <v>0</v>
      </c>
      <c r="AG306" s="32">
        <v>4195.4433594000002</v>
      </c>
      <c r="AH306" s="32">
        <v>22.480779600000002</v>
      </c>
      <c r="AI306" s="32">
        <v>16.978357299999999</v>
      </c>
      <c r="AJ306" s="32">
        <v>13.9688807</v>
      </c>
      <c r="AK306" s="32">
        <v>6.5553803000000004</v>
      </c>
      <c r="AL306" s="32">
        <v>2.1309032000000001</v>
      </c>
      <c r="AM306" s="32">
        <v>1.3240845000000001</v>
      </c>
      <c r="AN306" s="63" t="s">
        <v>41</v>
      </c>
      <c r="AO306" s="63" t="s">
        <v>204</v>
      </c>
      <c r="AP306" s="32">
        <v>18681.061123634463</v>
      </c>
      <c r="AQ306" s="32">
        <v>16978356.775329977</v>
      </c>
      <c r="AR306" s="63" t="s">
        <v>1783</v>
      </c>
      <c r="AS306" s="32">
        <v>0.41173090000000001</v>
      </c>
      <c r="AT306" s="32">
        <v>13.214820899999999</v>
      </c>
    </row>
    <row r="307" spans="1:48" x14ac:dyDescent="0.25">
      <c r="A307" s="32">
        <v>56</v>
      </c>
      <c r="B307" s="32">
        <v>38.609001200000002</v>
      </c>
      <c r="C307" s="32">
        <v>1278</v>
      </c>
      <c r="D307" s="63" t="s">
        <v>1168</v>
      </c>
      <c r="E307" s="67">
        <v>1278</v>
      </c>
      <c r="F307" s="67">
        <v>1278</v>
      </c>
      <c r="G307" s="67" t="s">
        <v>1168</v>
      </c>
      <c r="H307" s="68">
        <v>13.876666666666665</v>
      </c>
      <c r="I307" s="68">
        <v>27.386666666666667</v>
      </c>
      <c r="J307" s="68">
        <v>120</v>
      </c>
      <c r="K307" s="68">
        <v>99.243333333333339</v>
      </c>
      <c r="L307" s="67" t="s">
        <v>207</v>
      </c>
      <c r="M307" s="67">
        <v>1278</v>
      </c>
      <c r="N307" s="67">
        <v>1278</v>
      </c>
      <c r="O307" s="67">
        <v>2.5836666666666663</v>
      </c>
      <c r="P307" s="67">
        <v>0.55999999245007837</v>
      </c>
      <c r="Q307" s="67">
        <v>13.086861150609451</v>
      </c>
      <c r="R307" s="67">
        <v>23.400351601688453</v>
      </c>
      <c r="S307" s="67">
        <v>8.7833333333333333E-2</v>
      </c>
      <c r="T307" s="67">
        <v>1.1666666666666667</v>
      </c>
      <c r="U307" s="67">
        <v>21.310000000000002</v>
      </c>
      <c r="V307" s="67">
        <v>340.77</v>
      </c>
      <c r="W307" s="63" t="s">
        <v>1214</v>
      </c>
      <c r="X307" s="32">
        <v>1.2984880999999999</v>
      </c>
      <c r="Y307" s="32">
        <v>180.95942664</v>
      </c>
      <c r="Z307" s="32">
        <v>1904.4569465899999</v>
      </c>
      <c r="AA307" s="32">
        <v>1741.2152006599999</v>
      </c>
      <c r="AB307" s="32">
        <v>2.7432215000000002</v>
      </c>
      <c r="AC307" s="32">
        <v>1.6868335000000001</v>
      </c>
      <c r="AG307" s="32">
        <v>9540.4794922000001</v>
      </c>
      <c r="AI307" s="32">
        <v>38.608951599999997</v>
      </c>
      <c r="AK307" s="32">
        <v>14.906999600000001</v>
      </c>
      <c r="AN307" s="63" t="s">
        <v>41</v>
      </c>
      <c r="AO307" s="63" t="s">
        <v>204</v>
      </c>
      <c r="AP307" s="32">
        <v>29125.67567692509</v>
      </c>
      <c r="AQ307" s="32">
        <v>38608950.734546863</v>
      </c>
      <c r="AR307" s="63" t="s">
        <v>1781</v>
      </c>
      <c r="AU307" s="32">
        <v>7.1051345000000001</v>
      </c>
      <c r="AV307" s="32">
        <v>4.3690161999999999</v>
      </c>
    </row>
    <row r="308" spans="1:48" x14ac:dyDescent="0.25">
      <c r="A308" s="32">
        <v>68</v>
      </c>
      <c r="B308" s="32">
        <v>21.035200100000001</v>
      </c>
      <c r="C308" s="32">
        <v>1279</v>
      </c>
      <c r="D308" s="63" t="s">
        <v>1216</v>
      </c>
      <c r="E308" s="67">
        <v>1279</v>
      </c>
      <c r="F308" s="67">
        <v>1279</v>
      </c>
      <c r="G308" s="67" t="s">
        <v>1216</v>
      </c>
      <c r="H308" s="68">
        <v>4.7566666666666668</v>
      </c>
      <c r="I308" s="68">
        <v>17.196666666666669</v>
      </c>
      <c r="J308" s="68">
        <v>103</v>
      </c>
      <c r="K308" s="68">
        <v>99.206666666666663</v>
      </c>
      <c r="L308" s="67" t="s">
        <v>43</v>
      </c>
      <c r="M308" s="67">
        <v>1279</v>
      </c>
      <c r="N308" s="67">
        <v>1279</v>
      </c>
      <c r="O308" s="67">
        <v>3.2863333333333333</v>
      </c>
      <c r="P308" s="67">
        <v>0.25696825470243184</v>
      </c>
      <c r="Q308" s="67">
        <v>68.680560442986746</v>
      </c>
      <c r="R308" s="67">
        <v>27.25829935128456</v>
      </c>
      <c r="S308" s="67">
        <v>3.9166666666666662E-2</v>
      </c>
      <c r="T308" s="67">
        <v>17.033333333333335</v>
      </c>
      <c r="U308" s="67">
        <v>37.440000000000005</v>
      </c>
      <c r="V308" s="67">
        <v>545.46333333333325</v>
      </c>
      <c r="W308" s="63" t="s">
        <v>1218</v>
      </c>
      <c r="X308" s="32">
        <v>1.0711579</v>
      </c>
      <c r="Y308" s="32">
        <v>319.430264448</v>
      </c>
      <c r="Z308" s="32">
        <v>670.548488733</v>
      </c>
      <c r="AA308" s="32">
        <v>1321.9774170200001</v>
      </c>
      <c r="AD308" s="32">
        <v>4.4224395999999997</v>
      </c>
      <c r="AE308" s="32">
        <v>1.6916697999999999</v>
      </c>
      <c r="AF308" s="32">
        <v>1.0170246000000001</v>
      </c>
      <c r="AG308" s="32">
        <v>5197.9160155999998</v>
      </c>
      <c r="AH308" s="32">
        <v>36.293739299999999</v>
      </c>
      <c r="AI308" s="32">
        <v>21.0352192</v>
      </c>
      <c r="AJ308" s="32">
        <v>22.551837899999999</v>
      </c>
      <c r="AK308" s="32">
        <v>8.1217431999999992</v>
      </c>
      <c r="AL308" s="32">
        <v>2.7767238999999999</v>
      </c>
      <c r="AM308" s="32">
        <v>1.7253797</v>
      </c>
      <c r="AN308" s="63" t="s">
        <v>41</v>
      </c>
      <c r="AO308" s="63" t="s">
        <v>204</v>
      </c>
      <c r="AP308" s="32">
        <v>24098.121240960736</v>
      </c>
      <c r="AQ308" s="32">
        <v>21035219.024086602</v>
      </c>
      <c r="AR308" s="63" t="s">
        <v>1783</v>
      </c>
      <c r="AS308" s="32">
        <v>21.023996400000001</v>
      </c>
      <c r="AT308" s="32">
        <v>8.0420903999999993</v>
      </c>
    </row>
    <row r="309" spans="1:48" x14ac:dyDescent="0.25">
      <c r="A309" s="32">
        <v>87</v>
      </c>
      <c r="B309" s="32">
        <v>10.262299499999999</v>
      </c>
      <c r="C309" s="32">
        <v>1280</v>
      </c>
      <c r="D309" s="63" t="s">
        <v>476</v>
      </c>
      <c r="E309" s="67">
        <v>1280</v>
      </c>
      <c r="F309" s="67">
        <v>1280</v>
      </c>
      <c r="G309" s="67" t="s">
        <v>476</v>
      </c>
      <c r="H309" s="68">
        <v>2.36</v>
      </c>
      <c r="I309" s="68">
        <v>9.4699999999999989</v>
      </c>
      <c r="J309" s="68">
        <v>92.333333333333329</v>
      </c>
      <c r="K309" s="68">
        <v>99.206666666666663</v>
      </c>
      <c r="L309" s="67" t="s">
        <v>43</v>
      </c>
      <c r="M309" s="67">
        <v>1280</v>
      </c>
      <c r="N309" s="67">
        <v>1280</v>
      </c>
      <c r="O309" s="67">
        <v>3.1286666666666663</v>
      </c>
      <c r="P309" s="67">
        <v>0.16585714502171392</v>
      </c>
      <c r="Q309" s="67">
        <v>81.031472543707949</v>
      </c>
      <c r="R309" s="67">
        <v>21.268997753441713</v>
      </c>
      <c r="S309" s="67">
        <v>5.8333333333333327E-3</v>
      </c>
      <c r="T309" s="67">
        <v>62.796666666666674</v>
      </c>
      <c r="U309" s="67">
        <v>46.193333333333328</v>
      </c>
      <c r="V309" s="67">
        <v>373.37333333333328</v>
      </c>
      <c r="W309" s="63" t="s">
        <v>1220</v>
      </c>
      <c r="X309" s="32">
        <v>1.4967874999999999</v>
      </c>
      <c r="Y309" s="32">
        <v>314.08107887400001</v>
      </c>
      <c r="Z309" s="32">
        <v>580.87466227200002</v>
      </c>
      <c r="AA309" s="32">
        <v>1370.5180476800001</v>
      </c>
      <c r="AD309" s="32">
        <v>1.0822357</v>
      </c>
      <c r="AE309" s="32">
        <v>0.87329659999999998</v>
      </c>
      <c r="AF309" s="32">
        <v>0.1236329</v>
      </c>
      <c r="AG309" s="32">
        <v>2535.8583984000002</v>
      </c>
      <c r="AH309" s="32">
        <v>5.9886713</v>
      </c>
      <c r="AI309" s="32">
        <v>10.2622547</v>
      </c>
      <c r="AJ309" s="32">
        <v>3.7211804000000002</v>
      </c>
      <c r="AK309" s="32">
        <v>3.9622788</v>
      </c>
      <c r="AL309" s="32">
        <v>0.93915159999999998</v>
      </c>
      <c r="AM309" s="32">
        <v>0.5835629</v>
      </c>
      <c r="AN309" s="63" t="s">
        <v>41</v>
      </c>
      <c r="AO309" s="63" t="s">
        <v>204</v>
      </c>
      <c r="AP309" s="32">
        <v>14575.67588204889</v>
      </c>
      <c r="AQ309" s="32">
        <v>10262254.991413981</v>
      </c>
      <c r="AR309" s="63" t="s">
        <v>1783</v>
      </c>
      <c r="AS309" s="32">
        <v>10.545742000000001</v>
      </c>
      <c r="AT309" s="32">
        <v>8.5097550999999996</v>
      </c>
    </row>
    <row r="310" spans="1:48" x14ac:dyDescent="0.25">
      <c r="A310" s="32">
        <v>63</v>
      </c>
      <c r="B310" s="32">
        <v>37.8628006</v>
      </c>
      <c r="C310" s="32">
        <v>1281</v>
      </c>
      <c r="D310" s="63" t="s">
        <v>1153</v>
      </c>
      <c r="E310" s="67">
        <v>1281</v>
      </c>
      <c r="F310" s="67">
        <v>1281</v>
      </c>
      <c r="G310" s="67" t="s">
        <v>1153</v>
      </c>
      <c r="H310" s="68">
        <v>11.020000000000001</v>
      </c>
      <c r="I310" s="68">
        <v>31.379999999999995</v>
      </c>
      <c r="J310" s="68">
        <v>113</v>
      </c>
      <c r="K310" s="68">
        <v>99.276666666666657</v>
      </c>
      <c r="L310" s="67" t="s">
        <v>43</v>
      </c>
      <c r="M310" s="67">
        <v>1281</v>
      </c>
      <c r="N310" s="67">
        <v>1281</v>
      </c>
      <c r="O310" s="67">
        <v>1.6083333333333334</v>
      </c>
      <c r="P310" s="67">
        <v>0.35466666585869261</v>
      </c>
      <c r="Q310" s="67">
        <v>20.090328681600703</v>
      </c>
      <c r="R310" s="67">
        <v>22.389568237627397</v>
      </c>
      <c r="S310" s="67">
        <v>8.0166666666666678E-2</v>
      </c>
      <c r="T310" s="67">
        <v>5.4966666666666661</v>
      </c>
      <c r="U310" s="67">
        <v>30.22666666666667</v>
      </c>
      <c r="V310" s="67">
        <v>140.23500000000001</v>
      </c>
      <c r="W310" s="63" t="s">
        <v>1222</v>
      </c>
      <c r="X310" s="32">
        <v>1.4562573000000001</v>
      </c>
      <c r="Y310" s="32">
        <v>278.88977324400003</v>
      </c>
      <c r="Z310" s="32">
        <v>1269.37122439</v>
      </c>
      <c r="AA310" s="32">
        <v>1419.4444969399999</v>
      </c>
      <c r="AD310" s="32">
        <v>1.250672</v>
      </c>
      <c r="AE310" s="32">
        <v>2.8732502000000002</v>
      </c>
      <c r="AF310" s="32">
        <v>0.19273660000000001</v>
      </c>
      <c r="AG310" s="32">
        <v>9356.1083983999997</v>
      </c>
      <c r="AH310" s="32">
        <v>48.745487199999999</v>
      </c>
      <c r="AI310" s="32">
        <v>37.862827299999999</v>
      </c>
      <c r="AJ310" s="32">
        <v>30.288980500000001</v>
      </c>
      <c r="AK310" s="32">
        <v>14.618919399999999</v>
      </c>
      <c r="AL310" s="32">
        <v>2.0719028000000002</v>
      </c>
      <c r="AM310" s="32">
        <v>1.2874234</v>
      </c>
      <c r="AN310" s="63" t="s">
        <v>41</v>
      </c>
      <c r="AO310" s="63" t="s">
        <v>204</v>
      </c>
      <c r="AP310" s="32">
        <v>32524.586324070027</v>
      </c>
      <c r="AQ310" s="32">
        <v>37862827.907718524</v>
      </c>
      <c r="AR310" s="63" t="s">
        <v>1783</v>
      </c>
      <c r="AS310" s="32">
        <v>3.3031682999999998</v>
      </c>
      <c r="AT310" s="32">
        <v>7.5885829999999999</v>
      </c>
    </row>
    <row r="311" spans="1:48" x14ac:dyDescent="0.25">
      <c r="A311" s="32">
        <v>59</v>
      </c>
      <c r="B311" s="32">
        <v>18.140899699999999</v>
      </c>
      <c r="C311" s="32">
        <v>1282</v>
      </c>
      <c r="D311" s="63" t="s">
        <v>1223</v>
      </c>
      <c r="E311" s="67">
        <v>1282</v>
      </c>
      <c r="F311" s="67">
        <v>1282</v>
      </c>
      <c r="G311" s="67" t="s">
        <v>1223</v>
      </c>
      <c r="H311" s="68">
        <v>10</v>
      </c>
      <c r="I311" s="68">
        <v>21.01</v>
      </c>
      <c r="J311" s="68">
        <v>107.33333333333333</v>
      </c>
      <c r="K311" s="68">
        <v>96.896666666666661</v>
      </c>
      <c r="L311" s="67" t="s">
        <v>43</v>
      </c>
      <c r="M311" s="67">
        <v>1282</v>
      </c>
      <c r="N311" s="67">
        <v>1282</v>
      </c>
      <c r="O311" s="67">
        <v>2.5446666666666666</v>
      </c>
      <c r="P311" s="67">
        <v>0.27227513137317838</v>
      </c>
      <c r="Q311" s="67">
        <v>37.673652229133509</v>
      </c>
      <c r="R311" s="67">
        <v>56.0719956394448</v>
      </c>
      <c r="S311" s="67">
        <v>7.7333333333333323E-2</v>
      </c>
      <c r="T311" s="67">
        <v>13.933333333333335</v>
      </c>
      <c r="U311" s="67">
        <v>35.336666666666666</v>
      </c>
      <c r="V311" s="67">
        <v>451.125</v>
      </c>
      <c r="W311" s="63" t="s">
        <v>1225</v>
      </c>
      <c r="X311" s="32">
        <v>2.0480406000000002</v>
      </c>
      <c r="Y311" s="32">
        <v>209.68619823399999</v>
      </c>
      <c r="Z311" s="32">
        <v>1717.1946323899999</v>
      </c>
      <c r="AA311" s="32">
        <v>1631.3996223700001</v>
      </c>
      <c r="AG311" s="32">
        <v>4482.7070313000004</v>
      </c>
      <c r="AI311" s="32">
        <v>18.140871000000001</v>
      </c>
      <c r="AK311" s="32">
        <v>7.0042295000000001</v>
      </c>
      <c r="AN311" s="63" t="s">
        <v>41</v>
      </c>
      <c r="AO311" s="63" t="s">
        <v>204</v>
      </c>
      <c r="AP311" s="32">
        <v>19981.202621840042</v>
      </c>
      <c r="AQ311" s="32">
        <v>18140871.797607854</v>
      </c>
      <c r="AR311" s="63" t="s">
        <v>1783</v>
      </c>
    </row>
    <row r="312" spans="1:48" x14ac:dyDescent="0.25">
      <c r="A312" s="32">
        <v>66</v>
      </c>
      <c r="B312" s="32">
        <v>14.3780003</v>
      </c>
      <c r="C312" s="32">
        <v>1283</v>
      </c>
      <c r="D312" s="63" t="s">
        <v>1226</v>
      </c>
      <c r="E312" s="67">
        <v>1283</v>
      </c>
      <c r="F312" s="67">
        <v>1283</v>
      </c>
      <c r="G312" s="67" t="s">
        <v>1226</v>
      </c>
      <c r="H312" s="68">
        <v>3.34</v>
      </c>
      <c r="I312" s="68">
        <v>11.333333333333334</v>
      </c>
      <c r="J312" s="68">
        <v>97</v>
      </c>
      <c r="K312" s="68">
        <v>100</v>
      </c>
      <c r="L312" s="67" t="s">
        <v>43</v>
      </c>
      <c r="M312" s="67">
        <v>1283</v>
      </c>
      <c r="N312" s="67">
        <v>1283</v>
      </c>
      <c r="O312" s="67">
        <v>2.5563333333333333</v>
      </c>
      <c r="P312" s="67">
        <v>0.18530092628120823</v>
      </c>
      <c r="Q312" s="67">
        <v>57.558088170333065</v>
      </c>
      <c r="R312" s="67">
        <v>26.649715100018543</v>
      </c>
      <c r="S312" s="67">
        <v>2.8166666666666663E-2</v>
      </c>
      <c r="T312" s="67">
        <v>19.966666666666669</v>
      </c>
      <c r="U312" s="67">
        <v>47.556666666666672</v>
      </c>
      <c r="V312" s="67">
        <v>384.89333333333337</v>
      </c>
      <c r="W312" s="63" t="s">
        <v>1228</v>
      </c>
      <c r="X312" s="32">
        <v>1.5370756000000001</v>
      </c>
      <c r="Y312" s="32">
        <v>309.34839670600002</v>
      </c>
      <c r="Z312" s="32">
        <v>973.51651664400003</v>
      </c>
      <c r="AA312" s="32">
        <v>1427.2031007600001</v>
      </c>
      <c r="AD312" s="32">
        <v>3.5445224999999998</v>
      </c>
      <c r="AE312" s="32">
        <v>2.0214919999999998</v>
      </c>
      <c r="AF312" s="32">
        <v>1.3417311000000001</v>
      </c>
      <c r="AG312" s="32">
        <v>3465.0275879000001</v>
      </c>
      <c r="AH312" s="32">
        <v>23.101741799999999</v>
      </c>
      <c r="AI312" s="32">
        <v>14.0224686</v>
      </c>
      <c r="AJ312" s="32">
        <v>14.354728700000001</v>
      </c>
      <c r="AK312" s="32">
        <v>5.4141054000000004</v>
      </c>
      <c r="AL312" s="32">
        <v>2.6513574000000002</v>
      </c>
      <c r="AM312" s="32">
        <v>1.6474804000000001</v>
      </c>
      <c r="AN312" s="63" t="s">
        <v>41</v>
      </c>
      <c r="AO312" s="63" t="s">
        <v>204</v>
      </c>
      <c r="AP312" s="32">
        <v>17682.647939880528</v>
      </c>
      <c r="AQ312" s="32">
        <v>14022468.830910366</v>
      </c>
      <c r="AR312" s="63" t="s">
        <v>1783</v>
      </c>
      <c r="AS312" s="32">
        <v>24.652402899999998</v>
      </c>
      <c r="AT312" s="32">
        <v>14.059618</v>
      </c>
    </row>
    <row r="313" spans="1:48" x14ac:dyDescent="0.25">
      <c r="A313" s="32">
        <v>62</v>
      </c>
      <c r="B313" s="32">
        <v>14.1280003</v>
      </c>
      <c r="C313" s="32">
        <v>1284</v>
      </c>
      <c r="D313" s="63" t="s">
        <v>1229</v>
      </c>
      <c r="E313" s="67">
        <v>1284</v>
      </c>
      <c r="F313" s="67">
        <v>1284</v>
      </c>
      <c r="G313" s="67" t="s">
        <v>1229</v>
      </c>
      <c r="H313" s="68">
        <v>3.2833333333333332</v>
      </c>
      <c r="I313" s="68">
        <v>11.729999999999999</v>
      </c>
      <c r="J313" s="68">
        <v>110.33333333333333</v>
      </c>
      <c r="K313" s="68">
        <v>94.096666666666678</v>
      </c>
      <c r="L313" s="67" t="s">
        <v>43</v>
      </c>
      <c r="M313" s="67">
        <v>1284</v>
      </c>
      <c r="N313" s="67">
        <v>1284</v>
      </c>
      <c r="O313" s="67">
        <v>1.9676666666666669</v>
      </c>
      <c r="P313" s="67">
        <v>0.1758888863854938</v>
      </c>
      <c r="Q313" s="67">
        <v>47.162244101660541</v>
      </c>
      <c r="R313" s="67">
        <v>23.949324630860346</v>
      </c>
      <c r="S313" s="67">
        <v>4.2666666666666665E-2</v>
      </c>
      <c r="T313" s="67">
        <v>60.774999999999999</v>
      </c>
      <c r="U313" s="67">
        <v>25.606666666666666</v>
      </c>
      <c r="V313" s="67">
        <v>150.76666666666668</v>
      </c>
      <c r="W313" s="63" t="s">
        <v>1230</v>
      </c>
      <c r="X313" s="32">
        <v>0.92064290000000004</v>
      </c>
      <c r="Y313" s="32">
        <v>393.08601463000002</v>
      </c>
      <c r="Z313" s="32">
        <v>587.60556030299995</v>
      </c>
      <c r="AA313" s="32">
        <v>947.94138329999998</v>
      </c>
      <c r="AD313" s="32">
        <v>0.9016923</v>
      </c>
      <c r="AE313" s="32">
        <v>1.6741389</v>
      </c>
      <c r="AF313" s="32">
        <v>0</v>
      </c>
      <c r="AG313" s="32">
        <v>2775.5290527000002</v>
      </c>
      <c r="AH313" s="32">
        <v>3.7262081999999999</v>
      </c>
      <c r="AI313" s="32">
        <v>11.232167199999999</v>
      </c>
      <c r="AJ313" s="32">
        <v>2.3153538999999999</v>
      </c>
      <c r="AK313" s="32">
        <v>4.3367642999999996</v>
      </c>
      <c r="AL313" s="32">
        <v>0.53388970000000002</v>
      </c>
      <c r="AM313" s="32">
        <v>0.33174439999999999</v>
      </c>
      <c r="AN313" s="63" t="s">
        <v>41</v>
      </c>
      <c r="AO313" s="63" t="s">
        <v>204</v>
      </c>
      <c r="AP313" s="32">
        <v>24705.863820702591</v>
      </c>
      <c r="AQ313" s="32">
        <v>11232167.604633577</v>
      </c>
      <c r="AR313" s="63" t="s">
        <v>1783</v>
      </c>
      <c r="AS313" s="32">
        <v>6.3823065999999997</v>
      </c>
      <c r="AT313" s="32">
        <v>11.849793399999999</v>
      </c>
    </row>
    <row r="314" spans="1:48" x14ac:dyDescent="0.25">
      <c r="A314" s="32">
        <v>61</v>
      </c>
      <c r="B314" s="32">
        <v>21.194500000000001</v>
      </c>
      <c r="C314" s="32">
        <v>1285</v>
      </c>
      <c r="D314" s="63" t="s">
        <v>216</v>
      </c>
      <c r="E314" s="67">
        <v>1285</v>
      </c>
      <c r="F314" s="67">
        <v>1285</v>
      </c>
      <c r="G314" s="67" t="s">
        <v>216</v>
      </c>
      <c r="H314" s="68">
        <v>6.8000000000000007</v>
      </c>
      <c r="I314" s="68">
        <v>15</v>
      </c>
      <c r="J314" s="68">
        <v>115</v>
      </c>
      <c r="K314" s="68">
        <v>89.38333333333334</v>
      </c>
      <c r="L314" s="67" t="s">
        <v>43</v>
      </c>
      <c r="M314" s="67">
        <v>1285</v>
      </c>
      <c r="N314" s="67">
        <v>1285</v>
      </c>
      <c r="O314" s="67">
        <v>2.7520000000000002</v>
      </c>
      <c r="P314" s="67">
        <v>0.31757141905171532</v>
      </c>
      <c r="Q314" s="67">
        <v>26.294662231819292</v>
      </c>
      <c r="R314" s="67">
        <v>14.094004340748059</v>
      </c>
      <c r="S314" s="67">
        <v>6.1499999999999999E-2</v>
      </c>
      <c r="T314" s="67">
        <v>9.8433333333333337</v>
      </c>
      <c r="U314" s="67">
        <v>25.820000000000004</v>
      </c>
      <c r="V314" s="67">
        <v>452.90000000000003</v>
      </c>
      <c r="W314" s="63" t="s">
        <v>1231</v>
      </c>
      <c r="X314" s="32">
        <v>1.4946250999999999</v>
      </c>
      <c r="Y314" s="32">
        <v>250.11459088999999</v>
      </c>
      <c r="Z314" s="32">
        <v>1360.4196629999999</v>
      </c>
      <c r="AA314" s="32">
        <v>1473.9080884499999</v>
      </c>
      <c r="AD314" s="32">
        <v>1.7919027000000001</v>
      </c>
      <c r="AE314" s="32">
        <v>2.4009592999999998</v>
      </c>
      <c r="AF314" s="32">
        <v>0.1433603</v>
      </c>
      <c r="AG314" s="32">
        <v>5237.2714844000002</v>
      </c>
      <c r="AH314" s="32">
        <v>6.8840250999999997</v>
      </c>
      <c r="AI314" s="32">
        <v>21.194486600000001</v>
      </c>
      <c r="AJ314" s="32">
        <v>4.2775264000000002</v>
      </c>
      <c r="AK314" s="32">
        <v>8.1832370999999995</v>
      </c>
      <c r="AL314" s="32">
        <v>0.52271809999999996</v>
      </c>
      <c r="AM314" s="32">
        <v>0.3248026</v>
      </c>
      <c r="AN314" s="63" t="s">
        <v>41</v>
      </c>
      <c r="AO314" s="63" t="s">
        <v>204</v>
      </c>
      <c r="AP314" s="32">
        <v>26109.966939330479</v>
      </c>
      <c r="AQ314" s="32">
        <v>21194486.12652437</v>
      </c>
      <c r="AR314" s="63" t="s">
        <v>1783</v>
      </c>
      <c r="AS314" s="32">
        <v>8.4545641000000007</v>
      </c>
      <c r="AT314" s="32">
        <v>11.3282185</v>
      </c>
    </row>
    <row r="315" spans="1:48" x14ac:dyDescent="0.25">
      <c r="A315" s="32">
        <v>320</v>
      </c>
      <c r="B315" s="32">
        <v>22.144500699999998</v>
      </c>
      <c r="C315" s="32">
        <v>1286</v>
      </c>
      <c r="D315" s="63" t="s">
        <v>1232</v>
      </c>
      <c r="E315" s="67">
        <v>1286</v>
      </c>
      <c r="F315" s="67">
        <v>1286</v>
      </c>
      <c r="G315" s="67" t="s">
        <v>1232</v>
      </c>
      <c r="H315" s="68">
        <v>8.6866666666666674</v>
      </c>
      <c r="I315" s="68">
        <v>19.883333333333329</v>
      </c>
      <c r="J315" s="68">
        <v>119.33333333333333</v>
      </c>
      <c r="K315" s="68">
        <v>98.55</v>
      </c>
      <c r="L315" s="67" t="s">
        <v>207</v>
      </c>
      <c r="M315" s="67">
        <v>1286</v>
      </c>
      <c r="N315" s="67">
        <v>1286</v>
      </c>
      <c r="O315" s="67">
        <v>3.0993333333333335</v>
      </c>
      <c r="P315" s="67">
        <v>0.26223809650493046</v>
      </c>
      <c r="Q315" s="67">
        <v>29.462092316690143</v>
      </c>
      <c r="R315" s="67">
        <v>19.273074326017593</v>
      </c>
      <c r="S315" s="67">
        <v>0.12016666666666666</v>
      </c>
      <c r="T315" s="67">
        <v>24.02</v>
      </c>
      <c r="U315" s="67">
        <v>25.13</v>
      </c>
      <c r="V315" s="67">
        <v>114.85666666666667</v>
      </c>
      <c r="W315" s="63" t="s">
        <v>1234</v>
      </c>
      <c r="X315" s="32">
        <v>1.3800870000000001</v>
      </c>
      <c r="Y315" s="32">
        <v>276.41748277800002</v>
      </c>
      <c r="Z315" s="32">
        <v>1284.81624603</v>
      </c>
      <c r="AA315" s="32">
        <v>1465.7965736199999</v>
      </c>
      <c r="AB315" s="32">
        <v>3.3402800000000003E-2</v>
      </c>
      <c r="AC315" s="32">
        <v>1.27922E-2</v>
      </c>
      <c r="AG315" s="32">
        <v>5472.0131836</v>
      </c>
      <c r="AI315" s="32">
        <v>22.144452999999999</v>
      </c>
      <c r="AK315" s="32">
        <v>8.5500211999999998</v>
      </c>
      <c r="AN315" s="63" t="s">
        <v>41</v>
      </c>
      <c r="AO315" s="63" t="s">
        <v>204</v>
      </c>
      <c r="AP315" s="32">
        <v>21162.152616528663</v>
      </c>
      <c r="AQ315" s="32">
        <v>22144452.375700638</v>
      </c>
      <c r="AR315" s="63" t="s">
        <v>1781</v>
      </c>
      <c r="AU315" s="32">
        <v>0.15084020000000001</v>
      </c>
      <c r="AV315" s="32">
        <v>5.7766900000000003E-2</v>
      </c>
    </row>
    <row r="316" spans="1:48" x14ac:dyDescent="0.25">
      <c r="A316" s="32">
        <v>317</v>
      </c>
      <c r="B316" s="32">
        <v>64.312896699999996</v>
      </c>
      <c r="C316" s="32">
        <v>1287</v>
      </c>
      <c r="D316" s="63" t="s">
        <v>1236</v>
      </c>
      <c r="E316" s="67">
        <v>1287</v>
      </c>
      <c r="F316" s="67">
        <v>1287</v>
      </c>
      <c r="G316" s="67" t="s">
        <v>1236</v>
      </c>
      <c r="H316" s="68">
        <v>10.910000000000002</v>
      </c>
      <c r="I316" s="68">
        <v>24.863333333333333</v>
      </c>
      <c r="J316" s="68">
        <v>133.33333333333334</v>
      </c>
      <c r="K316" s="68">
        <v>98.666666666666671</v>
      </c>
      <c r="L316" s="67" t="s">
        <v>43</v>
      </c>
      <c r="M316" s="67">
        <v>1287</v>
      </c>
      <c r="N316" s="67">
        <v>1287</v>
      </c>
      <c r="O316" s="67">
        <v>1.6539999999999999</v>
      </c>
      <c r="P316" s="67">
        <v>0.15611111124356589</v>
      </c>
      <c r="Q316" s="67">
        <v>7.9051383399209483</v>
      </c>
      <c r="R316" s="67">
        <v>9.8418972080718223</v>
      </c>
      <c r="S316" s="67">
        <v>8.0500000000000002E-2</v>
      </c>
      <c r="T316" s="67">
        <v>47.17</v>
      </c>
      <c r="U316" s="67">
        <v>12.816666666666668</v>
      </c>
      <c r="V316" s="67">
        <v>89.40666666666668</v>
      </c>
      <c r="W316" s="63" t="s">
        <v>1238</v>
      </c>
      <c r="X316" s="32">
        <v>1.205066</v>
      </c>
      <c r="Y316" s="32">
        <v>294.42677199100001</v>
      </c>
      <c r="Z316" s="32">
        <v>1208.23128662</v>
      </c>
      <c r="AA316" s="32">
        <v>1335.2889972600001</v>
      </c>
      <c r="AD316" s="32">
        <v>2.7121539000000001</v>
      </c>
      <c r="AE316" s="32">
        <v>3.1729956000000001</v>
      </c>
      <c r="AF316" s="32">
        <v>1.8003670000000001</v>
      </c>
      <c r="AG316" s="32">
        <v>15892.0546875</v>
      </c>
      <c r="AH316" s="32">
        <v>63.939456900000003</v>
      </c>
      <c r="AI316" s="32">
        <v>64.312866200000002</v>
      </c>
      <c r="AJ316" s="32">
        <v>39.7300568</v>
      </c>
      <c r="AK316" s="32">
        <v>24.8313351</v>
      </c>
      <c r="AL316" s="32">
        <v>1.5999968</v>
      </c>
      <c r="AM316" s="32">
        <v>0.99419389999999996</v>
      </c>
      <c r="AN316" s="63" t="s">
        <v>41</v>
      </c>
      <c r="AO316" s="63" t="s">
        <v>204</v>
      </c>
      <c r="AP316" s="32">
        <v>37900.443423542136</v>
      </c>
      <c r="AQ316" s="32">
        <v>64312862.862616993</v>
      </c>
      <c r="AR316" s="63" t="s">
        <v>1783</v>
      </c>
      <c r="AS316" s="32">
        <v>4.217123</v>
      </c>
      <c r="AT316" s="32">
        <v>4.9336848</v>
      </c>
    </row>
    <row r="317" spans="1:48" x14ac:dyDescent="0.25">
      <c r="A317" s="32">
        <v>321</v>
      </c>
      <c r="B317" s="32">
        <v>52.498600000000003</v>
      </c>
      <c r="C317" s="32">
        <v>1288</v>
      </c>
      <c r="D317" s="63" t="s">
        <v>1239</v>
      </c>
      <c r="E317" s="67">
        <v>1288</v>
      </c>
      <c r="F317" s="67">
        <v>1288</v>
      </c>
      <c r="G317" s="67" t="s">
        <v>1239</v>
      </c>
      <c r="H317" s="68">
        <v>10.156666666666666</v>
      </c>
      <c r="I317" s="68">
        <v>29.00333333333333</v>
      </c>
      <c r="J317" s="68">
        <v>135.33333333333334</v>
      </c>
      <c r="K317" s="68">
        <v>100</v>
      </c>
      <c r="L317" s="67" t="s">
        <v>207</v>
      </c>
      <c r="M317" s="67">
        <v>1288</v>
      </c>
      <c r="N317" s="67">
        <v>1288</v>
      </c>
      <c r="O317" s="67">
        <v>1.3943333333333332</v>
      </c>
      <c r="P317" s="67">
        <v>0.22533332639270356</v>
      </c>
      <c r="Q317" s="67">
        <v>20.343001560049011</v>
      </c>
      <c r="R317" s="67">
        <v>23.20540981764168</v>
      </c>
      <c r="S317" s="67">
        <v>7.4666666666666659E-2</v>
      </c>
      <c r="T317" s="67">
        <v>22.41</v>
      </c>
      <c r="U317" s="67">
        <v>12.366666666666667</v>
      </c>
      <c r="V317" s="67">
        <v>22.795000000000002</v>
      </c>
      <c r="W317" s="63" t="s">
        <v>1240</v>
      </c>
      <c r="X317" s="32">
        <v>1.3479623000000001</v>
      </c>
      <c r="Y317" s="32">
        <v>309.52511984099999</v>
      </c>
      <c r="Z317" s="32">
        <v>1197.99219569</v>
      </c>
      <c r="AA317" s="32">
        <v>1316.6314717400001</v>
      </c>
      <c r="AD317" s="32">
        <v>0</v>
      </c>
      <c r="AE317" s="32">
        <v>8.1498999999999999E-3</v>
      </c>
      <c r="AF317" s="32">
        <v>12.5982609</v>
      </c>
      <c r="AG317" s="32">
        <v>12972.6777344</v>
      </c>
      <c r="AH317" s="32">
        <v>11.9823027</v>
      </c>
      <c r="AI317" s="32">
        <v>52.4985657</v>
      </c>
      <c r="AJ317" s="32">
        <v>7.4454427000000001</v>
      </c>
      <c r="AK317" s="32">
        <v>20.2698097</v>
      </c>
      <c r="AL317" s="32">
        <v>0.3673168</v>
      </c>
      <c r="AM317" s="32">
        <v>0.22824059999999999</v>
      </c>
      <c r="AN317" s="63" t="s">
        <v>41</v>
      </c>
      <c r="AO317" s="63" t="s">
        <v>204</v>
      </c>
      <c r="AP317" s="32">
        <v>31602.656880245086</v>
      </c>
      <c r="AQ317" s="32">
        <v>52498565.563237615</v>
      </c>
      <c r="AR317" s="63" t="s">
        <v>1781</v>
      </c>
      <c r="AS317" s="32">
        <v>0</v>
      </c>
      <c r="AT317" s="32">
        <v>1.55239E-2</v>
      </c>
    </row>
    <row r="318" spans="1:48" x14ac:dyDescent="0.25">
      <c r="A318" s="32">
        <v>316</v>
      </c>
      <c r="B318" s="32">
        <v>14.1632996</v>
      </c>
      <c r="C318" s="32">
        <v>1289</v>
      </c>
      <c r="D318" s="63" t="s">
        <v>1241</v>
      </c>
      <c r="E318" s="67">
        <v>1289</v>
      </c>
      <c r="F318" s="67">
        <v>1289</v>
      </c>
      <c r="G318" s="67" t="s">
        <v>1241</v>
      </c>
      <c r="H318" s="68">
        <v>3.5066666666666664</v>
      </c>
      <c r="I318" s="68">
        <v>12.613333333333332</v>
      </c>
      <c r="J318" s="68">
        <v>107.33333333333333</v>
      </c>
      <c r="K318" s="68">
        <v>99.223333333333343</v>
      </c>
      <c r="L318" s="67" t="s">
        <v>43</v>
      </c>
      <c r="M318" s="67">
        <v>1289</v>
      </c>
      <c r="N318" s="67">
        <v>1289</v>
      </c>
      <c r="O318" s="67">
        <v>2.4063333333333334</v>
      </c>
      <c r="P318" s="67">
        <v>0.24892856848854866</v>
      </c>
      <c r="Q318" s="67">
        <v>69.273204000765972</v>
      </c>
      <c r="R318" s="67">
        <v>33.419689619548365</v>
      </c>
      <c r="S318" s="67">
        <v>5.8999999999999997E-2</v>
      </c>
      <c r="T318" s="67">
        <v>17.600000000000001</v>
      </c>
      <c r="U318" s="67">
        <v>37.516666666666673</v>
      </c>
      <c r="V318" s="67">
        <v>163.45333333333335</v>
      </c>
      <c r="W318" s="63" t="s">
        <v>1243</v>
      </c>
      <c r="X318" s="32">
        <v>1.3277817999999999</v>
      </c>
      <c r="Y318" s="32">
        <v>271.20690732399999</v>
      </c>
      <c r="Z318" s="32">
        <v>1237.2595272999999</v>
      </c>
      <c r="AA318" s="32">
        <v>1365.5509729</v>
      </c>
      <c r="AD318" s="32">
        <v>0.93407680000000004</v>
      </c>
      <c r="AE318" s="32">
        <v>0.36011379999999998</v>
      </c>
      <c r="AF318" s="32">
        <v>0.29591840000000003</v>
      </c>
      <c r="AG318" s="32">
        <v>3499.8369140999998</v>
      </c>
      <c r="AH318" s="32">
        <v>17.094270699999999</v>
      </c>
      <c r="AI318" s="32">
        <v>14.1633377</v>
      </c>
      <c r="AJ318" s="32">
        <v>10.621866199999999</v>
      </c>
      <c r="AK318" s="32">
        <v>5.4684954000000001</v>
      </c>
      <c r="AL318" s="32">
        <v>1.9423746</v>
      </c>
      <c r="AM318" s="32">
        <v>1.2069380000000001</v>
      </c>
      <c r="AN318" s="63" t="s">
        <v>41</v>
      </c>
      <c r="AO318" s="63" t="s">
        <v>204</v>
      </c>
      <c r="AP318" s="32">
        <v>15025.42138165641</v>
      </c>
      <c r="AQ318" s="32">
        <v>14163337.933291879</v>
      </c>
      <c r="AR318" s="63" t="s">
        <v>1783</v>
      </c>
      <c r="AS318" s="32">
        <v>6.5950502999999996</v>
      </c>
      <c r="AT318" s="32">
        <v>2.5425838999999999</v>
      </c>
    </row>
    <row r="319" spans="1:48" x14ac:dyDescent="0.25">
      <c r="A319" s="32">
        <v>318</v>
      </c>
      <c r="B319" s="32">
        <v>42.020801499999997</v>
      </c>
      <c r="C319" s="32">
        <v>1290</v>
      </c>
      <c r="D319" s="63" t="s">
        <v>1244</v>
      </c>
      <c r="E319" s="67">
        <v>1290</v>
      </c>
      <c r="F319" s="67">
        <v>1290</v>
      </c>
      <c r="G319" s="67" t="s">
        <v>1244</v>
      </c>
      <c r="H319" s="68">
        <v>8.2233333333333345</v>
      </c>
      <c r="I319" s="68">
        <v>28.353333333333335</v>
      </c>
      <c r="J319" s="68">
        <v>142.66666666666666</v>
      </c>
      <c r="K319" s="68">
        <v>93.56</v>
      </c>
      <c r="L319" s="67" t="s">
        <v>43</v>
      </c>
      <c r="M319" s="67">
        <v>1290</v>
      </c>
      <c r="N319" s="67">
        <v>1290</v>
      </c>
      <c r="O319" s="67">
        <v>1.3526666666666667</v>
      </c>
      <c r="P319" s="67">
        <v>0.25499999523162842</v>
      </c>
      <c r="Q319" s="67">
        <v>2.7979854504756578</v>
      </c>
      <c r="R319" s="67">
        <v>8.3379964289481112</v>
      </c>
      <c r="S319" s="67">
        <v>6.4166666666666664E-2</v>
      </c>
      <c r="T319" s="67">
        <v>57.5</v>
      </c>
      <c r="U319" s="67">
        <v>7.3500000000000005</v>
      </c>
      <c r="V319" s="67">
        <v>36.729999999999997</v>
      </c>
      <c r="W319" s="63" t="s">
        <v>1245</v>
      </c>
      <c r="X319" s="32">
        <v>1.4135755999999999</v>
      </c>
      <c r="Y319" s="32">
        <v>312.58218538599999</v>
      </c>
      <c r="Z319" s="32">
        <v>1149.29278834</v>
      </c>
      <c r="AA319" s="32">
        <v>1253.4186266900001</v>
      </c>
      <c r="AD319" s="32">
        <v>1.1997963</v>
      </c>
      <c r="AE319" s="32">
        <v>0.4221895</v>
      </c>
      <c r="AF319" s="32">
        <v>0.98604380000000003</v>
      </c>
      <c r="AG319" s="32">
        <v>10383.5761719</v>
      </c>
      <c r="AH319" s="32">
        <v>36.913478900000001</v>
      </c>
      <c r="AI319" s="32">
        <v>42.020839700000003</v>
      </c>
      <c r="AJ319" s="32">
        <v>22.936925899999999</v>
      </c>
      <c r="AK319" s="32">
        <v>16.224336600000001</v>
      </c>
      <c r="AL319" s="32">
        <v>1.4137359</v>
      </c>
      <c r="AM319" s="32">
        <v>0.87845649999999997</v>
      </c>
      <c r="AN319" s="63" t="s">
        <v>41</v>
      </c>
      <c r="AO319" s="63" t="s">
        <v>204</v>
      </c>
      <c r="AP319" s="32">
        <v>27009.169735111533</v>
      </c>
      <c r="AQ319" s="32">
        <v>42020840.177674107</v>
      </c>
      <c r="AR319" s="63" t="s">
        <v>1783</v>
      </c>
      <c r="AS319" s="32">
        <v>2.8552436999999999</v>
      </c>
      <c r="AT319" s="32">
        <v>1.0047154</v>
      </c>
    </row>
    <row r="320" spans="1:48" x14ac:dyDescent="0.25">
      <c r="A320" s="32">
        <v>319</v>
      </c>
      <c r="B320" s="32">
        <v>13.5143003</v>
      </c>
      <c r="C320" s="32">
        <v>1291</v>
      </c>
      <c r="D320" s="63" t="s">
        <v>1246</v>
      </c>
      <c r="E320" s="67">
        <v>1291</v>
      </c>
      <c r="F320" s="67">
        <v>1291</v>
      </c>
      <c r="G320" s="67" t="s">
        <v>1246</v>
      </c>
      <c r="H320" s="68">
        <v>6.1466666666666656</v>
      </c>
      <c r="I320" s="68">
        <v>21.470000000000002</v>
      </c>
      <c r="J320" s="68">
        <v>97.333333333333329</v>
      </c>
      <c r="K320" s="68">
        <v>99.206666666666663</v>
      </c>
      <c r="L320" s="67" t="s">
        <v>43</v>
      </c>
      <c r="M320" s="67">
        <v>1291</v>
      </c>
      <c r="N320" s="67">
        <v>1291</v>
      </c>
      <c r="O320" s="67">
        <v>1.1173333333333331</v>
      </c>
      <c r="P320" s="67">
        <v>0.27519443983005154</v>
      </c>
      <c r="Q320" s="67">
        <v>67.753013039670677</v>
      </c>
      <c r="R320" s="67">
        <v>43.605527171122333</v>
      </c>
      <c r="S320" s="67">
        <v>2.2500000000000003E-2</v>
      </c>
      <c r="T320" s="67">
        <v>36.979999999999997</v>
      </c>
      <c r="U320" s="67">
        <v>40.476666666666667</v>
      </c>
      <c r="V320" s="67">
        <v>243.35</v>
      </c>
      <c r="W320" s="63" t="s">
        <v>1248</v>
      </c>
      <c r="X320" s="32">
        <v>1.2224234</v>
      </c>
      <c r="Y320" s="32">
        <v>299.993869147</v>
      </c>
      <c r="Z320" s="32">
        <v>1129.46699829</v>
      </c>
      <c r="AA320" s="32">
        <v>1300.01869775</v>
      </c>
      <c r="AD320" s="32">
        <v>0.5172274</v>
      </c>
      <c r="AE320" s="32">
        <v>4.0592000000000003E-2</v>
      </c>
      <c r="AF320" s="32">
        <v>0.32920450000000001</v>
      </c>
      <c r="AG320" s="32">
        <v>3339.4445801000002</v>
      </c>
      <c r="AH320" s="32">
        <v>12.4421778</v>
      </c>
      <c r="AI320" s="32">
        <v>13.5142527</v>
      </c>
      <c r="AJ320" s="32">
        <v>7.7311953999999998</v>
      </c>
      <c r="AK320" s="32">
        <v>5.2178822</v>
      </c>
      <c r="AL320" s="32">
        <v>1.4816731000000001</v>
      </c>
      <c r="AM320" s="32">
        <v>0.92067080000000001</v>
      </c>
      <c r="AN320" s="63" t="s">
        <v>41</v>
      </c>
      <c r="AO320" s="63" t="s">
        <v>204</v>
      </c>
      <c r="AP320" s="32">
        <v>16025.179255565579</v>
      </c>
      <c r="AQ320" s="32">
        <v>13514253.043529287</v>
      </c>
      <c r="AR320" s="63" t="s">
        <v>1783</v>
      </c>
      <c r="AS320" s="32">
        <v>3.8272599999999999</v>
      </c>
      <c r="AT320" s="32">
        <v>0.3003632</v>
      </c>
    </row>
    <row r="321" spans="1:48" x14ac:dyDescent="0.25">
      <c r="A321" s="32">
        <v>326</v>
      </c>
      <c r="B321" s="32">
        <v>80.276702900000004</v>
      </c>
      <c r="C321" s="32">
        <v>1292</v>
      </c>
      <c r="D321" s="63" t="s">
        <v>1249</v>
      </c>
      <c r="E321" s="67">
        <v>1292</v>
      </c>
      <c r="F321" s="67">
        <v>1292</v>
      </c>
      <c r="G321" s="67" t="s">
        <v>1249</v>
      </c>
      <c r="H321" s="68">
        <v>9.8066666666666666</v>
      </c>
      <c r="I321" s="68">
        <v>24.136666666666667</v>
      </c>
      <c r="J321" s="68">
        <v>120</v>
      </c>
      <c r="K321" s="68">
        <v>97.56</v>
      </c>
      <c r="L321" s="67" t="s">
        <v>43</v>
      </c>
      <c r="M321" s="67">
        <v>1292</v>
      </c>
      <c r="N321" s="67">
        <v>1292</v>
      </c>
      <c r="O321" s="67">
        <v>0.45100000000000001</v>
      </c>
      <c r="P321" s="67">
        <v>0.31422221660614014</v>
      </c>
      <c r="Q321" s="67">
        <v>29.185065362871985</v>
      </c>
      <c r="R321" s="67">
        <v>55.163169566079539</v>
      </c>
      <c r="S321" s="67">
        <v>3.5333333333333335E-2</v>
      </c>
      <c r="T321" s="67">
        <v>20.523333333333333</v>
      </c>
      <c r="U321" s="67">
        <v>28.483333333333331</v>
      </c>
      <c r="V321" s="67">
        <v>167.61500000000001</v>
      </c>
      <c r="W321" s="63" t="s">
        <v>1251</v>
      </c>
      <c r="X321" s="32">
        <v>1.2266733999999999</v>
      </c>
      <c r="Y321" s="32">
        <v>334.77709480499999</v>
      </c>
      <c r="Z321" s="32">
        <v>1060.0687260699999</v>
      </c>
      <c r="AA321" s="32">
        <v>1279.5235681300001</v>
      </c>
      <c r="AD321" s="32">
        <v>5.1753401999999999</v>
      </c>
      <c r="AE321" s="32">
        <v>9.2476664</v>
      </c>
      <c r="AF321" s="32">
        <v>4.6052169999999997</v>
      </c>
      <c r="AG321" s="32">
        <v>19835.265625</v>
      </c>
      <c r="AH321" s="32">
        <v>113.0417175</v>
      </c>
      <c r="AI321" s="32">
        <v>80.270469700000007</v>
      </c>
      <c r="AJ321" s="32">
        <v>70.240722700000006</v>
      </c>
      <c r="AK321" s="32">
        <v>30.992601400000002</v>
      </c>
      <c r="AL321" s="32">
        <v>2.2663707999999998</v>
      </c>
      <c r="AM321" s="32">
        <v>1.4082603</v>
      </c>
      <c r="AN321" s="63" t="s">
        <v>41</v>
      </c>
      <c r="AO321" s="63" t="s">
        <v>204</v>
      </c>
      <c r="AP321" s="32">
        <v>45612.942773010851</v>
      </c>
      <c r="AQ321" s="32">
        <v>80270469.783722103</v>
      </c>
      <c r="AR321" s="63" t="s">
        <v>1783</v>
      </c>
      <c r="AS321" s="32">
        <v>6.4468769999999997</v>
      </c>
      <c r="AT321" s="32">
        <v>11.519738200000001</v>
      </c>
    </row>
    <row r="322" spans="1:48" x14ac:dyDescent="0.25">
      <c r="A322" s="32">
        <v>160</v>
      </c>
      <c r="B322" s="32">
        <v>65.954101600000001</v>
      </c>
      <c r="C322" s="32">
        <v>1293</v>
      </c>
      <c r="D322" s="63" t="s">
        <v>1160</v>
      </c>
      <c r="E322" s="67">
        <v>1293</v>
      </c>
      <c r="F322" s="67">
        <v>1293</v>
      </c>
      <c r="G322" s="67" t="s">
        <v>1160</v>
      </c>
      <c r="H322" s="68">
        <v>4.71</v>
      </c>
      <c r="I322" s="68">
        <v>19.95</v>
      </c>
      <c r="J322" s="68">
        <v>124</v>
      </c>
      <c r="K322" s="68">
        <v>99.206666666666663</v>
      </c>
      <c r="L322" s="67" t="s">
        <v>43</v>
      </c>
      <c r="M322" s="67">
        <v>1293</v>
      </c>
      <c r="N322" s="67">
        <v>1293</v>
      </c>
      <c r="O322" s="67">
        <v>0.95500000000000007</v>
      </c>
      <c r="P322" s="67">
        <v>0.12033333232005437</v>
      </c>
      <c r="Q322" s="67">
        <v>20.325203252032519</v>
      </c>
      <c r="R322" s="67">
        <v>20.203252051903949</v>
      </c>
      <c r="S322" s="67">
        <v>3.1666666666666669E-2</v>
      </c>
      <c r="T322" s="67">
        <v>21.78</v>
      </c>
      <c r="U322" s="67">
        <v>22.74</v>
      </c>
      <c r="V322" s="67">
        <v>123.185</v>
      </c>
      <c r="W322" s="63" t="s">
        <v>1253</v>
      </c>
      <c r="X322" s="32">
        <v>2.0174262999999999</v>
      </c>
      <c r="Y322" s="32">
        <v>386.28713359400001</v>
      </c>
      <c r="Z322" s="32">
        <v>881.60828217999995</v>
      </c>
      <c r="AA322" s="32">
        <v>1340.84834922</v>
      </c>
      <c r="AD322" s="32">
        <v>8.2973604000000005</v>
      </c>
      <c r="AE322" s="32">
        <v>7.7924189999999998</v>
      </c>
      <c r="AF322" s="32">
        <v>4.6070985999999996</v>
      </c>
      <c r="AG322" s="32">
        <v>16297.6152344</v>
      </c>
      <c r="AH322" s="32">
        <v>126.91630550000001</v>
      </c>
      <c r="AI322" s="32">
        <v>65.954109200000005</v>
      </c>
      <c r="AJ322" s="32">
        <v>78.861976600000006</v>
      </c>
      <c r="AK322" s="32">
        <v>25.465022999999999</v>
      </c>
      <c r="AL322" s="32">
        <v>3.0968741999999998</v>
      </c>
      <c r="AM322" s="32">
        <v>1.9243124</v>
      </c>
      <c r="AN322" s="63" t="s">
        <v>41</v>
      </c>
      <c r="AO322" s="63" t="s">
        <v>204</v>
      </c>
      <c r="AP322" s="32">
        <v>36826.155379268974</v>
      </c>
      <c r="AQ322" s="32">
        <v>65954108.945340261</v>
      </c>
      <c r="AR322" s="63" t="s">
        <v>1783</v>
      </c>
      <c r="AS322" s="32">
        <v>12.5805063</v>
      </c>
      <c r="AT322" s="32">
        <v>11.814911800000001</v>
      </c>
    </row>
    <row r="323" spans="1:48" x14ac:dyDescent="0.25">
      <c r="A323" s="32">
        <v>335</v>
      </c>
      <c r="B323" s="32">
        <v>30.933200800000002</v>
      </c>
      <c r="C323" s="32">
        <v>1294</v>
      </c>
      <c r="D323" s="63" t="s">
        <v>1255</v>
      </c>
      <c r="E323" s="67">
        <v>1294</v>
      </c>
      <c r="F323" s="67">
        <v>1294</v>
      </c>
      <c r="G323" s="67" t="s">
        <v>1255</v>
      </c>
      <c r="H323" s="68">
        <v>7.373333333333334</v>
      </c>
      <c r="I323" s="68">
        <v>17.066666666666666</v>
      </c>
      <c r="J323" s="68">
        <v>111.66666666666667</v>
      </c>
      <c r="K323" s="68">
        <v>98.64</v>
      </c>
      <c r="L323" s="67" t="s">
        <v>43</v>
      </c>
      <c r="M323" s="67">
        <v>1294</v>
      </c>
      <c r="N323" s="67">
        <v>1294</v>
      </c>
      <c r="O323" s="67">
        <v>3.5726666666666667</v>
      </c>
      <c r="P323" s="67">
        <v>0.33444444090127945</v>
      </c>
      <c r="Q323" s="67">
        <v>27.928406875775298</v>
      </c>
      <c r="R323" s="67">
        <v>13.704235242990322</v>
      </c>
      <c r="S323" s="67">
        <v>8.2000000000000003E-2</v>
      </c>
      <c r="T323" s="67">
        <v>1.8</v>
      </c>
      <c r="U323" s="67">
        <v>31.743333333333329</v>
      </c>
      <c r="V323" s="67">
        <v>344.73500000000001</v>
      </c>
      <c r="W323" s="63" t="s">
        <v>1257</v>
      </c>
      <c r="X323" s="32">
        <v>2.9202062999999998</v>
      </c>
      <c r="Y323" s="32">
        <v>319.526860554</v>
      </c>
      <c r="Z323" s="32">
        <v>1228.713767</v>
      </c>
      <c r="AA323" s="32">
        <v>1600.8516569400001</v>
      </c>
      <c r="AB323" s="32">
        <v>3.2945874000000002</v>
      </c>
      <c r="AC323" s="32">
        <v>6.0918589000000001</v>
      </c>
      <c r="AD323" s="32">
        <v>0</v>
      </c>
      <c r="AE323" s="32">
        <v>0.17408589999999999</v>
      </c>
      <c r="AF323" s="32">
        <v>0</v>
      </c>
      <c r="AG323" s="32">
        <v>7640.6801758000001</v>
      </c>
      <c r="AH323" s="32">
        <v>11.1264629</v>
      </c>
      <c r="AI323" s="32">
        <v>30.920736300000002</v>
      </c>
      <c r="AJ323" s="32">
        <v>6.9136496000000003</v>
      </c>
      <c r="AK323" s="32">
        <v>11.9385633</v>
      </c>
      <c r="AL323" s="32">
        <v>0.57910229999999996</v>
      </c>
      <c r="AM323" s="32">
        <v>0.3598382</v>
      </c>
      <c r="AN323" s="63" t="s">
        <v>41</v>
      </c>
      <c r="AO323" s="63" t="s">
        <v>204</v>
      </c>
      <c r="AP323" s="32">
        <v>24273.730939496178</v>
      </c>
      <c r="AQ323" s="32">
        <v>30920735.973213911</v>
      </c>
      <c r="AR323" s="63" t="s">
        <v>1783</v>
      </c>
      <c r="AS323" s="32">
        <v>0</v>
      </c>
      <c r="AT323" s="32">
        <v>0.56278010000000001</v>
      </c>
      <c r="AU323" s="32">
        <v>10.650651</v>
      </c>
      <c r="AV323" s="32">
        <v>19.693594000000001</v>
      </c>
    </row>
    <row r="324" spans="1:48" x14ac:dyDescent="0.25">
      <c r="A324" s="32">
        <v>165</v>
      </c>
      <c r="B324" s="32">
        <v>36.053901699999997</v>
      </c>
      <c r="C324" s="32">
        <v>1295</v>
      </c>
      <c r="D324" s="63" t="s">
        <v>1258</v>
      </c>
      <c r="E324" s="67">
        <v>1295</v>
      </c>
      <c r="F324" s="67">
        <v>1295</v>
      </c>
      <c r="G324" s="67" t="s">
        <v>1258</v>
      </c>
      <c r="H324" s="68">
        <v>4.7966666666666669</v>
      </c>
      <c r="I324" s="68">
        <v>17.216666666666665</v>
      </c>
      <c r="J324" s="68">
        <v>131.33333333333334</v>
      </c>
      <c r="K324" s="68">
        <v>98.64</v>
      </c>
      <c r="L324" s="67" t="s">
        <v>43</v>
      </c>
      <c r="M324" s="67">
        <v>1295</v>
      </c>
      <c r="N324" s="67">
        <v>1295</v>
      </c>
      <c r="O324" s="67">
        <v>2.9939999999999998</v>
      </c>
      <c r="P324" s="67">
        <v>9.6000000834465027E-2</v>
      </c>
      <c r="Q324" s="67">
        <v>25.575447570332479</v>
      </c>
      <c r="R324" s="67">
        <v>8.6445012665770555</v>
      </c>
      <c r="S324" s="67">
        <v>6.3333333333333339E-2</v>
      </c>
      <c r="T324" s="67">
        <v>3.83</v>
      </c>
      <c r="U324" s="67">
        <v>13.579999999999998</v>
      </c>
      <c r="V324" s="67">
        <v>136.13</v>
      </c>
      <c r="W324" s="63" t="s">
        <v>1260</v>
      </c>
      <c r="X324" s="32">
        <v>1.5248469</v>
      </c>
      <c r="Y324" s="32">
        <v>365.796762796</v>
      </c>
      <c r="Z324" s="32">
        <v>910.000523617</v>
      </c>
      <c r="AA324" s="32">
        <v>1482.4352635499999</v>
      </c>
      <c r="AD324" s="32">
        <v>3.9348999999999999E-3</v>
      </c>
      <c r="AE324" s="32">
        <v>0.26877050000000002</v>
      </c>
      <c r="AF324" s="32">
        <v>7.0759999999999996E-4</v>
      </c>
      <c r="AG324" s="32">
        <v>8903.8203125</v>
      </c>
      <c r="AH324" s="32">
        <v>22.3923168</v>
      </c>
      <c r="AI324" s="32">
        <v>36.032482100000003</v>
      </c>
      <c r="AJ324" s="32">
        <v>13.913911799999999</v>
      </c>
      <c r="AK324" s="32">
        <v>13.912219</v>
      </c>
      <c r="AL324" s="32">
        <v>1.0001217</v>
      </c>
      <c r="AM324" s="32">
        <v>0.62144809999999995</v>
      </c>
      <c r="AN324" s="63" t="s">
        <v>41</v>
      </c>
      <c r="AO324" s="63" t="s">
        <v>204</v>
      </c>
      <c r="AP324" s="32">
        <v>28328.949027349889</v>
      </c>
      <c r="AQ324" s="32">
        <v>36032482.949092872</v>
      </c>
      <c r="AR324" s="63" t="s">
        <v>1783</v>
      </c>
      <c r="AS324" s="32">
        <v>1.0913900000000001E-2</v>
      </c>
      <c r="AT324" s="32">
        <v>0.74546860000000004</v>
      </c>
    </row>
    <row r="325" spans="1:48" x14ac:dyDescent="0.25">
      <c r="A325" s="32">
        <v>336</v>
      </c>
      <c r="B325" s="32">
        <v>55.954399100000003</v>
      </c>
      <c r="C325" s="32">
        <v>1296</v>
      </c>
      <c r="D325" s="63" t="s">
        <v>1261</v>
      </c>
      <c r="E325" s="67">
        <v>1296</v>
      </c>
      <c r="F325" s="67">
        <v>1296</v>
      </c>
      <c r="G325" s="67" t="s">
        <v>1261</v>
      </c>
      <c r="H325" s="68">
        <v>7.5866666666666669</v>
      </c>
      <c r="I325" s="68">
        <v>25.849999999999998</v>
      </c>
      <c r="J325" s="68">
        <v>100.33333333333333</v>
      </c>
      <c r="K325" s="68">
        <v>99.206666666666663</v>
      </c>
      <c r="L325" s="67" t="s">
        <v>43</v>
      </c>
      <c r="M325" s="67">
        <v>1296</v>
      </c>
      <c r="N325" s="67">
        <v>1296</v>
      </c>
      <c r="O325" s="67">
        <v>1.6463333333333334</v>
      </c>
      <c r="P325" s="67">
        <v>0.36909090117974719</v>
      </c>
      <c r="Q325" s="67">
        <v>52.254480791133147</v>
      </c>
      <c r="R325" s="67">
        <v>41.458891145916368</v>
      </c>
      <c r="S325" s="67">
        <v>3.2000000000000001E-2</v>
      </c>
      <c r="T325" s="67">
        <v>25.86</v>
      </c>
      <c r="U325" s="67">
        <v>45.5</v>
      </c>
      <c r="V325" s="67">
        <v>510.84000000000003</v>
      </c>
      <c r="W325" s="63" t="s">
        <v>1263</v>
      </c>
      <c r="X325" s="32">
        <v>1.4005901999999999</v>
      </c>
      <c r="Y325" s="32">
        <v>363.15684917099998</v>
      </c>
      <c r="Z325" s="32">
        <v>954.433102663</v>
      </c>
      <c r="AA325" s="32">
        <v>1405.0699821000001</v>
      </c>
      <c r="AB325" s="32">
        <v>0.65814980000000001</v>
      </c>
      <c r="AC325" s="32">
        <v>0.57082049999999995</v>
      </c>
      <c r="AD325" s="32">
        <v>5.1974381999999997</v>
      </c>
      <c r="AE325" s="32">
        <v>8.3126631</v>
      </c>
      <c r="AF325" s="32">
        <v>7.5947766000000003</v>
      </c>
      <c r="AG325" s="32">
        <v>13583.3994141</v>
      </c>
      <c r="AH325" s="32">
        <v>86.864585899999994</v>
      </c>
      <c r="AI325" s="32">
        <v>54.970066099999997</v>
      </c>
      <c r="AJ325" s="32">
        <v>53.9750443</v>
      </c>
      <c r="AK325" s="32">
        <v>21.224060099999999</v>
      </c>
      <c r="AL325" s="32">
        <v>2.5431066000000002</v>
      </c>
      <c r="AM325" s="32">
        <v>1.5802162</v>
      </c>
      <c r="AN325" s="63" t="s">
        <v>41</v>
      </c>
      <c r="AO325" s="63" t="s">
        <v>204</v>
      </c>
      <c r="AP325" s="32">
        <v>31833.210436617755</v>
      </c>
      <c r="AQ325" s="32">
        <v>54970065.189483404</v>
      </c>
      <c r="AR325" s="63" t="s">
        <v>1783</v>
      </c>
      <c r="AS325" s="32">
        <v>9.2887038999999998</v>
      </c>
      <c r="AT325" s="32">
        <v>14.856139199999999</v>
      </c>
      <c r="AU325" s="32">
        <v>1.1762253</v>
      </c>
      <c r="AV325" s="32">
        <v>1.0201530000000001</v>
      </c>
    </row>
    <row r="326" spans="1:48" x14ac:dyDescent="0.25">
      <c r="A326" s="32">
        <v>333</v>
      </c>
      <c r="B326" s="32">
        <v>86.814697300000006</v>
      </c>
      <c r="C326" s="32">
        <v>1297</v>
      </c>
      <c r="D326" s="63" t="s">
        <v>1264</v>
      </c>
      <c r="E326" s="67">
        <v>1297</v>
      </c>
      <c r="F326" s="67">
        <v>1297</v>
      </c>
      <c r="G326" s="67" t="s">
        <v>1264</v>
      </c>
      <c r="H326" s="68">
        <v>6.2399999999999993</v>
      </c>
      <c r="I326" s="68">
        <v>16.936666666666667</v>
      </c>
      <c r="J326" s="68">
        <v>105.33333333333333</v>
      </c>
      <c r="K326" s="68">
        <v>100</v>
      </c>
      <c r="L326" s="67" t="s">
        <v>43</v>
      </c>
      <c r="M326" s="67">
        <v>1297</v>
      </c>
      <c r="N326" s="67">
        <v>1297</v>
      </c>
      <c r="O326" s="67">
        <v>1.2470000000000001</v>
      </c>
      <c r="P326" s="67">
        <v>0.23849073556010369</v>
      </c>
      <c r="Q326" s="67">
        <v>42.769534677178569</v>
      </c>
      <c r="R326" s="67">
        <v>44.377443506127925</v>
      </c>
      <c r="S326" s="67">
        <v>6.7166666666666666E-2</v>
      </c>
      <c r="T326" s="67">
        <v>8.8899999999999988</v>
      </c>
      <c r="U326" s="67">
        <v>40.619999999999997</v>
      </c>
      <c r="V326" s="67">
        <v>191.87</v>
      </c>
      <c r="W326" s="63" t="s">
        <v>1266</v>
      </c>
      <c r="X326" s="32">
        <v>1.4476161000000001</v>
      </c>
      <c r="Y326" s="32">
        <v>339.89996965799997</v>
      </c>
      <c r="Z326" s="32">
        <v>927.43696153400003</v>
      </c>
      <c r="AA326" s="32">
        <v>1384.3440290000001</v>
      </c>
      <c r="AB326" s="32">
        <v>1.9062409</v>
      </c>
      <c r="AC326" s="32">
        <v>2.2263299999999999</v>
      </c>
      <c r="AD326" s="32">
        <v>10.730011899999999</v>
      </c>
      <c r="AE326" s="32">
        <v>19.395307500000001</v>
      </c>
      <c r="AF326" s="32">
        <v>3.1689601000000001</v>
      </c>
      <c r="AG326" s="32">
        <v>21452.390625</v>
      </c>
      <c r="AH326" s="32">
        <v>211.77455140000001</v>
      </c>
      <c r="AI326" s="32">
        <v>86.814743000000007</v>
      </c>
      <c r="AJ326" s="32">
        <v>131.59033199999999</v>
      </c>
      <c r="AK326" s="32">
        <v>33.519359600000001</v>
      </c>
      <c r="AL326" s="32">
        <v>3.9258008000000002</v>
      </c>
      <c r="AM326" s="32">
        <v>2.4393847000000002</v>
      </c>
      <c r="AN326" s="63" t="s">
        <v>41</v>
      </c>
      <c r="AO326" s="63" t="s">
        <v>204</v>
      </c>
      <c r="AP326" s="32">
        <v>46368.677482415522</v>
      </c>
      <c r="AQ326" s="32">
        <v>86814741.790483609</v>
      </c>
      <c r="AR326" s="63" t="s">
        <v>1783</v>
      </c>
      <c r="AS326" s="32">
        <v>12.3596716</v>
      </c>
      <c r="AT326" s="32">
        <v>22.3410416</v>
      </c>
      <c r="AU326" s="32">
        <v>2.1957583000000001</v>
      </c>
      <c r="AV326" s="32">
        <v>2.5644621999999999</v>
      </c>
    </row>
    <row r="327" spans="1:48" x14ac:dyDescent="0.25">
      <c r="A327" s="32">
        <v>337</v>
      </c>
      <c r="B327" s="32">
        <v>65.704002399999993</v>
      </c>
      <c r="C327" s="32">
        <v>1298</v>
      </c>
      <c r="D327" s="63" t="s">
        <v>1267</v>
      </c>
      <c r="E327" s="67">
        <v>1298</v>
      </c>
      <c r="F327" s="67">
        <v>1298</v>
      </c>
      <c r="G327" s="67" t="s">
        <v>1267</v>
      </c>
      <c r="H327" s="68">
        <v>9.1133333333333351</v>
      </c>
      <c r="I327" s="68">
        <v>22.673333333333332</v>
      </c>
      <c r="J327" s="68">
        <v>118.33333333333333</v>
      </c>
      <c r="K327" s="68">
        <v>100</v>
      </c>
      <c r="L327" s="67" t="s">
        <v>43</v>
      </c>
      <c r="M327" s="67">
        <v>1298</v>
      </c>
      <c r="N327" s="67">
        <v>1298</v>
      </c>
      <c r="O327" s="67">
        <v>1.8553333333333333</v>
      </c>
      <c r="P327" s="67">
        <v>0.38793073221718594</v>
      </c>
      <c r="Q327" s="67">
        <v>37.639552572166245</v>
      </c>
      <c r="R327" s="67">
        <v>33.939045986678074</v>
      </c>
      <c r="S327" s="67">
        <v>7.633333333333335E-2</v>
      </c>
      <c r="T327" s="67">
        <v>7.4266666666666667</v>
      </c>
      <c r="U327" s="67">
        <v>20.58666666666667</v>
      </c>
      <c r="V327" s="67">
        <v>478.44499999999999</v>
      </c>
      <c r="W327" s="63" t="s">
        <v>1269</v>
      </c>
      <c r="X327" s="32">
        <v>1.3578397</v>
      </c>
      <c r="Y327" s="32">
        <v>294.05231630700001</v>
      </c>
      <c r="Z327" s="32">
        <v>814.70182741600001</v>
      </c>
      <c r="AA327" s="32">
        <v>1682.69417864</v>
      </c>
      <c r="AD327" s="32">
        <v>8.1676064000000004</v>
      </c>
      <c r="AE327" s="32">
        <v>0</v>
      </c>
      <c r="AF327" s="32">
        <v>0.73068610000000001</v>
      </c>
      <c r="AG327" s="32">
        <v>16191.5693359</v>
      </c>
      <c r="AH327" s="32">
        <v>68.881294299999993</v>
      </c>
      <c r="AI327" s="32">
        <v>65.524955700000007</v>
      </c>
      <c r="AJ327" s="32">
        <v>42.800766000000003</v>
      </c>
      <c r="AK327" s="32">
        <v>25.299325899999999</v>
      </c>
      <c r="AL327" s="32">
        <v>1.691775</v>
      </c>
      <c r="AM327" s="32">
        <v>1.0512223000000001</v>
      </c>
      <c r="AN327" s="63" t="s">
        <v>41</v>
      </c>
      <c r="AO327" s="63" t="s">
        <v>204</v>
      </c>
      <c r="AP327" s="32">
        <v>36899.889902755836</v>
      </c>
      <c r="AQ327" s="32">
        <v>65524955.36170698</v>
      </c>
      <c r="AR327" s="63" t="s">
        <v>1783</v>
      </c>
      <c r="AS327" s="32">
        <v>12.430911099999999</v>
      </c>
      <c r="AT327" s="32">
        <v>0</v>
      </c>
    </row>
    <row r="328" spans="1:48" x14ac:dyDescent="0.25">
      <c r="A328" s="32">
        <v>332</v>
      </c>
      <c r="B328" s="32">
        <v>37.0149002</v>
      </c>
      <c r="C328" s="32">
        <v>1299</v>
      </c>
      <c r="D328" s="63" t="s">
        <v>1270</v>
      </c>
      <c r="E328" s="67">
        <v>1299</v>
      </c>
      <c r="F328" s="67">
        <v>1299</v>
      </c>
      <c r="G328" s="67" t="s">
        <v>1270</v>
      </c>
      <c r="H328" s="68">
        <v>6.9066666666666663</v>
      </c>
      <c r="I328" s="68">
        <v>15.036666666666667</v>
      </c>
      <c r="J328" s="68">
        <v>94.333333333333329</v>
      </c>
      <c r="K328" s="68">
        <v>100</v>
      </c>
      <c r="L328" s="67" t="s">
        <v>43</v>
      </c>
      <c r="M328" s="67">
        <v>1299</v>
      </c>
      <c r="N328" s="67">
        <v>1299</v>
      </c>
      <c r="O328" s="67">
        <v>1.7373333333333332</v>
      </c>
      <c r="P328" s="67">
        <v>0.38994047820331557</v>
      </c>
      <c r="Q328" s="67">
        <v>48.418225025450312</v>
      </c>
      <c r="R328" s="67">
        <v>50.833679949232398</v>
      </c>
      <c r="S328" s="67">
        <v>5.7166666666666664E-2</v>
      </c>
      <c r="T328" s="67">
        <v>7.3299999999999992</v>
      </c>
      <c r="U328" s="67">
        <v>50.26</v>
      </c>
      <c r="V328" s="67">
        <v>393.48</v>
      </c>
      <c r="W328" s="63" t="s">
        <v>1272</v>
      </c>
      <c r="X328" s="32">
        <v>1.2713574999999999</v>
      </c>
      <c r="Y328" s="32">
        <v>262.344591697</v>
      </c>
      <c r="Z328" s="32">
        <v>1575.0680311900001</v>
      </c>
      <c r="AA328" s="32">
        <v>1689.6769433100001</v>
      </c>
      <c r="AB328" s="32">
        <v>0.98165159999999996</v>
      </c>
      <c r="AC328" s="32">
        <v>2.1425116000000002</v>
      </c>
      <c r="AD328" s="32">
        <v>0.3658904</v>
      </c>
      <c r="AE328" s="32">
        <v>1.3116833999999999</v>
      </c>
      <c r="AF328" s="32">
        <v>0.17804819999999999</v>
      </c>
      <c r="AG328" s="32">
        <v>9146.5751952999999</v>
      </c>
      <c r="AH328" s="32">
        <v>47.8294487</v>
      </c>
      <c r="AI328" s="32">
        <v>37.014877300000002</v>
      </c>
      <c r="AJ328" s="32">
        <v>29.719781900000001</v>
      </c>
      <c r="AK328" s="32">
        <v>14.291524900000001</v>
      </c>
      <c r="AL328" s="32">
        <v>2.0795387999999999</v>
      </c>
      <c r="AM328" s="32">
        <v>1.2921682999999999</v>
      </c>
      <c r="AN328" s="63" t="s">
        <v>41</v>
      </c>
      <c r="AO328" s="63" t="s">
        <v>204</v>
      </c>
      <c r="AP328" s="32">
        <v>27973.692415911639</v>
      </c>
      <c r="AQ328" s="32">
        <v>37014878.382779285</v>
      </c>
      <c r="AR328" s="63" t="s">
        <v>1783</v>
      </c>
      <c r="AS328" s="32">
        <v>0.98849480000000001</v>
      </c>
      <c r="AT328" s="32">
        <v>3.5436635000000001</v>
      </c>
      <c r="AU328" s="32">
        <v>2.6520443</v>
      </c>
      <c r="AV328" s="32">
        <v>5.7882408999999999</v>
      </c>
    </row>
    <row r="329" spans="1:48" x14ac:dyDescent="0.25">
      <c r="A329" s="32">
        <v>300</v>
      </c>
      <c r="B329" s="32">
        <v>3.3229899000000001</v>
      </c>
      <c r="C329" s="32">
        <v>1300</v>
      </c>
      <c r="D329" s="63" t="s">
        <v>501</v>
      </c>
      <c r="E329" s="67">
        <v>1300</v>
      </c>
      <c r="F329" s="67">
        <v>1300</v>
      </c>
      <c r="G329" s="67" t="s">
        <v>501</v>
      </c>
      <c r="H329" s="68">
        <v>2.56</v>
      </c>
      <c r="I329" s="68">
        <v>8.7866666666666671</v>
      </c>
      <c r="J329" s="68">
        <v>61</v>
      </c>
      <c r="K329" s="68">
        <v>92.856666666666669</v>
      </c>
      <c r="L329" s="67" t="s">
        <v>43</v>
      </c>
      <c r="M329" s="67">
        <v>1300</v>
      </c>
      <c r="N329" s="67">
        <v>1300</v>
      </c>
      <c r="O329" s="67">
        <v>2.5026666666666668</v>
      </c>
      <c r="P329" s="67">
        <v>0.19803007465531255</v>
      </c>
      <c r="Q329" s="67">
        <v>96.651621176510375</v>
      </c>
      <c r="R329" s="67">
        <v>35.452214914812181</v>
      </c>
      <c r="S329" s="67">
        <v>2E-3</v>
      </c>
      <c r="T329" s="67">
        <v>84.403333333333336</v>
      </c>
      <c r="U329" s="67">
        <v>87.660000000000011</v>
      </c>
      <c r="V329" s="67">
        <v>415.52333333333337</v>
      </c>
      <c r="W329" s="63" t="s">
        <v>1274</v>
      </c>
      <c r="X329" s="32">
        <v>1.5086968000000001</v>
      </c>
      <c r="Y329" s="32">
        <v>407.54472114700002</v>
      </c>
      <c r="Z329" s="32">
        <v>839.13667806000001</v>
      </c>
      <c r="AA329" s="32">
        <v>1287.4527336399999</v>
      </c>
      <c r="AD329" s="32">
        <v>5.2864399999999999E-2</v>
      </c>
      <c r="AE329" s="32">
        <v>0.44528849999999998</v>
      </c>
      <c r="AF329" s="32">
        <v>0</v>
      </c>
      <c r="AG329" s="32">
        <v>596.54888919999996</v>
      </c>
      <c r="AH329" s="32">
        <v>5.3098787999999999</v>
      </c>
      <c r="AI329" s="32">
        <v>2.4141476000000002</v>
      </c>
      <c r="AJ329" s="32">
        <v>3.2993991</v>
      </c>
      <c r="AK329" s="32">
        <v>0.93210760000000004</v>
      </c>
      <c r="AL329" s="32">
        <v>3.5397191000000001</v>
      </c>
      <c r="AM329" s="32">
        <v>2.1994839000000002</v>
      </c>
      <c r="AN329" s="63" t="s">
        <v>41</v>
      </c>
      <c r="AO329" s="63" t="s">
        <v>204</v>
      </c>
      <c r="AP329" s="32">
        <v>8264.5152521548571</v>
      </c>
      <c r="AQ329" s="32">
        <v>2414147.7321960875</v>
      </c>
      <c r="AR329" s="63" t="s">
        <v>1783</v>
      </c>
      <c r="AS329" s="32">
        <v>1.5908686000000001</v>
      </c>
      <c r="AT329" s="32">
        <v>13.4002371</v>
      </c>
    </row>
    <row r="330" spans="1:48" x14ac:dyDescent="0.25">
      <c r="A330" s="32">
        <v>266</v>
      </c>
      <c r="B330" s="32">
        <v>19.170000099999999</v>
      </c>
      <c r="C330" s="32">
        <v>1301</v>
      </c>
      <c r="D330" s="63" t="s">
        <v>213</v>
      </c>
      <c r="E330" s="67">
        <v>1301</v>
      </c>
      <c r="F330" s="67">
        <v>1301</v>
      </c>
      <c r="G330" s="67" t="s">
        <v>213</v>
      </c>
      <c r="H330" s="68">
        <v>5.2733333333333334</v>
      </c>
      <c r="I330" s="68">
        <v>12.566666666666668</v>
      </c>
      <c r="J330" s="68">
        <v>124</v>
      </c>
      <c r="K330" s="68">
        <v>100</v>
      </c>
      <c r="L330" s="67" t="s">
        <v>43</v>
      </c>
      <c r="M330" s="67">
        <v>1301</v>
      </c>
      <c r="N330" s="67">
        <v>1301</v>
      </c>
      <c r="O330" s="67">
        <v>0.72966666666666669</v>
      </c>
      <c r="P330" s="67">
        <v>0.38784391446797933</v>
      </c>
      <c r="Q330" s="67">
        <v>67.999839322814353</v>
      </c>
      <c r="R330" s="67">
        <v>81.436336445907372</v>
      </c>
      <c r="S330" s="67">
        <v>2E-3</v>
      </c>
      <c r="T330" s="67">
        <v>52.723333333333336</v>
      </c>
      <c r="U330" s="67">
        <v>18.396666666666665</v>
      </c>
      <c r="V330" s="67">
        <v>895.40666666666664</v>
      </c>
      <c r="W330" s="63" t="s">
        <v>1277</v>
      </c>
      <c r="X330" s="32">
        <v>1.4136975000000001</v>
      </c>
      <c r="Y330" s="32">
        <v>384.344334425</v>
      </c>
      <c r="Z330" s="32">
        <v>825.22954212499997</v>
      </c>
      <c r="AA330" s="32">
        <v>1309.74569219</v>
      </c>
      <c r="AD330" s="32">
        <v>0.84771090000000004</v>
      </c>
      <c r="AE330" s="32">
        <v>1.243897</v>
      </c>
      <c r="AF330" s="32">
        <v>0.21478079999999999</v>
      </c>
      <c r="AG330" s="32">
        <v>3514.4238280999998</v>
      </c>
      <c r="AH330" s="32">
        <v>18.964158999999999</v>
      </c>
      <c r="AI330" s="32">
        <v>14.2223682</v>
      </c>
      <c r="AJ330" s="32">
        <v>11.783758199999999</v>
      </c>
      <c r="AK330" s="32">
        <v>5.4912872000000004</v>
      </c>
      <c r="AL330" s="32">
        <v>2.1459009999999998</v>
      </c>
      <c r="AM330" s="32">
        <v>1.3334037000000001</v>
      </c>
      <c r="AN330" s="63" t="s">
        <v>41</v>
      </c>
      <c r="AO330" s="63" t="s">
        <v>204</v>
      </c>
      <c r="AP330" s="32">
        <v>35162.371653805349</v>
      </c>
      <c r="AQ330" s="32">
        <v>14222368.527845012</v>
      </c>
      <c r="AR330" s="63" t="s">
        <v>1783</v>
      </c>
      <c r="AS330" s="32">
        <v>4.4220705000000002</v>
      </c>
      <c r="AT330" s="32">
        <v>6.4887686000000002</v>
      </c>
    </row>
    <row r="331" spans="1:48" x14ac:dyDescent="0.25">
      <c r="A331" s="32">
        <v>260</v>
      </c>
      <c r="B331" s="32">
        <v>9.2968797999999992</v>
      </c>
      <c r="C331" s="32">
        <v>1302</v>
      </c>
      <c r="D331" s="63" t="s">
        <v>1278</v>
      </c>
      <c r="E331" s="67">
        <v>1302</v>
      </c>
      <c r="F331" s="67">
        <v>1302</v>
      </c>
      <c r="G331" s="67" t="s">
        <v>1278</v>
      </c>
      <c r="H331" s="68">
        <v>2.2466666666666666</v>
      </c>
      <c r="I331" s="68">
        <v>8.19</v>
      </c>
      <c r="J331" s="68">
        <v>87.333333333333329</v>
      </c>
      <c r="K331" s="68">
        <v>100</v>
      </c>
      <c r="L331" s="67" t="s">
        <v>43</v>
      </c>
      <c r="M331" s="67">
        <v>1302</v>
      </c>
      <c r="N331" s="67">
        <v>1302</v>
      </c>
      <c r="O331" s="67">
        <v>0.99033333333333318</v>
      </c>
      <c r="P331" s="67">
        <v>0.24214703300555449</v>
      </c>
      <c r="Q331" s="67">
        <v>129.87652396335292</v>
      </c>
      <c r="R331" s="67">
        <v>66.634177660588662</v>
      </c>
      <c r="S331" s="67">
        <v>1.8166666666666668E-2</v>
      </c>
      <c r="T331" s="67">
        <v>26.213333333333335</v>
      </c>
      <c r="U331" s="67">
        <v>56.803333333333335</v>
      </c>
      <c r="V331" s="67">
        <v>179.77666666666664</v>
      </c>
      <c r="W331" s="63" t="s">
        <v>1280</v>
      </c>
      <c r="X331" s="32">
        <v>1.2235001000000001</v>
      </c>
      <c r="Y331" s="32">
        <v>437.05960850000002</v>
      </c>
      <c r="Z331" s="32">
        <v>787.18067220099999</v>
      </c>
      <c r="AA331" s="32">
        <v>1191.99461731</v>
      </c>
      <c r="AD331" s="32">
        <v>1.1853441</v>
      </c>
      <c r="AE331" s="32">
        <v>1.5858364</v>
      </c>
      <c r="AF331" s="32">
        <v>0.48442560000000001</v>
      </c>
      <c r="AG331" s="32">
        <v>2297.3081054999998</v>
      </c>
      <c r="AH331" s="32">
        <v>18.373365400000001</v>
      </c>
      <c r="AI331" s="32">
        <v>9.2968759999999993</v>
      </c>
      <c r="AJ331" s="32">
        <v>11.4166574</v>
      </c>
      <c r="AK331" s="32">
        <v>3.5895438</v>
      </c>
      <c r="AL331" s="32">
        <v>3.1805314999999998</v>
      </c>
      <c r="AM331" s="32">
        <v>1.9762945000000001</v>
      </c>
      <c r="AN331" s="63" t="s">
        <v>41</v>
      </c>
      <c r="AO331" s="63" t="s">
        <v>204</v>
      </c>
      <c r="AP331" s="32">
        <v>13657.892088360481</v>
      </c>
      <c r="AQ331" s="32">
        <v>9296875.9814308416</v>
      </c>
      <c r="AR331" s="63" t="s">
        <v>1783</v>
      </c>
      <c r="AS331" s="32">
        <v>12.7499132</v>
      </c>
      <c r="AT331" s="32">
        <v>17.057727799999999</v>
      </c>
    </row>
    <row r="332" spans="1:48" x14ac:dyDescent="0.25">
      <c r="A332" s="32">
        <v>268</v>
      </c>
      <c r="B332" s="32">
        <v>37.078498799999998</v>
      </c>
      <c r="C332" s="32">
        <v>1303</v>
      </c>
      <c r="D332" s="63" t="s">
        <v>1281</v>
      </c>
      <c r="E332" s="67">
        <v>1303</v>
      </c>
      <c r="F332" s="67">
        <v>1303</v>
      </c>
      <c r="G332" s="67" t="s">
        <v>1281</v>
      </c>
      <c r="H332" s="68">
        <v>12.193333333333333</v>
      </c>
      <c r="I332" s="68">
        <v>38.08</v>
      </c>
      <c r="J332" s="68">
        <v>105.66666666666667</v>
      </c>
      <c r="K332" s="68">
        <v>100</v>
      </c>
      <c r="L332" s="67" t="s">
        <v>43</v>
      </c>
      <c r="M332" s="67">
        <v>1303</v>
      </c>
      <c r="N332" s="67">
        <v>1303</v>
      </c>
      <c r="O332" s="67">
        <v>2.4523333333333333</v>
      </c>
      <c r="P332" s="67">
        <v>0.42758334055542946</v>
      </c>
      <c r="Q332" s="67">
        <v>22.189953750402456</v>
      </c>
      <c r="R332" s="67">
        <v>30.626322595382209</v>
      </c>
      <c r="S332" s="67">
        <v>9.6333333333333326E-2</v>
      </c>
      <c r="T332" s="67">
        <v>8.0066666666666677</v>
      </c>
      <c r="U332" s="67">
        <v>41.123333333333328</v>
      </c>
      <c r="V332" s="67">
        <v>533.11</v>
      </c>
      <c r="W332" s="63" t="s">
        <v>1283</v>
      </c>
      <c r="X332" s="32">
        <v>1.3955063999999999</v>
      </c>
      <c r="Y332" s="32">
        <v>304.51678415800001</v>
      </c>
      <c r="Z332" s="32">
        <v>1441.1649969699999</v>
      </c>
      <c r="AA332" s="32">
        <v>1639.66487362</v>
      </c>
      <c r="AD332" s="32">
        <v>0.52784730000000002</v>
      </c>
      <c r="AE332" s="32">
        <v>0.1293001</v>
      </c>
      <c r="AF332" s="32">
        <v>7.1288699999999997E-2</v>
      </c>
      <c r="AG332" s="32">
        <v>9162.3076172000001</v>
      </c>
      <c r="AH332" s="32">
        <v>11.338696499999999</v>
      </c>
      <c r="AI332" s="32">
        <v>37.078544600000001</v>
      </c>
      <c r="AJ332" s="32">
        <v>7.0455250999999999</v>
      </c>
      <c r="AK332" s="32">
        <v>14.3161068</v>
      </c>
      <c r="AL332" s="32">
        <v>0.49213970000000001</v>
      </c>
      <c r="AM332" s="32">
        <v>0.30580210000000002</v>
      </c>
      <c r="AN332" s="63" t="s">
        <v>41</v>
      </c>
      <c r="AO332" s="63" t="s">
        <v>204</v>
      </c>
      <c r="AP332" s="32">
        <v>29174.126692253692</v>
      </c>
      <c r="AQ332" s="32">
        <v>37078545.28149803</v>
      </c>
      <c r="AR332" s="63" t="s">
        <v>1783</v>
      </c>
      <c r="AS332" s="32">
        <v>1.423594</v>
      </c>
      <c r="AT332" s="32">
        <v>0.34871980000000002</v>
      </c>
    </row>
    <row r="333" spans="1:48" x14ac:dyDescent="0.25">
      <c r="A333" s="32">
        <v>252</v>
      </c>
      <c r="B333" s="32">
        <v>6.8678498000000001</v>
      </c>
      <c r="C333" s="32">
        <v>1304</v>
      </c>
      <c r="D333" s="63" t="s">
        <v>1284</v>
      </c>
      <c r="E333" s="67">
        <v>1304</v>
      </c>
      <c r="F333" s="67">
        <v>1304</v>
      </c>
      <c r="G333" s="67" t="s">
        <v>1284</v>
      </c>
      <c r="H333" s="68">
        <v>6.6433333333333335</v>
      </c>
      <c r="I333" s="68">
        <v>15.51</v>
      </c>
      <c r="J333" s="68">
        <v>101.33333333333333</v>
      </c>
      <c r="K333" s="68">
        <v>99.123333333333335</v>
      </c>
      <c r="L333" s="67" t="s">
        <v>43</v>
      </c>
      <c r="M333" s="67">
        <v>1304</v>
      </c>
      <c r="N333" s="67">
        <v>1304</v>
      </c>
      <c r="O333" s="67">
        <v>1.1599999999999999</v>
      </c>
      <c r="P333" s="67">
        <v>0.56203703168365693</v>
      </c>
      <c r="Q333" s="67">
        <v>89.394312952005279</v>
      </c>
      <c r="R333" s="67">
        <v>83.844785347953191</v>
      </c>
      <c r="S333" s="67">
        <v>3.8333333333333331E-3</v>
      </c>
      <c r="T333" s="67">
        <v>54.034999999999997</v>
      </c>
      <c r="U333" s="67">
        <v>44.473333333333336</v>
      </c>
      <c r="V333" s="67">
        <v>294.55666666666667</v>
      </c>
      <c r="W333" s="63" t="s">
        <v>1286</v>
      </c>
      <c r="X333" s="32">
        <v>1.0185721999999999</v>
      </c>
      <c r="Y333" s="32">
        <v>324.85541523400002</v>
      </c>
      <c r="Z333" s="32">
        <v>917.37082926400001</v>
      </c>
      <c r="AA333" s="32">
        <v>1449.52149274</v>
      </c>
      <c r="AD333" s="32">
        <v>0</v>
      </c>
      <c r="AE333" s="32">
        <v>0.1774869</v>
      </c>
      <c r="AF333" s="32">
        <v>0</v>
      </c>
      <c r="AG333" s="32">
        <v>1697.0834961</v>
      </c>
      <c r="AH333" s="32">
        <v>4.5601124999999998</v>
      </c>
      <c r="AI333" s="32">
        <v>6.8678531999999999</v>
      </c>
      <c r="AJ333" s="32">
        <v>2.8335167999999999</v>
      </c>
      <c r="AK333" s="32">
        <v>2.6516929</v>
      </c>
      <c r="AL333" s="32">
        <v>1.0685690999999999</v>
      </c>
      <c r="AM333" s="32">
        <v>0.66397930000000005</v>
      </c>
      <c r="AN333" s="63" t="s">
        <v>41</v>
      </c>
      <c r="AO333" s="63" t="s">
        <v>204</v>
      </c>
      <c r="AP333" s="32">
        <v>12602.301547435598</v>
      </c>
      <c r="AQ333" s="32">
        <v>6867853.2511366466</v>
      </c>
      <c r="AR333" s="63" t="s">
        <v>1783</v>
      </c>
      <c r="AS333" s="32">
        <v>0</v>
      </c>
      <c r="AT333" s="32">
        <v>2.5843148</v>
      </c>
    </row>
    <row r="334" spans="1:48" x14ac:dyDescent="0.25">
      <c r="A334" s="32">
        <v>267</v>
      </c>
      <c r="B334" s="32">
        <v>24.225200699999998</v>
      </c>
      <c r="C334" s="32">
        <v>1305</v>
      </c>
      <c r="D334" s="63" t="s">
        <v>1287</v>
      </c>
      <c r="E334" s="67">
        <v>1305</v>
      </c>
      <c r="F334" s="67">
        <v>1305</v>
      </c>
      <c r="G334" s="67" t="s">
        <v>1287</v>
      </c>
      <c r="H334" s="68">
        <v>7.8</v>
      </c>
      <c r="I334" s="68">
        <v>18.03</v>
      </c>
      <c r="J334" s="68">
        <v>103.66666666666667</v>
      </c>
      <c r="K334" s="68">
        <v>99.166666666666671</v>
      </c>
      <c r="L334" s="67" t="s">
        <v>43</v>
      </c>
      <c r="M334" s="67">
        <v>1305</v>
      </c>
      <c r="N334" s="67">
        <v>1305</v>
      </c>
      <c r="O334" s="67">
        <v>3.2413333333333334</v>
      </c>
      <c r="P334" s="67">
        <v>0.30920635423963033</v>
      </c>
      <c r="Q334" s="67">
        <v>21.829438782450495</v>
      </c>
      <c r="R334" s="67">
        <v>14.737370247847585</v>
      </c>
      <c r="S334" s="67">
        <v>0.126</v>
      </c>
      <c r="T334" s="67">
        <v>11.023333333333333</v>
      </c>
      <c r="U334" s="67">
        <v>42.949999999999996</v>
      </c>
      <c r="V334" s="67">
        <v>304.92</v>
      </c>
      <c r="W334" s="63" t="s">
        <v>1289</v>
      </c>
      <c r="X334" s="32">
        <v>1.4109533999999999</v>
      </c>
      <c r="Y334" s="32">
        <v>284.57812380199999</v>
      </c>
      <c r="Z334" s="32">
        <v>1442.8727087100001</v>
      </c>
      <c r="AA334" s="32">
        <v>1696.4908185500001</v>
      </c>
      <c r="AG334" s="32">
        <v>5986.1704102000003</v>
      </c>
      <c r="AH334" s="32">
        <v>16.483772299999998</v>
      </c>
      <c r="AI334" s="32">
        <v>24.225172000000001</v>
      </c>
      <c r="AJ334" s="32">
        <v>10.242520300000001</v>
      </c>
      <c r="AK334" s="32">
        <v>9.3533916000000001</v>
      </c>
      <c r="AL334" s="32">
        <v>1.0950595000000001</v>
      </c>
      <c r="AM334" s="32">
        <v>0.68043980000000004</v>
      </c>
      <c r="AN334" s="63" t="s">
        <v>41</v>
      </c>
      <c r="AO334" s="63" t="s">
        <v>204</v>
      </c>
      <c r="AP334" s="32">
        <v>24401.846255764256</v>
      </c>
      <c r="AQ334" s="32">
        <v>24225172.102878615</v>
      </c>
      <c r="AR334" s="63" t="s">
        <v>1783</v>
      </c>
    </row>
    <row r="335" spans="1:48" x14ac:dyDescent="0.25">
      <c r="A335" s="32">
        <v>251</v>
      </c>
      <c r="B335" s="32">
        <v>10.359999699999999</v>
      </c>
      <c r="C335" s="32">
        <v>1306</v>
      </c>
      <c r="D335" s="63" t="s">
        <v>1290</v>
      </c>
      <c r="E335" s="67">
        <v>1306</v>
      </c>
      <c r="F335" s="67">
        <v>1306</v>
      </c>
      <c r="G335" s="67" t="s">
        <v>1290</v>
      </c>
      <c r="H335" s="68">
        <v>2.1933333333333334</v>
      </c>
      <c r="I335" s="68">
        <v>10.08</v>
      </c>
      <c r="J335" s="68">
        <v>100.66666666666667</v>
      </c>
      <c r="K335" s="68">
        <v>94.443333333333328</v>
      </c>
      <c r="L335" s="67" t="s">
        <v>43</v>
      </c>
      <c r="M335" s="67">
        <v>1306</v>
      </c>
      <c r="N335" s="67">
        <v>1306</v>
      </c>
      <c r="O335" s="67">
        <v>1.9796666666666667</v>
      </c>
      <c r="P335" s="67">
        <v>0.19520370628310257</v>
      </c>
      <c r="Q335" s="67">
        <v>104.11381467272558</v>
      </c>
      <c r="R335" s="67">
        <v>36.159585702485188</v>
      </c>
      <c r="S335" s="67">
        <v>1.3166666666666667E-2</v>
      </c>
      <c r="T335" s="67">
        <v>33.856666666666662</v>
      </c>
      <c r="U335" s="67">
        <v>36.72</v>
      </c>
      <c r="V335" s="67">
        <v>291.71666666666664</v>
      </c>
      <c r="W335" s="63" t="s">
        <v>1286</v>
      </c>
      <c r="X335" s="32">
        <v>1.2864458999999999</v>
      </c>
      <c r="Y335" s="32">
        <v>301.19410546699999</v>
      </c>
      <c r="Z335" s="32">
        <v>1009.88937378</v>
      </c>
      <c r="AA335" s="32">
        <v>1529.43850464</v>
      </c>
      <c r="AD335" s="32">
        <v>0.28670230000000002</v>
      </c>
      <c r="AE335" s="32">
        <v>2.8883348</v>
      </c>
      <c r="AF335" s="32">
        <v>0</v>
      </c>
      <c r="AG335" s="32">
        <v>2560.0058594000002</v>
      </c>
      <c r="AH335" s="32">
        <v>7.2732196</v>
      </c>
      <c r="AI335" s="32">
        <v>10.359975800000001</v>
      </c>
      <c r="AJ335" s="32">
        <v>4.5193601000000001</v>
      </c>
      <c r="AK335" s="32">
        <v>4.0000090999999998</v>
      </c>
      <c r="AL335" s="32">
        <v>1.1298375000000001</v>
      </c>
      <c r="AM335" s="32">
        <v>0.7020499</v>
      </c>
      <c r="AN335" s="63" t="s">
        <v>41</v>
      </c>
      <c r="AO335" s="63" t="s">
        <v>204</v>
      </c>
      <c r="AP335" s="32">
        <v>13698.053309759211</v>
      </c>
      <c r="AQ335" s="32">
        <v>10359976.065003624</v>
      </c>
      <c r="AR335" s="63" t="s">
        <v>1783</v>
      </c>
      <c r="AS335" s="32">
        <v>2.7673972</v>
      </c>
      <c r="AT335" s="32">
        <v>27.879678699999999</v>
      </c>
    </row>
    <row r="336" spans="1:48" x14ac:dyDescent="0.25">
      <c r="A336" s="32">
        <v>265</v>
      </c>
      <c r="B336" s="32">
        <v>9.9929600000000001</v>
      </c>
      <c r="C336" s="32">
        <v>1307</v>
      </c>
      <c r="D336" s="63" t="s">
        <v>1291</v>
      </c>
      <c r="E336" s="67">
        <v>1307</v>
      </c>
      <c r="F336" s="67">
        <v>1307</v>
      </c>
      <c r="G336" s="67" t="s">
        <v>1291</v>
      </c>
      <c r="H336" s="68">
        <v>2.1033333333333335</v>
      </c>
      <c r="I336" s="68">
        <v>8.2333333333333325</v>
      </c>
      <c r="J336" s="68">
        <v>88</v>
      </c>
      <c r="K336" s="68">
        <v>98.373333333333335</v>
      </c>
      <c r="L336" s="67" t="s">
        <v>43</v>
      </c>
      <c r="M336" s="67">
        <v>1307</v>
      </c>
      <c r="N336" s="67">
        <v>1307</v>
      </c>
      <c r="O336" s="67">
        <v>2.4746666666666672</v>
      </c>
      <c r="P336" s="67">
        <v>0.1531206358992864</v>
      </c>
      <c r="Q336" s="67">
        <v>112.34005520234791</v>
      </c>
      <c r="R336" s="67">
        <v>38.108143171925654</v>
      </c>
      <c r="S336" s="67">
        <v>1.6E-2</v>
      </c>
      <c r="T336" s="67">
        <v>70.643333333333331</v>
      </c>
      <c r="U336" s="67">
        <v>53.293333333333329</v>
      </c>
      <c r="V336" s="67">
        <v>125.72666666666665</v>
      </c>
      <c r="W336" s="63" t="s">
        <v>1293</v>
      </c>
      <c r="X336" s="32">
        <v>1.402782</v>
      </c>
      <c r="Y336" s="32">
        <v>374.27643084800002</v>
      </c>
      <c r="Z336" s="32">
        <v>530.12428937599998</v>
      </c>
      <c r="AA336" s="32">
        <v>1445.86742162</v>
      </c>
      <c r="AD336" s="32">
        <v>3.0651286</v>
      </c>
      <c r="AE336" s="32">
        <v>2.2019321999999999</v>
      </c>
      <c r="AF336" s="32">
        <v>0.62323300000000004</v>
      </c>
      <c r="AG336" s="32">
        <v>2469.3151855000001</v>
      </c>
      <c r="AH336" s="32">
        <v>22.857481</v>
      </c>
      <c r="AI336" s="32">
        <v>9.9929638000000001</v>
      </c>
      <c r="AJ336" s="32">
        <v>14.2029514</v>
      </c>
      <c r="AK336" s="32">
        <v>3.8583050000000001</v>
      </c>
      <c r="AL336" s="32">
        <v>3.6811376</v>
      </c>
      <c r="AM336" s="32">
        <v>2.2873576</v>
      </c>
      <c r="AN336" s="63" t="s">
        <v>41</v>
      </c>
      <c r="AO336" s="63" t="s">
        <v>204</v>
      </c>
      <c r="AP336" s="32">
        <v>13859.281827376182</v>
      </c>
      <c r="AQ336" s="32">
        <v>9992964.1517843511</v>
      </c>
      <c r="AR336" s="63" t="s">
        <v>1783</v>
      </c>
      <c r="AS336" s="32">
        <v>30.672878300000001</v>
      </c>
      <c r="AT336" s="32">
        <v>22.034833899999999</v>
      </c>
    </row>
    <row r="337" spans="1:48" x14ac:dyDescent="0.25">
      <c r="A337" s="32">
        <v>263</v>
      </c>
      <c r="B337" s="32">
        <v>10.2810001</v>
      </c>
      <c r="C337" s="32">
        <v>1308</v>
      </c>
      <c r="D337" s="63" t="s">
        <v>1295</v>
      </c>
      <c r="E337" s="67">
        <v>1308</v>
      </c>
      <c r="F337" s="67">
        <v>1308</v>
      </c>
      <c r="G337" s="67" t="s">
        <v>1295</v>
      </c>
      <c r="H337" s="68">
        <v>2.4333333333333331</v>
      </c>
      <c r="I337" s="68">
        <v>7.8</v>
      </c>
      <c r="J337" s="68">
        <v>79.666666666666671</v>
      </c>
      <c r="K337" s="68">
        <v>100</v>
      </c>
      <c r="L337" s="67" t="s">
        <v>43</v>
      </c>
      <c r="M337" s="67">
        <v>1308</v>
      </c>
      <c r="N337" s="67">
        <v>1308</v>
      </c>
      <c r="O337" s="67">
        <v>3.3423333333333329</v>
      </c>
      <c r="P337" s="67">
        <v>0.20049735643560926</v>
      </c>
      <c r="Q337" s="67">
        <v>74.874804089355493</v>
      </c>
      <c r="R337" s="67">
        <v>23.215293654723808</v>
      </c>
      <c r="S337" s="67">
        <v>3.15E-2</v>
      </c>
      <c r="T337" s="67">
        <v>17.856666666666666</v>
      </c>
      <c r="U337" s="67">
        <v>65.906666666666666</v>
      </c>
      <c r="V337" s="67">
        <v>353.07</v>
      </c>
      <c r="W337" s="63" t="s">
        <v>1297</v>
      </c>
      <c r="X337" s="32">
        <v>1.1062984</v>
      </c>
      <c r="Y337" s="32">
        <v>313.73885301600001</v>
      </c>
      <c r="Z337" s="32">
        <v>562.26800130200002</v>
      </c>
      <c r="AA337" s="32">
        <v>1614.47741105</v>
      </c>
      <c r="AD337" s="32">
        <v>2.9311995999999998</v>
      </c>
      <c r="AE337" s="32">
        <v>2.3354232000000001</v>
      </c>
      <c r="AF337" s="32">
        <v>0.84186709999999998</v>
      </c>
      <c r="AG337" s="32">
        <v>2540.4821777000002</v>
      </c>
      <c r="AH337" s="32">
        <v>28.566089600000002</v>
      </c>
      <c r="AI337" s="32">
        <v>10.2809668</v>
      </c>
      <c r="AJ337" s="32">
        <v>17.750108699999998</v>
      </c>
      <c r="AK337" s="32">
        <v>3.9695033999999998</v>
      </c>
      <c r="AL337" s="32">
        <v>4.4716196000000004</v>
      </c>
      <c r="AM337" s="32">
        <v>2.7785411</v>
      </c>
      <c r="AN337" s="63" t="s">
        <v>41</v>
      </c>
      <c r="AO337" s="63" t="s">
        <v>204</v>
      </c>
      <c r="AP337" s="32">
        <v>13616.917425641441</v>
      </c>
      <c r="AQ337" s="32">
        <v>10280966.634539839</v>
      </c>
      <c r="AR337" s="63" t="s">
        <v>1783</v>
      </c>
      <c r="AS337" s="32">
        <v>28.5108414</v>
      </c>
      <c r="AT337" s="32">
        <v>22.715913799999999</v>
      </c>
    </row>
    <row r="338" spans="1:48" x14ac:dyDescent="0.25">
      <c r="A338" s="32">
        <v>262</v>
      </c>
      <c r="B338" s="32">
        <v>15.165699999999999</v>
      </c>
      <c r="C338" s="32">
        <v>1309</v>
      </c>
      <c r="D338" s="63" t="s">
        <v>1298</v>
      </c>
      <c r="E338" s="67">
        <v>1309</v>
      </c>
      <c r="F338" s="67">
        <v>1309</v>
      </c>
      <c r="G338" s="67" t="s">
        <v>1298</v>
      </c>
      <c r="H338" s="68">
        <v>2.706666666666667</v>
      </c>
      <c r="I338" s="68">
        <v>7.123333333333334</v>
      </c>
      <c r="J338" s="68">
        <v>100.33333333333333</v>
      </c>
      <c r="K338" s="68">
        <v>99.276666666666657</v>
      </c>
      <c r="L338" s="67" t="s">
        <v>43</v>
      </c>
      <c r="M338" s="67">
        <v>1309</v>
      </c>
      <c r="N338" s="67">
        <v>1309</v>
      </c>
      <c r="O338" s="67">
        <v>0.95199999999999996</v>
      </c>
      <c r="P338" s="67">
        <v>0.27145893831831819</v>
      </c>
      <c r="Q338" s="67">
        <v>130.21449420629838</v>
      </c>
      <c r="R338" s="67">
        <v>67.509124415572515</v>
      </c>
      <c r="S338" s="67">
        <v>1.3333333333333334E-2</v>
      </c>
      <c r="T338" s="67">
        <v>38.190000000000005</v>
      </c>
      <c r="U338" s="67">
        <v>38.92</v>
      </c>
      <c r="V338" s="67">
        <v>157.40333333333334</v>
      </c>
      <c r="W338" s="63" t="s">
        <v>1299</v>
      </c>
      <c r="X338" s="32">
        <v>1.0925933999999999</v>
      </c>
      <c r="Y338" s="32">
        <v>330.02547491000001</v>
      </c>
      <c r="Z338" s="32">
        <v>544.08727472500004</v>
      </c>
      <c r="AA338" s="32">
        <v>1560.6125279099999</v>
      </c>
      <c r="AD338" s="32">
        <v>6.4935684</v>
      </c>
      <c r="AE338" s="32">
        <v>3.1927558999999999</v>
      </c>
      <c r="AF338" s="32">
        <v>1.3914150000000001</v>
      </c>
      <c r="AG338" s="32">
        <v>3747.5170898000001</v>
      </c>
      <c r="AH338" s="32">
        <v>44.214595799999998</v>
      </c>
      <c r="AI338" s="32">
        <v>15.1656637</v>
      </c>
      <c r="AJ338" s="32">
        <v>27.473621399999999</v>
      </c>
      <c r="AK338" s="32">
        <v>5.8554955</v>
      </c>
      <c r="AL338" s="32">
        <v>4.6919379000000001</v>
      </c>
      <c r="AM338" s="32">
        <v>2.9154407999999998</v>
      </c>
      <c r="AN338" s="63" t="s">
        <v>41</v>
      </c>
      <c r="AO338" s="63" t="s">
        <v>204</v>
      </c>
      <c r="AP338" s="32">
        <v>16908.349473761875</v>
      </c>
      <c r="AQ338" s="32">
        <v>15165663.34374206</v>
      </c>
      <c r="AR338" s="63" t="s">
        <v>1783</v>
      </c>
      <c r="AS338" s="32">
        <v>42.817466699999997</v>
      </c>
      <c r="AT338" s="32">
        <v>21.052478799999999</v>
      </c>
    </row>
    <row r="339" spans="1:48" x14ac:dyDescent="0.25">
      <c r="A339" s="32">
        <v>305</v>
      </c>
      <c r="B339" s="32">
        <v>19.610500300000002</v>
      </c>
      <c r="C339" s="32">
        <v>1310</v>
      </c>
      <c r="D339" s="63" t="s">
        <v>1300</v>
      </c>
      <c r="E339" s="67">
        <v>1310</v>
      </c>
      <c r="F339" s="67">
        <v>1310</v>
      </c>
      <c r="G339" s="67" t="s">
        <v>1300</v>
      </c>
      <c r="H339" s="68">
        <v>9.4566666666666652</v>
      </c>
      <c r="I339" s="68">
        <v>30.696666666666669</v>
      </c>
      <c r="J339" s="68">
        <v>111.66666666666667</v>
      </c>
      <c r="K339" s="68">
        <v>99.276666666666657</v>
      </c>
      <c r="L339" s="67" t="s">
        <v>43</v>
      </c>
      <c r="M339" s="67">
        <v>1310</v>
      </c>
      <c r="N339" s="67">
        <v>1310</v>
      </c>
      <c r="O339" s="67">
        <v>1.3500000000000003</v>
      </c>
      <c r="P339" s="67">
        <v>0.38150793733814409</v>
      </c>
      <c r="Q339" s="67">
        <v>45.686891129537429</v>
      </c>
      <c r="R339" s="67">
        <v>44.39581874132633</v>
      </c>
      <c r="S339" s="67">
        <v>5.3499999999999999E-2</v>
      </c>
      <c r="T339" s="67">
        <v>5.3999999999999995</v>
      </c>
      <c r="U339" s="67">
        <v>32.526666666666664</v>
      </c>
      <c r="V339" s="67">
        <v>332.72</v>
      </c>
      <c r="W339" s="63" t="s">
        <v>1302</v>
      </c>
      <c r="X339" s="32">
        <v>1.1934271000000001</v>
      </c>
      <c r="Y339" s="32">
        <v>358.51442437899999</v>
      </c>
      <c r="Z339" s="32">
        <v>1412.8603259700001</v>
      </c>
      <c r="AA339" s="32">
        <v>1600.07957908</v>
      </c>
      <c r="AD339" s="32">
        <v>5.3420000000000004E-3</v>
      </c>
      <c r="AE339" s="32">
        <v>0.36263879999999998</v>
      </c>
      <c r="AF339" s="32">
        <v>0</v>
      </c>
      <c r="AG339" s="32">
        <v>4845.8496094000002</v>
      </c>
      <c r="AH339" s="32">
        <v>1.5381579000000001</v>
      </c>
      <c r="AI339" s="32">
        <v>19.610456500000002</v>
      </c>
      <c r="AJ339" s="32">
        <v>0.95576510000000003</v>
      </c>
      <c r="AK339" s="32">
        <v>7.5716400000000004</v>
      </c>
      <c r="AL339" s="32">
        <v>0.1262296</v>
      </c>
      <c r="AM339" s="32">
        <v>7.8435599999999994E-2</v>
      </c>
      <c r="AN339" s="63" t="s">
        <v>41</v>
      </c>
      <c r="AO339" s="63" t="s">
        <v>204</v>
      </c>
      <c r="AP339" s="32">
        <v>22680.580785989547</v>
      </c>
      <c r="AQ339" s="32">
        <v>19610457.24044456</v>
      </c>
      <c r="AR339" s="63" t="s">
        <v>1783</v>
      </c>
      <c r="AS339" s="32">
        <v>2.7240500000000001E-2</v>
      </c>
      <c r="AT339" s="32">
        <v>1.8492073</v>
      </c>
    </row>
    <row r="340" spans="1:48" x14ac:dyDescent="0.25">
      <c r="A340" s="32">
        <v>264</v>
      </c>
      <c r="B340" s="32">
        <v>6.8449201999999998</v>
      </c>
      <c r="C340" s="32">
        <v>1311</v>
      </c>
      <c r="D340" s="63" t="s">
        <v>1303</v>
      </c>
      <c r="E340" s="67">
        <v>1311</v>
      </c>
      <c r="F340" s="67">
        <v>1311</v>
      </c>
      <c r="G340" s="67" t="s">
        <v>1303</v>
      </c>
      <c r="H340" s="68">
        <v>3.26</v>
      </c>
      <c r="I340" s="68">
        <v>12.29</v>
      </c>
      <c r="J340" s="68">
        <v>116.33333333333333</v>
      </c>
      <c r="K340" s="68">
        <v>99.206666666666663</v>
      </c>
      <c r="L340" s="67" t="s">
        <v>43</v>
      </c>
      <c r="M340" s="67">
        <v>1311</v>
      </c>
      <c r="N340" s="67">
        <v>1311</v>
      </c>
      <c r="O340" s="67">
        <v>3.7406666666666664</v>
      </c>
      <c r="P340" s="67">
        <v>0.17111110993557502</v>
      </c>
      <c r="Q340" s="67">
        <v>74.640072531816926</v>
      </c>
      <c r="R340" s="67">
        <v>22.738625146959397</v>
      </c>
      <c r="S340" s="67">
        <v>3.783333333333333E-2</v>
      </c>
      <c r="T340" s="67">
        <v>23.48</v>
      </c>
      <c r="U340" s="67">
        <v>25.61</v>
      </c>
      <c r="V340" s="67">
        <v>297.35666666666668</v>
      </c>
      <c r="W340" s="63" t="s">
        <v>1305</v>
      </c>
      <c r="X340" s="32">
        <v>0.58669919999999998</v>
      </c>
      <c r="Y340" s="32">
        <v>368.77217315399997</v>
      </c>
      <c r="Z340" s="32">
        <v>556.73799438499998</v>
      </c>
      <c r="AA340" s="32">
        <v>1535.13112118</v>
      </c>
      <c r="AD340" s="32">
        <v>1.7327920000000001</v>
      </c>
      <c r="AE340" s="32">
        <v>0.93599549999999998</v>
      </c>
      <c r="AF340" s="32">
        <v>0.48280030000000002</v>
      </c>
      <c r="AG340" s="32">
        <v>1691.4162598</v>
      </c>
      <c r="AH340" s="32">
        <v>22.938852300000001</v>
      </c>
      <c r="AI340" s="32">
        <v>6.8449187</v>
      </c>
      <c r="AJ340" s="32">
        <v>14.2535133</v>
      </c>
      <c r="AK340" s="32">
        <v>2.6428379999999998</v>
      </c>
      <c r="AL340" s="32">
        <v>5.3932605000000002</v>
      </c>
      <c r="AM340" s="32">
        <v>3.3512235000000001</v>
      </c>
      <c r="AN340" s="63" t="s">
        <v>41</v>
      </c>
      <c r="AO340" s="63" t="s">
        <v>204</v>
      </c>
      <c r="AP340" s="32">
        <v>11591.778224875157</v>
      </c>
      <c r="AQ340" s="32">
        <v>6844918.8323513251</v>
      </c>
      <c r="AR340" s="63" t="s">
        <v>1783</v>
      </c>
      <c r="AS340" s="32">
        <v>25.315008200000001</v>
      </c>
      <c r="AT340" s="32">
        <v>13.6743088</v>
      </c>
    </row>
    <row r="341" spans="1:48" x14ac:dyDescent="0.25">
      <c r="A341" s="32">
        <v>226</v>
      </c>
      <c r="B341" s="32">
        <v>9.7223100999999996</v>
      </c>
      <c r="C341" s="32">
        <v>1312</v>
      </c>
      <c r="D341" s="63" t="s">
        <v>1306</v>
      </c>
      <c r="E341" s="67">
        <v>1312</v>
      </c>
      <c r="F341" s="67">
        <v>1312</v>
      </c>
      <c r="G341" s="67" t="s">
        <v>1306</v>
      </c>
      <c r="H341" s="68">
        <v>5.12</v>
      </c>
      <c r="I341" s="68">
        <v>15.589999999999998</v>
      </c>
      <c r="J341" s="68">
        <v>97</v>
      </c>
      <c r="K341" s="68">
        <v>100</v>
      </c>
      <c r="L341" s="67" t="s">
        <v>43</v>
      </c>
      <c r="M341" s="67">
        <v>1312</v>
      </c>
      <c r="N341" s="67">
        <v>1312</v>
      </c>
      <c r="O341" s="67">
        <v>2.8990000000000005</v>
      </c>
      <c r="P341" s="67">
        <v>0.1985277737180392</v>
      </c>
      <c r="Q341" s="67">
        <v>59.15352423552099</v>
      </c>
      <c r="R341" s="67">
        <v>36.927250906535988</v>
      </c>
      <c r="S341" s="67">
        <v>5.0166666666666665E-2</v>
      </c>
      <c r="T341" s="67">
        <v>14.453333333333333</v>
      </c>
      <c r="U341" s="67">
        <v>51.800000000000004</v>
      </c>
      <c r="V341" s="67">
        <v>285.64333333333337</v>
      </c>
      <c r="W341" s="63" t="s">
        <v>1308</v>
      </c>
      <c r="X341" s="32">
        <v>1.5489812000000001</v>
      </c>
      <c r="Y341" s="32">
        <v>346.49503741699999</v>
      </c>
      <c r="Z341" s="32">
        <v>992.81400960300004</v>
      </c>
      <c r="AA341" s="32">
        <v>1987.4025930800001</v>
      </c>
      <c r="AB341" s="32">
        <v>1.6535511000000001</v>
      </c>
      <c r="AC341" s="32">
        <v>3.4852791000000001</v>
      </c>
      <c r="AG341" s="32">
        <v>2402.4362793</v>
      </c>
      <c r="AI341" s="32">
        <v>9.7223147999999995</v>
      </c>
      <c r="AK341" s="32">
        <v>3.7538065999999999</v>
      </c>
      <c r="AN341" s="63" t="s">
        <v>41</v>
      </c>
      <c r="AO341" s="63" t="s">
        <v>204</v>
      </c>
      <c r="AP341" s="32">
        <v>13321.306082132029</v>
      </c>
      <c r="AQ341" s="32">
        <v>9722314.6144688036</v>
      </c>
      <c r="AR341" s="63" t="s">
        <v>1783</v>
      </c>
      <c r="AU341" s="32">
        <v>17.007801099999998</v>
      </c>
      <c r="AV341" s="32">
        <v>35.848258999999999</v>
      </c>
    </row>
    <row r="342" spans="1:48" x14ac:dyDescent="0.25">
      <c r="A342" s="32">
        <v>238</v>
      </c>
      <c r="B342" s="32">
        <v>75.338500999999994</v>
      </c>
      <c r="C342" s="32">
        <v>1313</v>
      </c>
      <c r="D342" s="63" t="s">
        <v>1310</v>
      </c>
      <c r="E342" s="67">
        <v>1313</v>
      </c>
      <c r="F342" s="67">
        <v>1313</v>
      </c>
      <c r="G342" s="67" t="s">
        <v>1310</v>
      </c>
      <c r="H342" s="68">
        <v>11.69</v>
      </c>
      <c r="I342" s="68">
        <v>25.99666666666667</v>
      </c>
      <c r="J342" s="68">
        <v>119</v>
      </c>
      <c r="K342" s="68">
        <v>100</v>
      </c>
      <c r="L342" s="67" t="s">
        <v>207</v>
      </c>
      <c r="M342" s="67">
        <v>1313</v>
      </c>
      <c r="N342" s="67">
        <v>1313</v>
      </c>
      <c r="O342" s="67">
        <v>1.784</v>
      </c>
      <c r="P342" s="67">
        <v>0.56925927820029087</v>
      </c>
      <c r="Q342" s="67">
        <v>18.524912486192552</v>
      </c>
      <c r="R342" s="67">
        <v>29.157085667257572</v>
      </c>
      <c r="S342" s="67">
        <v>0.11950000000000001</v>
      </c>
      <c r="T342" s="67">
        <v>13.433333333333332</v>
      </c>
      <c r="U342" s="67">
        <v>29.053333333333331</v>
      </c>
      <c r="V342" s="67">
        <v>212.47000000000003</v>
      </c>
      <c r="W342" s="63" t="s">
        <v>1312</v>
      </c>
      <c r="X342" s="32">
        <v>1.1917454999999999</v>
      </c>
      <c r="Y342" s="32">
        <v>317.00345418000001</v>
      </c>
      <c r="Z342" s="32">
        <v>1224.5845867200001</v>
      </c>
      <c r="AA342" s="32">
        <v>2063.2100524299999</v>
      </c>
      <c r="AB342" s="32">
        <v>11.0617514</v>
      </c>
      <c r="AC342" s="32">
        <v>6.1215324000000004</v>
      </c>
      <c r="AG342" s="32">
        <v>18616.5488281</v>
      </c>
      <c r="AI342" s="32">
        <v>75.338500999999994</v>
      </c>
      <c r="AK342" s="32">
        <v>29.088356000000001</v>
      </c>
      <c r="AN342" s="63" t="s">
        <v>41</v>
      </c>
      <c r="AO342" s="63" t="s">
        <v>204</v>
      </c>
      <c r="AP342" s="32">
        <v>40662.152338518303</v>
      </c>
      <c r="AQ342" s="32">
        <v>75338497.771590441</v>
      </c>
      <c r="AR342" s="63" t="s">
        <v>1781</v>
      </c>
      <c r="AU342" s="32">
        <v>14.682733499999999</v>
      </c>
      <c r="AV342" s="32">
        <v>8.1253709999999995</v>
      </c>
    </row>
    <row r="343" spans="1:48" x14ac:dyDescent="0.25">
      <c r="A343" s="32">
        <v>223</v>
      </c>
      <c r="B343" s="32">
        <v>6.1341701000000004</v>
      </c>
      <c r="C343" s="32">
        <v>1314</v>
      </c>
      <c r="D343" s="63" t="s">
        <v>264</v>
      </c>
      <c r="E343" s="67">
        <v>1314</v>
      </c>
      <c r="F343" s="67">
        <v>1314</v>
      </c>
      <c r="G343" s="67" t="s">
        <v>264</v>
      </c>
      <c r="H343" s="68">
        <v>2.2966666666666664</v>
      </c>
      <c r="I343" s="68">
        <v>8.3766666666666669</v>
      </c>
      <c r="J343" s="68">
        <v>105.33333333333333</v>
      </c>
      <c r="K343" s="68">
        <v>99.206666666666663</v>
      </c>
      <c r="L343" s="67" t="s">
        <v>43</v>
      </c>
      <c r="M343" s="67">
        <v>1314</v>
      </c>
      <c r="N343" s="67">
        <v>1314</v>
      </c>
      <c r="O343" s="67">
        <v>3.5240000000000005</v>
      </c>
      <c r="P343" s="67">
        <v>0.17038961117250004</v>
      </c>
      <c r="Q343" s="67">
        <v>88.857087058195631</v>
      </c>
      <c r="R343" s="67">
        <v>36.419036790895113</v>
      </c>
      <c r="S343" s="67">
        <v>4.6833333333333331E-2</v>
      </c>
      <c r="T343" s="67">
        <v>9.6199999999999992</v>
      </c>
      <c r="U343" s="67">
        <v>32.646666666666668</v>
      </c>
      <c r="V343" s="67">
        <v>211.50333333333333</v>
      </c>
      <c r="W343" s="63" t="s">
        <v>1314</v>
      </c>
      <c r="X343" s="32">
        <v>1.1818375999999999</v>
      </c>
      <c r="Y343" s="32">
        <v>408.140499299</v>
      </c>
      <c r="Z343" s="32">
        <v>1101.03874969</v>
      </c>
      <c r="AA343" s="32">
        <v>1640.7430582899999</v>
      </c>
      <c r="AB343" s="32">
        <v>1.0144800000000001E-2</v>
      </c>
      <c r="AC343" s="32">
        <v>9.7639999999999999E-4</v>
      </c>
      <c r="AD343" s="32">
        <v>0.97979839999999996</v>
      </c>
      <c r="AE343" s="32">
        <v>0.78387309999999999</v>
      </c>
      <c r="AF343" s="32">
        <v>0.12385500000000001</v>
      </c>
      <c r="AG343" s="32">
        <v>1514.0008545000001</v>
      </c>
      <c r="AH343" s="32">
        <v>9.4479094000000003</v>
      </c>
      <c r="AI343" s="32">
        <v>6.1269441000000002</v>
      </c>
      <c r="AJ343" s="32">
        <v>5.8706469999999999</v>
      </c>
      <c r="AK343" s="32">
        <v>2.3656263000000002</v>
      </c>
      <c r="AL343" s="32">
        <v>2.4816457999999999</v>
      </c>
      <c r="AM343" s="32">
        <v>1.5420263999999999</v>
      </c>
      <c r="AN343" s="63" t="s">
        <v>41</v>
      </c>
      <c r="AO343" s="63" t="s">
        <v>204</v>
      </c>
      <c r="AP343" s="32">
        <v>11149.227151082214</v>
      </c>
      <c r="AQ343" s="32">
        <v>6126943.9786389936</v>
      </c>
      <c r="AR343" s="63" t="s">
        <v>1783</v>
      </c>
      <c r="AS343" s="32">
        <v>15.9727964</v>
      </c>
      <c r="AT343" s="32">
        <v>12.7787962</v>
      </c>
      <c r="AU343" s="32">
        <v>0.16538149999999999</v>
      </c>
      <c r="AV343" s="32">
        <v>1.5916599999999999E-2</v>
      </c>
    </row>
    <row r="344" spans="1:48" x14ac:dyDescent="0.25">
      <c r="A344" s="32">
        <v>230</v>
      </c>
      <c r="B344" s="32">
        <v>33.021099100000001</v>
      </c>
      <c r="C344" s="32">
        <v>1315</v>
      </c>
      <c r="D344" s="63" t="s">
        <v>1315</v>
      </c>
      <c r="E344" s="67">
        <v>1315</v>
      </c>
      <c r="F344" s="67">
        <v>1315</v>
      </c>
      <c r="G344" s="67" t="s">
        <v>1315</v>
      </c>
      <c r="H344" s="68">
        <v>4.8833333333333337</v>
      </c>
      <c r="I344" s="68">
        <v>11.86</v>
      </c>
      <c r="J344" s="68">
        <v>92.333333333333329</v>
      </c>
      <c r="K344" s="68">
        <v>100</v>
      </c>
      <c r="L344" s="67" t="s">
        <v>43</v>
      </c>
      <c r="M344" s="67">
        <v>1315</v>
      </c>
      <c r="N344" s="67">
        <v>1315</v>
      </c>
      <c r="O344" s="67">
        <v>1.4906666666666666</v>
      </c>
      <c r="P344" s="67">
        <v>0.38341574834816622</v>
      </c>
      <c r="Q344" s="67">
        <v>49.705356567907025</v>
      </c>
      <c r="R344" s="67">
        <v>52.510766719691027</v>
      </c>
      <c r="S344" s="67">
        <v>2.1333333333333333E-2</v>
      </c>
      <c r="T344" s="67">
        <v>43.623333333333335</v>
      </c>
      <c r="U344" s="67">
        <v>51.506666666666661</v>
      </c>
      <c r="V344" s="67">
        <v>640.46</v>
      </c>
      <c r="W344" s="63" t="s">
        <v>1317</v>
      </c>
      <c r="X344" s="32">
        <v>1.0982984</v>
      </c>
      <c r="Y344" s="32">
        <v>371.22808092999998</v>
      </c>
      <c r="Z344" s="32">
        <v>1333.6964355499999</v>
      </c>
      <c r="AA344" s="32">
        <v>1832.4285785300001</v>
      </c>
      <c r="AB344" s="32">
        <v>5.0409651000000002</v>
      </c>
      <c r="AC344" s="32">
        <v>2.7009515999999998</v>
      </c>
      <c r="AD344" s="32">
        <v>6.6979822999999996</v>
      </c>
      <c r="AE344" s="32">
        <v>7.1473331</v>
      </c>
      <c r="AF344" s="32">
        <v>6.1434700000000002E-2</v>
      </c>
      <c r="AG344" s="32">
        <v>7534.2167969000002</v>
      </c>
      <c r="AH344" s="32">
        <v>57.729511299999999</v>
      </c>
      <c r="AI344" s="32">
        <v>30.489892999999999</v>
      </c>
      <c r="AJ344" s="32">
        <v>35.871383700000003</v>
      </c>
      <c r="AK344" s="32">
        <v>11.772213900000001</v>
      </c>
      <c r="AL344" s="32">
        <v>3.047123</v>
      </c>
      <c r="AM344" s="32">
        <v>1.8933983000000001</v>
      </c>
      <c r="AN344" s="63" t="s">
        <v>41</v>
      </c>
      <c r="AO344" s="63" t="s">
        <v>204</v>
      </c>
      <c r="AP344" s="32">
        <v>29907.927425035112</v>
      </c>
      <c r="AQ344" s="32">
        <v>30489893.375871737</v>
      </c>
      <c r="AR344" s="63" t="s">
        <v>1783</v>
      </c>
      <c r="AS344" s="32">
        <v>20.283947000000001</v>
      </c>
      <c r="AT344" s="32">
        <v>21.644744899999999</v>
      </c>
      <c r="AU344" s="32">
        <v>15.265891099999999</v>
      </c>
      <c r="AV344" s="32">
        <v>8.1794720000000005</v>
      </c>
    </row>
    <row r="345" spans="1:48" x14ac:dyDescent="0.25">
      <c r="A345" s="32">
        <v>216</v>
      </c>
      <c r="B345" s="32">
        <v>75.067199700000003</v>
      </c>
      <c r="C345" s="32">
        <v>1316</v>
      </c>
      <c r="D345" s="63" t="s">
        <v>1318</v>
      </c>
      <c r="E345" s="67">
        <v>1316</v>
      </c>
      <c r="F345" s="67">
        <v>1316</v>
      </c>
      <c r="G345" s="67" t="s">
        <v>1318</v>
      </c>
      <c r="H345" s="68">
        <v>13.033333333333333</v>
      </c>
      <c r="I345" s="68">
        <v>29.583333333333332</v>
      </c>
      <c r="J345" s="68">
        <v>109.33333333333333</v>
      </c>
      <c r="K345" s="68">
        <v>95.993333333333339</v>
      </c>
      <c r="L345" s="67" t="s">
        <v>43</v>
      </c>
      <c r="M345" s="67">
        <v>1316</v>
      </c>
      <c r="N345" s="67">
        <v>1316</v>
      </c>
      <c r="O345" s="67">
        <v>0.87266666666666659</v>
      </c>
      <c r="P345" s="67">
        <v>0.51293651215613834</v>
      </c>
      <c r="Q345" s="67">
        <v>26.685372444216114</v>
      </c>
      <c r="R345" s="67">
        <v>52.738143115885862</v>
      </c>
      <c r="S345" s="67">
        <v>5.0666666666666665E-2</v>
      </c>
      <c r="T345" s="67">
        <v>8.7666666666666675</v>
      </c>
      <c r="U345" s="67">
        <v>33.693333333333335</v>
      </c>
      <c r="V345" s="67">
        <v>440.86666666666662</v>
      </c>
      <c r="W345" s="63" t="s">
        <v>1320</v>
      </c>
      <c r="X345" s="32">
        <v>1.0403644000000001</v>
      </c>
      <c r="Y345" s="32">
        <v>361.90242630699998</v>
      </c>
      <c r="Z345" s="32">
        <v>980.73808328400003</v>
      </c>
      <c r="AA345" s="32">
        <v>1878.4798269200001</v>
      </c>
      <c r="AB345" s="32">
        <v>15.1210489</v>
      </c>
      <c r="AC345" s="32">
        <v>23.524019200000001</v>
      </c>
      <c r="AD345" s="32">
        <v>2.4237218</v>
      </c>
      <c r="AE345" s="32">
        <v>0</v>
      </c>
      <c r="AF345" s="32">
        <v>2.6677699999999999E-2</v>
      </c>
      <c r="AG345" s="32">
        <v>18549.5058594</v>
      </c>
      <c r="AH345" s="32">
        <v>34.424152399999997</v>
      </c>
      <c r="AI345" s="32">
        <v>75.0671921</v>
      </c>
      <c r="AJ345" s="32">
        <v>21.390132900000001</v>
      </c>
      <c r="AK345" s="32">
        <v>28.983604400000001</v>
      </c>
      <c r="AL345" s="32">
        <v>0.738008</v>
      </c>
      <c r="AM345" s="32">
        <v>0.45857789999999998</v>
      </c>
      <c r="AN345" s="63" t="s">
        <v>41</v>
      </c>
      <c r="AO345" s="63" t="s">
        <v>204</v>
      </c>
      <c r="AP345" s="32">
        <v>46728.286173184497</v>
      </c>
      <c r="AQ345" s="32">
        <v>75067189.52255173</v>
      </c>
      <c r="AR345" s="63" t="s">
        <v>1783</v>
      </c>
      <c r="AS345" s="32">
        <v>3.2287363999999998</v>
      </c>
      <c r="AT345" s="32">
        <v>0</v>
      </c>
      <c r="AU345" s="32">
        <v>20.143348700000001</v>
      </c>
      <c r="AV345" s="32">
        <v>31.337282200000001</v>
      </c>
    </row>
    <row r="346" spans="1:48" x14ac:dyDescent="0.25">
      <c r="A346" s="32">
        <v>231</v>
      </c>
      <c r="B346" s="32">
        <v>20.0804005</v>
      </c>
      <c r="C346" s="32">
        <v>1317</v>
      </c>
      <c r="D346" s="63" t="s">
        <v>1185</v>
      </c>
      <c r="E346" s="67">
        <v>1317</v>
      </c>
      <c r="F346" s="67">
        <v>1317</v>
      </c>
      <c r="G346" s="67" t="s">
        <v>1185</v>
      </c>
      <c r="H346" s="68">
        <v>7.47</v>
      </c>
      <c r="I346" s="68">
        <v>12.043333333333335</v>
      </c>
      <c r="J346" s="68">
        <v>77.333333333333329</v>
      </c>
      <c r="K346" s="68">
        <v>93.863333333333344</v>
      </c>
      <c r="L346" s="67" t="s">
        <v>43</v>
      </c>
      <c r="M346" s="67">
        <v>1317</v>
      </c>
      <c r="N346" s="67">
        <v>1317</v>
      </c>
      <c r="O346" s="67">
        <v>0.43149999999999999</v>
      </c>
      <c r="P346" s="67">
        <v>0.39472308292178343</v>
      </c>
      <c r="Q346" s="67">
        <v>56.329253454526075</v>
      </c>
      <c r="R346" s="67">
        <v>70.345213245473005</v>
      </c>
      <c r="S346" s="67">
        <v>6.4999999999999997E-3</v>
      </c>
      <c r="T346" s="67">
        <v>36.943333333333335</v>
      </c>
      <c r="U346" s="67">
        <v>64.11333333333333</v>
      </c>
      <c r="V346" s="67">
        <v>1375.7933333333333</v>
      </c>
      <c r="W346" s="63" t="s">
        <v>1322</v>
      </c>
      <c r="X346" s="32">
        <v>0.8216985</v>
      </c>
      <c r="Y346" s="32">
        <v>337.92537952399999</v>
      </c>
      <c r="Z346" s="32">
        <v>1330.75379681</v>
      </c>
      <c r="AA346" s="32">
        <v>1964.8344784599999</v>
      </c>
      <c r="AB346" s="32">
        <v>2.8076992000000001</v>
      </c>
      <c r="AC346" s="32">
        <v>3.2207509999999999</v>
      </c>
      <c r="AG346" s="32">
        <v>4916.0502930000002</v>
      </c>
      <c r="AI346" s="32">
        <v>19.894550299999999</v>
      </c>
      <c r="AK346" s="32">
        <v>7.6813282999999997</v>
      </c>
      <c r="AN346" s="63" t="s">
        <v>41</v>
      </c>
      <c r="AO346" s="63" t="s">
        <v>204</v>
      </c>
      <c r="AP346" s="32">
        <v>23022.082959326362</v>
      </c>
      <c r="AQ346" s="32">
        <v>19894549.465114087</v>
      </c>
      <c r="AR346" s="63" t="s">
        <v>1783</v>
      </c>
      <c r="AU346" s="32">
        <v>13.982287400000001</v>
      </c>
      <c r="AV346" s="32">
        <v>16.039277999999999</v>
      </c>
    </row>
    <row r="347" spans="1:48" x14ac:dyDescent="0.25">
      <c r="A347" s="32">
        <v>219</v>
      </c>
      <c r="B347" s="32">
        <v>16.434900299999999</v>
      </c>
      <c r="C347" s="32">
        <v>1318</v>
      </c>
      <c r="D347" s="63" t="s">
        <v>627</v>
      </c>
      <c r="E347" s="67">
        <v>1318</v>
      </c>
      <c r="F347" s="67">
        <v>1318</v>
      </c>
      <c r="G347" s="67" t="s">
        <v>627</v>
      </c>
      <c r="H347" s="68">
        <v>5.3233333333333333</v>
      </c>
      <c r="I347" s="68">
        <v>14.020000000000001</v>
      </c>
      <c r="J347" s="68">
        <v>112.33333333333333</v>
      </c>
      <c r="K347" s="68">
        <v>97.58</v>
      </c>
      <c r="L347" s="67" t="s">
        <v>43</v>
      </c>
      <c r="M347" s="67">
        <v>1318</v>
      </c>
      <c r="N347" s="67">
        <v>1318</v>
      </c>
      <c r="O347" s="67">
        <v>2.9456666666666664</v>
      </c>
      <c r="P347" s="67">
        <v>0.25037878571134625</v>
      </c>
      <c r="Q347" s="67">
        <v>39.087585743202816</v>
      </c>
      <c r="R347" s="67">
        <v>22.348151188205691</v>
      </c>
      <c r="S347" s="67">
        <v>7.166666666666667E-2</v>
      </c>
      <c r="T347" s="67">
        <v>5.6533333333333333</v>
      </c>
      <c r="U347" s="67">
        <v>32.659999999999997</v>
      </c>
      <c r="V347" s="67">
        <v>73.153333333333322</v>
      </c>
      <c r="W347" s="63" t="s">
        <v>1323</v>
      </c>
      <c r="X347" s="32">
        <v>1.1024866</v>
      </c>
      <c r="Y347" s="32">
        <v>335.51631405199998</v>
      </c>
      <c r="Z347" s="32">
        <v>1070.3735961899999</v>
      </c>
      <c r="AA347" s="32">
        <v>2011.24834867</v>
      </c>
      <c r="AB347" s="32">
        <v>3.2767696000000002</v>
      </c>
      <c r="AC347" s="32">
        <v>9.1281786</v>
      </c>
      <c r="AG347" s="32">
        <v>4061.1401366999999</v>
      </c>
      <c r="AI347" s="32">
        <v>16.434850699999998</v>
      </c>
      <c r="AK347" s="32">
        <v>6.3455314999999999</v>
      </c>
      <c r="AN347" s="63" t="s">
        <v>41</v>
      </c>
      <c r="AO347" s="63" t="s">
        <v>204</v>
      </c>
      <c r="AP347" s="32">
        <v>19367.872230181329</v>
      </c>
      <c r="AQ347" s="32">
        <v>16434851.498426864</v>
      </c>
      <c r="AR347" s="63" t="s">
        <v>1783</v>
      </c>
      <c r="AU347" s="32">
        <v>19.937873799999998</v>
      </c>
      <c r="AV347" s="32">
        <v>55.5414314</v>
      </c>
    </row>
    <row r="348" spans="1:48" x14ac:dyDescent="0.25">
      <c r="A348" s="32">
        <v>233</v>
      </c>
      <c r="B348" s="32">
        <v>3.1923699000000001</v>
      </c>
      <c r="C348" s="32">
        <v>1319</v>
      </c>
      <c r="D348" s="63" t="s">
        <v>1324</v>
      </c>
      <c r="E348" s="67">
        <v>1319</v>
      </c>
      <c r="F348" s="67">
        <v>1319</v>
      </c>
      <c r="G348" s="67" t="s">
        <v>1324</v>
      </c>
      <c r="H348" s="68">
        <v>3.1933333333333334</v>
      </c>
      <c r="I348" s="68">
        <v>10.066666666666666</v>
      </c>
      <c r="J348" s="68">
        <v>94.333333333333329</v>
      </c>
      <c r="K348" s="68">
        <v>100</v>
      </c>
      <c r="L348" s="67" t="s">
        <v>43</v>
      </c>
      <c r="M348" s="67">
        <v>1319</v>
      </c>
      <c r="N348" s="67">
        <v>1319</v>
      </c>
      <c r="O348" s="67">
        <v>3.5563333333333333</v>
      </c>
      <c r="P348" s="67">
        <v>0.21353676635041541</v>
      </c>
      <c r="Q348" s="67">
        <v>113.23732458194119</v>
      </c>
      <c r="R348" s="67">
        <v>38.198737383513112</v>
      </c>
      <c r="S348" s="67">
        <v>3.5166666666666672E-2</v>
      </c>
      <c r="T348" s="67">
        <v>9.93</v>
      </c>
      <c r="U348" s="67">
        <v>47.786666666666669</v>
      </c>
      <c r="V348" s="67">
        <v>386.33</v>
      </c>
      <c r="W348" s="63" t="s">
        <v>1326</v>
      </c>
      <c r="X348" s="32">
        <v>0.83919619999999995</v>
      </c>
      <c r="Y348" s="32">
        <v>342.958868145</v>
      </c>
      <c r="Z348" s="32">
        <v>1284.40667725</v>
      </c>
      <c r="AA348" s="32">
        <v>1989.6179522299999</v>
      </c>
      <c r="AD348" s="32">
        <v>0.1710313</v>
      </c>
      <c r="AE348" s="32">
        <v>0</v>
      </c>
      <c r="AF348" s="32">
        <v>0.1710313</v>
      </c>
      <c r="AG348" s="32">
        <v>788.8514404</v>
      </c>
      <c r="AH348" s="32">
        <v>0.81896530000000001</v>
      </c>
      <c r="AI348" s="32">
        <v>3.1923685000000002</v>
      </c>
      <c r="AJ348" s="32">
        <v>0.50888040000000001</v>
      </c>
      <c r="AK348" s="32">
        <v>1.2325804</v>
      </c>
      <c r="AL348" s="32">
        <v>0.4128578</v>
      </c>
      <c r="AM348" s="32">
        <v>0.2565385</v>
      </c>
      <c r="AN348" s="63" t="s">
        <v>41</v>
      </c>
      <c r="AO348" s="63" t="s">
        <v>204</v>
      </c>
      <c r="AP348" s="32">
        <v>8516.3856395528928</v>
      </c>
      <c r="AQ348" s="32">
        <v>3192368.5144553557</v>
      </c>
      <c r="AR348" s="63" t="s">
        <v>1783</v>
      </c>
      <c r="AS348" s="32">
        <v>5.3575029000000001</v>
      </c>
      <c r="AT348" s="32">
        <v>0</v>
      </c>
    </row>
    <row r="349" spans="1:48" x14ac:dyDescent="0.25">
      <c r="A349" s="32">
        <v>235</v>
      </c>
      <c r="B349" s="32">
        <v>11.9612999</v>
      </c>
      <c r="C349" s="32">
        <v>1321</v>
      </c>
      <c r="D349" s="63" t="s">
        <v>1145</v>
      </c>
      <c r="E349" s="67">
        <v>1321</v>
      </c>
      <c r="F349" s="67">
        <v>1321</v>
      </c>
      <c r="G349" s="67" t="s">
        <v>1145</v>
      </c>
      <c r="H349" s="68">
        <v>3.1566666666666667</v>
      </c>
      <c r="I349" s="68">
        <v>12.243333333333332</v>
      </c>
      <c r="J349" s="68">
        <v>122</v>
      </c>
      <c r="K349" s="68">
        <v>98.413333333333341</v>
      </c>
      <c r="L349" s="67" t="s">
        <v>43</v>
      </c>
      <c r="M349" s="67">
        <v>1321</v>
      </c>
      <c r="N349" s="67">
        <v>1321</v>
      </c>
      <c r="O349" s="67">
        <v>2.4949999999999997</v>
      </c>
      <c r="P349" s="67">
        <v>0.19299999788679459</v>
      </c>
      <c r="Q349" s="67">
        <v>80.82301231532945</v>
      </c>
      <c r="R349" s="67">
        <v>29.968669794078597</v>
      </c>
      <c r="S349" s="67">
        <v>2.6666666666666666E-3</v>
      </c>
      <c r="T349" s="67">
        <v>44.116666666666667</v>
      </c>
      <c r="U349" s="67">
        <v>18.253333333333334</v>
      </c>
      <c r="V349" s="67">
        <v>545.9666666666667</v>
      </c>
      <c r="W349" s="63" t="s">
        <v>1328</v>
      </c>
      <c r="X349" s="32">
        <v>2.3663827999999998</v>
      </c>
      <c r="Y349" s="32">
        <v>439.52143068200002</v>
      </c>
      <c r="Z349" s="32">
        <v>585.10055541999998</v>
      </c>
      <c r="AA349" s="32">
        <v>1696.8383049199999</v>
      </c>
      <c r="AD349" s="32">
        <v>0.21557229999999999</v>
      </c>
      <c r="AE349" s="32">
        <v>0</v>
      </c>
      <c r="AF349" s="32">
        <v>0</v>
      </c>
      <c r="AG349" s="32">
        <v>2955.6901855000001</v>
      </c>
      <c r="AH349" s="32">
        <v>11.9528847</v>
      </c>
      <c r="AI349" s="32">
        <v>11.9612532</v>
      </c>
      <c r="AJ349" s="32">
        <v>7.4271630999999996</v>
      </c>
      <c r="AK349" s="32">
        <v>4.6182656</v>
      </c>
      <c r="AL349" s="32">
        <v>1.6082148999999999</v>
      </c>
      <c r="AM349" s="32">
        <v>0.99930039999999998</v>
      </c>
      <c r="AN349" s="63" t="s">
        <v>41</v>
      </c>
      <c r="AO349" s="63" t="s">
        <v>204</v>
      </c>
      <c r="AP349" s="32">
        <v>18207.076835269207</v>
      </c>
      <c r="AQ349" s="32">
        <v>11961253.513450025</v>
      </c>
      <c r="AR349" s="63" t="s">
        <v>1783</v>
      </c>
      <c r="AS349" s="32">
        <v>1.8022484000000001</v>
      </c>
      <c r="AT349" s="32">
        <v>0</v>
      </c>
    </row>
    <row r="350" spans="1:48" x14ac:dyDescent="0.25">
      <c r="A350" s="32">
        <v>237</v>
      </c>
      <c r="B350" s="32">
        <v>8.0999602999999993</v>
      </c>
      <c r="C350" s="32">
        <v>1324</v>
      </c>
      <c r="D350" s="63" t="s">
        <v>1330</v>
      </c>
      <c r="E350" s="67">
        <v>1324</v>
      </c>
      <c r="F350" s="67">
        <v>1324</v>
      </c>
      <c r="G350" s="67" t="s">
        <v>1330</v>
      </c>
      <c r="H350" s="68">
        <v>2.4766666666666666</v>
      </c>
      <c r="I350" s="68">
        <v>6.6033333333333344</v>
      </c>
      <c r="J350" s="68">
        <v>86.333333333333329</v>
      </c>
      <c r="K350" s="68">
        <v>88.44</v>
      </c>
      <c r="L350" s="67" t="s">
        <v>43</v>
      </c>
      <c r="M350" s="67">
        <v>1324</v>
      </c>
      <c r="N350" s="67">
        <v>1324</v>
      </c>
      <c r="O350" s="67">
        <v>2.2916666666666665</v>
      </c>
      <c r="P350" s="67">
        <v>0.15924444457998985</v>
      </c>
      <c r="Q350" s="67">
        <v>116.38621472558002</v>
      </c>
      <c r="R350" s="67">
        <v>41.031277678244159</v>
      </c>
      <c r="S350" s="67">
        <v>1.3333333333333334E-2</v>
      </c>
      <c r="T350" s="67">
        <v>30.290000000000003</v>
      </c>
      <c r="U350" s="67">
        <v>53.236666666666672</v>
      </c>
      <c r="V350" s="67">
        <v>374.8</v>
      </c>
      <c r="W350" s="63" t="s">
        <v>1332</v>
      </c>
      <c r="X350" s="32">
        <v>2.1728344000000002</v>
      </c>
      <c r="Y350" s="32">
        <v>433.75133860800003</v>
      </c>
      <c r="Z350" s="32">
        <v>606.72142900699998</v>
      </c>
      <c r="AA350" s="32">
        <v>1735.1767848899999</v>
      </c>
      <c r="AD350" s="32">
        <v>0.61069969999999996</v>
      </c>
      <c r="AE350" s="32">
        <v>1.5623E-2</v>
      </c>
      <c r="AF350" s="32">
        <v>0.1219469</v>
      </c>
      <c r="AG350" s="32">
        <v>2001.5440673999999</v>
      </c>
      <c r="AH350" s="32">
        <v>13.9421921</v>
      </c>
      <c r="AI350" s="32">
        <v>8.0999613000000004</v>
      </c>
      <c r="AJ350" s="32">
        <v>8.6632595000000006</v>
      </c>
      <c r="AK350" s="32">
        <v>3.1274126</v>
      </c>
      <c r="AL350" s="32">
        <v>2.7701044000000001</v>
      </c>
      <c r="AM350" s="32">
        <v>1.7212665</v>
      </c>
      <c r="AN350" s="63" t="s">
        <v>41</v>
      </c>
      <c r="AO350" s="63" t="s">
        <v>204</v>
      </c>
      <c r="AP350" s="32">
        <v>16925.13296711673</v>
      </c>
      <c r="AQ350" s="32">
        <v>8099961.5417846395</v>
      </c>
      <c r="AR350" s="63" t="s">
        <v>1783</v>
      </c>
      <c r="AS350" s="32">
        <v>7.5395389000000002</v>
      </c>
      <c r="AT350" s="32">
        <v>0.19287689999999999</v>
      </c>
    </row>
    <row r="351" spans="1:48" x14ac:dyDescent="0.25">
      <c r="A351" s="32">
        <v>239</v>
      </c>
      <c r="B351" s="32">
        <v>6.4656501000000004</v>
      </c>
      <c r="C351" s="32">
        <v>1326</v>
      </c>
      <c r="D351" s="63" t="s">
        <v>1148</v>
      </c>
      <c r="E351" s="67">
        <v>1326</v>
      </c>
      <c r="F351" s="67">
        <v>1326</v>
      </c>
      <c r="G351" s="67" t="s">
        <v>1148</v>
      </c>
      <c r="H351" s="68">
        <v>2.7533333333333339</v>
      </c>
      <c r="I351" s="68">
        <v>8.8566666666666674</v>
      </c>
      <c r="J351" s="68">
        <v>95</v>
      </c>
      <c r="K351" s="68">
        <v>98.24666666666667</v>
      </c>
      <c r="L351" s="67" t="s">
        <v>43</v>
      </c>
      <c r="M351" s="67">
        <v>1326</v>
      </c>
      <c r="N351" s="67">
        <v>1326</v>
      </c>
      <c r="O351" s="67">
        <v>4.8079999999999998</v>
      </c>
      <c r="P351" s="67">
        <v>0.17079365064227392</v>
      </c>
      <c r="Q351" s="67">
        <v>57.660863838059946</v>
      </c>
      <c r="R351" s="67">
        <v>21.021159402929872</v>
      </c>
      <c r="S351" s="67">
        <v>2.5000000000000005E-2</v>
      </c>
      <c r="T351" s="67">
        <v>21.733333333333331</v>
      </c>
      <c r="U351" s="67">
        <v>44.843333333333334</v>
      </c>
      <c r="V351" s="67">
        <v>270.64333333333337</v>
      </c>
      <c r="W351" s="63" t="s">
        <v>1335</v>
      </c>
      <c r="X351" s="32">
        <v>0.86547739999999995</v>
      </c>
      <c r="Y351" s="32">
        <v>429.200336365</v>
      </c>
      <c r="Z351" s="32">
        <v>645.91374969499998</v>
      </c>
      <c r="AA351" s="32">
        <v>1814.37479282</v>
      </c>
      <c r="AD351" s="32">
        <v>0.99385880000000004</v>
      </c>
      <c r="AE351" s="32">
        <v>0.1471845</v>
      </c>
      <c r="AF351" s="32">
        <v>0.72228400000000004</v>
      </c>
      <c r="AG351" s="32">
        <v>1508.234375</v>
      </c>
      <c r="AH351" s="32">
        <v>14.5942984</v>
      </c>
      <c r="AI351" s="32">
        <v>6.1036080999999998</v>
      </c>
      <c r="AJ351" s="32">
        <v>9.0684585999999996</v>
      </c>
      <c r="AK351" s="32">
        <v>2.3566163000000002</v>
      </c>
      <c r="AL351" s="32">
        <v>3.8480843999999998</v>
      </c>
      <c r="AM351" s="32">
        <v>2.3910935000000002</v>
      </c>
      <c r="AN351" s="63" t="s">
        <v>41</v>
      </c>
      <c r="AO351" s="63" t="s">
        <v>204</v>
      </c>
      <c r="AP351" s="32">
        <v>11465.148487577697</v>
      </c>
      <c r="AQ351" s="32">
        <v>6103608.2138972925</v>
      </c>
      <c r="AR351" s="63" t="s">
        <v>1783</v>
      </c>
      <c r="AS351" s="32">
        <v>15.3713675</v>
      </c>
      <c r="AT351" s="32">
        <v>2.2764063000000001</v>
      </c>
    </row>
    <row r="352" spans="1:48" x14ac:dyDescent="0.25">
      <c r="A352" s="32">
        <v>240</v>
      </c>
      <c r="B352" s="32">
        <v>15.190300000000001</v>
      </c>
      <c r="C352" s="32">
        <v>1327</v>
      </c>
      <c r="D352" s="63" t="s">
        <v>1336</v>
      </c>
      <c r="E352" s="67">
        <v>1327</v>
      </c>
      <c r="F352" s="67">
        <v>1327</v>
      </c>
      <c r="G352" s="67" t="s">
        <v>1336</v>
      </c>
      <c r="H352" s="68">
        <v>5.1033333333333335</v>
      </c>
      <c r="I352" s="68">
        <v>13.280000000000001</v>
      </c>
      <c r="J352" s="68">
        <v>110.33333333333333</v>
      </c>
      <c r="K352" s="68">
        <v>99.243333333333339</v>
      </c>
      <c r="L352" s="67" t="s">
        <v>43</v>
      </c>
      <c r="M352" s="67">
        <v>1327</v>
      </c>
      <c r="N352" s="67">
        <v>1327</v>
      </c>
      <c r="O352" s="67">
        <v>3.7286666666666668</v>
      </c>
      <c r="P352" s="67">
        <v>0.2644688599493914</v>
      </c>
      <c r="Q352" s="67">
        <v>43.230060944601711</v>
      </c>
      <c r="R352" s="67">
        <v>22.211545969770778</v>
      </c>
      <c r="S352" s="67">
        <v>4.766666666666667E-2</v>
      </c>
      <c r="T352" s="67">
        <v>11.513333333333334</v>
      </c>
      <c r="U352" s="67">
        <v>32.893333333333331</v>
      </c>
      <c r="V352" s="67">
        <v>175.38333333333333</v>
      </c>
      <c r="W352" s="63" t="s">
        <v>1338</v>
      </c>
      <c r="X352" s="32">
        <v>2.0811478999999999</v>
      </c>
      <c r="Y352" s="32">
        <v>365.97246586699998</v>
      </c>
      <c r="Z352" s="32">
        <v>757.83399902300005</v>
      </c>
      <c r="AA352" s="32">
        <v>2075.5200465500002</v>
      </c>
      <c r="AG352" s="32">
        <v>3722.2629394999999</v>
      </c>
      <c r="AI352" s="32">
        <v>15.0634642</v>
      </c>
      <c r="AK352" s="32">
        <v>5.8160356999999996</v>
      </c>
      <c r="AN352" s="63" t="s">
        <v>41</v>
      </c>
      <c r="AO352" s="63" t="s">
        <v>204</v>
      </c>
      <c r="AP352" s="32">
        <v>18552.32884781346</v>
      </c>
      <c r="AQ352" s="32">
        <v>15063463.905398855</v>
      </c>
      <c r="AR352" s="63" t="s">
        <v>1783</v>
      </c>
    </row>
    <row r="353" spans="1:48" x14ac:dyDescent="0.25">
      <c r="A353" s="32">
        <v>401</v>
      </c>
      <c r="B353" s="32">
        <v>93.072799700000004</v>
      </c>
      <c r="C353" s="32">
        <v>1330</v>
      </c>
      <c r="D353" s="63" t="s">
        <v>1340</v>
      </c>
      <c r="E353" s="67">
        <v>1330</v>
      </c>
      <c r="F353" s="67">
        <v>1330</v>
      </c>
      <c r="G353" s="67" t="s">
        <v>1340</v>
      </c>
      <c r="H353" s="68">
        <v>13.873333333333333</v>
      </c>
      <c r="I353" s="68">
        <v>24.786666666666665</v>
      </c>
      <c r="J353" s="68">
        <v>128</v>
      </c>
      <c r="K353" s="68">
        <v>100</v>
      </c>
      <c r="L353" s="67" t="s">
        <v>43</v>
      </c>
      <c r="M353" s="67">
        <v>1330</v>
      </c>
      <c r="N353" s="67">
        <v>1330</v>
      </c>
      <c r="O353" s="67">
        <v>1.0103333333333333</v>
      </c>
      <c r="P353" s="67">
        <v>0.53119656800204862</v>
      </c>
      <c r="Q353" s="67">
        <v>28.693263634895015</v>
      </c>
      <c r="R353" s="67">
        <v>50.695859256883637</v>
      </c>
      <c r="S353" s="67">
        <v>7.8833333333333325E-2</v>
      </c>
      <c r="T353" s="67">
        <v>4.68</v>
      </c>
      <c r="U353" s="67">
        <v>17.723333333333333</v>
      </c>
      <c r="V353" s="67">
        <v>112.545</v>
      </c>
      <c r="W353" s="63" t="s">
        <v>1342</v>
      </c>
      <c r="X353" s="32">
        <v>1.5981137999999999</v>
      </c>
      <c r="Y353" s="32">
        <v>322.69171815999999</v>
      </c>
      <c r="Z353" s="32">
        <v>1303.8019261899999</v>
      </c>
      <c r="AA353" s="32">
        <v>1405.8821346</v>
      </c>
      <c r="AD353" s="32">
        <v>0</v>
      </c>
      <c r="AE353" s="32">
        <v>1.518E-4</v>
      </c>
      <c r="AF353" s="32">
        <v>8.3649281999999996</v>
      </c>
      <c r="AG353" s="32">
        <v>22998.7851563</v>
      </c>
      <c r="AH353" s="32">
        <v>39.902286500000002</v>
      </c>
      <c r="AI353" s="32">
        <v>93.072784400000003</v>
      </c>
      <c r="AJ353" s="32">
        <v>24.794082599999999</v>
      </c>
      <c r="AK353" s="32">
        <v>35.935604099999999</v>
      </c>
      <c r="AL353" s="32">
        <v>0.68995870000000004</v>
      </c>
      <c r="AM353" s="32">
        <v>0.42872130000000003</v>
      </c>
      <c r="AN353" s="63" t="s">
        <v>41</v>
      </c>
      <c r="AO353" s="63" t="s">
        <v>204</v>
      </c>
      <c r="AP353" s="32">
        <v>44944.790574148174</v>
      </c>
      <c r="AQ353" s="32">
        <v>93072783.879249156</v>
      </c>
      <c r="AR353" s="63" t="s">
        <v>1783</v>
      </c>
      <c r="AS353" s="32">
        <v>0</v>
      </c>
      <c r="AT353" s="32">
        <v>1.6310000000000001E-4</v>
      </c>
    </row>
    <row r="354" spans="1:48" x14ac:dyDescent="0.25">
      <c r="A354" s="32">
        <v>396</v>
      </c>
      <c r="B354" s="32">
        <v>38.958999599999999</v>
      </c>
      <c r="C354" s="32">
        <v>1331</v>
      </c>
      <c r="D354" s="63" t="s">
        <v>1345</v>
      </c>
      <c r="E354" s="67">
        <v>1331</v>
      </c>
      <c r="F354" s="67">
        <v>1331</v>
      </c>
      <c r="G354" s="67" t="s">
        <v>1345</v>
      </c>
      <c r="H354" s="68">
        <v>7.0233333333333334</v>
      </c>
      <c r="I354" s="68">
        <v>14.28</v>
      </c>
      <c r="J354" s="68">
        <v>123.66666666666667</v>
      </c>
      <c r="K354" s="68">
        <v>99.243333333333339</v>
      </c>
      <c r="L354" s="67" t="s">
        <v>43</v>
      </c>
      <c r="M354" s="67">
        <v>1331</v>
      </c>
      <c r="N354" s="67">
        <v>1331</v>
      </c>
      <c r="O354" s="67">
        <v>1.6276666666666666</v>
      </c>
      <c r="P354" s="67">
        <v>0.39405555956893501</v>
      </c>
      <c r="Q354" s="67">
        <v>22.533313392705434</v>
      </c>
      <c r="R354" s="67">
        <v>24.637761380947182</v>
      </c>
      <c r="S354" s="67">
        <v>7.2833333333333333E-2</v>
      </c>
      <c r="T354" s="67">
        <v>5.123333333333334</v>
      </c>
      <c r="U354" s="67">
        <v>18.940000000000001</v>
      </c>
      <c r="V354" s="67">
        <v>52.25</v>
      </c>
      <c r="W354" s="63" t="s">
        <v>1347</v>
      </c>
      <c r="X354" s="32">
        <v>1.7796512</v>
      </c>
      <c r="Y354" s="32">
        <v>338.31987968099997</v>
      </c>
      <c r="Z354" s="32">
        <v>1371.7363074699999</v>
      </c>
      <c r="AA354" s="32">
        <v>1247.4440153600001</v>
      </c>
      <c r="AD354" s="32">
        <v>0</v>
      </c>
      <c r="AE354" s="32">
        <v>0</v>
      </c>
      <c r="AF354" s="32">
        <v>3.9029303</v>
      </c>
      <c r="AG354" s="32">
        <v>9626.9794922000001</v>
      </c>
      <c r="AH354" s="32">
        <v>16.512603800000001</v>
      </c>
      <c r="AI354" s="32">
        <v>38.9590034</v>
      </c>
      <c r="AJ354" s="32">
        <v>10.2604351</v>
      </c>
      <c r="AK354" s="32">
        <v>15.042156200000001</v>
      </c>
      <c r="AL354" s="32">
        <v>0.68211200000000005</v>
      </c>
      <c r="AM354" s="32">
        <v>0.42384559999999999</v>
      </c>
      <c r="AN354" s="63" t="s">
        <v>41</v>
      </c>
      <c r="AO354" s="63" t="s">
        <v>204</v>
      </c>
      <c r="AP354" s="32">
        <v>34469.680052972624</v>
      </c>
      <c r="AQ354" s="32">
        <v>38959005.313400291</v>
      </c>
      <c r="AR354" s="63" t="s">
        <v>1783</v>
      </c>
      <c r="AS354" s="32">
        <v>0</v>
      </c>
      <c r="AT354" s="32">
        <v>0</v>
      </c>
    </row>
    <row r="355" spans="1:48" x14ac:dyDescent="0.25">
      <c r="A355" s="32">
        <v>395</v>
      </c>
      <c r="B355" s="32">
        <v>55.960201300000001</v>
      </c>
      <c r="C355" s="32">
        <v>1332</v>
      </c>
      <c r="D355" s="63" t="s">
        <v>1348</v>
      </c>
      <c r="E355" s="67">
        <v>1332</v>
      </c>
      <c r="F355" s="67">
        <v>1332</v>
      </c>
      <c r="G355" s="67" t="s">
        <v>1348</v>
      </c>
      <c r="H355" s="68">
        <v>12.316666666666668</v>
      </c>
      <c r="I355" s="68">
        <v>25.636666666666667</v>
      </c>
      <c r="J355" s="68">
        <v>129.66666666666666</v>
      </c>
      <c r="K355" s="68">
        <v>99.243333333333339</v>
      </c>
      <c r="L355" s="67" t="s">
        <v>43</v>
      </c>
      <c r="M355" s="67">
        <v>1332</v>
      </c>
      <c r="N355" s="67">
        <v>1332</v>
      </c>
      <c r="O355" s="67">
        <v>1.5063333333333333</v>
      </c>
      <c r="P355" s="67">
        <v>0.28592929271134465</v>
      </c>
      <c r="Q355" s="67">
        <v>28.9141731016731</v>
      </c>
      <c r="R355" s="67">
        <v>23.869901086457144</v>
      </c>
      <c r="S355" s="67">
        <v>8.3000000000000004E-2</v>
      </c>
      <c r="T355" s="67">
        <v>1.7633333333333334</v>
      </c>
      <c r="U355" s="67">
        <v>15.073333333333332</v>
      </c>
      <c r="V355" s="67">
        <v>18.343333333333334</v>
      </c>
      <c r="W355" s="63" t="s">
        <v>1350</v>
      </c>
      <c r="X355" s="32">
        <v>1.4067566</v>
      </c>
      <c r="Y355" s="32">
        <v>357.20794536</v>
      </c>
      <c r="Z355" s="32">
        <v>1281.65000826</v>
      </c>
      <c r="AA355" s="32">
        <v>1247.3995867900001</v>
      </c>
      <c r="AD355" s="32">
        <v>4.2557497</v>
      </c>
      <c r="AE355" s="32">
        <v>4.6677708999999998</v>
      </c>
      <c r="AF355" s="32">
        <v>2.7992485</v>
      </c>
      <c r="AG355" s="32">
        <v>11386.1279297</v>
      </c>
      <c r="AH355" s="32">
        <v>89.783142100000006</v>
      </c>
      <c r="AI355" s="32">
        <v>46.078021999999997</v>
      </c>
      <c r="AJ355" s="32">
        <v>55.788543699999998</v>
      </c>
      <c r="AK355" s="32">
        <v>17.7908249</v>
      </c>
      <c r="AL355" s="32">
        <v>3.1358041999999999</v>
      </c>
      <c r="AM355" s="32">
        <v>1.9485025</v>
      </c>
      <c r="AN355" s="63" t="s">
        <v>41</v>
      </c>
      <c r="AO355" s="63" t="s">
        <v>204</v>
      </c>
      <c r="AP355" s="32">
        <v>35403.786651997034</v>
      </c>
      <c r="AQ355" s="32">
        <v>46078023.756472118</v>
      </c>
      <c r="AR355" s="63" t="s">
        <v>1783</v>
      </c>
      <c r="AS355" s="32">
        <v>7.6049581000000002</v>
      </c>
      <c r="AT355" s="32">
        <v>8.3412333000000007</v>
      </c>
    </row>
    <row r="356" spans="1:48" x14ac:dyDescent="0.25">
      <c r="A356" s="32">
        <v>399</v>
      </c>
      <c r="B356" s="32">
        <v>16.0165997</v>
      </c>
      <c r="C356" s="32">
        <v>1333</v>
      </c>
      <c r="D356" s="63" t="s">
        <v>1351</v>
      </c>
      <c r="E356" s="67">
        <v>1333</v>
      </c>
      <c r="F356" s="67">
        <v>1333</v>
      </c>
      <c r="G356" s="67" t="s">
        <v>1351</v>
      </c>
      <c r="H356" s="68">
        <v>5.9033333333333333</v>
      </c>
      <c r="I356" s="68">
        <v>15.003333333333336</v>
      </c>
      <c r="J356" s="68">
        <v>113.66666666666667</v>
      </c>
      <c r="K356" s="68">
        <v>99.276666666666657</v>
      </c>
      <c r="L356" s="67" t="s">
        <v>43</v>
      </c>
      <c r="M356" s="67">
        <v>1333</v>
      </c>
      <c r="N356" s="67">
        <v>1333</v>
      </c>
      <c r="O356" s="67">
        <v>2.0426666666666669</v>
      </c>
      <c r="P356" s="67">
        <v>0.41322221739424597</v>
      </c>
      <c r="Q356" s="67">
        <v>25.398134185127244</v>
      </c>
      <c r="R356" s="67">
        <v>10.511829555577016</v>
      </c>
      <c r="S356" s="67">
        <v>7.3000000000000009E-2</v>
      </c>
      <c r="T356" s="67">
        <v>5.7700000000000005</v>
      </c>
      <c r="U356" s="67">
        <v>32.806666666666665</v>
      </c>
      <c r="V356" s="67">
        <v>196.31333333333336</v>
      </c>
      <c r="W356" s="63" t="s">
        <v>1353</v>
      </c>
      <c r="X356" s="32">
        <v>1.6054733000000001</v>
      </c>
      <c r="Y356" s="32">
        <v>322.48446348900001</v>
      </c>
      <c r="Z356" s="32">
        <v>1513.40760254</v>
      </c>
      <c r="AA356" s="32">
        <v>1372.09735843</v>
      </c>
      <c r="AD356" s="32">
        <v>0</v>
      </c>
      <c r="AE356" s="32">
        <v>1.0235498000000001</v>
      </c>
      <c r="AF356" s="32">
        <v>0</v>
      </c>
      <c r="AG356" s="32">
        <v>3957.7963866999999</v>
      </c>
      <c r="AI356" s="32">
        <v>16.016634</v>
      </c>
      <c r="AK356" s="32">
        <v>6.1840567999999996</v>
      </c>
      <c r="AN356" s="63" t="s">
        <v>41</v>
      </c>
      <c r="AO356" s="63" t="s">
        <v>204</v>
      </c>
      <c r="AP356" s="32">
        <v>20624.867011032973</v>
      </c>
      <c r="AQ356" s="32">
        <v>16016633.275417456</v>
      </c>
      <c r="AR356" s="63" t="s">
        <v>1783</v>
      </c>
      <c r="AS356" s="32">
        <v>0</v>
      </c>
      <c r="AT356" s="32">
        <v>6.3905558999999998</v>
      </c>
    </row>
    <row r="357" spans="1:48" x14ac:dyDescent="0.25">
      <c r="A357" s="32">
        <v>398</v>
      </c>
      <c r="B357" s="32">
        <v>9.6106195000000003</v>
      </c>
      <c r="C357" s="32">
        <v>1334</v>
      </c>
      <c r="D357" s="63" t="s">
        <v>1167</v>
      </c>
      <c r="E357" s="67">
        <v>1334</v>
      </c>
      <c r="F357" s="67">
        <v>1334</v>
      </c>
      <c r="G357" s="67" t="s">
        <v>1167</v>
      </c>
      <c r="H357" s="68">
        <v>6.4466666666666663</v>
      </c>
      <c r="I357" s="68">
        <v>15.156666666666666</v>
      </c>
      <c r="J357" s="68">
        <v>105</v>
      </c>
      <c r="K357" s="68">
        <v>99.206666666666663</v>
      </c>
      <c r="L357" s="67" t="s">
        <v>43</v>
      </c>
      <c r="M357" s="67">
        <v>1334</v>
      </c>
      <c r="N357" s="67">
        <v>1334</v>
      </c>
      <c r="O357" s="67">
        <v>2.3706666666666667</v>
      </c>
      <c r="P357" s="67">
        <v>0.26125000210271943</v>
      </c>
      <c r="Q357" s="67">
        <v>47.155913794026823</v>
      </c>
      <c r="R357" s="67">
        <v>25.008706719473452</v>
      </c>
      <c r="S357" s="67">
        <v>6.1666666666666668E-2</v>
      </c>
      <c r="T357" s="67">
        <v>2.8833333333333333</v>
      </c>
      <c r="U357" s="67">
        <v>39.686666666666667</v>
      </c>
      <c r="V357" s="67">
        <v>436.66666666666669</v>
      </c>
      <c r="W357" s="63" t="s">
        <v>1355</v>
      </c>
      <c r="X357" s="32">
        <v>1.3795318999999999</v>
      </c>
      <c r="Y357" s="32">
        <v>269.89345882100002</v>
      </c>
      <c r="Z357" s="32">
        <v>1747.1331024199999</v>
      </c>
      <c r="AA357" s="32">
        <v>1752.41398538</v>
      </c>
      <c r="AB357" s="32">
        <v>2.7101099999999999E-2</v>
      </c>
      <c r="AC357" s="32">
        <v>2.4762599999999999E-2</v>
      </c>
      <c r="AG357" s="32">
        <v>2356.7875976999999</v>
      </c>
      <c r="AH357" s="32">
        <v>10.1228666</v>
      </c>
      <c r="AI357" s="32">
        <v>9.5375814000000005</v>
      </c>
      <c r="AJ357" s="32">
        <v>6.2900448000000004</v>
      </c>
      <c r="AK357" s="32">
        <v>3.6824805999999999</v>
      </c>
      <c r="AL357" s="32">
        <v>1.7081</v>
      </c>
      <c r="AM357" s="32">
        <v>1.0613661999999999</v>
      </c>
      <c r="AN357" s="63" t="s">
        <v>41</v>
      </c>
      <c r="AO357" s="63" t="s">
        <v>204</v>
      </c>
      <c r="AP357" s="32">
        <v>13062.296241136466</v>
      </c>
      <c r="AQ357" s="32">
        <v>9537581.042278057</v>
      </c>
      <c r="AR357" s="63" t="s">
        <v>1783</v>
      </c>
      <c r="AU357" s="32">
        <v>0.28199079999999999</v>
      </c>
      <c r="AV357" s="32">
        <v>0.25765880000000002</v>
      </c>
    </row>
    <row r="358" spans="1:48" x14ac:dyDescent="0.25">
      <c r="A358" s="32">
        <v>397</v>
      </c>
      <c r="B358" s="32">
        <v>68.8921967</v>
      </c>
      <c r="C358" s="32">
        <v>1335</v>
      </c>
      <c r="D358" s="63" t="s">
        <v>1162</v>
      </c>
      <c r="E358" s="67">
        <v>1335</v>
      </c>
      <c r="F358" s="67">
        <v>1335</v>
      </c>
      <c r="G358" s="67" t="s">
        <v>1162</v>
      </c>
      <c r="H358" s="68">
        <v>13.633333333333333</v>
      </c>
      <c r="I358" s="68">
        <v>22.846666666666668</v>
      </c>
      <c r="J358" s="68">
        <v>132.66666666666666</v>
      </c>
      <c r="K358" s="68">
        <v>100</v>
      </c>
      <c r="L358" s="67" t="s">
        <v>43</v>
      </c>
      <c r="M358" s="67">
        <v>1335</v>
      </c>
      <c r="N358" s="67">
        <v>1335</v>
      </c>
      <c r="O358" s="67">
        <v>2.2160000000000006</v>
      </c>
      <c r="P358" s="67">
        <v>0.62105556014511321</v>
      </c>
      <c r="Q358" s="67">
        <v>26.213035455218499</v>
      </c>
      <c r="R358" s="67">
        <v>26.589748543735425</v>
      </c>
      <c r="S358" s="67">
        <v>0.19366666666666665</v>
      </c>
      <c r="T358" s="67">
        <v>0.93333333333333324</v>
      </c>
      <c r="U358" s="67">
        <v>15.046666666666667</v>
      </c>
      <c r="V358" s="67">
        <v>68.84</v>
      </c>
      <c r="W358" s="63" t="s">
        <v>1356</v>
      </c>
      <c r="X358" s="32">
        <v>1.2176902000000001</v>
      </c>
      <c r="Y358" s="32">
        <v>309.46613870900001</v>
      </c>
      <c r="Z358" s="32">
        <v>1447.88010525</v>
      </c>
      <c r="AA358" s="32">
        <v>1547.09073878</v>
      </c>
      <c r="AD358" s="32">
        <v>2.48122E-2</v>
      </c>
      <c r="AE358" s="32">
        <v>0.15461549999999999</v>
      </c>
      <c r="AF358" s="32">
        <v>2.48122E-2</v>
      </c>
      <c r="AG358" s="32">
        <v>14194.3535156</v>
      </c>
      <c r="AH358" s="32">
        <v>4.8780060000000001</v>
      </c>
      <c r="AI358" s="32">
        <v>57.442512499999999</v>
      </c>
      <c r="AJ358" s="32">
        <v>3.0310464000000001</v>
      </c>
      <c r="AK358" s="32">
        <v>22.1786785</v>
      </c>
      <c r="AL358" s="32">
        <v>0.13666490000000001</v>
      </c>
      <c r="AM358" s="32">
        <v>8.4919800000000004E-2</v>
      </c>
      <c r="AN358" s="63" t="s">
        <v>41</v>
      </c>
      <c r="AO358" s="63" t="s">
        <v>204</v>
      </c>
      <c r="AP358" s="32">
        <v>44677.25949572285</v>
      </c>
      <c r="AQ358" s="32">
        <v>57442511.41160892</v>
      </c>
      <c r="AR358" s="63" t="s">
        <v>1783</v>
      </c>
      <c r="AS358" s="32">
        <v>3.6015999999999999E-2</v>
      </c>
      <c r="AT358" s="32">
        <v>0.22443099999999999</v>
      </c>
    </row>
    <row r="359" spans="1:48" x14ac:dyDescent="0.25">
      <c r="A359" s="32">
        <v>400</v>
      </c>
      <c r="B359" s="32">
        <v>83.300399799999994</v>
      </c>
      <c r="C359" s="32">
        <v>1336</v>
      </c>
      <c r="D359" s="63" t="s">
        <v>967</v>
      </c>
      <c r="E359" s="67">
        <v>1336</v>
      </c>
      <c r="F359" s="67">
        <v>1336</v>
      </c>
      <c r="G359" s="67" t="s">
        <v>967</v>
      </c>
      <c r="H359" s="68">
        <v>15.153333333333331</v>
      </c>
      <c r="I359" s="68">
        <v>26.906666666666666</v>
      </c>
      <c r="J359" s="68">
        <v>134.33333333333334</v>
      </c>
      <c r="K359" s="68">
        <v>100</v>
      </c>
      <c r="L359" s="67" t="s">
        <v>43</v>
      </c>
      <c r="M359" s="67">
        <v>1336</v>
      </c>
      <c r="N359" s="67">
        <v>1336</v>
      </c>
      <c r="O359" s="67">
        <v>1.1636666666666666</v>
      </c>
      <c r="P359" s="67">
        <v>0.45333331823348999</v>
      </c>
      <c r="Q359" s="67">
        <v>3.1418065304468832</v>
      </c>
      <c r="R359" s="67">
        <v>7.3485192278767926</v>
      </c>
      <c r="S359" s="67">
        <v>0.105</v>
      </c>
      <c r="T359" s="67">
        <v>7.165</v>
      </c>
      <c r="U359" s="67">
        <v>17.48</v>
      </c>
      <c r="V359" s="67">
        <v>31.150000000000002</v>
      </c>
      <c r="W359" s="63" t="s">
        <v>1358</v>
      </c>
      <c r="X359" s="32">
        <v>1.8973792</v>
      </c>
      <c r="Y359" s="32">
        <v>313.61156130299997</v>
      </c>
      <c r="Z359" s="32">
        <v>1493.58271257</v>
      </c>
      <c r="AA359" s="32">
        <v>1390.6233138</v>
      </c>
      <c r="AD359" s="32">
        <v>0.28855059999999999</v>
      </c>
      <c r="AE359" s="32">
        <v>1.5617574000000001</v>
      </c>
      <c r="AF359" s="32">
        <v>4.2342962999999996</v>
      </c>
      <c r="AG359" s="32">
        <v>20583.9785156</v>
      </c>
      <c r="AH359" s="32">
        <v>20.9507713</v>
      </c>
      <c r="AI359" s="32">
        <v>83.300407399999997</v>
      </c>
      <c r="AJ359" s="32">
        <v>13.018178900000001</v>
      </c>
      <c r="AK359" s="32">
        <v>32.162467999999997</v>
      </c>
      <c r="AL359" s="32">
        <v>0.40476309999999999</v>
      </c>
      <c r="AM359" s="32">
        <v>0.25150860000000003</v>
      </c>
      <c r="AN359" s="63" t="s">
        <v>41</v>
      </c>
      <c r="AO359" s="63" t="s">
        <v>204</v>
      </c>
      <c r="AP359" s="32">
        <v>44260.388378045172</v>
      </c>
      <c r="AQ359" s="32">
        <v>83300408.465114728</v>
      </c>
      <c r="AR359" s="63" t="s">
        <v>1783</v>
      </c>
      <c r="AS359" s="32">
        <v>0.34639750000000002</v>
      </c>
      <c r="AT359" s="32">
        <v>1.8748499000000001</v>
      </c>
    </row>
    <row r="360" spans="1:48" x14ac:dyDescent="0.25">
      <c r="A360" s="32">
        <v>384</v>
      </c>
      <c r="B360" s="32">
        <v>7.8281798</v>
      </c>
      <c r="C360" s="32">
        <v>1337</v>
      </c>
      <c r="D360" s="63" t="s">
        <v>1359</v>
      </c>
      <c r="E360" s="67">
        <v>1337</v>
      </c>
      <c r="F360" s="67">
        <v>1337</v>
      </c>
      <c r="G360" s="67" t="s">
        <v>1359</v>
      </c>
      <c r="H360" s="68">
        <v>3.436666666666667</v>
      </c>
      <c r="I360" s="68">
        <v>12.376666666666667</v>
      </c>
      <c r="J360" s="68">
        <v>116.66666666666667</v>
      </c>
      <c r="K360" s="68">
        <v>92.93</v>
      </c>
      <c r="L360" s="67" t="s">
        <v>43</v>
      </c>
      <c r="M360" s="67">
        <v>1337</v>
      </c>
      <c r="N360" s="66">
        <v>1337</v>
      </c>
      <c r="O360" s="66">
        <v>2.7059999999999995</v>
      </c>
      <c r="P360" s="66">
        <v>0.16280423396478885</v>
      </c>
      <c r="Q360" s="66">
        <v>58.945260159529653</v>
      </c>
      <c r="R360" s="66">
        <v>20.102050118448961</v>
      </c>
      <c r="S360" s="66">
        <v>3.4833333333333334E-2</v>
      </c>
      <c r="T360" s="66">
        <v>7.3766666666666678</v>
      </c>
      <c r="U360" s="66">
        <v>27.613333333333333</v>
      </c>
      <c r="V360" s="66">
        <v>113.88</v>
      </c>
      <c r="W360" s="63" t="s">
        <v>1361</v>
      </c>
      <c r="X360" s="32">
        <v>1.0339361</v>
      </c>
      <c r="Y360" s="32">
        <v>359.07610305399999</v>
      </c>
      <c r="Z360" s="32">
        <v>1085.18908691</v>
      </c>
      <c r="AA360" s="32">
        <v>1103.3820306800001</v>
      </c>
      <c r="AD360" s="32">
        <v>7.6702999999999997E-3</v>
      </c>
      <c r="AE360" s="32">
        <v>1.294E-4</v>
      </c>
      <c r="AF360" s="32">
        <v>3.7000000000000002E-6</v>
      </c>
      <c r="AG360" s="32">
        <v>1934.3856201000001</v>
      </c>
      <c r="AH360" s="32">
        <v>1.3241277</v>
      </c>
      <c r="AI360" s="32">
        <v>7.8281808000000002</v>
      </c>
      <c r="AJ360" s="32">
        <v>0.82277319999999998</v>
      </c>
      <c r="AK360" s="32">
        <v>3.0224776000000002</v>
      </c>
      <c r="AL360" s="32">
        <v>0.27221810000000002</v>
      </c>
      <c r="AM360" s="32">
        <v>0.16914879999999999</v>
      </c>
      <c r="AN360" s="63" t="s">
        <v>41</v>
      </c>
      <c r="AO360" s="63" t="s">
        <v>204</v>
      </c>
      <c r="AP360" s="32">
        <v>11738.778316068156</v>
      </c>
      <c r="AQ360" s="32">
        <v>7828181.0170858148</v>
      </c>
      <c r="AR360" s="63" t="s">
        <v>1783</v>
      </c>
      <c r="AS360" s="32">
        <v>9.7983700000000007E-2</v>
      </c>
      <c r="AT360" s="32">
        <v>1.6536000000000001E-3</v>
      </c>
    </row>
    <row r="361" spans="1:48" x14ac:dyDescent="0.25">
      <c r="A361" s="32">
        <v>537</v>
      </c>
      <c r="B361" s="32">
        <v>53.543300600000002</v>
      </c>
      <c r="C361" s="32">
        <v>1338</v>
      </c>
      <c r="D361" s="63" t="s">
        <v>1147</v>
      </c>
      <c r="E361" s="67">
        <v>1338</v>
      </c>
      <c r="F361" s="67">
        <v>1338</v>
      </c>
      <c r="G361" s="67" t="s">
        <v>1147</v>
      </c>
      <c r="H361" s="68">
        <v>13.37</v>
      </c>
      <c r="I361" s="68">
        <v>31.150000000000002</v>
      </c>
      <c r="J361" s="68">
        <v>113</v>
      </c>
      <c r="K361" s="68">
        <v>99.306666666666672</v>
      </c>
      <c r="L361" s="67" t="s">
        <v>43</v>
      </c>
      <c r="M361" s="67">
        <v>1338</v>
      </c>
      <c r="N361" s="66">
        <v>1338</v>
      </c>
      <c r="O361" s="66">
        <v>1.4110000000000003</v>
      </c>
      <c r="P361" s="66">
        <v>0.61666666048889363</v>
      </c>
      <c r="Q361" s="66">
        <v>13.865998324534923</v>
      </c>
      <c r="R361" s="66">
        <v>27.338583814664627</v>
      </c>
      <c r="S361" s="66">
        <v>8.7333333333333332E-2</v>
      </c>
      <c r="T361" s="66">
        <v>3.11</v>
      </c>
      <c r="U361" s="66">
        <v>32.536666666666669</v>
      </c>
      <c r="V361" s="66">
        <v>273.13</v>
      </c>
      <c r="W361" s="63" t="s">
        <v>1363</v>
      </c>
      <c r="X361" s="32">
        <v>1.0027957000000001</v>
      </c>
      <c r="Y361" s="32">
        <v>340.31142072</v>
      </c>
      <c r="Z361" s="32">
        <v>1728.09111117</v>
      </c>
      <c r="AA361" s="32">
        <v>1864.8009501900001</v>
      </c>
      <c r="AD361" s="32">
        <v>0</v>
      </c>
      <c r="AE361" s="32">
        <v>0</v>
      </c>
      <c r="AF361" s="32">
        <v>1.8569999999999999E-4</v>
      </c>
      <c r="AG361" s="32">
        <v>13230.8388672</v>
      </c>
      <c r="AH361" s="32">
        <v>13.6024075</v>
      </c>
      <c r="AI361" s="32">
        <v>53.543304399999997</v>
      </c>
      <c r="AJ361" s="32">
        <v>8.4521274999999996</v>
      </c>
      <c r="AK361" s="32">
        <v>20.6731853</v>
      </c>
      <c r="AL361" s="32">
        <v>0.40884490000000001</v>
      </c>
      <c r="AM361" s="32">
        <v>0.25404500000000002</v>
      </c>
      <c r="AN361" s="63" t="s">
        <v>41</v>
      </c>
      <c r="AO361" s="63" t="s">
        <v>204</v>
      </c>
      <c r="AP361" s="32">
        <v>42485.655235070706</v>
      </c>
      <c r="AQ361" s="32">
        <v>53543304.622253731</v>
      </c>
      <c r="AR361" s="63" t="s">
        <v>1783</v>
      </c>
      <c r="AS361" s="32">
        <v>0</v>
      </c>
      <c r="AT361" s="32">
        <v>0</v>
      </c>
    </row>
    <row r="362" spans="1:48" x14ac:dyDescent="0.25">
      <c r="A362" s="32">
        <v>526</v>
      </c>
      <c r="B362" s="32">
        <v>76.191398599999999</v>
      </c>
      <c r="C362" s="32">
        <v>1340</v>
      </c>
      <c r="D362" s="63" t="s">
        <v>1365</v>
      </c>
      <c r="E362" s="67">
        <v>1340</v>
      </c>
      <c r="F362" s="67">
        <v>1340</v>
      </c>
      <c r="G362" s="67" t="s">
        <v>1365</v>
      </c>
      <c r="H362" s="68">
        <v>15.633333333333333</v>
      </c>
      <c r="I362" s="68">
        <v>40.356666666666669</v>
      </c>
      <c r="J362" s="68">
        <v>113.66666666666667</v>
      </c>
      <c r="K362" s="68">
        <v>98.333333333333329</v>
      </c>
      <c r="L362" s="67" t="s">
        <v>207</v>
      </c>
      <c r="M362" s="67">
        <v>1340</v>
      </c>
      <c r="N362" s="66">
        <v>1340</v>
      </c>
      <c r="O362" s="66">
        <v>2.1436666666666664</v>
      </c>
      <c r="P362" s="66">
        <v>0.48591269789234043</v>
      </c>
      <c r="Q362" s="66">
        <v>17.477178234738616</v>
      </c>
      <c r="R362" s="66">
        <v>19.324089313674083</v>
      </c>
      <c r="S362" s="66">
        <v>7.3166666666666672E-2</v>
      </c>
      <c r="T362" s="66">
        <v>2.84</v>
      </c>
      <c r="U362" s="66">
        <v>32.5</v>
      </c>
      <c r="V362" s="66">
        <v>705.42666666666673</v>
      </c>
      <c r="W362" s="63" t="s">
        <v>1367</v>
      </c>
      <c r="X362" s="32">
        <v>1.2108728</v>
      </c>
      <c r="Y362" s="32">
        <v>397.58063118899997</v>
      </c>
      <c r="Z362" s="32">
        <v>1442.47066277</v>
      </c>
      <c r="AA362" s="32">
        <v>1492.9906833800001</v>
      </c>
      <c r="AB362" s="32">
        <v>0.77591670000000001</v>
      </c>
      <c r="AC362" s="32">
        <v>0.45212479999999999</v>
      </c>
      <c r="AD362" s="32">
        <v>0</v>
      </c>
      <c r="AE362" s="32">
        <v>0</v>
      </c>
      <c r="AF362" s="32">
        <v>2.4155202</v>
      </c>
      <c r="AG362" s="32">
        <v>18827.3027344</v>
      </c>
      <c r="AH362" s="32">
        <v>23.565654800000001</v>
      </c>
      <c r="AI362" s="32">
        <v>76.191390999999996</v>
      </c>
      <c r="AJ362" s="32">
        <v>14.6429901</v>
      </c>
      <c r="AK362" s="32">
        <v>29.417659799999999</v>
      </c>
      <c r="AL362" s="32">
        <v>0.49776189999999998</v>
      </c>
      <c r="AM362" s="32">
        <v>0.3092955</v>
      </c>
      <c r="AN362" s="63" t="s">
        <v>41</v>
      </c>
      <c r="AO362" s="63" t="s">
        <v>204</v>
      </c>
      <c r="AP362" s="32">
        <v>43126.770232114839</v>
      </c>
      <c r="AQ362" s="32">
        <v>76191389.03066045</v>
      </c>
      <c r="AR362" s="63" t="s">
        <v>1781</v>
      </c>
      <c r="AS362" s="32">
        <v>0</v>
      </c>
      <c r="AT362" s="32">
        <v>0</v>
      </c>
      <c r="AU362" s="32">
        <v>1.0183784</v>
      </c>
      <c r="AV362" s="32">
        <v>0.59340660000000001</v>
      </c>
    </row>
    <row r="363" spans="1:48" x14ac:dyDescent="0.25">
      <c r="A363" s="32">
        <v>536</v>
      </c>
      <c r="B363" s="32">
        <v>55.331100499999998</v>
      </c>
      <c r="C363" s="32">
        <v>1341</v>
      </c>
      <c r="D363" s="63" t="s">
        <v>1368</v>
      </c>
      <c r="E363" s="67">
        <v>1341</v>
      </c>
      <c r="F363" s="67">
        <v>1341</v>
      </c>
      <c r="G363" s="67" t="s">
        <v>1368</v>
      </c>
      <c r="H363" s="68">
        <v>8.2233333333333345</v>
      </c>
      <c r="I363" s="68">
        <v>19.683333333333334</v>
      </c>
      <c r="J363" s="68">
        <v>115.33333333333333</v>
      </c>
      <c r="K363" s="68">
        <v>100</v>
      </c>
      <c r="L363" s="67" t="s">
        <v>43</v>
      </c>
      <c r="M363" s="67">
        <v>1341</v>
      </c>
      <c r="N363" s="66">
        <v>1341</v>
      </c>
      <c r="O363" s="66">
        <v>1.8179999999999998</v>
      </c>
      <c r="P363" s="66">
        <v>0.26022222489118574</v>
      </c>
      <c r="Q363" s="66">
        <v>30.43559451528527</v>
      </c>
      <c r="R363" s="66">
        <v>32.457997315981949</v>
      </c>
      <c r="S363" s="66">
        <v>9.849999999999999E-2</v>
      </c>
      <c r="T363" s="66">
        <v>9.0400000000000009</v>
      </c>
      <c r="U363" s="66">
        <v>24.243333333333329</v>
      </c>
      <c r="V363" s="66">
        <v>11.350000000000001</v>
      </c>
      <c r="W363" s="63" t="s">
        <v>1370</v>
      </c>
      <c r="X363" s="32">
        <v>1.4117900000000001</v>
      </c>
      <c r="Y363" s="32">
        <v>383.97418409300002</v>
      </c>
      <c r="Z363" s="32">
        <v>1419.65275907</v>
      </c>
      <c r="AA363" s="32">
        <v>1584.4643116899999</v>
      </c>
      <c r="AB363" s="32">
        <v>0.13037360000000001</v>
      </c>
      <c r="AC363" s="32">
        <v>5.0724999999999998E-3</v>
      </c>
      <c r="AD363" s="32">
        <v>0</v>
      </c>
      <c r="AE363" s="32">
        <v>0</v>
      </c>
      <c r="AF363" s="32">
        <v>0.17860980000000001</v>
      </c>
      <c r="AG363" s="32">
        <v>13672.6083984</v>
      </c>
      <c r="AH363" s="32">
        <v>17.873535199999999</v>
      </c>
      <c r="AI363" s="32">
        <v>55.331081400000002</v>
      </c>
      <c r="AJ363" s="32">
        <v>11.1060781</v>
      </c>
      <c r="AK363" s="32">
        <v>21.363451000000001</v>
      </c>
      <c r="AL363" s="32">
        <v>0.51986350000000003</v>
      </c>
      <c r="AM363" s="32">
        <v>0.3230288</v>
      </c>
      <c r="AN363" s="63" t="s">
        <v>41</v>
      </c>
      <c r="AO363" s="63" t="s">
        <v>204</v>
      </c>
      <c r="AP363" s="32">
        <v>35471.121336886354</v>
      </c>
      <c r="AQ363" s="32">
        <v>55331081.701793849</v>
      </c>
      <c r="AR363" s="63" t="s">
        <v>1783</v>
      </c>
      <c r="AS363" s="32">
        <v>0</v>
      </c>
      <c r="AT363" s="32">
        <v>0</v>
      </c>
      <c r="AU363" s="32">
        <v>0.23562449999999999</v>
      </c>
      <c r="AV363" s="32">
        <v>9.1675000000000003E-3</v>
      </c>
    </row>
    <row r="364" spans="1:48" x14ac:dyDescent="0.25">
      <c r="A364" s="32">
        <v>535</v>
      </c>
      <c r="B364" s="32">
        <v>1.1065</v>
      </c>
      <c r="C364" s="32">
        <v>1342</v>
      </c>
      <c r="D364" s="63" t="s">
        <v>1170</v>
      </c>
      <c r="E364" s="67">
        <v>1342</v>
      </c>
      <c r="F364" s="67">
        <v>1342</v>
      </c>
      <c r="G364" s="67" t="s">
        <v>1170</v>
      </c>
      <c r="H364" s="68">
        <v>2.0500000000000003</v>
      </c>
      <c r="I364" s="68">
        <v>4.3566666666666665</v>
      </c>
      <c r="J364" s="68">
        <v>70</v>
      </c>
      <c r="K364" s="68">
        <v>96.74666666666667</v>
      </c>
      <c r="L364" s="67" t="s">
        <v>43</v>
      </c>
      <c r="M364" s="67">
        <v>1342</v>
      </c>
      <c r="N364" s="66">
        <v>1342</v>
      </c>
      <c r="O364" s="66">
        <v>0.74766666666666659</v>
      </c>
      <c r="P364" s="66">
        <v>0.35970297981819915</v>
      </c>
      <c r="Q364" s="66">
        <v>154.77109057417002</v>
      </c>
      <c r="R364" s="66">
        <v>89.896872370974663</v>
      </c>
      <c r="S364" s="66">
        <v>2E-3</v>
      </c>
      <c r="T364" s="66">
        <v>83.03</v>
      </c>
      <c r="U364" s="66">
        <v>69.286666666666676</v>
      </c>
      <c r="V364" s="66">
        <v>259.57666666666665</v>
      </c>
      <c r="W364" s="63" t="s">
        <v>1372</v>
      </c>
      <c r="X364" s="32">
        <v>0.97039699999999995</v>
      </c>
      <c r="Y364" s="32">
        <v>328.38365153400002</v>
      </c>
      <c r="Z364" s="32">
        <v>1505.8049926799999</v>
      </c>
      <c r="AA364" s="32">
        <v>1904.61191276</v>
      </c>
      <c r="AG364" s="32">
        <v>273.422821</v>
      </c>
      <c r="AH364" s="32">
        <v>2.5974214</v>
      </c>
      <c r="AI364" s="32">
        <v>1.1065029</v>
      </c>
      <c r="AJ364" s="32">
        <v>1.6139597000000001</v>
      </c>
      <c r="AK364" s="32">
        <v>0.42722310000000002</v>
      </c>
      <c r="AL364" s="32">
        <v>3.7777908</v>
      </c>
      <c r="AM364" s="32">
        <v>2.3474149999999998</v>
      </c>
      <c r="AN364" s="63" t="s">
        <v>41</v>
      </c>
      <c r="AO364" s="63" t="s">
        <v>204</v>
      </c>
      <c r="AP364" s="32">
        <v>4980.539971299243</v>
      </c>
      <c r="AQ364" s="32">
        <v>1106502.9003682709</v>
      </c>
      <c r="AR364" s="63" t="s">
        <v>1783</v>
      </c>
    </row>
    <row r="365" spans="1:48" x14ac:dyDescent="0.25">
      <c r="A365" s="32">
        <v>530</v>
      </c>
      <c r="B365" s="32">
        <v>50.750999499999999</v>
      </c>
      <c r="C365" s="32">
        <v>1343</v>
      </c>
      <c r="D365" s="63" t="s">
        <v>1373</v>
      </c>
      <c r="E365" s="67">
        <v>1343</v>
      </c>
      <c r="F365" s="67">
        <v>1343</v>
      </c>
      <c r="G365" s="67" t="s">
        <v>1373</v>
      </c>
      <c r="H365" s="68">
        <v>10.463333333333333</v>
      </c>
      <c r="I365" s="68">
        <v>26.596666666666664</v>
      </c>
      <c r="J365" s="68">
        <v>101.33333333333333</v>
      </c>
      <c r="K365" s="68">
        <v>100</v>
      </c>
      <c r="L365" s="67" t="s">
        <v>43</v>
      </c>
      <c r="M365" s="67">
        <v>1343</v>
      </c>
      <c r="N365" s="66">
        <v>1343</v>
      </c>
      <c r="O365" s="66">
        <v>1.2883333333333333</v>
      </c>
      <c r="P365" s="66">
        <v>0.3924999912579854</v>
      </c>
      <c r="Q365" s="66">
        <v>30.598019624409023</v>
      </c>
      <c r="R365" s="66">
        <v>45.977814176066964</v>
      </c>
      <c r="S365" s="66">
        <v>7.7666666666666662E-2</v>
      </c>
      <c r="T365" s="66">
        <v>10.136666666666665</v>
      </c>
      <c r="U365" s="66">
        <v>42.466666666666669</v>
      </c>
      <c r="V365" s="66">
        <v>343.67999999999995</v>
      </c>
      <c r="W365" s="63" t="s">
        <v>1375</v>
      </c>
      <c r="X365" s="32">
        <v>1.6953501</v>
      </c>
      <c r="Y365" s="32">
        <v>380.45857722800002</v>
      </c>
      <c r="Z365" s="32">
        <v>1414.95697825</v>
      </c>
      <c r="AA365" s="32">
        <v>1633.0682849499999</v>
      </c>
      <c r="AD365" s="32">
        <v>1.7313700999999999</v>
      </c>
      <c r="AE365" s="32">
        <v>2.6844250999999999</v>
      </c>
      <c r="AF365" s="32">
        <v>1.4061519</v>
      </c>
      <c r="AG365" s="32">
        <v>12540.8457031</v>
      </c>
      <c r="AH365" s="32">
        <v>82.675476099999997</v>
      </c>
      <c r="AI365" s="32">
        <v>50.750999499999999</v>
      </c>
      <c r="AJ365" s="32">
        <v>51.372058899999999</v>
      </c>
      <c r="AK365" s="32">
        <v>19.595071799999999</v>
      </c>
      <c r="AL365" s="32">
        <v>2.6216826000000002</v>
      </c>
      <c r="AM365" s="32">
        <v>1.6290412999999999</v>
      </c>
      <c r="AN365" s="63" t="s">
        <v>41</v>
      </c>
      <c r="AO365" s="63" t="s">
        <v>204</v>
      </c>
      <c r="AP365" s="32">
        <v>36149.056228492038</v>
      </c>
      <c r="AQ365" s="32">
        <v>50751001.044267118</v>
      </c>
      <c r="AR365" s="63" t="s">
        <v>1783</v>
      </c>
      <c r="AS365" s="32">
        <v>3.4114995000000001</v>
      </c>
      <c r="AT365" s="32">
        <v>5.2894034000000003</v>
      </c>
    </row>
    <row r="366" spans="1:48" x14ac:dyDescent="0.25">
      <c r="A366" s="32">
        <v>458</v>
      </c>
      <c r="B366" s="32">
        <v>76.901000999999994</v>
      </c>
      <c r="C366" s="32">
        <v>1344</v>
      </c>
      <c r="D366" s="63" t="s">
        <v>1376</v>
      </c>
      <c r="E366" s="67">
        <v>1344</v>
      </c>
      <c r="F366" s="67">
        <v>1344</v>
      </c>
      <c r="G366" s="67" t="s">
        <v>1376</v>
      </c>
      <c r="H366" s="68">
        <v>13.593333333333334</v>
      </c>
      <c r="I366" s="68">
        <v>26.679999999999996</v>
      </c>
      <c r="J366" s="68">
        <v>121</v>
      </c>
      <c r="K366" s="68">
        <v>100</v>
      </c>
      <c r="L366" s="67" t="s">
        <v>207</v>
      </c>
      <c r="M366" s="67">
        <v>1344</v>
      </c>
      <c r="N366" s="67">
        <v>1344</v>
      </c>
      <c r="O366" s="67">
        <v>2.12</v>
      </c>
      <c r="P366" s="67">
        <v>0.35880951583385468</v>
      </c>
      <c r="Q366" s="67">
        <v>20.151261646048539</v>
      </c>
      <c r="R366" s="67">
        <v>21.501290170226188</v>
      </c>
      <c r="S366" s="67">
        <v>0.15875</v>
      </c>
      <c r="T366" s="67">
        <v>14.614999999999998</v>
      </c>
      <c r="U366" s="67">
        <v>25.61</v>
      </c>
      <c r="V366" s="67">
        <v>171.37666666666667</v>
      </c>
      <c r="W366" s="63" t="s">
        <v>1378</v>
      </c>
      <c r="X366" s="32">
        <v>1.0735908999999999</v>
      </c>
      <c r="Y366" s="32">
        <v>366.86208171300001</v>
      </c>
      <c r="Z366" s="32">
        <v>1544.03180232</v>
      </c>
      <c r="AA366" s="32">
        <v>1829.0909031399999</v>
      </c>
      <c r="AB366" s="32">
        <v>12.286720300000001</v>
      </c>
      <c r="AC366" s="32">
        <v>15.6265831</v>
      </c>
      <c r="AG366" s="32">
        <v>19002.6601563</v>
      </c>
      <c r="AI366" s="32">
        <v>76.901039100000006</v>
      </c>
      <c r="AK366" s="32">
        <v>29.691658</v>
      </c>
      <c r="AN366" s="63" t="s">
        <v>41</v>
      </c>
      <c r="AO366" s="63" t="s">
        <v>204</v>
      </c>
      <c r="AP366" s="32">
        <v>41750.761436258443</v>
      </c>
      <c r="AQ366" s="32">
        <v>76901038.916395679</v>
      </c>
      <c r="AR366" s="63" t="s">
        <v>1781</v>
      </c>
      <c r="AU366" s="32">
        <v>15.9773216</v>
      </c>
      <c r="AV366" s="32">
        <v>20.320390700000001</v>
      </c>
    </row>
    <row r="367" spans="1:48" x14ac:dyDescent="0.25">
      <c r="A367" s="32">
        <v>460</v>
      </c>
      <c r="B367" s="32">
        <v>23.8248997</v>
      </c>
      <c r="C367" s="32">
        <v>1345</v>
      </c>
      <c r="D367" s="63" t="s">
        <v>213</v>
      </c>
      <c r="E367" s="67">
        <v>1345</v>
      </c>
      <c r="F367" s="67">
        <v>1345</v>
      </c>
      <c r="G367" s="67" t="s">
        <v>213</v>
      </c>
      <c r="H367" s="68">
        <v>9.4600000000000009</v>
      </c>
      <c r="I367" s="68">
        <v>19.52</v>
      </c>
      <c r="J367" s="68">
        <v>88</v>
      </c>
      <c r="K367" s="68">
        <v>98.835000000000008</v>
      </c>
      <c r="L367" s="67" t="s">
        <v>207</v>
      </c>
      <c r="M367" s="67">
        <v>1345</v>
      </c>
      <c r="N367" s="67">
        <v>1345</v>
      </c>
      <c r="O367" s="67">
        <v>0.26400000000000001</v>
      </c>
      <c r="P367" s="67">
        <v>0.55515150793574075</v>
      </c>
      <c r="Q367" s="67">
        <v>48.457963269607106</v>
      </c>
      <c r="R367" s="67">
        <v>75.786589031996158</v>
      </c>
      <c r="S367" s="67">
        <v>1.4499999999999999E-2</v>
      </c>
      <c r="T367" s="67">
        <v>23.43</v>
      </c>
      <c r="U367" s="67">
        <v>57.765000000000001</v>
      </c>
      <c r="V367" s="67">
        <v>473.23500000000001</v>
      </c>
      <c r="W367" s="63" t="s">
        <v>1381</v>
      </c>
      <c r="X367" s="32">
        <v>1.231703</v>
      </c>
      <c r="Y367" s="32">
        <v>354.74686738000003</v>
      </c>
      <c r="Z367" s="32">
        <v>1279.59342913</v>
      </c>
      <c r="AA367" s="32">
        <v>1924.4372664699999</v>
      </c>
      <c r="AB367" s="32">
        <v>2.7601882999999998</v>
      </c>
      <c r="AC367" s="32">
        <v>0.44715129999999997</v>
      </c>
      <c r="AG367" s="32">
        <v>5887.2651366999999</v>
      </c>
      <c r="AI367" s="32">
        <v>23.8249168</v>
      </c>
      <c r="AK367" s="32">
        <v>9.1988515999999994</v>
      </c>
      <c r="AN367" s="63" t="s">
        <v>41</v>
      </c>
      <c r="AO367" s="63" t="s">
        <v>204</v>
      </c>
      <c r="AP367" s="32">
        <v>21468.997091856163</v>
      </c>
      <c r="AQ367" s="32">
        <v>23824917.000357356</v>
      </c>
      <c r="AR367" s="63" t="s">
        <v>1781</v>
      </c>
      <c r="AU367" s="32">
        <v>11.585309000000001</v>
      </c>
      <c r="AV367" s="32">
        <v>1.8768233999999999</v>
      </c>
    </row>
    <row r="368" spans="1:48" x14ac:dyDescent="0.25">
      <c r="A368" s="32">
        <v>461</v>
      </c>
      <c r="B368" s="32">
        <v>9.2694797999999992</v>
      </c>
      <c r="C368" s="32">
        <v>1346</v>
      </c>
      <c r="D368" s="63" t="s">
        <v>519</v>
      </c>
      <c r="E368" s="67">
        <v>1346</v>
      </c>
      <c r="F368" s="67">
        <v>1346</v>
      </c>
      <c r="G368" s="67" t="s">
        <v>519</v>
      </c>
      <c r="H368" s="68">
        <v>7.1866666666666674</v>
      </c>
      <c r="I368" s="68">
        <v>17.263333333333335</v>
      </c>
      <c r="J368" s="68">
        <v>93</v>
      </c>
      <c r="K368" s="68">
        <v>100</v>
      </c>
      <c r="L368" s="67" t="s">
        <v>207</v>
      </c>
      <c r="M368" s="67">
        <v>1346</v>
      </c>
      <c r="N368" s="67">
        <v>1346</v>
      </c>
      <c r="O368" s="67">
        <v>1.2433333333333334</v>
      </c>
      <c r="P368" s="67">
        <v>0.35527776719795329</v>
      </c>
      <c r="Q368" s="67">
        <v>44.211099912055538</v>
      </c>
      <c r="R368" s="67">
        <v>50.005445948057378</v>
      </c>
      <c r="S368" s="67">
        <v>2.8499999999999998E-2</v>
      </c>
      <c r="T368" s="67">
        <v>26.27333333333333</v>
      </c>
      <c r="U368" s="67">
        <v>47.5</v>
      </c>
      <c r="V368" s="67">
        <v>1119.4133333333334</v>
      </c>
      <c r="W368" s="63" t="s">
        <v>1383</v>
      </c>
      <c r="X368" s="32">
        <v>0.81860080000000002</v>
      </c>
      <c r="Y368" s="32">
        <v>348.19437202799998</v>
      </c>
      <c r="Z368" s="32">
        <v>1387.83499581</v>
      </c>
      <c r="AA368" s="32">
        <v>1983.3346373500001</v>
      </c>
      <c r="AB368" s="32">
        <v>0.29257319999999998</v>
      </c>
      <c r="AC368" s="32">
        <v>4.7424599999999997E-2</v>
      </c>
      <c r="AG368" s="32">
        <v>2290.5375976999999</v>
      </c>
      <c r="AI368" s="32">
        <v>9.2694769000000008</v>
      </c>
      <c r="AK368" s="32">
        <v>3.5789648999999999</v>
      </c>
      <c r="AN368" s="63" t="s">
        <v>41</v>
      </c>
      <c r="AO368" s="63" t="s">
        <v>204</v>
      </c>
      <c r="AP368" s="32">
        <v>18324.509433299689</v>
      </c>
      <c r="AQ368" s="32">
        <v>9269476.7634554692</v>
      </c>
      <c r="AR368" s="63" t="s">
        <v>1781</v>
      </c>
      <c r="AU368" s="32">
        <v>3.1563064999999999</v>
      </c>
      <c r="AV368" s="32">
        <v>0.5116212</v>
      </c>
    </row>
    <row r="369" spans="1:48" x14ac:dyDescent="0.25">
      <c r="A369" s="32">
        <v>457</v>
      </c>
      <c r="B369" s="32">
        <v>51.556899999999999</v>
      </c>
      <c r="C369" s="32">
        <v>1347</v>
      </c>
      <c r="D369" s="63" t="s">
        <v>1384</v>
      </c>
      <c r="E369" s="67">
        <v>1347</v>
      </c>
      <c r="F369" s="67">
        <v>1347</v>
      </c>
      <c r="G369" s="67" t="s">
        <v>1384</v>
      </c>
      <c r="H369" s="68">
        <v>12.246666666666664</v>
      </c>
      <c r="I369" s="68">
        <v>29.943333333333332</v>
      </c>
      <c r="J369" s="68">
        <v>107.33333333333333</v>
      </c>
      <c r="K369" s="68">
        <v>100</v>
      </c>
      <c r="L369" s="67" t="s">
        <v>207</v>
      </c>
      <c r="M369" s="67">
        <v>1347</v>
      </c>
      <c r="N369" s="67">
        <v>1347</v>
      </c>
      <c r="O369" s="67">
        <v>2.0735000000000001</v>
      </c>
      <c r="P369" s="67">
        <v>0.46333332525359255</v>
      </c>
      <c r="Q369" s="67">
        <v>8.3257428116727343</v>
      </c>
      <c r="R369" s="67">
        <v>12.396484785995318</v>
      </c>
      <c r="S369" s="67">
        <v>0.24499999999999997</v>
      </c>
      <c r="T369" s="67">
        <v>1.6066666666666667</v>
      </c>
      <c r="U369" s="67">
        <v>30.406666666666666</v>
      </c>
      <c r="V369" s="67">
        <v>75.2</v>
      </c>
      <c r="W369" s="63" t="s">
        <v>1386</v>
      </c>
      <c r="X369" s="32">
        <v>0.96881430000000002</v>
      </c>
      <c r="Y369" s="32">
        <v>363.59216465999998</v>
      </c>
      <c r="Z369" s="32">
        <v>1544.5809997599999</v>
      </c>
      <c r="AA369" s="32">
        <v>1830.94576809</v>
      </c>
      <c r="AB369" s="32">
        <v>1.069275</v>
      </c>
      <c r="AC369" s="32">
        <v>0.408169</v>
      </c>
      <c r="AG369" s="32">
        <v>12739.9814453</v>
      </c>
      <c r="AI369" s="32">
        <v>51.556877100000001</v>
      </c>
      <c r="AK369" s="32">
        <v>19.9062214</v>
      </c>
      <c r="AN369" s="63" t="s">
        <v>41</v>
      </c>
      <c r="AO369" s="63" t="s">
        <v>204</v>
      </c>
      <c r="AP369" s="32">
        <v>37068.985980704274</v>
      </c>
      <c r="AQ369" s="32">
        <v>51556876.531828888</v>
      </c>
      <c r="AR369" s="63" t="s">
        <v>1781</v>
      </c>
      <c r="AU369" s="32">
        <v>2.0739708000000001</v>
      </c>
      <c r="AV369" s="32">
        <v>0.79168649999999996</v>
      </c>
    </row>
    <row r="370" spans="1:48" x14ac:dyDescent="0.25">
      <c r="A370" s="32">
        <v>462</v>
      </c>
      <c r="B370" s="32">
        <v>22.957899099999999</v>
      </c>
      <c r="C370" s="32">
        <v>1348</v>
      </c>
      <c r="D370" s="63" t="s">
        <v>1387</v>
      </c>
      <c r="E370" s="67">
        <v>1348</v>
      </c>
      <c r="F370" s="67">
        <v>1348</v>
      </c>
      <c r="G370" s="67" t="s">
        <v>1387</v>
      </c>
      <c r="H370" s="68">
        <v>11.146666666666667</v>
      </c>
      <c r="I370" s="68">
        <v>15.18</v>
      </c>
      <c r="J370" s="68">
        <v>79</v>
      </c>
      <c r="K370" s="68">
        <v>92.816666666666663</v>
      </c>
      <c r="L370" s="67" t="s">
        <v>207</v>
      </c>
      <c r="M370" s="67">
        <v>1348</v>
      </c>
      <c r="N370" s="67">
        <v>1348</v>
      </c>
      <c r="O370" s="67">
        <v>0.27200000000000002</v>
      </c>
      <c r="P370" s="67">
        <v>0.62721968649914761</v>
      </c>
      <c r="Q370" s="67">
        <v>32.968848334513531</v>
      </c>
      <c r="R370" s="67">
        <v>53.639495660263719</v>
      </c>
      <c r="S370" s="67">
        <v>2.3333333333333335E-3</v>
      </c>
      <c r="T370" s="67">
        <v>58.31</v>
      </c>
      <c r="U370" s="67">
        <v>64.166666666666671</v>
      </c>
      <c r="V370" s="67">
        <v>2615.5066666666667</v>
      </c>
      <c r="W370" s="63" t="s">
        <v>1389</v>
      </c>
      <c r="X370" s="32">
        <v>0.89951320000000001</v>
      </c>
      <c r="Y370" s="32">
        <v>349.241892286</v>
      </c>
      <c r="Z370" s="32">
        <v>1528.6920026499999</v>
      </c>
      <c r="AA370" s="32">
        <v>2013.92534258</v>
      </c>
      <c r="AG370" s="32">
        <v>5673.0180664</v>
      </c>
      <c r="AI370" s="32">
        <v>22.957889600000001</v>
      </c>
      <c r="AK370" s="32">
        <v>8.8640909000000008</v>
      </c>
      <c r="AN370" s="63" t="s">
        <v>41</v>
      </c>
      <c r="AO370" s="63" t="s">
        <v>204</v>
      </c>
      <c r="AP370" s="32">
        <v>23146.158408272226</v>
      </c>
      <c r="AQ370" s="32">
        <v>22957889.137804739</v>
      </c>
      <c r="AR370" s="63" t="s">
        <v>1781</v>
      </c>
    </row>
    <row r="371" spans="1:48" x14ac:dyDescent="0.25">
      <c r="A371" s="32">
        <v>459</v>
      </c>
      <c r="B371" s="32">
        <v>70.369499200000007</v>
      </c>
      <c r="C371" s="32">
        <v>1349</v>
      </c>
      <c r="D371" s="63" t="s">
        <v>1390</v>
      </c>
      <c r="E371" s="67">
        <v>1349</v>
      </c>
      <c r="F371" s="67">
        <v>1349</v>
      </c>
      <c r="G371" s="67" t="s">
        <v>1390</v>
      </c>
      <c r="H371" s="68">
        <v>13.89</v>
      </c>
      <c r="I371" s="68">
        <v>29.27333333333333</v>
      </c>
      <c r="J371" s="68">
        <v>122.66666666666667</v>
      </c>
      <c r="K371" s="68">
        <v>100</v>
      </c>
      <c r="L371" s="67" t="s">
        <v>207</v>
      </c>
      <c r="M371" s="67">
        <v>1349</v>
      </c>
      <c r="N371" s="67">
        <v>1349</v>
      </c>
      <c r="O371" s="67">
        <v>2.3866666666666667</v>
      </c>
      <c r="P371" s="67">
        <v>0.38388888372315305</v>
      </c>
      <c r="Q371" s="67">
        <v>8.3521634076444276</v>
      </c>
      <c r="R371" s="67">
        <v>8.0297116555463237</v>
      </c>
      <c r="S371" s="67">
        <v>0.20649999999999999</v>
      </c>
      <c r="T371" s="67">
        <v>1.0566666666666666</v>
      </c>
      <c r="U371" s="67">
        <v>20.043333333333333</v>
      </c>
      <c r="V371" s="67">
        <v>183.34</v>
      </c>
      <c r="W371" s="63" t="s">
        <v>1392</v>
      </c>
      <c r="X371" s="32">
        <v>0.94202079999999999</v>
      </c>
      <c r="Y371" s="32">
        <v>363.11515585400002</v>
      </c>
      <c r="Z371" s="32">
        <v>1331.6768199600001</v>
      </c>
      <c r="AA371" s="32">
        <v>1863.3464760700001</v>
      </c>
      <c r="AB371" s="32">
        <v>5.6943187999999996</v>
      </c>
      <c r="AC371" s="32">
        <v>5.8974276000000003</v>
      </c>
      <c r="AG371" s="32">
        <v>17388.6816406</v>
      </c>
      <c r="AI371" s="32">
        <v>70.369499200000007</v>
      </c>
      <c r="AK371" s="32">
        <v>27.169815100000001</v>
      </c>
      <c r="AN371" s="63" t="s">
        <v>41</v>
      </c>
      <c r="AO371" s="63" t="s">
        <v>204</v>
      </c>
      <c r="AP371" s="32">
        <v>45181.404960922038</v>
      </c>
      <c r="AQ371" s="32">
        <v>70369499.991382077</v>
      </c>
      <c r="AR371" s="63" t="s">
        <v>1781</v>
      </c>
      <c r="AU371" s="32">
        <v>8.0920266999999999</v>
      </c>
      <c r="AV371" s="32">
        <v>8.3806591000000008</v>
      </c>
    </row>
    <row r="372" spans="1:48" x14ac:dyDescent="0.25">
      <c r="A372" s="32">
        <v>447</v>
      </c>
      <c r="B372" s="32">
        <v>10.163800200000001</v>
      </c>
      <c r="C372" s="32">
        <v>1350</v>
      </c>
      <c r="D372" s="63" t="s">
        <v>1393</v>
      </c>
      <c r="E372" s="67">
        <v>1350</v>
      </c>
      <c r="F372" s="67">
        <v>1350</v>
      </c>
      <c r="G372" s="67" t="s">
        <v>1393</v>
      </c>
      <c r="H372" s="68">
        <v>6.496666666666667</v>
      </c>
      <c r="I372" s="68">
        <v>13.200000000000001</v>
      </c>
      <c r="J372" s="68">
        <v>96</v>
      </c>
      <c r="K372" s="68">
        <v>93.65333333333335</v>
      </c>
      <c r="L372" s="67" t="s">
        <v>207</v>
      </c>
      <c r="M372" s="67">
        <v>1350</v>
      </c>
      <c r="N372" s="67">
        <v>1350</v>
      </c>
      <c r="O372" s="67">
        <v>0.27033333333333331</v>
      </c>
      <c r="P372" s="67">
        <v>0.52131313010297642</v>
      </c>
      <c r="Q372" s="67">
        <v>69.033799801832203</v>
      </c>
      <c r="R372" s="67">
        <v>83.992320302174491</v>
      </c>
      <c r="S372" s="67">
        <v>1.1000000000000001E-2</v>
      </c>
      <c r="T372" s="67">
        <v>26.333333333333332</v>
      </c>
      <c r="U372" s="67">
        <v>45.830000000000005</v>
      </c>
      <c r="V372" s="67">
        <v>835.26333333333332</v>
      </c>
      <c r="W372" s="63" t="s">
        <v>1395</v>
      </c>
      <c r="X372" s="32">
        <v>1.0652921</v>
      </c>
      <c r="Y372" s="32">
        <v>340.36243471799997</v>
      </c>
      <c r="Z372" s="32">
        <v>1493.7706868499999</v>
      </c>
      <c r="AA372" s="32">
        <v>2012.94413394</v>
      </c>
      <c r="AB372" s="32">
        <v>0.2820936</v>
      </c>
      <c r="AC372" s="32">
        <v>5.9987E-3</v>
      </c>
      <c r="AG372" s="32">
        <v>2511.5305176000002</v>
      </c>
      <c r="AI372" s="32">
        <v>10.1638041</v>
      </c>
      <c r="AK372" s="32">
        <v>3.9242666000000002</v>
      </c>
      <c r="AN372" s="63" t="s">
        <v>41</v>
      </c>
      <c r="AO372" s="63" t="s">
        <v>204</v>
      </c>
      <c r="AP372" s="32">
        <v>14097.785321862935</v>
      </c>
      <c r="AQ372" s="32">
        <v>10163803.723465726</v>
      </c>
      <c r="AR372" s="63" t="s">
        <v>1781</v>
      </c>
      <c r="AU372" s="32">
        <v>2.7754736000000002</v>
      </c>
      <c r="AV372" s="32">
        <v>5.9020700000000002E-2</v>
      </c>
    </row>
    <row r="373" spans="1:48" x14ac:dyDescent="0.25">
      <c r="A373" s="32">
        <v>422</v>
      </c>
      <c r="B373" s="32">
        <v>314.28100590000003</v>
      </c>
      <c r="C373" s="32">
        <v>1526</v>
      </c>
      <c r="D373" s="63" t="s">
        <v>1801</v>
      </c>
      <c r="E373" s="66"/>
      <c r="F373" s="66"/>
      <c r="G373" s="66"/>
      <c r="H373" s="68"/>
      <c r="I373" s="68"/>
      <c r="J373" s="68"/>
      <c r="K373" s="68"/>
      <c r="L373" s="66"/>
      <c r="M373" s="66"/>
      <c r="N373" s="66"/>
      <c r="O373" s="66"/>
      <c r="P373" s="66"/>
      <c r="Q373" s="66"/>
      <c r="R373" s="66"/>
      <c r="S373" s="66"/>
      <c r="T373" s="66"/>
      <c r="U373" s="66"/>
      <c r="V373" s="66"/>
      <c r="W373" s="63" t="s">
        <v>1802</v>
      </c>
      <c r="X373" s="32">
        <v>4.4735179</v>
      </c>
      <c r="Y373" s="32">
        <v>387.03397760600001</v>
      </c>
      <c r="Z373" s="32">
        <v>969.14822231699998</v>
      </c>
      <c r="AA373" s="32">
        <v>1689.2647776900001</v>
      </c>
      <c r="AB373" s="32">
        <v>16.165578799999999</v>
      </c>
      <c r="AC373" s="32">
        <v>5.8990149000000001</v>
      </c>
      <c r="AD373" s="32">
        <v>19.0707226</v>
      </c>
      <c r="AE373" s="32">
        <v>16.835189799999998</v>
      </c>
      <c r="AF373" s="32">
        <v>28.7203178</v>
      </c>
      <c r="AG373" s="32">
        <v>77572.71875</v>
      </c>
      <c r="AH373" s="32">
        <v>306.778595</v>
      </c>
      <c r="AI373" s="32">
        <v>313.92565919999998</v>
      </c>
      <c r="AJ373" s="32">
        <v>190.62300110000001</v>
      </c>
      <c r="AK373" s="32">
        <v>121.20737459999999</v>
      </c>
      <c r="AL373" s="32">
        <v>1.5727013000000001</v>
      </c>
      <c r="AM373" s="32">
        <v>0.97723320000000002</v>
      </c>
      <c r="AN373" s="63" t="s">
        <v>41</v>
      </c>
      <c r="AO373" s="63" t="s">
        <v>204</v>
      </c>
      <c r="AP373" s="32">
        <v>108532.73893080775</v>
      </c>
      <c r="AQ373" s="32">
        <v>313925665.1870082</v>
      </c>
      <c r="AR373" s="63" t="s">
        <v>1783</v>
      </c>
      <c r="AS373" s="32">
        <v>6.0680484999999997</v>
      </c>
      <c r="AT373" s="32">
        <v>5.3567314000000001</v>
      </c>
      <c r="AU373" s="32">
        <v>5.1436706000000001</v>
      </c>
      <c r="AV373" s="32">
        <v>1.8769872999999999</v>
      </c>
    </row>
    <row r="374" spans="1:48" x14ac:dyDescent="0.25">
      <c r="A374" s="32">
        <v>425</v>
      </c>
      <c r="B374" s="32">
        <v>227.16999820000001</v>
      </c>
      <c r="C374" s="32">
        <v>1527</v>
      </c>
      <c r="D374" s="63" t="s">
        <v>1807</v>
      </c>
      <c r="E374" s="66"/>
      <c r="F374" s="66"/>
      <c r="G374" s="66"/>
      <c r="H374" s="68"/>
      <c r="I374" s="68"/>
      <c r="J374" s="68"/>
      <c r="K374" s="68"/>
      <c r="L374" s="66"/>
      <c r="M374" s="66"/>
      <c r="N374" s="66"/>
      <c r="O374" s="66"/>
      <c r="P374" s="66"/>
      <c r="Q374" s="66"/>
      <c r="R374" s="66"/>
      <c r="S374" s="66"/>
      <c r="T374" s="66"/>
      <c r="U374" s="66"/>
      <c r="V374" s="66"/>
      <c r="W374" s="63" t="s">
        <v>1808</v>
      </c>
      <c r="X374" s="32">
        <v>5.6644176999999996</v>
      </c>
      <c r="Y374" s="32">
        <v>373.87840591399998</v>
      </c>
      <c r="Z374" s="32">
        <v>1027.38056121</v>
      </c>
      <c r="AA374" s="32">
        <v>1780.7396949399999</v>
      </c>
      <c r="AB374" s="32">
        <v>9.6029301</v>
      </c>
      <c r="AC374" s="32">
        <v>4.4006100000000004</v>
      </c>
      <c r="AD374" s="32">
        <v>16.838035600000001</v>
      </c>
      <c r="AE374" s="32">
        <v>15.953283300000001</v>
      </c>
      <c r="AF374" s="32">
        <v>6.6697496999999997</v>
      </c>
      <c r="AG374" s="32">
        <v>56134.9140625</v>
      </c>
      <c r="AH374" s="32">
        <v>245.7033539</v>
      </c>
      <c r="AI374" s="32">
        <v>227.1699371</v>
      </c>
      <c r="AJ374" s="32">
        <v>152.67268369999999</v>
      </c>
      <c r="AK374" s="32">
        <v>87.710807799999998</v>
      </c>
      <c r="AL374" s="32">
        <v>1.7406371</v>
      </c>
      <c r="AM374" s="32">
        <v>1.0815840000000001</v>
      </c>
      <c r="AN374" s="63" t="s">
        <v>41</v>
      </c>
      <c r="AO374" s="63" t="s">
        <v>204</v>
      </c>
      <c r="AP374" s="32">
        <v>86971.814936767958</v>
      </c>
      <c r="AQ374" s="32">
        <v>227169942.33017695</v>
      </c>
      <c r="AR374" s="63" t="s">
        <v>1783</v>
      </c>
      <c r="AS374" s="32">
        <v>7.4120854999999999</v>
      </c>
      <c r="AT374" s="32">
        <v>7.0226192000000003</v>
      </c>
      <c r="AU374" s="32">
        <v>4.2271995999999996</v>
      </c>
      <c r="AV374" s="32">
        <v>1.937144</v>
      </c>
    </row>
    <row r="375" spans="1:48" x14ac:dyDescent="0.25">
      <c r="A375" s="32">
        <v>424</v>
      </c>
      <c r="B375" s="32">
        <v>218.0559998</v>
      </c>
      <c r="C375" s="32">
        <v>1528</v>
      </c>
      <c r="D375" s="63" t="s">
        <v>1805</v>
      </c>
      <c r="E375" s="66"/>
      <c r="F375" s="66"/>
      <c r="G375" s="66"/>
      <c r="H375" s="68"/>
      <c r="I375" s="68"/>
      <c r="J375" s="68"/>
      <c r="K375" s="68"/>
      <c r="L375" s="66"/>
      <c r="M375" s="66"/>
      <c r="N375" s="66"/>
      <c r="O375" s="66"/>
      <c r="P375" s="66"/>
      <c r="Q375" s="66"/>
      <c r="R375" s="66"/>
      <c r="S375" s="66"/>
      <c r="T375" s="66"/>
      <c r="U375" s="66"/>
      <c r="V375" s="66"/>
      <c r="W375" s="63" t="s">
        <v>1806</v>
      </c>
      <c r="X375" s="32">
        <v>5.7796440000000002</v>
      </c>
      <c r="Y375" s="32">
        <v>370.89656594000002</v>
      </c>
      <c r="Z375" s="32">
        <v>1036.9576822900001</v>
      </c>
      <c r="AA375" s="32">
        <v>1798.7385233499999</v>
      </c>
      <c r="AB375" s="32">
        <v>9.6029301</v>
      </c>
      <c r="AC375" s="32">
        <v>4.4006100000000004</v>
      </c>
      <c r="AD375" s="32">
        <v>16.2776718</v>
      </c>
      <c r="AE375" s="32">
        <v>14.347249</v>
      </c>
      <c r="AF375" s="32">
        <v>6.2540588000000001</v>
      </c>
      <c r="AG375" s="32">
        <v>53882.7265625</v>
      </c>
      <c r="AH375" s="32">
        <v>235.14852909999999</v>
      </c>
      <c r="AI375" s="32">
        <v>218.0556488</v>
      </c>
      <c r="AJ375" s="32">
        <v>146.11422730000001</v>
      </c>
      <c r="AK375" s="32">
        <v>84.191757199999998</v>
      </c>
      <c r="AL375" s="32">
        <v>1.7354932999999999</v>
      </c>
      <c r="AM375" s="32">
        <v>1.0783876999999999</v>
      </c>
      <c r="AN375" s="63" t="s">
        <v>41</v>
      </c>
      <c r="AO375" s="63" t="s">
        <v>204</v>
      </c>
      <c r="AP375" s="32">
        <v>83796.231160822266</v>
      </c>
      <c r="AQ375" s="32">
        <v>218055650.23154336</v>
      </c>
      <c r="AR375" s="63" t="s">
        <v>1783</v>
      </c>
      <c r="AS375" s="32">
        <v>7.4649042999999997</v>
      </c>
      <c r="AT375" s="32">
        <v>6.5796165000000002</v>
      </c>
      <c r="AU375" s="32">
        <v>4.4038824999999999</v>
      </c>
      <c r="AV375" s="32">
        <v>2.0181100000000001</v>
      </c>
    </row>
    <row r="376" spans="1:48" x14ac:dyDescent="0.25">
      <c r="A376" s="32">
        <v>423</v>
      </c>
      <c r="B376" s="32">
        <v>167.1119995</v>
      </c>
      <c r="C376" s="32">
        <v>1529</v>
      </c>
      <c r="D376" s="63" t="s">
        <v>1803</v>
      </c>
      <c r="E376" s="66"/>
      <c r="F376" s="66"/>
      <c r="G376" s="66"/>
      <c r="H376" s="68"/>
      <c r="I376" s="68"/>
      <c r="J376" s="68"/>
      <c r="K376" s="68"/>
      <c r="L376" s="66"/>
      <c r="M376" s="66"/>
      <c r="N376" s="66"/>
      <c r="O376" s="66"/>
      <c r="P376" s="66"/>
      <c r="Q376" s="66"/>
      <c r="R376" s="66"/>
      <c r="S376" s="66"/>
      <c r="T376" s="66"/>
      <c r="U376" s="66"/>
      <c r="V376" s="66"/>
      <c r="W376" s="63" t="s">
        <v>1804</v>
      </c>
      <c r="X376" s="32">
        <v>6.6142048999999998</v>
      </c>
      <c r="Y376" s="32">
        <v>372.85152099800001</v>
      </c>
      <c r="Z376" s="32">
        <v>1027.57913575</v>
      </c>
      <c r="AA376" s="32">
        <v>1796.8702012199999</v>
      </c>
      <c r="AB376" s="32">
        <v>8.3737668999999997</v>
      </c>
      <c r="AC376" s="32">
        <v>3.8224919000000002</v>
      </c>
      <c r="AD376" s="32">
        <v>15.6536074</v>
      </c>
      <c r="AE376" s="32">
        <v>7.6140685000000001</v>
      </c>
      <c r="AF376" s="32">
        <v>5.9978579999999999</v>
      </c>
      <c r="AG376" s="32">
        <v>41294.2109375</v>
      </c>
      <c r="AH376" s="32">
        <v>194.0934906</v>
      </c>
      <c r="AI376" s="32">
        <v>167.11174009999999</v>
      </c>
      <c r="AJ376" s="32">
        <v>120.60385890000001</v>
      </c>
      <c r="AK376" s="32">
        <v>64.522201499999994</v>
      </c>
      <c r="AL376" s="32">
        <v>1.8691838999999999</v>
      </c>
      <c r="AM376" s="32">
        <v>1.1614593</v>
      </c>
      <c r="AN376" s="63" t="s">
        <v>41</v>
      </c>
      <c r="AO376" s="63" t="s">
        <v>204</v>
      </c>
      <c r="AP376" s="32">
        <v>73641.086374754072</v>
      </c>
      <c r="AQ376" s="32">
        <v>167111742.54282999</v>
      </c>
      <c r="AR376" s="63" t="s">
        <v>1783</v>
      </c>
      <c r="AS376" s="32">
        <v>9.3671349999999993</v>
      </c>
      <c r="AT376" s="32">
        <v>4.5562668000000004</v>
      </c>
      <c r="AU376" s="32">
        <v>5.0108714000000001</v>
      </c>
      <c r="AV376" s="32">
        <v>2.2873831</v>
      </c>
    </row>
    <row r="377" spans="1:48" x14ac:dyDescent="0.25">
      <c r="A377" s="32">
        <v>432</v>
      </c>
      <c r="B377" s="32">
        <v>21.085399599999999</v>
      </c>
      <c r="C377" s="32">
        <v>1534</v>
      </c>
      <c r="D377" s="63" t="s">
        <v>1150</v>
      </c>
      <c r="E377" s="66"/>
      <c r="F377" s="66"/>
      <c r="G377" s="66"/>
      <c r="H377" s="68"/>
      <c r="I377" s="68"/>
      <c r="J377" s="68"/>
      <c r="K377" s="68"/>
      <c r="L377" s="66"/>
      <c r="M377" s="66"/>
      <c r="N377" s="66"/>
      <c r="O377" s="66"/>
      <c r="P377" s="66"/>
      <c r="Q377" s="66"/>
      <c r="R377" s="66"/>
      <c r="S377" s="66"/>
      <c r="T377" s="66"/>
      <c r="U377" s="66"/>
      <c r="V377" s="66"/>
      <c r="W377" s="63" t="s">
        <v>1809</v>
      </c>
      <c r="X377" s="32">
        <v>1.2572574999999999</v>
      </c>
      <c r="Y377" s="32">
        <v>370.21967892399999</v>
      </c>
      <c r="Z377" s="32">
        <v>806.379999161</v>
      </c>
      <c r="AA377" s="32">
        <v>1712.2688776</v>
      </c>
      <c r="AD377" s="32">
        <v>0</v>
      </c>
      <c r="AE377" s="32">
        <v>1.0712615000000001</v>
      </c>
      <c r="AF377" s="32">
        <v>8.9916906000000001</v>
      </c>
      <c r="AG377" s="32">
        <v>5196.5815430000002</v>
      </c>
      <c r="AH377" s="32">
        <v>20.513999900000002</v>
      </c>
      <c r="AI377" s="32">
        <v>21.029819499999999</v>
      </c>
      <c r="AJ377" s="32">
        <v>12.746783300000001</v>
      </c>
      <c r="AK377" s="32">
        <v>8.1196584999999999</v>
      </c>
      <c r="AL377" s="32">
        <v>1.5698669000000001</v>
      </c>
      <c r="AM377" s="32">
        <v>0.97547200000000001</v>
      </c>
      <c r="AN377" s="63" t="s">
        <v>41</v>
      </c>
      <c r="AO377" s="63" t="s">
        <v>204</v>
      </c>
      <c r="AP377" s="32">
        <v>21273.760492249996</v>
      </c>
      <c r="AQ377" s="32">
        <v>21029819.57647517</v>
      </c>
      <c r="AR377" s="63" t="s">
        <v>1783</v>
      </c>
      <c r="AS377" s="32">
        <v>0</v>
      </c>
      <c r="AT377" s="32">
        <v>5.0805844999999996</v>
      </c>
    </row>
    <row r="378" spans="1:48" x14ac:dyDescent="0.25">
      <c r="A378" s="32">
        <v>552</v>
      </c>
      <c r="B378" s="32">
        <v>13.759200099999999</v>
      </c>
      <c r="C378" s="32">
        <v>1536</v>
      </c>
      <c r="D378" s="63" t="s">
        <v>1829</v>
      </c>
      <c r="E378" s="66"/>
      <c r="F378" s="66"/>
      <c r="G378" s="66"/>
      <c r="H378" s="68"/>
      <c r="I378" s="68"/>
      <c r="J378" s="68"/>
      <c r="K378" s="68"/>
      <c r="L378" s="66"/>
      <c r="M378" s="66"/>
      <c r="N378" s="66"/>
      <c r="O378" s="66"/>
      <c r="P378" s="66"/>
      <c r="Q378" s="66"/>
      <c r="R378" s="66"/>
      <c r="S378" s="66"/>
      <c r="T378" s="66"/>
      <c r="U378" s="66"/>
      <c r="V378" s="66"/>
      <c r="W378" s="63" t="s">
        <v>1830</v>
      </c>
      <c r="X378" s="32">
        <v>1.6345035000000001</v>
      </c>
      <c r="Y378" s="32">
        <v>428.425928742</v>
      </c>
      <c r="Z378" s="32">
        <v>584.89087444799998</v>
      </c>
      <c r="AA378" s="32">
        <v>1357.52902982</v>
      </c>
      <c r="AD378" s="32">
        <v>1.1541300000000001E-2</v>
      </c>
      <c r="AE378" s="32">
        <v>0.1799279</v>
      </c>
      <c r="AF378" s="32">
        <v>0</v>
      </c>
      <c r="AG378" s="32">
        <v>3394.6716308999999</v>
      </c>
      <c r="AH378" s="32">
        <v>26.336051900000001</v>
      </c>
      <c r="AI378" s="32">
        <v>13.737748099999999</v>
      </c>
      <c r="AJ378" s="32">
        <v>16.364431400000001</v>
      </c>
      <c r="AK378" s="32">
        <v>5.3041744</v>
      </c>
      <c r="AL378" s="32">
        <v>3.0851986</v>
      </c>
      <c r="AM378" s="32">
        <v>1.9170574</v>
      </c>
      <c r="AN378" s="63" t="s">
        <v>41</v>
      </c>
      <c r="AO378" s="63" t="s">
        <v>204</v>
      </c>
      <c r="AP378" s="32">
        <v>15932.231361613785</v>
      </c>
      <c r="AQ378" s="32">
        <v>13737748.288100654</v>
      </c>
      <c r="AR378" s="63" t="s">
        <v>1783</v>
      </c>
      <c r="AS378" s="32">
        <v>8.3880300000000005E-2</v>
      </c>
      <c r="AT378" s="32">
        <v>1.3076912000000001</v>
      </c>
    </row>
    <row r="379" spans="1:48" x14ac:dyDescent="0.25">
      <c r="A379" s="32">
        <v>527</v>
      </c>
      <c r="B379" s="32">
        <v>22.7038002</v>
      </c>
      <c r="C379" s="32">
        <v>1538</v>
      </c>
      <c r="D379" s="63" t="s">
        <v>238</v>
      </c>
      <c r="E379" s="67">
        <v>1538</v>
      </c>
      <c r="F379" s="67">
        <v>1538</v>
      </c>
      <c r="G379" s="67" t="s">
        <v>238</v>
      </c>
      <c r="H379" s="68">
        <v>5.5799999999999992</v>
      </c>
      <c r="I379" s="68">
        <v>13.483333333333334</v>
      </c>
      <c r="J379" s="68">
        <v>108</v>
      </c>
      <c r="K379" s="68">
        <v>100</v>
      </c>
      <c r="L379" s="67" t="s">
        <v>207</v>
      </c>
      <c r="M379" s="67">
        <v>1538</v>
      </c>
      <c r="N379" s="67">
        <v>1538</v>
      </c>
      <c r="O379" s="67">
        <v>3.2873333333333332</v>
      </c>
      <c r="P379" s="67">
        <v>0.26888888218888529</v>
      </c>
      <c r="Q379" s="67">
        <v>31.606450991801697</v>
      </c>
      <c r="R379" s="67">
        <v>15.583545128755928</v>
      </c>
      <c r="S379" s="67">
        <v>6.6000000000000003E-2</v>
      </c>
      <c r="T379" s="67">
        <v>9.5</v>
      </c>
      <c r="U379" s="67">
        <v>35.61</v>
      </c>
      <c r="V379" s="67">
        <v>66.926666666666662</v>
      </c>
      <c r="W379" s="63" t="s">
        <v>1398</v>
      </c>
      <c r="X379" s="32">
        <v>1.6136657000000001</v>
      </c>
      <c r="Y379" s="32">
        <v>414.91821628899999</v>
      </c>
      <c r="Z379" s="32">
        <v>1398.3345703099999</v>
      </c>
      <c r="AA379" s="32">
        <v>1471.5249623300001</v>
      </c>
      <c r="AG379" s="32">
        <v>5610.2241211</v>
      </c>
      <c r="AH379" s="32">
        <v>10.4744329</v>
      </c>
      <c r="AI379" s="32">
        <v>22.7037716</v>
      </c>
      <c r="AJ379" s="32">
        <v>6.5084977000000004</v>
      </c>
      <c r="AK379" s="32">
        <v>8.7659749999999992</v>
      </c>
      <c r="AL379" s="32">
        <v>0.74247280000000004</v>
      </c>
      <c r="AM379" s="32">
        <v>0.46135209999999999</v>
      </c>
      <c r="AN379" s="63" t="s">
        <v>41</v>
      </c>
      <c r="AO379" s="63" t="s">
        <v>204</v>
      </c>
      <c r="AP379" s="32">
        <v>25399.011651139168</v>
      </c>
      <c r="AQ379" s="32">
        <v>22703772.172287174</v>
      </c>
      <c r="AR379" s="63" t="s">
        <v>1781</v>
      </c>
    </row>
    <row r="380" spans="1:48" x14ac:dyDescent="0.25">
      <c r="A380" s="32">
        <v>348</v>
      </c>
      <c r="B380" s="32">
        <v>3.7599800000000001</v>
      </c>
      <c r="C380" s="32">
        <v>1539</v>
      </c>
      <c r="D380" s="63" t="s">
        <v>1399</v>
      </c>
      <c r="E380" s="67">
        <v>1539</v>
      </c>
      <c r="F380" s="67">
        <v>1539</v>
      </c>
      <c r="G380" s="67" t="s">
        <v>1399</v>
      </c>
      <c r="H380" s="68">
        <v>2.7699999999999996</v>
      </c>
      <c r="I380" s="68">
        <v>7.7733333333333334</v>
      </c>
      <c r="J380" s="68">
        <v>88</v>
      </c>
      <c r="K380" s="68">
        <v>98.373333333333335</v>
      </c>
      <c r="L380" s="67" t="s">
        <v>43</v>
      </c>
      <c r="M380" s="67">
        <v>1539</v>
      </c>
      <c r="N380" s="67">
        <v>1539</v>
      </c>
      <c r="O380" s="67">
        <v>2.1580000000000004</v>
      </c>
      <c r="P380" s="67">
        <v>0.2309388656979022</v>
      </c>
      <c r="Q380" s="67">
        <v>140.64193273795055</v>
      </c>
      <c r="R380" s="67">
        <v>58.999096635406062</v>
      </c>
      <c r="S380" s="67">
        <v>7.8333333333333328E-3</v>
      </c>
      <c r="T380" s="67">
        <v>48.163333333333334</v>
      </c>
      <c r="U380" s="67">
        <v>58.15</v>
      </c>
      <c r="V380" s="67">
        <v>364.81</v>
      </c>
      <c r="W380" s="63" t="s">
        <v>1401</v>
      </c>
      <c r="X380" s="32">
        <v>9.6943941000000002</v>
      </c>
      <c r="Y380" s="32">
        <v>157.138942912</v>
      </c>
      <c r="Z380" s="32">
        <v>924.51999918599995</v>
      </c>
      <c r="AA380" s="32">
        <v>1250.68814795</v>
      </c>
      <c r="AD380" s="32">
        <v>0</v>
      </c>
      <c r="AE380" s="32">
        <v>0.19315379999999999</v>
      </c>
      <c r="AF380" s="32">
        <v>0.19315379999999999</v>
      </c>
      <c r="AG380" s="32">
        <v>929.01306150000005</v>
      </c>
      <c r="AH380" s="32">
        <v>2.2984414000000002</v>
      </c>
      <c r="AI380" s="32">
        <v>3.7595825</v>
      </c>
      <c r="AJ380" s="32">
        <v>1.4281824000000001</v>
      </c>
      <c r="AK380" s="32">
        <v>1.4515829</v>
      </c>
      <c r="AL380" s="32">
        <v>0.98387930000000001</v>
      </c>
      <c r="AM380" s="32">
        <v>0.61135550000000005</v>
      </c>
      <c r="AN380" s="63" t="s">
        <v>41</v>
      </c>
      <c r="AO380" s="63" t="s">
        <v>204</v>
      </c>
      <c r="AP380" s="32">
        <v>8925.0920955411675</v>
      </c>
      <c r="AQ380" s="32">
        <v>3759582.4794668355</v>
      </c>
      <c r="AR380" s="63" t="s">
        <v>1783</v>
      </c>
      <c r="AS380" s="32">
        <v>0</v>
      </c>
      <c r="AT380" s="32">
        <v>5.1370959000000003</v>
      </c>
    </row>
    <row r="381" spans="1:48" x14ac:dyDescent="0.25">
      <c r="A381" s="32">
        <v>339</v>
      </c>
      <c r="B381" s="32">
        <v>35.1432991</v>
      </c>
      <c r="C381" s="32">
        <v>1540</v>
      </c>
      <c r="D381" s="63" t="s">
        <v>1402</v>
      </c>
      <c r="E381" s="67">
        <v>1540</v>
      </c>
      <c r="F381" s="67">
        <v>1540</v>
      </c>
      <c r="G381" s="67" t="s">
        <v>1402</v>
      </c>
      <c r="H381" s="68">
        <v>7.03</v>
      </c>
      <c r="I381" s="68">
        <v>14.896666666666667</v>
      </c>
      <c r="J381" s="68">
        <v>103.66666666666667</v>
      </c>
      <c r="K381" s="68">
        <v>98.55</v>
      </c>
      <c r="L381" s="67" t="s">
        <v>43</v>
      </c>
      <c r="M381" s="67">
        <v>1540</v>
      </c>
      <c r="N381" s="67">
        <v>1540</v>
      </c>
      <c r="O381" s="67">
        <v>2.14</v>
      </c>
      <c r="P381" s="67">
        <v>0.31174243478612468</v>
      </c>
      <c r="Q381" s="67">
        <v>39.717841811977252</v>
      </c>
      <c r="R381" s="67">
        <v>34.12650975932592</v>
      </c>
      <c r="S381" s="67">
        <v>0.13516666666666666</v>
      </c>
      <c r="T381" s="67">
        <v>26.24</v>
      </c>
      <c r="U381" s="67">
        <v>38.406666666666666</v>
      </c>
      <c r="V381" s="67">
        <v>704.33999999999992</v>
      </c>
      <c r="W381" s="63" t="s">
        <v>1404</v>
      </c>
      <c r="X381" s="32">
        <v>2.9574832999999998</v>
      </c>
      <c r="Y381" s="32">
        <v>336.62963880299998</v>
      </c>
      <c r="Z381" s="32">
        <v>789.32858972400004</v>
      </c>
      <c r="AA381" s="32">
        <v>1575.02428581</v>
      </c>
      <c r="AD381" s="32">
        <v>7.4609423000000001</v>
      </c>
      <c r="AE381" s="32">
        <v>15.778326</v>
      </c>
      <c r="AF381" s="32">
        <v>0.1123662</v>
      </c>
      <c r="AG381" s="32">
        <v>8665.2509766000003</v>
      </c>
      <c r="AH381" s="32">
        <v>48.420932800000003</v>
      </c>
      <c r="AI381" s="32">
        <v>35.067024199999999</v>
      </c>
      <c r="AJ381" s="32">
        <v>30.087312699999998</v>
      </c>
      <c r="AK381" s="32">
        <v>13.5394545</v>
      </c>
      <c r="AL381" s="32">
        <v>2.2221953999999999</v>
      </c>
      <c r="AM381" s="32">
        <v>1.380811</v>
      </c>
      <c r="AN381" s="63" t="s">
        <v>41</v>
      </c>
      <c r="AO381" s="63" t="s">
        <v>204</v>
      </c>
      <c r="AP381" s="32">
        <v>25272.993115750094</v>
      </c>
      <c r="AQ381" s="32">
        <v>35067025.093982257</v>
      </c>
      <c r="AR381" s="63" t="s">
        <v>1783</v>
      </c>
      <c r="AS381" s="32">
        <v>21.2300568</v>
      </c>
      <c r="AT381" s="32">
        <v>44.8971138</v>
      </c>
    </row>
    <row r="382" spans="1:48" x14ac:dyDescent="0.25">
      <c r="A382" s="32">
        <v>104</v>
      </c>
      <c r="B382" s="32">
        <v>20.3313007</v>
      </c>
      <c r="C382" s="32">
        <v>1766</v>
      </c>
      <c r="D382" s="63" t="s">
        <v>1172</v>
      </c>
      <c r="E382" s="67">
        <v>1766</v>
      </c>
      <c r="F382" s="67">
        <v>1766</v>
      </c>
      <c r="G382" s="67" t="s">
        <v>1172</v>
      </c>
      <c r="H382" s="68">
        <v>8.8966666666666665</v>
      </c>
      <c r="I382" s="68">
        <v>14.376666666666667</v>
      </c>
      <c r="J382" s="68">
        <v>95</v>
      </c>
      <c r="K382" s="68">
        <v>100</v>
      </c>
      <c r="L382" s="67" t="s">
        <v>43</v>
      </c>
      <c r="M382" s="67">
        <v>1766</v>
      </c>
      <c r="N382" s="67">
        <v>1766</v>
      </c>
      <c r="O382" s="67">
        <v>5.069</v>
      </c>
      <c r="P382" s="67">
        <v>0.41388888872332047</v>
      </c>
      <c r="Q382" s="67">
        <v>32.74727005389682</v>
      </c>
      <c r="R382" s="67">
        <v>26.703879369767474</v>
      </c>
      <c r="S382" s="67">
        <v>0.21333333333333335</v>
      </c>
      <c r="T382" s="67">
        <v>14.519999999999998</v>
      </c>
      <c r="U382" s="67">
        <v>43.686666666666667</v>
      </c>
      <c r="V382" s="67">
        <v>882.43333333333339</v>
      </c>
      <c r="W382" s="63" t="s">
        <v>1408</v>
      </c>
      <c r="X382" s="32">
        <v>0.65909490000000004</v>
      </c>
      <c r="Y382" s="32">
        <v>98.733117896600007</v>
      </c>
      <c r="Z382" s="32">
        <v>1659.4841977999999</v>
      </c>
      <c r="AA382" s="32">
        <v>1807.39251906</v>
      </c>
      <c r="AD382" s="32">
        <v>0.25858059999999999</v>
      </c>
      <c r="AE382" s="32">
        <v>0.79080660000000003</v>
      </c>
      <c r="AF382" s="32">
        <v>1.2912766</v>
      </c>
      <c r="AG382" s="32">
        <v>5023.9731444999998</v>
      </c>
      <c r="AH382" s="32">
        <v>6.2349228999999999</v>
      </c>
      <c r="AI382" s="32">
        <v>20.331298799999999</v>
      </c>
      <c r="AJ382" s="32">
        <v>3.8741938999999999</v>
      </c>
      <c r="AK382" s="32">
        <v>7.8499584000000002</v>
      </c>
      <c r="AL382" s="32">
        <v>0.49353049999999998</v>
      </c>
      <c r="AM382" s="32">
        <v>0.3066662</v>
      </c>
      <c r="AN382" s="63" t="s">
        <v>41</v>
      </c>
      <c r="AO382" s="63" t="s">
        <v>204</v>
      </c>
      <c r="AP382" s="32">
        <v>20358.31490858458</v>
      </c>
      <c r="AQ382" s="32">
        <v>20331298.616295051</v>
      </c>
      <c r="AR382" s="63" t="s">
        <v>1783</v>
      </c>
      <c r="AS382" s="32">
        <v>1.271835</v>
      </c>
      <c r="AT382" s="32">
        <v>3.8896017000000001</v>
      </c>
    </row>
    <row r="383" spans="1:48" x14ac:dyDescent="0.25">
      <c r="A383" s="32">
        <v>100</v>
      </c>
      <c r="B383" s="32">
        <v>30.4239006</v>
      </c>
      <c r="C383" s="32">
        <v>1767</v>
      </c>
      <c r="D383" s="63" t="s">
        <v>452</v>
      </c>
      <c r="E383" s="67">
        <v>1767</v>
      </c>
      <c r="F383" s="67">
        <v>1767</v>
      </c>
      <c r="G383" s="67" t="s">
        <v>452</v>
      </c>
      <c r="H383" s="68">
        <v>8.5833333333333339</v>
      </c>
      <c r="I383" s="68">
        <v>8.6833333333333336</v>
      </c>
      <c r="J383" s="68">
        <v>69</v>
      </c>
      <c r="K383" s="68">
        <v>96.743333333333339</v>
      </c>
      <c r="L383" s="67" t="s">
        <v>43</v>
      </c>
      <c r="M383" s="67">
        <v>1767</v>
      </c>
      <c r="N383" s="67">
        <v>1767</v>
      </c>
      <c r="O383" s="67">
        <v>8.7333333333333332E-2</v>
      </c>
      <c r="P383" s="67">
        <v>0.57848484272306611</v>
      </c>
      <c r="Q383" s="67">
        <v>35.184105226579135</v>
      </c>
      <c r="R383" s="67">
        <v>79.365135522535454</v>
      </c>
      <c r="S383" s="67">
        <v>6.8333333333333336E-3</v>
      </c>
      <c r="T383" s="67">
        <v>48.036666666666669</v>
      </c>
      <c r="U383" s="67">
        <v>76.97</v>
      </c>
      <c r="V383" s="67">
        <v>924.44</v>
      </c>
      <c r="W383" s="63" t="s">
        <v>1410</v>
      </c>
      <c r="X383" s="32">
        <v>0.83616860000000004</v>
      </c>
      <c r="Y383" s="32">
        <v>130.69762791900001</v>
      </c>
      <c r="Z383" s="32">
        <v>1750.6106922199999</v>
      </c>
      <c r="AA383" s="32">
        <v>1595.20524344</v>
      </c>
      <c r="AD383" s="32">
        <v>0</v>
      </c>
      <c r="AE383" s="32">
        <v>8.4886818000000002</v>
      </c>
      <c r="AF383" s="32">
        <v>0</v>
      </c>
      <c r="AG383" s="32">
        <v>7015.3686522999997</v>
      </c>
      <c r="AH383" s="32">
        <v>4.6194633999999999</v>
      </c>
      <c r="AI383" s="32">
        <v>28.390190100000002</v>
      </c>
      <c r="AJ383" s="32">
        <v>2.8703959000000001</v>
      </c>
      <c r="AK383" s="32">
        <v>10.961513500000001</v>
      </c>
      <c r="AL383" s="32">
        <v>0.26186130000000002</v>
      </c>
      <c r="AM383" s="32">
        <v>0.16271340000000001</v>
      </c>
      <c r="AN383" s="63" t="s">
        <v>41</v>
      </c>
      <c r="AO383" s="63" t="s">
        <v>204</v>
      </c>
      <c r="AP383" s="32">
        <v>29556.172369582902</v>
      </c>
      <c r="AQ383" s="32">
        <v>28390190.347338125</v>
      </c>
      <c r="AR383" s="63" t="s">
        <v>1783</v>
      </c>
      <c r="AS383" s="32">
        <v>0</v>
      </c>
      <c r="AT383" s="32">
        <v>27.901359599999999</v>
      </c>
    </row>
    <row r="384" spans="1:48" x14ac:dyDescent="0.25">
      <c r="A384" s="32">
        <v>101</v>
      </c>
      <c r="B384" s="32">
        <v>52.273601499999998</v>
      </c>
      <c r="C384" s="32">
        <v>1768</v>
      </c>
      <c r="D384" s="63" t="s">
        <v>1411</v>
      </c>
      <c r="E384" s="67">
        <v>1768</v>
      </c>
      <c r="F384" s="67">
        <v>1768</v>
      </c>
      <c r="G384" s="67" t="s">
        <v>1411</v>
      </c>
      <c r="H384" s="68">
        <v>12.36</v>
      </c>
      <c r="I384" s="68">
        <v>19.79</v>
      </c>
      <c r="J384" s="68">
        <v>97</v>
      </c>
      <c r="K384" s="68">
        <v>98.413333333333341</v>
      </c>
      <c r="L384" s="67" t="s">
        <v>207</v>
      </c>
      <c r="M384" s="67">
        <v>1768</v>
      </c>
      <c r="N384" s="67">
        <v>1768</v>
      </c>
      <c r="O384" s="67">
        <v>1.1973333333333334</v>
      </c>
      <c r="P384" s="67">
        <v>0.58066137860376366</v>
      </c>
      <c r="Q384" s="67">
        <v>27.734213653974148</v>
      </c>
      <c r="R384" s="67">
        <v>47.622476414525671</v>
      </c>
      <c r="S384" s="67">
        <v>6.9999999999999993E-2</v>
      </c>
      <c r="T384" s="67">
        <v>10.413333333333332</v>
      </c>
      <c r="U384" s="67">
        <v>43.846666666666664</v>
      </c>
      <c r="V384" s="67">
        <v>837.00333333333344</v>
      </c>
      <c r="W384" s="63" t="s">
        <v>1413</v>
      </c>
      <c r="X384" s="32">
        <v>0.65018500000000001</v>
      </c>
      <c r="Y384" s="32">
        <v>88.314477079699998</v>
      </c>
      <c r="Z384" s="32">
        <v>1613.73549652</v>
      </c>
      <c r="AA384" s="32">
        <v>1734.81426738</v>
      </c>
      <c r="AD384" s="32">
        <v>0</v>
      </c>
      <c r="AE384" s="32">
        <v>0</v>
      </c>
      <c r="AF384" s="32">
        <v>6.8098000000000004E-3</v>
      </c>
      <c r="AG384" s="32">
        <v>12917.0947266</v>
      </c>
      <c r="AI384" s="32">
        <v>52.273628199999997</v>
      </c>
      <c r="AK384" s="32">
        <v>20.1829605</v>
      </c>
      <c r="AN384" s="63" t="s">
        <v>41</v>
      </c>
      <c r="AO384" s="63" t="s">
        <v>204</v>
      </c>
      <c r="AP384" s="32">
        <v>36892.800067601172</v>
      </c>
      <c r="AQ384" s="32">
        <v>52273629.404712521</v>
      </c>
      <c r="AR384" s="63" t="s">
        <v>1781</v>
      </c>
      <c r="AS384" s="32">
        <v>0</v>
      </c>
      <c r="AT384" s="32">
        <v>0</v>
      </c>
    </row>
    <row r="385" spans="1:48" x14ac:dyDescent="0.25">
      <c r="A385" s="32">
        <v>347</v>
      </c>
      <c r="B385" s="32">
        <v>6.4541301999999998</v>
      </c>
      <c r="C385" s="32">
        <v>1769</v>
      </c>
      <c r="D385" s="63" t="s">
        <v>1172</v>
      </c>
      <c r="E385" s="67">
        <v>1769</v>
      </c>
      <c r="F385" s="67">
        <v>1769</v>
      </c>
      <c r="G385" s="67" t="s">
        <v>1172</v>
      </c>
      <c r="H385" s="68">
        <v>4.8566666666666665</v>
      </c>
      <c r="I385" s="68">
        <v>14.216666666666669</v>
      </c>
      <c r="J385" s="68">
        <v>95</v>
      </c>
      <c r="K385" s="68">
        <v>99.166666666666671</v>
      </c>
      <c r="L385" s="67" t="s">
        <v>43</v>
      </c>
      <c r="M385" s="67">
        <v>1769</v>
      </c>
      <c r="N385" s="67">
        <v>1769</v>
      </c>
      <c r="O385" s="67">
        <v>3.4013333333333335</v>
      </c>
      <c r="P385" s="67">
        <v>0.23337500225752592</v>
      </c>
      <c r="Q385" s="67">
        <v>105.20493901418392</v>
      </c>
      <c r="R385" s="67">
        <v>41.278261773645319</v>
      </c>
      <c r="S385" s="67">
        <v>2.5166666666666667E-2</v>
      </c>
      <c r="T385" s="67">
        <v>28.396666666666665</v>
      </c>
      <c r="U385" s="67">
        <v>43.133333333333333</v>
      </c>
      <c r="V385" s="67">
        <v>789.39</v>
      </c>
      <c r="W385" s="63" t="s">
        <v>1415</v>
      </c>
      <c r="X385" s="32">
        <v>0.4956006</v>
      </c>
      <c r="Y385" s="32">
        <v>288.68595331300003</v>
      </c>
      <c r="Z385" s="32">
        <v>701.52667236299999</v>
      </c>
      <c r="AA385" s="32">
        <v>1098.6664813</v>
      </c>
      <c r="AD385" s="32">
        <v>1.9308057999999999</v>
      </c>
      <c r="AE385" s="32">
        <v>3.612536</v>
      </c>
      <c r="AF385" s="32">
        <v>3.7968356999999999</v>
      </c>
      <c r="AG385" s="32">
        <v>1594.8494873</v>
      </c>
      <c r="AH385" s="32">
        <v>7.5689305999999998</v>
      </c>
      <c r="AI385" s="32">
        <v>6.4541268000000001</v>
      </c>
      <c r="AJ385" s="32">
        <v>4.7031058999999997</v>
      </c>
      <c r="AK385" s="32">
        <v>2.4919522000000001</v>
      </c>
      <c r="AL385" s="32">
        <v>1.8873179</v>
      </c>
      <c r="AM385" s="32">
        <v>1.1727272</v>
      </c>
      <c r="AN385" s="63" t="s">
        <v>41</v>
      </c>
      <c r="AO385" s="63" t="s">
        <v>204</v>
      </c>
      <c r="AP385" s="32">
        <v>10873.931904811412</v>
      </c>
      <c r="AQ385" s="32">
        <v>6454126.6663289089</v>
      </c>
      <c r="AR385" s="63" t="s">
        <v>1783</v>
      </c>
      <c r="AS385" s="32">
        <v>29.915819200000001</v>
      </c>
      <c r="AT385" s="32">
        <v>55.9724693</v>
      </c>
    </row>
    <row r="386" spans="1:48" x14ac:dyDescent="0.25">
      <c r="A386" s="32">
        <v>340</v>
      </c>
      <c r="B386" s="32">
        <v>9.9469899999999996</v>
      </c>
      <c r="C386" s="32">
        <v>1770</v>
      </c>
      <c r="D386" s="63" t="s">
        <v>1416</v>
      </c>
      <c r="E386" s="67">
        <v>1770</v>
      </c>
      <c r="F386" s="67">
        <v>1770</v>
      </c>
      <c r="G386" s="67" t="s">
        <v>1416</v>
      </c>
      <c r="H386" s="68">
        <v>7.4733333333333327</v>
      </c>
      <c r="I386" s="68">
        <v>14.523333333333333</v>
      </c>
      <c r="J386" s="68">
        <v>102.66666666666667</v>
      </c>
      <c r="K386" s="68">
        <v>100</v>
      </c>
      <c r="L386" s="67" t="s">
        <v>43</v>
      </c>
      <c r="M386" s="67">
        <v>1770</v>
      </c>
      <c r="N386" s="67">
        <v>1770</v>
      </c>
      <c r="O386" s="67">
        <v>2.4746666666666663</v>
      </c>
      <c r="P386" s="67">
        <v>0.40749999798006487</v>
      </c>
      <c r="Q386" s="67">
        <v>29.357139342595683</v>
      </c>
      <c r="R386" s="67">
        <v>25.511460351856527</v>
      </c>
      <c r="S386" s="67">
        <v>7.3999999999999996E-2</v>
      </c>
      <c r="T386" s="67">
        <v>5.0233333333333334</v>
      </c>
      <c r="U386" s="67">
        <v>39.550000000000004</v>
      </c>
      <c r="V386" s="67">
        <v>235.5</v>
      </c>
      <c r="W386" s="63" t="s">
        <v>1418</v>
      </c>
      <c r="X386" s="32">
        <v>0.62108989999999997</v>
      </c>
      <c r="Y386" s="32">
        <v>111.38084922900001</v>
      </c>
      <c r="Z386" s="32">
        <v>1700.5878470299999</v>
      </c>
      <c r="AA386" s="32">
        <v>1788.67791506</v>
      </c>
      <c r="AD386" s="32">
        <v>0</v>
      </c>
      <c r="AE386" s="32">
        <v>2.3161499999999999</v>
      </c>
      <c r="AF386" s="32">
        <v>0</v>
      </c>
      <c r="AG386" s="32">
        <v>2441.1345215000001</v>
      </c>
      <c r="AH386" s="32">
        <v>1.5174905999999999</v>
      </c>
      <c r="AI386" s="32">
        <v>9.8789215000000006</v>
      </c>
      <c r="AJ386" s="32">
        <v>0.94292310000000001</v>
      </c>
      <c r="AK386" s="32">
        <v>3.8142729000000002</v>
      </c>
      <c r="AL386" s="32">
        <v>0.24720909999999999</v>
      </c>
      <c r="AM386" s="32">
        <v>0.15360889999999999</v>
      </c>
      <c r="AN386" s="63" t="s">
        <v>41</v>
      </c>
      <c r="AO386" s="63" t="s">
        <v>204</v>
      </c>
      <c r="AP386" s="32">
        <v>12907.693943373208</v>
      </c>
      <c r="AQ386" s="32">
        <v>9878921.2428673338</v>
      </c>
      <c r="AR386" s="63" t="s">
        <v>1783</v>
      </c>
      <c r="AS386" s="32">
        <v>0</v>
      </c>
      <c r="AT386" s="32">
        <v>23.2849331</v>
      </c>
    </row>
    <row r="387" spans="1:48" x14ac:dyDescent="0.25">
      <c r="A387" s="32">
        <v>341</v>
      </c>
      <c r="B387" s="32">
        <v>7.6415800999999997</v>
      </c>
      <c r="C387" s="32">
        <v>1771</v>
      </c>
      <c r="D387" s="63" t="s">
        <v>1419</v>
      </c>
      <c r="E387" s="67">
        <v>1771</v>
      </c>
      <c r="F387" s="67">
        <v>1771</v>
      </c>
      <c r="G387" s="67" t="s">
        <v>1419</v>
      </c>
      <c r="H387" s="68">
        <v>6.6366666666666667</v>
      </c>
      <c r="I387" s="68">
        <v>9.4166666666666661</v>
      </c>
      <c r="J387" s="68">
        <v>93.666666666666671</v>
      </c>
      <c r="K387" s="68">
        <v>96.493333333333339</v>
      </c>
      <c r="L387" s="67" t="s">
        <v>43</v>
      </c>
      <c r="M387" s="67">
        <v>1771</v>
      </c>
      <c r="N387" s="67">
        <v>1771</v>
      </c>
      <c r="O387" s="67">
        <v>1.3773333333333333</v>
      </c>
      <c r="P387" s="67">
        <v>0.32282352907901385</v>
      </c>
      <c r="Q387" s="67">
        <v>87.026692681198867</v>
      </c>
      <c r="R387" s="67">
        <v>65.792952709016944</v>
      </c>
      <c r="S387" s="67">
        <v>1.4333333333333332E-2</v>
      </c>
      <c r="T387" s="67">
        <v>51.096666666666664</v>
      </c>
      <c r="U387" s="67">
        <v>45.24666666666667</v>
      </c>
      <c r="V387" s="67">
        <v>402.4199999999999</v>
      </c>
      <c r="W387" s="63" t="s">
        <v>1421</v>
      </c>
      <c r="X387" s="32">
        <v>0.98136889999999999</v>
      </c>
      <c r="Y387" s="32">
        <v>270.546461437</v>
      </c>
      <c r="Z387" s="32">
        <v>890.22922926700005</v>
      </c>
      <c r="AA387" s="32">
        <v>1102.71732167</v>
      </c>
      <c r="AD387" s="32">
        <v>0.74702469999999999</v>
      </c>
      <c r="AE387" s="32">
        <v>1.1848365999999999</v>
      </c>
      <c r="AF387" s="32">
        <v>0.32884920000000001</v>
      </c>
      <c r="AG387" s="32">
        <v>1888.2751464999999</v>
      </c>
      <c r="AH387" s="32">
        <v>8.8175334999999997</v>
      </c>
      <c r="AI387" s="32">
        <v>7.6415787000000002</v>
      </c>
      <c r="AJ387" s="32">
        <v>5.4789504999999998</v>
      </c>
      <c r="AK387" s="32">
        <v>2.9504299</v>
      </c>
      <c r="AL387" s="32">
        <v>1.8570006999999999</v>
      </c>
      <c r="AM387" s="32">
        <v>1.1538889000000001</v>
      </c>
      <c r="AN387" s="63" t="s">
        <v>41</v>
      </c>
      <c r="AO387" s="63" t="s">
        <v>204</v>
      </c>
      <c r="AP387" s="32">
        <v>13664.530862786802</v>
      </c>
      <c r="AQ387" s="32">
        <v>7641578.644969265</v>
      </c>
      <c r="AR387" s="63" t="s">
        <v>1783</v>
      </c>
      <c r="AS387" s="32">
        <v>9.7757883000000003</v>
      </c>
      <c r="AT387" s="32">
        <v>15.505126000000001</v>
      </c>
    </row>
    <row r="388" spans="1:48" x14ac:dyDescent="0.25">
      <c r="A388" s="32">
        <v>344</v>
      </c>
      <c r="B388" s="32">
        <v>8.4744595999999994</v>
      </c>
      <c r="C388" s="32">
        <v>1772</v>
      </c>
      <c r="D388" s="63" t="s">
        <v>213</v>
      </c>
      <c r="E388" s="67">
        <v>1772</v>
      </c>
      <c r="F388" s="67">
        <v>1772</v>
      </c>
      <c r="G388" s="67" t="s">
        <v>213</v>
      </c>
      <c r="H388" s="68">
        <v>2.12</v>
      </c>
      <c r="I388" s="68">
        <v>4.7933333333333339</v>
      </c>
      <c r="J388" s="68">
        <v>70.666666666666671</v>
      </c>
      <c r="K388" s="68">
        <v>94.736666666666665</v>
      </c>
      <c r="L388" s="67" t="s">
        <v>43</v>
      </c>
      <c r="M388" s="67">
        <v>1772</v>
      </c>
      <c r="N388" s="67">
        <v>1772</v>
      </c>
      <c r="O388" s="67">
        <v>0.78233333333333344</v>
      </c>
      <c r="P388" s="67">
        <v>0.30698188325741155</v>
      </c>
      <c r="Q388" s="67">
        <v>121.04962461406495</v>
      </c>
      <c r="R388" s="67">
        <v>64.588738515753064</v>
      </c>
      <c r="S388" s="67">
        <v>2E-3</v>
      </c>
      <c r="T388" s="67">
        <v>82.426666666666677</v>
      </c>
      <c r="U388" s="67">
        <v>70.740000000000009</v>
      </c>
      <c r="V388" s="67">
        <v>204.6766666666667</v>
      </c>
      <c r="W388" s="63" t="s">
        <v>1423</v>
      </c>
      <c r="X388" s="32">
        <v>1.2589802000000001</v>
      </c>
      <c r="Y388" s="32">
        <v>337.70684759400001</v>
      </c>
      <c r="Z388" s="32">
        <v>792.71466471400004</v>
      </c>
      <c r="AA388" s="32">
        <v>971.70917322699995</v>
      </c>
      <c r="AD388" s="32">
        <v>3.8339031000000001</v>
      </c>
      <c r="AE388" s="32">
        <v>1.7200449</v>
      </c>
      <c r="AF388" s="32">
        <v>0.61038950000000003</v>
      </c>
      <c r="AG388" s="32">
        <v>2094.0852051000002</v>
      </c>
      <c r="AH388" s="32">
        <v>11.810005200000001</v>
      </c>
      <c r="AI388" s="32">
        <v>8.4744624999999996</v>
      </c>
      <c r="AJ388" s="32">
        <v>7.3383817999999996</v>
      </c>
      <c r="AK388" s="32">
        <v>3.2720082000000001</v>
      </c>
      <c r="AL388" s="32">
        <v>2.2427762000000002</v>
      </c>
      <c r="AM388" s="32">
        <v>1.3935993</v>
      </c>
      <c r="AN388" s="63" t="s">
        <v>41</v>
      </c>
      <c r="AO388" s="63" t="s">
        <v>204</v>
      </c>
      <c r="AP388" s="32">
        <v>13357.795026476108</v>
      </c>
      <c r="AQ388" s="32">
        <v>8474462.4688829388</v>
      </c>
      <c r="AR388" s="63" t="s">
        <v>1783</v>
      </c>
      <c r="AS388" s="32">
        <v>45.240680699999999</v>
      </c>
      <c r="AT388" s="32">
        <v>20.296808200000001</v>
      </c>
    </row>
    <row r="389" spans="1:48" x14ac:dyDescent="0.25">
      <c r="A389" s="32">
        <v>324</v>
      </c>
      <c r="B389" s="32">
        <v>19.634899099999998</v>
      </c>
      <c r="C389" s="32">
        <v>1773</v>
      </c>
      <c r="D389" s="63" t="s">
        <v>1424</v>
      </c>
      <c r="E389" s="67">
        <v>1773</v>
      </c>
      <c r="F389" s="67">
        <v>1773</v>
      </c>
      <c r="G389" s="67" t="s">
        <v>1424</v>
      </c>
      <c r="H389" s="68">
        <v>10.453333333333333</v>
      </c>
      <c r="I389" s="68">
        <v>15.626666666666665</v>
      </c>
      <c r="J389" s="68">
        <v>102.33333333333333</v>
      </c>
      <c r="K389" s="68">
        <v>99.306666666666672</v>
      </c>
      <c r="L389" s="67" t="s">
        <v>207</v>
      </c>
      <c r="M389" s="67">
        <v>1773</v>
      </c>
      <c r="N389" s="67">
        <v>1773</v>
      </c>
      <c r="O389" s="67">
        <v>4.7643333333333331</v>
      </c>
      <c r="P389" s="67">
        <v>0.48958332339922589</v>
      </c>
      <c r="Q389" s="67">
        <v>18.684561331263932</v>
      </c>
      <c r="R389" s="67">
        <v>14.820963329465251</v>
      </c>
      <c r="S389" s="67">
        <v>0.161</v>
      </c>
      <c r="T389" s="67">
        <v>9.0350000000000001</v>
      </c>
      <c r="U389" s="67">
        <v>35.776666666666664</v>
      </c>
      <c r="V389" s="67">
        <v>694.66666666666663</v>
      </c>
      <c r="W389" s="63" t="s">
        <v>1426</v>
      </c>
      <c r="X389" s="32">
        <v>1.2942212</v>
      </c>
      <c r="Y389" s="32">
        <v>209.11867263900001</v>
      </c>
      <c r="Z389" s="32">
        <v>1785.7051489999999</v>
      </c>
      <c r="AA389" s="32">
        <v>1656.98714479</v>
      </c>
      <c r="AG389" s="32">
        <v>4851.8896483999997</v>
      </c>
      <c r="AI389" s="32">
        <v>19.634900999999999</v>
      </c>
      <c r="AK389" s="32">
        <v>7.5810776000000004</v>
      </c>
      <c r="AN389" s="63" t="s">
        <v>41</v>
      </c>
      <c r="AO389" s="63" t="s">
        <v>204</v>
      </c>
      <c r="AP389" s="32">
        <v>17896.592089276692</v>
      </c>
      <c r="AQ389" s="32">
        <v>19634900.582092907</v>
      </c>
      <c r="AR389" s="63" t="s">
        <v>1781</v>
      </c>
    </row>
    <row r="390" spans="1:48" x14ac:dyDescent="0.25">
      <c r="A390" s="32">
        <v>310</v>
      </c>
      <c r="B390" s="32">
        <v>33.976001699999998</v>
      </c>
      <c r="C390" s="32">
        <v>1774</v>
      </c>
      <c r="D390" s="63" t="s">
        <v>1156</v>
      </c>
      <c r="E390" s="67">
        <v>1774</v>
      </c>
      <c r="F390" s="67">
        <v>1774</v>
      </c>
      <c r="G390" s="67" t="s">
        <v>1156</v>
      </c>
      <c r="H390" s="68">
        <v>12.479999999999999</v>
      </c>
      <c r="I390" s="68">
        <v>15.670000000000002</v>
      </c>
      <c r="J390" s="68">
        <v>97.333333333333329</v>
      </c>
      <c r="K390" s="68">
        <v>93.203333333333333</v>
      </c>
      <c r="L390" s="67" t="s">
        <v>43</v>
      </c>
      <c r="M390" s="67">
        <v>1774</v>
      </c>
      <c r="N390" s="67">
        <v>1774</v>
      </c>
      <c r="O390" s="67">
        <v>2.9286666666666665</v>
      </c>
      <c r="P390" s="67">
        <v>0.40087606439478379</v>
      </c>
      <c r="Q390" s="67">
        <v>46.826893585179469</v>
      </c>
      <c r="R390" s="67">
        <v>31.384859116251288</v>
      </c>
      <c r="S390" s="67">
        <v>5.5333333333333339E-2</v>
      </c>
      <c r="T390" s="67">
        <v>15.563333333333333</v>
      </c>
      <c r="U390" s="67">
        <v>39.633333333333333</v>
      </c>
      <c r="V390" s="67">
        <v>770.38666666666666</v>
      </c>
      <c r="W390" s="63" t="s">
        <v>1428</v>
      </c>
      <c r="X390" s="32">
        <v>1.2829051</v>
      </c>
      <c r="Y390" s="32">
        <v>265.47738340500001</v>
      </c>
      <c r="Z390" s="32">
        <v>935.85433787199997</v>
      </c>
      <c r="AA390" s="32">
        <v>1243.2847746499999</v>
      </c>
      <c r="AD390" s="32">
        <v>2.8634993999999998</v>
      </c>
      <c r="AE390" s="32">
        <v>7.9494914999999997</v>
      </c>
      <c r="AF390" s="32">
        <v>2.8945539</v>
      </c>
      <c r="AG390" s="32">
        <v>8395.6621094000002</v>
      </c>
      <c r="AH390" s="32">
        <v>72.237472499999996</v>
      </c>
      <c r="AI390" s="32">
        <v>33.976039900000004</v>
      </c>
      <c r="AJ390" s="32">
        <v>44.886196099999999</v>
      </c>
      <c r="AK390" s="32">
        <v>13.1182222</v>
      </c>
      <c r="AL390" s="32">
        <v>3.4216676000000001</v>
      </c>
      <c r="AM390" s="32">
        <v>2.1261299</v>
      </c>
      <c r="AN390" s="63" t="s">
        <v>41</v>
      </c>
      <c r="AO390" s="63" t="s">
        <v>204</v>
      </c>
      <c r="AP390" s="32">
        <v>25802.731529895755</v>
      </c>
      <c r="AQ390" s="32">
        <v>33976040.845250249</v>
      </c>
      <c r="AR390" s="63" t="s">
        <v>1783</v>
      </c>
      <c r="AS390" s="32">
        <v>8.4280062000000004</v>
      </c>
      <c r="AT390" s="32">
        <v>23.397373200000001</v>
      </c>
    </row>
    <row r="391" spans="1:48" x14ac:dyDescent="0.25">
      <c r="A391" s="32">
        <v>313</v>
      </c>
      <c r="B391" s="32">
        <v>29.3673</v>
      </c>
      <c r="C391" s="32">
        <v>1775</v>
      </c>
      <c r="D391" s="63" t="s">
        <v>1429</v>
      </c>
      <c r="E391" s="67">
        <v>1775</v>
      </c>
      <c r="F391" s="67">
        <v>1775</v>
      </c>
      <c r="G391" s="67" t="s">
        <v>1429</v>
      </c>
      <c r="H391" s="68">
        <v>11.76</v>
      </c>
      <c r="I391" s="68">
        <v>24.546666666666667</v>
      </c>
      <c r="J391" s="68">
        <v>99.666666666666671</v>
      </c>
      <c r="K391" s="68">
        <v>98.24666666666667</v>
      </c>
      <c r="L391" s="67" t="s">
        <v>43</v>
      </c>
      <c r="M391" s="67">
        <v>1775</v>
      </c>
      <c r="N391" s="67">
        <v>1775</v>
      </c>
      <c r="O391" s="67">
        <v>2.0449999999999999</v>
      </c>
      <c r="P391" s="67">
        <v>0.51333332268728149</v>
      </c>
      <c r="Q391" s="67">
        <v>37.314755960236262</v>
      </c>
      <c r="R391" s="67">
        <v>38.354813565231616</v>
      </c>
      <c r="S391" s="67">
        <v>3.9333333333333331E-2</v>
      </c>
      <c r="T391" s="67">
        <v>14.206666666666665</v>
      </c>
      <c r="U391" s="67">
        <v>40.476666666666667</v>
      </c>
      <c r="V391" s="67">
        <v>826.38</v>
      </c>
      <c r="W391" s="63" t="s">
        <v>1431</v>
      </c>
      <c r="X391" s="32">
        <v>1.3406777000000001</v>
      </c>
      <c r="Y391" s="32">
        <v>292.705446338</v>
      </c>
      <c r="Z391" s="32">
        <v>1232.78355984</v>
      </c>
      <c r="AA391" s="32">
        <v>1311.9623222600001</v>
      </c>
      <c r="AD391" s="32">
        <v>0.58620479999999997</v>
      </c>
      <c r="AE391" s="32">
        <v>0.53697470000000003</v>
      </c>
      <c r="AF391" s="32">
        <v>0.60908289999999998</v>
      </c>
      <c r="AG391" s="32">
        <v>7256.8061522999997</v>
      </c>
      <c r="AH391" s="32">
        <v>15.0785141</v>
      </c>
      <c r="AI391" s="32">
        <v>29.367252300000001</v>
      </c>
      <c r="AJ391" s="32">
        <v>9.3693352000000001</v>
      </c>
      <c r="AK391" s="32">
        <v>11.338759400000001</v>
      </c>
      <c r="AL391" s="32">
        <v>0.82631049999999995</v>
      </c>
      <c r="AM391" s="32">
        <v>0.51344659999999998</v>
      </c>
      <c r="AN391" s="63" t="s">
        <v>41</v>
      </c>
      <c r="AO391" s="63" t="s">
        <v>204</v>
      </c>
      <c r="AP391" s="32">
        <v>23065.804008244329</v>
      </c>
      <c r="AQ391" s="32">
        <v>29367251.941134408</v>
      </c>
      <c r="AR391" s="63" t="s">
        <v>1783</v>
      </c>
      <c r="AS391" s="32">
        <v>1.9961139000000001</v>
      </c>
      <c r="AT391" s="32">
        <v>1.8284783</v>
      </c>
    </row>
    <row r="392" spans="1:48" x14ac:dyDescent="0.25">
      <c r="A392" s="32">
        <v>312</v>
      </c>
      <c r="B392" s="32">
        <v>11.9247999</v>
      </c>
      <c r="C392" s="32">
        <v>1776</v>
      </c>
      <c r="D392" s="63" t="s">
        <v>1432</v>
      </c>
      <c r="E392" s="67">
        <v>1776</v>
      </c>
      <c r="F392" s="67">
        <v>1776</v>
      </c>
      <c r="G392" s="67" t="s">
        <v>1432</v>
      </c>
      <c r="H392" s="68">
        <v>5.586666666666666</v>
      </c>
      <c r="I392" s="68">
        <v>18.533333333333331</v>
      </c>
      <c r="J392" s="68">
        <v>124</v>
      </c>
      <c r="K392" s="68">
        <v>98.413333333333341</v>
      </c>
      <c r="L392" s="67" t="s">
        <v>207</v>
      </c>
      <c r="M392" s="67">
        <v>1776</v>
      </c>
      <c r="N392" s="67">
        <v>1776</v>
      </c>
      <c r="O392" s="67">
        <v>2.8443333333333336</v>
      </c>
      <c r="P392" s="67">
        <v>0</v>
      </c>
      <c r="Q392" s="67">
        <v>0</v>
      </c>
      <c r="R392" s="67">
        <v>0</v>
      </c>
      <c r="S392" s="67">
        <v>5.2999999999999999E-2</v>
      </c>
      <c r="T392" s="67"/>
      <c r="U392" s="67">
        <v>16.103333333333335</v>
      </c>
      <c r="V392" s="67">
        <v>163.09</v>
      </c>
      <c r="W392" s="63" t="s">
        <v>1434</v>
      </c>
      <c r="X392" s="32">
        <v>1.0396780999999999</v>
      </c>
      <c r="Y392" s="32">
        <v>294.82941324299998</v>
      </c>
      <c r="Z392" s="32">
        <v>1081.5431679200001</v>
      </c>
      <c r="AA392" s="32">
        <v>1233.7837900899999</v>
      </c>
      <c r="AD392" s="32">
        <v>1.9654E-3</v>
      </c>
      <c r="AE392" s="32">
        <v>1.04411E-2</v>
      </c>
      <c r="AF392" s="32">
        <v>5.0917999999999996E-3</v>
      </c>
      <c r="AG392" s="32">
        <v>2946.6884765999998</v>
      </c>
      <c r="AH392" s="32">
        <v>8.3282088999999999</v>
      </c>
      <c r="AI392" s="32">
        <v>11.9248257</v>
      </c>
      <c r="AJ392" s="32">
        <v>5.1748985999999997</v>
      </c>
      <c r="AK392" s="32">
        <v>4.6042008000000001</v>
      </c>
      <c r="AL392" s="32">
        <v>1.1239516000000001</v>
      </c>
      <c r="AM392" s="32">
        <v>0.69839249999999997</v>
      </c>
      <c r="AN392" s="63" t="s">
        <v>41</v>
      </c>
      <c r="AO392" s="63" t="s">
        <v>204</v>
      </c>
      <c r="AP392" s="32">
        <v>14843.385194889779</v>
      </c>
      <c r="AQ392" s="32">
        <v>11924825.218330888</v>
      </c>
      <c r="AR392" s="63" t="s">
        <v>1781</v>
      </c>
      <c r="AS392" s="32">
        <v>1.6482E-2</v>
      </c>
      <c r="AT392" s="32">
        <v>8.7557599999999999E-2</v>
      </c>
    </row>
    <row r="393" spans="1:48" x14ac:dyDescent="0.25">
      <c r="A393" s="32">
        <v>57</v>
      </c>
      <c r="B393" s="32">
        <v>84.687400800000006</v>
      </c>
      <c r="C393" s="32">
        <v>1777</v>
      </c>
      <c r="D393" s="63" t="s">
        <v>1435</v>
      </c>
      <c r="E393" s="67">
        <v>1777</v>
      </c>
      <c r="F393" s="67">
        <v>1777</v>
      </c>
      <c r="G393" s="67" t="s">
        <v>1435</v>
      </c>
      <c r="H393" s="68">
        <v>9.4500000000000011</v>
      </c>
      <c r="I393" s="68">
        <v>21.86</v>
      </c>
      <c r="J393" s="68">
        <v>113</v>
      </c>
      <c r="K393" s="68">
        <v>97.100000000000009</v>
      </c>
      <c r="L393" s="67" t="s">
        <v>43</v>
      </c>
      <c r="M393" s="67">
        <v>1777</v>
      </c>
      <c r="N393" s="67">
        <v>1777</v>
      </c>
      <c r="O393" s="67">
        <v>0.51700000000000002</v>
      </c>
      <c r="P393" s="67">
        <v>0.56888095459767751</v>
      </c>
      <c r="Q393" s="67">
        <v>22.947259653412047</v>
      </c>
      <c r="R393" s="67">
        <v>63.766900211727602</v>
      </c>
      <c r="S393" s="67">
        <v>7.4499999999999997E-2</v>
      </c>
      <c r="T393" s="67">
        <v>4.4933333333333332</v>
      </c>
      <c r="U393" s="67">
        <v>31.863333333333333</v>
      </c>
      <c r="V393" s="67">
        <v>81.339999999999989</v>
      </c>
      <c r="W393" s="63" t="s">
        <v>1437</v>
      </c>
      <c r="X393" s="32">
        <v>1.4004865</v>
      </c>
      <c r="Y393" s="32">
        <v>269.581891934</v>
      </c>
      <c r="Z393" s="32">
        <v>930.57530582300001</v>
      </c>
      <c r="AA393" s="32">
        <v>1394.3362210099999</v>
      </c>
      <c r="AD393" s="32">
        <v>18.375110599999999</v>
      </c>
      <c r="AE393" s="32">
        <v>11.2679758</v>
      </c>
      <c r="AF393" s="32">
        <v>3.5434747</v>
      </c>
      <c r="AG393" s="32">
        <v>20926.7109375</v>
      </c>
      <c r="AH393" s="32">
        <v>152.26512149999999</v>
      </c>
      <c r="AI393" s="32">
        <v>84.687393200000002</v>
      </c>
      <c r="AJ393" s="32">
        <v>94.6129684</v>
      </c>
      <c r="AK393" s="32">
        <v>32.6979866</v>
      </c>
      <c r="AL393" s="32">
        <v>2.8935411000000002</v>
      </c>
      <c r="AM393" s="32">
        <v>1.7979668</v>
      </c>
      <c r="AN393" s="63" t="s">
        <v>41</v>
      </c>
      <c r="AO393" s="63" t="s">
        <v>204</v>
      </c>
      <c r="AP393" s="32">
        <v>43737.058282649683</v>
      </c>
      <c r="AQ393" s="32">
        <v>84687394.136650473</v>
      </c>
      <c r="AR393" s="63" t="s">
        <v>1783</v>
      </c>
      <c r="AS393" s="32">
        <v>21.697572699999998</v>
      </c>
      <c r="AT393" s="32">
        <v>13.305375099999999</v>
      </c>
    </row>
    <row r="394" spans="1:48" x14ac:dyDescent="0.25">
      <c r="A394" s="32">
        <v>96</v>
      </c>
      <c r="B394" s="32">
        <v>13.3219995</v>
      </c>
      <c r="C394" s="32">
        <v>1778</v>
      </c>
      <c r="D394" s="63" t="s">
        <v>1438</v>
      </c>
      <c r="E394" s="67">
        <v>1778</v>
      </c>
      <c r="F394" s="67">
        <v>1778</v>
      </c>
      <c r="G394" s="67" t="s">
        <v>1438</v>
      </c>
      <c r="H394" s="68">
        <v>4.5066666666666668</v>
      </c>
      <c r="I394" s="68">
        <v>10.503333333333332</v>
      </c>
      <c r="J394" s="68">
        <v>85.666666666666671</v>
      </c>
      <c r="K394" s="68">
        <v>95.910000000000011</v>
      </c>
      <c r="L394" s="67" t="s">
        <v>207</v>
      </c>
      <c r="M394" s="67">
        <v>1778</v>
      </c>
      <c r="N394" s="67">
        <v>1778</v>
      </c>
      <c r="O394" s="67">
        <v>1.2546666666666668</v>
      </c>
      <c r="P394" s="67">
        <v>0.36965079093499792</v>
      </c>
      <c r="Q394" s="67">
        <v>60.559663364785116</v>
      </c>
      <c r="R394" s="67">
        <v>55.467496793023884</v>
      </c>
      <c r="S394" s="67">
        <v>1.3666666666666667E-2</v>
      </c>
      <c r="T394" s="67">
        <v>35.953333333333333</v>
      </c>
      <c r="U394" s="67">
        <v>53.983333333333327</v>
      </c>
      <c r="V394" s="67">
        <v>873.71</v>
      </c>
      <c r="W394" s="63" t="s">
        <v>1440</v>
      </c>
      <c r="X394" s="32">
        <v>1.3195926</v>
      </c>
      <c r="Y394" s="32">
        <v>251.05595105800001</v>
      </c>
      <c r="Z394" s="32">
        <v>1022.2272644</v>
      </c>
      <c r="AA394" s="32">
        <v>1411.9712876900001</v>
      </c>
      <c r="AD394" s="32">
        <v>0</v>
      </c>
      <c r="AE394" s="32">
        <v>3.8620000000000001E-4</v>
      </c>
      <c r="AF394" s="32">
        <v>0</v>
      </c>
      <c r="AG394" s="32">
        <v>3291.9284668</v>
      </c>
      <c r="AH394" s="32">
        <v>4.7054252999999999</v>
      </c>
      <c r="AI394" s="32">
        <v>13.321961399999999</v>
      </c>
      <c r="AJ394" s="32">
        <v>2.9238097999999999</v>
      </c>
      <c r="AK394" s="32">
        <v>5.1436381000000004</v>
      </c>
      <c r="AL394" s="32">
        <v>0.5684323</v>
      </c>
      <c r="AM394" s="32">
        <v>0.35320820000000003</v>
      </c>
      <c r="AN394" s="63" t="s">
        <v>41</v>
      </c>
      <c r="AO394" s="63" t="s">
        <v>204</v>
      </c>
      <c r="AP394" s="32">
        <v>19704.812999089805</v>
      </c>
      <c r="AQ394" s="32">
        <v>13321961.846302571</v>
      </c>
      <c r="AR394" s="63" t="s">
        <v>1781</v>
      </c>
      <c r="AS394" s="32">
        <v>0</v>
      </c>
      <c r="AT394" s="32">
        <v>2.8990000000000001E-3</v>
      </c>
    </row>
    <row r="395" spans="1:48" x14ac:dyDescent="0.25">
      <c r="A395" s="32">
        <v>55</v>
      </c>
      <c r="B395" s="32">
        <v>19.148899100000001</v>
      </c>
      <c r="C395" s="32">
        <v>1779</v>
      </c>
      <c r="D395" s="63" t="s">
        <v>1441</v>
      </c>
      <c r="E395" s="67">
        <v>1779</v>
      </c>
      <c r="F395" s="67">
        <v>1779</v>
      </c>
      <c r="G395" s="67" t="s">
        <v>1441</v>
      </c>
      <c r="H395" s="68">
        <v>7.2966666666666669</v>
      </c>
      <c r="I395" s="68">
        <v>15.776666666666666</v>
      </c>
      <c r="J395" s="68">
        <v>104.66666666666667</v>
      </c>
      <c r="K395" s="68">
        <v>97.65666666666668</v>
      </c>
      <c r="L395" s="67" t="s">
        <v>207</v>
      </c>
      <c r="M395" s="67">
        <v>1779</v>
      </c>
      <c r="N395" s="67">
        <v>1779</v>
      </c>
      <c r="O395" s="67">
        <v>3.2280000000000002</v>
      </c>
      <c r="P395" s="67">
        <v>0.31148809442917508</v>
      </c>
      <c r="Q395" s="67">
        <v>36.14491296262949</v>
      </c>
      <c r="R395" s="67">
        <v>25.803128019687723</v>
      </c>
      <c r="S395" s="67">
        <v>7.2333333333333347E-2</v>
      </c>
      <c r="T395" s="67">
        <v>3.91</v>
      </c>
      <c r="U395" s="67">
        <v>40.663333333333334</v>
      </c>
      <c r="V395" s="67">
        <v>477.58666666666664</v>
      </c>
      <c r="W395" s="63" t="s">
        <v>1443</v>
      </c>
      <c r="X395" s="32">
        <v>1.5382545999999999</v>
      </c>
      <c r="Y395" s="32">
        <v>238.79920363299999</v>
      </c>
      <c r="Z395" s="32">
        <v>1150.6438638</v>
      </c>
      <c r="AA395" s="32">
        <v>1501.28623812</v>
      </c>
      <c r="AG395" s="32">
        <v>4731.8037108999997</v>
      </c>
      <c r="AH395" s="32">
        <v>5.6392068999999996</v>
      </c>
      <c r="AI395" s="32">
        <v>19.1489315</v>
      </c>
      <c r="AJ395" s="32">
        <v>3.5040338000000002</v>
      </c>
      <c r="AK395" s="32">
        <v>7.3934436000000003</v>
      </c>
      <c r="AL395" s="32">
        <v>0.47393800000000003</v>
      </c>
      <c r="AM395" s="32">
        <v>0.29449199999999998</v>
      </c>
      <c r="AN395" s="63" t="s">
        <v>41</v>
      </c>
      <c r="AO395" s="63" t="s">
        <v>204</v>
      </c>
      <c r="AP395" s="32">
        <v>19821.833244249738</v>
      </c>
      <c r="AQ395" s="32">
        <v>19148930.772981953</v>
      </c>
      <c r="AR395" s="63" t="s">
        <v>1781</v>
      </c>
    </row>
    <row r="396" spans="1:48" x14ac:dyDescent="0.25">
      <c r="A396" s="32">
        <v>60</v>
      </c>
      <c r="B396" s="32">
        <v>3.6672201000000002</v>
      </c>
      <c r="C396" s="32">
        <v>1780</v>
      </c>
      <c r="D396" s="63" t="s">
        <v>1155</v>
      </c>
      <c r="E396" s="67">
        <v>1780</v>
      </c>
      <c r="F396" s="67">
        <v>1780</v>
      </c>
      <c r="G396" s="67" t="s">
        <v>1155</v>
      </c>
      <c r="H396" s="68">
        <v>2.4966666666666666</v>
      </c>
      <c r="I396" s="68">
        <v>8.5666666666666682</v>
      </c>
      <c r="J396" s="68">
        <v>85.333333333333329</v>
      </c>
      <c r="K396" s="68">
        <v>97.413333333333341</v>
      </c>
      <c r="L396" s="67" t="s">
        <v>207</v>
      </c>
      <c r="M396" s="67">
        <v>1780</v>
      </c>
      <c r="N396" s="67">
        <v>1780</v>
      </c>
      <c r="O396" s="67">
        <v>2.8240000000000003</v>
      </c>
      <c r="P396" s="67">
        <v>0.21265808481873585</v>
      </c>
      <c r="Q396" s="67">
        <v>145.97127572250062</v>
      </c>
      <c r="R396" s="67">
        <v>43.007452906493761</v>
      </c>
      <c r="S396" s="67">
        <v>1.7666666666666667E-2</v>
      </c>
      <c r="T396" s="67">
        <v>34.976666666666667</v>
      </c>
      <c r="U396" s="67">
        <v>55.09</v>
      </c>
      <c r="V396" s="67">
        <v>616.29666666666662</v>
      </c>
      <c r="W396" s="63" t="s">
        <v>1444</v>
      </c>
      <c r="X396" s="32">
        <v>1.8177063</v>
      </c>
      <c r="Y396" s="32">
        <v>302.29866761699998</v>
      </c>
      <c r="Z396" s="32">
        <v>764.611251831</v>
      </c>
      <c r="AA396" s="32">
        <v>1341.9426360499999</v>
      </c>
      <c r="AD396" s="32">
        <v>6.9999999999999994E-5</v>
      </c>
      <c r="AE396" s="32">
        <v>0</v>
      </c>
      <c r="AF396" s="32">
        <v>6.9999999999999994E-5</v>
      </c>
      <c r="AG396" s="32">
        <v>906.18908690000001</v>
      </c>
      <c r="AI396" s="32">
        <v>3.6672169999999999</v>
      </c>
      <c r="AK396" s="32">
        <v>1.4159204999999999</v>
      </c>
      <c r="AN396" s="63" t="s">
        <v>41</v>
      </c>
      <c r="AO396" s="63" t="s">
        <v>204</v>
      </c>
      <c r="AP396" s="32">
        <v>10535.152860618215</v>
      </c>
      <c r="AQ396" s="32">
        <v>3667217.1185222003</v>
      </c>
      <c r="AR396" s="63" t="s">
        <v>1781</v>
      </c>
      <c r="AS396" s="32">
        <v>1.908E-3</v>
      </c>
      <c r="AT396" s="32">
        <v>0</v>
      </c>
    </row>
    <row r="397" spans="1:48" x14ac:dyDescent="0.25">
      <c r="A397" s="32">
        <v>58</v>
      </c>
      <c r="B397" s="32">
        <v>50.169498400000002</v>
      </c>
      <c r="C397" s="32">
        <v>1781</v>
      </c>
      <c r="D397" s="63" t="s">
        <v>1445</v>
      </c>
      <c r="E397" s="67">
        <v>1781</v>
      </c>
      <c r="F397" s="67">
        <v>1781</v>
      </c>
      <c r="G397" s="67" t="s">
        <v>1445</v>
      </c>
      <c r="H397" s="68">
        <v>5.1433333333333335</v>
      </c>
      <c r="I397" s="68">
        <v>14.600000000000001</v>
      </c>
      <c r="J397" s="68">
        <v>118.66666666666667</v>
      </c>
      <c r="K397" s="68">
        <v>97.49666666666667</v>
      </c>
      <c r="L397" s="67" t="s">
        <v>43</v>
      </c>
      <c r="M397" s="67">
        <v>1781</v>
      </c>
      <c r="N397" s="67">
        <v>1781</v>
      </c>
      <c r="O397" s="67">
        <v>1.6056666666666668</v>
      </c>
      <c r="P397" s="67">
        <v>0.3594444428605062</v>
      </c>
      <c r="Q397" s="67">
        <v>44.447509327059855</v>
      </c>
      <c r="R397" s="67">
        <v>33.616513732036118</v>
      </c>
      <c r="S397" s="67">
        <v>5.9833333333333329E-2</v>
      </c>
      <c r="T397" s="67">
        <v>7.6099999999999994</v>
      </c>
      <c r="U397" s="67">
        <v>25.816666666666663</v>
      </c>
      <c r="V397" s="67">
        <v>72.58</v>
      </c>
      <c r="W397" s="63" t="s">
        <v>1447</v>
      </c>
      <c r="X397" s="32">
        <v>1.5191815</v>
      </c>
      <c r="Y397" s="32">
        <v>353.04902477399997</v>
      </c>
      <c r="Z397" s="32">
        <v>675.519359882</v>
      </c>
      <c r="AA397" s="32">
        <v>1088.1674072799999</v>
      </c>
      <c r="AB397" s="32">
        <v>8.9651870999999996</v>
      </c>
      <c r="AC397" s="32">
        <v>4.9771190000000001</v>
      </c>
      <c r="AD397" s="32">
        <v>13.4998875</v>
      </c>
      <c r="AE397" s="32">
        <v>3.7970164</v>
      </c>
      <c r="AF397" s="32">
        <v>3.1358695000000001</v>
      </c>
      <c r="AG397" s="32">
        <v>12397.15625</v>
      </c>
      <c r="AH397" s="32">
        <v>92.191635099999999</v>
      </c>
      <c r="AI397" s="32">
        <v>50.169509900000001</v>
      </c>
      <c r="AJ397" s="32">
        <v>57.285114299999996</v>
      </c>
      <c r="AK397" s="32">
        <v>19.370555899999999</v>
      </c>
      <c r="AL397" s="32">
        <v>2.9573295000000002</v>
      </c>
      <c r="AM397" s="32">
        <v>1.8376029</v>
      </c>
      <c r="AN397" s="63" t="s">
        <v>41</v>
      </c>
      <c r="AO397" s="63" t="s">
        <v>204</v>
      </c>
      <c r="AP397" s="32">
        <v>36687.028827494847</v>
      </c>
      <c r="AQ397" s="32">
        <v>50169510.696957059</v>
      </c>
      <c r="AR397" s="63" t="s">
        <v>1783</v>
      </c>
      <c r="AS397" s="32">
        <v>26.908556000000001</v>
      </c>
      <c r="AT397" s="32">
        <v>7.5683765000000003</v>
      </c>
      <c r="AU397" s="32">
        <v>17.8697968</v>
      </c>
      <c r="AV397" s="32">
        <v>9.9206076000000003</v>
      </c>
    </row>
    <row r="398" spans="1:48" x14ac:dyDescent="0.25">
      <c r="A398" s="32">
        <v>69</v>
      </c>
      <c r="B398" s="32">
        <v>16.904800399999999</v>
      </c>
      <c r="C398" s="32">
        <v>1782</v>
      </c>
      <c r="D398" s="63" t="s">
        <v>1448</v>
      </c>
      <c r="E398" s="67">
        <v>1782</v>
      </c>
      <c r="F398" s="67">
        <v>1782</v>
      </c>
      <c r="G398" s="67" t="s">
        <v>1448</v>
      </c>
      <c r="H398" s="68">
        <v>3.6333333333333329</v>
      </c>
      <c r="I398" s="68">
        <v>13.99</v>
      </c>
      <c r="J398" s="68">
        <v>111.33333333333333</v>
      </c>
      <c r="K398" s="68">
        <v>98.24666666666667</v>
      </c>
      <c r="L398" s="67" t="s">
        <v>43</v>
      </c>
      <c r="M398" s="67">
        <v>1782</v>
      </c>
      <c r="N398" s="67">
        <v>1782</v>
      </c>
      <c r="O398" s="67">
        <v>3.1586666666666665</v>
      </c>
      <c r="P398" s="67">
        <v>0.17888888970067607</v>
      </c>
      <c r="Q398" s="67">
        <v>64.910418381958493</v>
      </c>
      <c r="R398" s="67">
        <v>24.533441587312684</v>
      </c>
      <c r="S398" s="67">
        <v>3.9833333333333339E-2</v>
      </c>
      <c r="T398" s="67">
        <v>10.093333333333332</v>
      </c>
      <c r="U398" s="67">
        <v>32</v>
      </c>
      <c r="V398" s="67">
        <v>377.66666666666669</v>
      </c>
      <c r="W398" s="63" t="s">
        <v>1450</v>
      </c>
      <c r="X398" s="32">
        <v>1.4298438</v>
      </c>
      <c r="Y398" s="32">
        <v>317.55362215000002</v>
      </c>
      <c r="Z398" s="32">
        <v>600.42076932500004</v>
      </c>
      <c r="AA398" s="32">
        <v>1279.6513718199999</v>
      </c>
      <c r="AD398" s="32">
        <v>2.3980454999999998</v>
      </c>
      <c r="AE398" s="32">
        <v>0.30475639999999998</v>
      </c>
      <c r="AF398" s="32">
        <v>1.2286897000000001</v>
      </c>
      <c r="AG398" s="32">
        <v>4177.2714844000002</v>
      </c>
      <c r="AH398" s="32">
        <v>19.706005099999999</v>
      </c>
      <c r="AI398" s="32">
        <v>16.904817600000001</v>
      </c>
      <c r="AJ398" s="32">
        <v>12.2447195</v>
      </c>
      <c r="AK398" s="32">
        <v>6.5269865999999999</v>
      </c>
      <c r="AL398" s="32">
        <v>1.8760142</v>
      </c>
      <c r="AM398" s="32">
        <v>1.1657035</v>
      </c>
      <c r="AN398" s="63" t="s">
        <v>41</v>
      </c>
      <c r="AO398" s="63" t="s">
        <v>204</v>
      </c>
      <c r="AP398" s="32">
        <v>20043.188155934673</v>
      </c>
      <c r="AQ398" s="32">
        <v>16904818.169824205</v>
      </c>
      <c r="AR398" s="63" t="s">
        <v>1783</v>
      </c>
      <c r="AS398" s="32">
        <v>14.185589800000001</v>
      </c>
      <c r="AT398" s="32">
        <v>1.8027804999999999</v>
      </c>
    </row>
    <row r="399" spans="1:48" x14ac:dyDescent="0.25">
      <c r="A399" s="32">
        <v>76</v>
      </c>
      <c r="B399" s="32">
        <v>37.001998899999997</v>
      </c>
      <c r="C399" s="32">
        <v>1783</v>
      </c>
      <c r="D399" s="63" t="s">
        <v>1451</v>
      </c>
      <c r="E399" s="67">
        <v>1783</v>
      </c>
      <c r="F399" s="67">
        <v>1783</v>
      </c>
      <c r="G399" s="67" t="s">
        <v>1451</v>
      </c>
      <c r="H399" s="68">
        <v>5.8500000000000005</v>
      </c>
      <c r="I399" s="68">
        <v>18.33666666666667</v>
      </c>
      <c r="J399" s="68">
        <v>121</v>
      </c>
      <c r="K399" s="68">
        <v>97.856666666666669</v>
      </c>
      <c r="L399" s="67" t="s">
        <v>43</v>
      </c>
      <c r="M399" s="67">
        <v>1783</v>
      </c>
      <c r="N399" s="67">
        <v>1783</v>
      </c>
      <c r="O399" s="67">
        <v>1.7956666666666667</v>
      </c>
      <c r="P399" s="67">
        <v>0.25201872155664651</v>
      </c>
      <c r="Q399" s="67">
        <v>65.374830846860718</v>
      </c>
      <c r="R399" s="67">
        <v>55.059967332167993</v>
      </c>
      <c r="S399" s="67">
        <v>6.2666666666666662E-2</v>
      </c>
      <c r="T399" s="67">
        <v>2.6866666666666661</v>
      </c>
      <c r="U399" s="67">
        <v>21.583333333333332</v>
      </c>
      <c r="V399" s="67">
        <v>177.27999999999997</v>
      </c>
      <c r="W399" s="63" t="s">
        <v>1453</v>
      </c>
      <c r="X399" s="32">
        <v>1.1947410000000001</v>
      </c>
      <c r="Y399" s="32">
        <v>296.47417754899999</v>
      </c>
      <c r="Z399" s="32">
        <v>668.87435857599996</v>
      </c>
      <c r="AA399" s="32">
        <v>1474.0173901200001</v>
      </c>
      <c r="AD399" s="32">
        <v>14.0610018</v>
      </c>
      <c r="AE399" s="32">
        <v>2.3537165999999998</v>
      </c>
      <c r="AF399" s="32">
        <v>2.4887763999999999</v>
      </c>
      <c r="AG399" s="32">
        <v>9143.3916016000003</v>
      </c>
      <c r="AH399" s="32">
        <v>63.094409900000002</v>
      </c>
      <c r="AI399" s="32">
        <v>37.001995100000002</v>
      </c>
      <c r="AJ399" s="32">
        <v>39.204971299999997</v>
      </c>
      <c r="AK399" s="32">
        <v>14.286550500000001</v>
      </c>
      <c r="AL399" s="32">
        <v>2.7441873999999999</v>
      </c>
      <c r="AM399" s="32">
        <v>1.7051624000000001</v>
      </c>
      <c r="AN399" s="63" t="s">
        <v>41</v>
      </c>
      <c r="AO399" s="63" t="s">
        <v>204</v>
      </c>
      <c r="AP399" s="32">
        <v>29420.829663217155</v>
      </c>
      <c r="AQ399" s="32">
        <v>37001994.779796071</v>
      </c>
      <c r="AR399" s="63" t="s">
        <v>1783</v>
      </c>
      <c r="AS399" s="32">
        <v>38.0006561</v>
      </c>
      <c r="AT399" s="32">
        <v>6.3610525000000004</v>
      </c>
    </row>
    <row r="400" spans="1:48" x14ac:dyDescent="0.25">
      <c r="A400" s="32">
        <v>73</v>
      </c>
      <c r="B400" s="32">
        <v>41.152301799999996</v>
      </c>
      <c r="C400" s="32">
        <v>1784</v>
      </c>
      <c r="D400" s="63" t="s">
        <v>1071</v>
      </c>
      <c r="E400" s="67">
        <v>1784</v>
      </c>
      <c r="F400" s="67">
        <v>1784</v>
      </c>
      <c r="G400" s="67" t="s">
        <v>1071</v>
      </c>
      <c r="H400" s="68">
        <v>4.830000000000001</v>
      </c>
      <c r="I400" s="68">
        <v>14.136666666666668</v>
      </c>
      <c r="J400" s="68">
        <v>97.666666666666671</v>
      </c>
      <c r="K400" s="68">
        <v>99.166666666666671</v>
      </c>
      <c r="L400" s="67" t="s">
        <v>43</v>
      </c>
      <c r="M400" s="67">
        <v>1784</v>
      </c>
      <c r="N400" s="67">
        <v>1784</v>
      </c>
      <c r="O400" s="67">
        <v>0.98000000000000009</v>
      </c>
      <c r="P400" s="67">
        <v>0.25282051545591688</v>
      </c>
      <c r="Q400" s="67">
        <v>49.251289090325791</v>
      </c>
      <c r="R400" s="67">
        <v>38.897138533726881</v>
      </c>
      <c r="S400" s="67">
        <v>1.9166666666666669E-2</v>
      </c>
      <c r="T400" s="67">
        <v>25.23</v>
      </c>
      <c r="U400" s="67">
        <v>42.603333333333332</v>
      </c>
      <c r="V400" s="67">
        <v>450.34999999999997</v>
      </c>
      <c r="W400" s="63" t="s">
        <v>1455</v>
      </c>
      <c r="X400" s="32">
        <v>1.1787837999999999</v>
      </c>
      <c r="Y400" s="32">
        <v>324.94596114000001</v>
      </c>
      <c r="Z400" s="32">
        <v>594.29033203100005</v>
      </c>
      <c r="AA400" s="32">
        <v>1340.36398689</v>
      </c>
      <c r="AD400" s="32">
        <v>9.3116445999999993</v>
      </c>
      <c r="AE400" s="32">
        <v>5.1245045999999999</v>
      </c>
      <c r="AF400" s="32">
        <v>0.86254560000000002</v>
      </c>
      <c r="AG400" s="32">
        <v>10168.9462891</v>
      </c>
      <c r="AH400" s="32">
        <v>55.103668200000001</v>
      </c>
      <c r="AI400" s="32">
        <v>41.152267500000001</v>
      </c>
      <c r="AJ400" s="32">
        <v>34.239765200000001</v>
      </c>
      <c r="AK400" s="32">
        <v>15.888979000000001</v>
      </c>
      <c r="AL400" s="32">
        <v>2.154938</v>
      </c>
      <c r="AM400" s="32">
        <v>1.3390191</v>
      </c>
      <c r="AN400" s="63" t="s">
        <v>41</v>
      </c>
      <c r="AO400" s="63" t="s">
        <v>204</v>
      </c>
      <c r="AP400" s="32">
        <v>30160.797517021394</v>
      </c>
      <c r="AQ400" s="32">
        <v>41152266.500615343</v>
      </c>
      <c r="AR400" s="63" t="s">
        <v>1783</v>
      </c>
      <c r="AS400" s="32">
        <v>22.6272755</v>
      </c>
      <c r="AT400" s="32">
        <v>12.452534699999999</v>
      </c>
    </row>
    <row r="401" spans="1:48" x14ac:dyDescent="0.25">
      <c r="A401" s="32">
        <v>91</v>
      </c>
      <c r="B401" s="32">
        <v>3.9432999999999998</v>
      </c>
      <c r="C401" s="32">
        <v>1785</v>
      </c>
      <c r="D401" s="63" t="s">
        <v>1456</v>
      </c>
      <c r="E401" s="67">
        <v>1785</v>
      </c>
      <c r="F401" s="67">
        <v>1785</v>
      </c>
      <c r="G401" s="67" t="s">
        <v>1456</v>
      </c>
      <c r="H401" s="68">
        <v>2.7466666666666666</v>
      </c>
      <c r="I401" s="68">
        <v>10.486666666666666</v>
      </c>
      <c r="J401" s="68">
        <v>115.66666666666667</v>
      </c>
      <c r="K401" s="68">
        <v>100</v>
      </c>
      <c r="L401" s="67" t="s">
        <v>43</v>
      </c>
      <c r="M401" s="67">
        <v>1785</v>
      </c>
      <c r="N401" s="67">
        <v>1785</v>
      </c>
      <c r="O401" s="67">
        <v>4.5763333333333334</v>
      </c>
      <c r="P401" s="67">
        <v>5.4615384684159211E-2</v>
      </c>
      <c r="Q401" s="67">
        <v>26.617526617526618</v>
      </c>
      <c r="R401" s="67">
        <v>6.5929565539035906</v>
      </c>
      <c r="S401" s="67">
        <v>7.116666666666667E-2</v>
      </c>
      <c r="T401" s="67">
        <v>7.69</v>
      </c>
      <c r="U401" s="67">
        <v>23.113333333333333</v>
      </c>
      <c r="V401" s="67">
        <v>209.49</v>
      </c>
      <c r="W401" s="63" t="s">
        <v>1458</v>
      </c>
      <c r="X401" s="32">
        <v>1.0987343000000001</v>
      </c>
      <c r="Y401" s="32">
        <v>284.02065664200001</v>
      </c>
      <c r="Z401" s="32">
        <v>657.07199706999995</v>
      </c>
      <c r="AA401" s="32">
        <v>1558.25417866</v>
      </c>
      <c r="AD401" s="32">
        <v>0.54295959999999999</v>
      </c>
      <c r="AE401" s="32">
        <v>5.29788E-2</v>
      </c>
      <c r="AF401" s="32">
        <v>0.51834670000000005</v>
      </c>
      <c r="AG401" s="32">
        <v>974.41174320000005</v>
      </c>
      <c r="AH401" s="32">
        <v>1.8971214000000001</v>
      </c>
      <c r="AI401" s="32">
        <v>3.9433045</v>
      </c>
      <c r="AJ401" s="32">
        <v>1.1788141999999999</v>
      </c>
      <c r="AK401" s="32">
        <v>1.5225184</v>
      </c>
      <c r="AL401" s="32">
        <v>0.77425279999999996</v>
      </c>
      <c r="AM401" s="32">
        <v>0.48109940000000001</v>
      </c>
      <c r="AN401" s="63" t="s">
        <v>41</v>
      </c>
      <c r="AO401" s="63" t="s">
        <v>204</v>
      </c>
      <c r="AP401" s="32">
        <v>8643.5095991081489</v>
      </c>
      <c r="AQ401" s="32">
        <v>3943304.4656930333</v>
      </c>
      <c r="AR401" s="63" t="s">
        <v>1783</v>
      </c>
      <c r="AS401" s="32">
        <v>13.7691689</v>
      </c>
      <c r="AT401" s="32">
        <v>1.3435142</v>
      </c>
    </row>
    <row r="402" spans="1:48" x14ac:dyDescent="0.25">
      <c r="A402" s="32">
        <v>74</v>
      </c>
      <c r="B402" s="32">
        <v>26.550199500000002</v>
      </c>
      <c r="C402" s="32">
        <v>1786</v>
      </c>
      <c r="D402" s="63" t="s">
        <v>1459</v>
      </c>
      <c r="E402" s="67">
        <v>1786</v>
      </c>
      <c r="F402" s="67">
        <v>1786</v>
      </c>
      <c r="G402" s="67" t="s">
        <v>1459</v>
      </c>
      <c r="H402" s="68">
        <v>4.123333333333334</v>
      </c>
      <c r="I402" s="68">
        <v>8.6266666666666669</v>
      </c>
      <c r="J402" s="68">
        <v>93.666666666666671</v>
      </c>
      <c r="K402" s="68">
        <v>100</v>
      </c>
      <c r="L402" s="67" t="s">
        <v>43</v>
      </c>
      <c r="M402" s="67">
        <v>1786</v>
      </c>
      <c r="N402" s="67">
        <v>1786</v>
      </c>
      <c r="O402" s="67">
        <v>0.35333333333333333</v>
      </c>
      <c r="P402" s="67">
        <v>0.37725925826364093</v>
      </c>
      <c r="Q402" s="67">
        <v>56.017645115696205</v>
      </c>
      <c r="R402" s="67">
        <v>50.885006045208378</v>
      </c>
      <c r="S402" s="67">
        <v>3.6666666666666666E-3</v>
      </c>
      <c r="T402" s="67">
        <v>80.84</v>
      </c>
      <c r="U402" s="67">
        <v>42.146666666666668</v>
      </c>
      <c r="V402" s="67">
        <v>555.63666666666666</v>
      </c>
      <c r="W402" s="63" t="s">
        <v>1461</v>
      </c>
      <c r="X402" s="32">
        <v>1.2241263</v>
      </c>
      <c r="Y402" s="32">
        <v>316.97239619599998</v>
      </c>
      <c r="Z402" s="32">
        <v>616.56534310300003</v>
      </c>
      <c r="AA402" s="32">
        <v>1418.54560313</v>
      </c>
      <c r="AD402" s="32">
        <v>13.3776131</v>
      </c>
      <c r="AE402" s="32">
        <v>1.5863815999999999</v>
      </c>
      <c r="AF402" s="32">
        <v>0.5238931</v>
      </c>
      <c r="AG402" s="32">
        <v>6560.6962891000003</v>
      </c>
      <c r="AH402" s="32">
        <v>40.536510499999999</v>
      </c>
      <c r="AI402" s="32">
        <v>26.5501957</v>
      </c>
      <c r="AJ402" s="32">
        <v>25.1881676</v>
      </c>
      <c r="AK402" s="32">
        <v>10.2510881</v>
      </c>
      <c r="AL402" s="32">
        <v>2.4571214000000001</v>
      </c>
      <c r="AM402" s="32">
        <v>1.5267876</v>
      </c>
      <c r="AN402" s="63" t="s">
        <v>41</v>
      </c>
      <c r="AO402" s="63" t="s">
        <v>204</v>
      </c>
      <c r="AP402" s="32">
        <v>24636.952369895291</v>
      </c>
      <c r="AQ402" s="32">
        <v>26550196.548758648</v>
      </c>
      <c r="AR402" s="63" t="s">
        <v>1783</v>
      </c>
      <c r="AS402" s="32">
        <v>50.386112199999999</v>
      </c>
      <c r="AT402" s="32">
        <v>5.9750271000000001</v>
      </c>
    </row>
    <row r="403" spans="1:48" x14ac:dyDescent="0.25">
      <c r="A403" s="32">
        <v>75</v>
      </c>
      <c r="B403" s="32">
        <v>49.680900600000001</v>
      </c>
      <c r="C403" s="32">
        <v>1787</v>
      </c>
      <c r="D403" s="63" t="s">
        <v>1074</v>
      </c>
      <c r="E403" s="67">
        <v>1787</v>
      </c>
      <c r="F403" s="67">
        <v>1787</v>
      </c>
      <c r="G403" s="67" t="s">
        <v>1074</v>
      </c>
      <c r="H403" s="68">
        <v>6.456666666666667</v>
      </c>
      <c r="I403" s="68">
        <v>16.673333333333332</v>
      </c>
      <c r="J403" s="68">
        <v>97</v>
      </c>
      <c r="K403" s="68">
        <v>99.206666666666663</v>
      </c>
      <c r="L403" s="67" t="s">
        <v>43</v>
      </c>
      <c r="M403" s="67">
        <v>1787</v>
      </c>
      <c r="N403" s="67">
        <v>1787</v>
      </c>
      <c r="O403" s="67">
        <v>1.4783333333333335</v>
      </c>
      <c r="P403" s="67">
        <v>0.26812289374243931</v>
      </c>
      <c r="Q403" s="67">
        <v>61.991161388090525</v>
      </c>
      <c r="R403" s="67">
        <v>51.659858814147292</v>
      </c>
      <c r="S403" s="67">
        <v>4.1166666666666664E-2</v>
      </c>
      <c r="T403" s="67">
        <v>20.47</v>
      </c>
      <c r="U403" s="67">
        <v>51.086666666666666</v>
      </c>
      <c r="V403" s="67">
        <v>334.35666666666663</v>
      </c>
      <c r="W403" s="63" t="s">
        <v>1463</v>
      </c>
      <c r="X403" s="32">
        <v>1.9288174</v>
      </c>
      <c r="Y403" s="32">
        <v>302.28921500199999</v>
      </c>
      <c r="Z403" s="32">
        <v>641.69794953200005</v>
      </c>
      <c r="AA403" s="32">
        <v>1380.06715433</v>
      </c>
      <c r="AD403" s="32">
        <v>8.6229171999999998</v>
      </c>
      <c r="AE403" s="32">
        <v>2.8143859</v>
      </c>
      <c r="AF403" s="32">
        <v>1.9355042</v>
      </c>
      <c r="AG403" s="32">
        <v>12276.4091797</v>
      </c>
      <c r="AH403" s="32">
        <v>65.820434599999999</v>
      </c>
      <c r="AI403" s="32">
        <v>49.680866199999997</v>
      </c>
      <c r="AJ403" s="32">
        <v>40.898841900000001</v>
      </c>
      <c r="AK403" s="32">
        <v>19.181890500000002</v>
      </c>
      <c r="AL403" s="32">
        <v>2.1321590000000001</v>
      </c>
      <c r="AM403" s="32">
        <v>1.3248648999999999</v>
      </c>
      <c r="AN403" s="63" t="s">
        <v>41</v>
      </c>
      <c r="AO403" s="63" t="s">
        <v>204</v>
      </c>
      <c r="AP403" s="32">
        <v>32103.104422104981</v>
      </c>
      <c r="AQ403" s="32">
        <v>49680866.457041003</v>
      </c>
      <c r="AR403" s="63" t="s">
        <v>1783</v>
      </c>
      <c r="AS403" s="32">
        <v>17.3566036</v>
      </c>
      <c r="AT403" s="32">
        <v>5.6649250999999996</v>
      </c>
    </row>
    <row r="404" spans="1:48" x14ac:dyDescent="0.25">
      <c r="A404" s="32">
        <v>255</v>
      </c>
      <c r="B404" s="32">
        <v>45.985801700000003</v>
      </c>
      <c r="C404" s="32">
        <v>1788</v>
      </c>
      <c r="D404" s="63" t="s">
        <v>202</v>
      </c>
      <c r="E404" s="67">
        <v>1788</v>
      </c>
      <c r="F404" s="67">
        <v>1788</v>
      </c>
      <c r="G404" s="67" t="s">
        <v>202</v>
      </c>
      <c r="H404" s="68">
        <v>10.18</v>
      </c>
      <c r="I404" s="68">
        <v>23.926666666666666</v>
      </c>
      <c r="J404" s="68">
        <v>113.66666666666667</v>
      </c>
      <c r="K404" s="68">
        <v>97.5</v>
      </c>
      <c r="L404" s="67" t="s">
        <v>207</v>
      </c>
      <c r="M404" s="67">
        <v>1788</v>
      </c>
      <c r="N404" s="67">
        <v>1788</v>
      </c>
      <c r="O404" s="67">
        <v>1.3196666666666668</v>
      </c>
      <c r="P404" s="67">
        <v>0.4539351715809769</v>
      </c>
      <c r="Q404" s="67">
        <v>33.044589655761705</v>
      </c>
      <c r="R404" s="67">
        <v>49.416341217571578</v>
      </c>
      <c r="S404" s="67">
        <v>4.6666666666666669E-2</v>
      </c>
      <c r="T404" s="67">
        <v>12.326666666666668</v>
      </c>
      <c r="U404" s="67">
        <v>27.596666666666664</v>
      </c>
      <c r="V404" s="67">
        <v>557.68666666666661</v>
      </c>
      <c r="W404" s="63" t="s">
        <v>1465</v>
      </c>
      <c r="X404" s="32">
        <v>1.109515</v>
      </c>
      <c r="Y404" s="32">
        <v>314.61090200699999</v>
      </c>
      <c r="Z404" s="32">
        <v>1204.9362027899999</v>
      </c>
      <c r="AA404" s="32">
        <v>1788.7236969800001</v>
      </c>
      <c r="AG404" s="32">
        <v>11363.328125</v>
      </c>
      <c r="AI404" s="32">
        <v>45.985755900000001</v>
      </c>
      <c r="AK404" s="32">
        <v>17.755199399999999</v>
      </c>
      <c r="AN404" s="63" t="s">
        <v>41</v>
      </c>
      <c r="AO404" s="63" t="s">
        <v>204</v>
      </c>
      <c r="AP404" s="32">
        <v>35396.861572028116</v>
      </c>
      <c r="AQ404" s="32">
        <v>45985756.393553048</v>
      </c>
      <c r="AR404" s="63" t="s">
        <v>1783</v>
      </c>
    </row>
    <row r="405" spans="1:48" x14ac:dyDescent="0.25">
      <c r="A405" s="32">
        <v>253</v>
      </c>
      <c r="B405" s="32">
        <v>23.4167004</v>
      </c>
      <c r="C405" s="32">
        <v>1789</v>
      </c>
      <c r="D405" s="63" t="s">
        <v>203</v>
      </c>
      <c r="E405" s="67">
        <v>1789</v>
      </c>
      <c r="F405" s="67">
        <v>1789</v>
      </c>
      <c r="G405" s="67" t="s">
        <v>203</v>
      </c>
      <c r="H405" s="68">
        <v>8.4266666666666676</v>
      </c>
      <c r="I405" s="68">
        <v>21.463333333333335</v>
      </c>
      <c r="J405" s="68">
        <v>120</v>
      </c>
      <c r="K405" s="68">
        <v>99.123333333333335</v>
      </c>
      <c r="L405" s="67" t="s">
        <v>207</v>
      </c>
      <c r="M405" s="67">
        <v>1789</v>
      </c>
      <c r="N405" s="67">
        <v>1789</v>
      </c>
      <c r="O405" s="67">
        <v>1.6086666666666665</v>
      </c>
      <c r="P405" s="67">
        <v>0.32583333229025208</v>
      </c>
      <c r="Q405" s="67">
        <v>29.036013972141081</v>
      </c>
      <c r="R405" s="67">
        <v>33.810075081839187</v>
      </c>
      <c r="S405" s="67">
        <v>5.2499999999999998E-2</v>
      </c>
      <c r="T405" s="67">
        <v>9.41</v>
      </c>
      <c r="U405" s="67">
        <v>22.556666666666668</v>
      </c>
      <c r="V405" s="67">
        <v>566.21</v>
      </c>
      <c r="W405" s="63" t="s">
        <v>1467</v>
      </c>
      <c r="X405" s="32">
        <v>2.3985188000000002</v>
      </c>
      <c r="Y405" s="32">
        <v>305.27028495000002</v>
      </c>
      <c r="Z405" s="32">
        <v>1381.2724378400001</v>
      </c>
      <c r="AA405" s="32">
        <v>1733.7854136599999</v>
      </c>
      <c r="AB405" s="32">
        <v>2.1747458000000002</v>
      </c>
      <c r="AC405" s="32">
        <v>1.4414381999999999</v>
      </c>
      <c r="AG405" s="32">
        <v>5786.3984375</v>
      </c>
      <c r="AI405" s="32">
        <v>23.416725199999998</v>
      </c>
      <c r="AK405" s="32">
        <v>9.0412482999999995</v>
      </c>
      <c r="AN405" s="63" t="s">
        <v>41</v>
      </c>
      <c r="AO405" s="63" t="s">
        <v>204</v>
      </c>
      <c r="AP405" s="32">
        <v>24858.348912930087</v>
      </c>
      <c r="AQ405" s="32">
        <v>23416724.550163496</v>
      </c>
      <c r="AR405" s="63" t="s">
        <v>1781</v>
      </c>
      <c r="AU405" s="32">
        <v>9.2871579999999998</v>
      </c>
      <c r="AV405" s="32">
        <v>6.1555990999999999</v>
      </c>
    </row>
    <row r="406" spans="1:48" x14ac:dyDescent="0.25">
      <c r="A406" s="32">
        <v>259</v>
      </c>
      <c r="B406" s="32">
        <v>33.244998899999999</v>
      </c>
      <c r="C406" s="32">
        <v>1790</v>
      </c>
      <c r="D406" s="63" t="s">
        <v>284</v>
      </c>
      <c r="E406" s="67">
        <v>1790</v>
      </c>
      <c r="F406" s="67">
        <v>1790</v>
      </c>
      <c r="G406" s="67" t="s">
        <v>284</v>
      </c>
      <c r="H406" s="68">
        <v>7.3466666666666667</v>
      </c>
      <c r="I406" s="68">
        <v>19.576666666666668</v>
      </c>
      <c r="J406" s="68">
        <v>119.33333333333333</v>
      </c>
      <c r="K406" s="68">
        <v>98.39</v>
      </c>
      <c r="L406" s="67" t="s">
        <v>207</v>
      </c>
      <c r="M406" s="67">
        <v>1790</v>
      </c>
      <c r="N406" s="67">
        <v>1790</v>
      </c>
      <c r="O406" s="67">
        <v>1.4836666666666669</v>
      </c>
      <c r="P406" s="67">
        <v>0.28177777826786038</v>
      </c>
      <c r="Q406" s="67">
        <v>28.264122882610661</v>
      </c>
      <c r="R406" s="67">
        <v>50.14210987778128</v>
      </c>
      <c r="S406" s="67">
        <v>4.1666666666666664E-2</v>
      </c>
      <c r="T406" s="67">
        <v>14.856666666666667</v>
      </c>
      <c r="U406" s="67">
        <v>22.636666666666667</v>
      </c>
      <c r="V406" s="67">
        <v>265.30666666666667</v>
      </c>
      <c r="W406" s="63" t="s">
        <v>1469</v>
      </c>
      <c r="X406" s="32">
        <v>1.3924863000000001</v>
      </c>
      <c r="Y406" s="32">
        <v>264.10571525</v>
      </c>
      <c r="Z406" s="32">
        <v>1047.76461675</v>
      </c>
      <c r="AA406" s="32">
        <v>2062.27212667</v>
      </c>
      <c r="AB406" s="32">
        <v>0.54561689999999996</v>
      </c>
      <c r="AC406" s="32">
        <v>2.0567200000000001E-2</v>
      </c>
      <c r="AG406" s="32">
        <v>8191.1572266000003</v>
      </c>
      <c r="AI406" s="32">
        <v>33.1484375</v>
      </c>
      <c r="AK406" s="32">
        <v>12.798683199999999</v>
      </c>
      <c r="AN406" s="63" t="s">
        <v>41</v>
      </c>
      <c r="AO406" s="63" t="s">
        <v>204</v>
      </c>
      <c r="AP406" s="32">
        <v>30616.669966747028</v>
      </c>
      <c r="AQ406" s="32">
        <v>33148437.385321636</v>
      </c>
      <c r="AR406" s="63" t="s">
        <v>1781</v>
      </c>
      <c r="AU406" s="32">
        <v>1.6411997</v>
      </c>
      <c r="AV406" s="32">
        <v>6.1865700000000003E-2</v>
      </c>
    </row>
    <row r="407" spans="1:48" x14ac:dyDescent="0.25">
      <c r="A407" s="32">
        <v>286</v>
      </c>
      <c r="B407" s="32">
        <v>25.302700000000002</v>
      </c>
      <c r="C407" s="32">
        <v>1791</v>
      </c>
      <c r="D407" s="63" t="s">
        <v>1470</v>
      </c>
      <c r="E407" s="67">
        <v>1791</v>
      </c>
      <c r="F407" s="67">
        <v>1791</v>
      </c>
      <c r="G407" s="67" t="s">
        <v>1470</v>
      </c>
      <c r="H407" s="68">
        <v>6.6866666666666674</v>
      </c>
      <c r="I407" s="68">
        <v>19.153333333333336</v>
      </c>
      <c r="J407" s="68">
        <v>127.33333333333333</v>
      </c>
      <c r="K407" s="68">
        <v>86.12</v>
      </c>
      <c r="L407" s="67" t="s">
        <v>207</v>
      </c>
      <c r="M407" s="67">
        <v>1791</v>
      </c>
      <c r="N407" s="67">
        <v>1791</v>
      </c>
      <c r="O407" s="67">
        <v>3.6966666666666668</v>
      </c>
      <c r="P407" s="67">
        <v>0.23074073937756046</v>
      </c>
      <c r="Q407" s="67">
        <v>47.385331922776601</v>
      </c>
      <c r="R407" s="67">
        <v>26.255708199375828</v>
      </c>
      <c r="S407" s="67">
        <v>6.3833333333333339E-2</v>
      </c>
      <c r="T407" s="67">
        <v>17.726666666666667</v>
      </c>
      <c r="U407" s="67">
        <v>18.073333333333334</v>
      </c>
      <c r="V407" s="67">
        <v>477.04333333333335</v>
      </c>
      <c r="W407" s="63" t="s">
        <v>1472</v>
      </c>
      <c r="X407" s="32">
        <v>1.3823481</v>
      </c>
      <c r="Y407" s="32">
        <v>319.932870751</v>
      </c>
      <c r="Z407" s="32">
        <v>1167.88842292</v>
      </c>
      <c r="AA407" s="32">
        <v>1856.12157151</v>
      </c>
      <c r="AB407" s="32">
        <v>0.2881494</v>
      </c>
      <c r="AC407" s="32">
        <v>0.12624630000000001</v>
      </c>
      <c r="AG407" s="32">
        <v>6252.4340819999998</v>
      </c>
      <c r="AI407" s="32">
        <v>25.302702</v>
      </c>
      <c r="AK407" s="32">
        <v>9.7694282999999995</v>
      </c>
      <c r="AN407" s="63" t="s">
        <v>41</v>
      </c>
      <c r="AO407" s="63" t="s">
        <v>204</v>
      </c>
      <c r="AP407" s="32">
        <v>23620.338840189765</v>
      </c>
      <c r="AQ407" s="32">
        <v>25302702.666597608</v>
      </c>
      <c r="AR407" s="63" t="s">
        <v>1781</v>
      </c>
      <c r="AU407" s="32">
        <v>1.138809</v>
      </c>
      <c r="AV407" s="32">
        <v>0.49894379999999999</v>
      </c>
    </row>
    <row r="408" spans="1:48" x14ac:dyDescent="0.25">
      <c r="A408" s="32">
        <v>283</v>
      </c>
      <c r="B408" s="32">
        <v>47.679401400000003</v>
      </c>
      <c r="C408" s="32">
        <v>1792</v>
      </c>
      <c r="D408" s="63" t="s">
        <v>1473</v>
      </c>
      <c r="E408" s="67">
        <v>1792</v>
      </c>
      <c r="F408" s="67">
        <v>1792</v>
      </c>
      <c r="G408" s="67" t="s">
        <v>1473</v>
      </c>
      <c r="H408" s="68">
        <v>10.049999999999999</v>
      </c>
      <c r="I408" s="68">
        <v>20.536666666666665</v>
      </c>
      <c r="J408" s="68">
        <v>140</v>
      </c>
      <c r="K408" s="68">
        <v>91.226666666666674</v>
      </c>
      <c r="L408" s="67" t="s">
        <v>207</v>
      </c>
      <c r="M408" s="67">
        <v>1792</v>
      </c>
      <c r="N408" s="67">
        <v>1792</v>
      </c>
      <c r="O408" s="67">
        <v>2.2753333333333337</v>
      </c>
      <c r="P408" s="67">
        <v>0.22738095124562582</v>
      </c>
      <c r="Q408" s="67">
        <v>15.531867581173421</v>
      </c>
      <c r="R408" s="67">
        <v>23.044146366675051</v>
      </c>
      <c r="S408" s="67">
        <v>8.5000000000000006E-2</v>
      </c>
      <c r="T408" s="67">
        <v>15.299999999999999</v>
      </c>
      <c r="U408" s="67">
        <v>5.4266666666666667</v>
      </c>
      <c r="V408" s="67">
        <v>88.469999999999985</v>
      </c>
      <c r="W408" s="63" t="s">
        <v>1475</v>
      </c>
      <c r="X408" s="32">
        <v>1.4553218999999999</v>
      </c>
      <c r="Y408" s="32">
        <v>328.34235534700002</v>
      </c>
      <c r="Z408" s="32">
        <v>1097.9098681600001</v>
      </c>
      <c r="AA408" s="32">
        <v>1824.7299824300001</v>
      </c>
      <c r="AB408" s="32">
        <v>6.2183260999999996</v>
      </c>
      <c r="AC408" s="32">
        <v>9.6496724999999994</v>
      </c>
      <c r="AG408" s="32">
        <v>11781.8408203</v>
      </c>
      <c r="AI408" s="32">
        <v>47.679416699999997</v>
      </c>
      <c r="AK408" s="32">
        <v>18.4091263</v>
      </c>
      <c r="AN408" s="63" t="s">
        <v>41</v>
      </c>
      <c r="AO408" s="63" t="s">
        <v>204</v>
      </c>
      <c r="AP408" s="32">
        <v>36297.076533790845</v>
      </c>
      <c r="AQ408" s="32">
        <v>47679418.235750578</v>
      </c>
      <c r="AR408" s="63" t="s">
        <v>1781</v>
      </c>
      <c r="AU408" s="32">
        <v>13.041955</v>
      </c>
      <c r="AV408" s="32">
        <v>20.238662699999999</v>
      </c>
    </row>
    <row r="409" spans="1:48" x14ac:dyDescent="0.25">
      <c r="A409" s="32">
        <v>285</v>
      </c>
      <c r="B409" s="32">
        <v>13.1447001</v>
      </c>
      <c r="C409" s="32">
        <v>1793</v>
      </c>
      <c r="D409" s="63" t="s">
        <v>954</v>
      </c>
      <c r="E409" s="67">
        <v>1793</v>
      </c>
      <c r="F409" s="67">
        <v>1793</v>
      </c>
      <c r="G409" s="67" t="s">
        <v>954</v>
      </c>
      <c r="H409" s="68">
        <v>5.9350000000000005</v>
      </c>
      <c r="I409" s="68">
        <v>19.454999999999998</v>
      </c>
      <c r="J409" s="68">
        <v>117</v>
      </c>
      <c r="K409" s="68">
        <v>92.914999999999992</v>
      </c>
      <c r="L409" s="67" t="s">
        <v>207</v>
      </c>
      <c r="M409" s="67">
        <v>1793</v>
      </c>
      <c r="N409" s="67">
        <v>1793</v>
      </c>
      <c r="O409" s="67">
        <v>1.19</v>
      </c>
      <c r="P409" s="67">
        <v>0.38454545221545477</v>
      </c>
      <c r="Q409" s="67">
        <v>63.768115942028984</v>
      </c>
      <c r="R409" s="67">
        <v>43.942028405009836</v>
      </c>
      <c r="S409" s="67">
        <v>4.1000000000000002E-2</v>
      </c>
      <c r="T409" s="67">
        <v>11.89</v>
      </c>
      <c r="U409" s="67">
        <v>22.34</v>
      </c>
      <c r="V409" s="67">
        <v>192.51</v>
      </c>
      <c r="W409" s="63" t="s">
        <v>1477</v>
      </c>
      <c r="X409" s="32">
        <v>1.5515136</v>
      </c>
      <c r="Y409" s="32">
        <v>292.88891455300001</v>
      </c>
      <c r="Z409" s="32">
        <v>1446.28300171</v>
      </c>
      <c r="AA409" s="32">
        <v>2058.5732342800002</v>
      </c>
      <c r="AG409" s="32">
        <v>3248.1267090000001</v>
      </c>
      <c r="AI409" s="32">
        <v>13.144702000000001</v>
      </c>
      <c r="AK409" s="32">
        <v>5.0751977000000004</v>
      </c>
      <c r="AN409" s="63" t="s">
        <v>41</v>
      </c>
      <c r="AO409" s="63" t="s">
        <v>204</v>
      </c>
      <c r="AP409" s="32">
        <v>16426.882424820004</v>
      </c>
      <c r="AQ409" s="32">
        <v>13144702.014429187</v>
      </c>
      <c r="AR409" s="63" t="s">
        <v>1781</v>
      </c>
    </row>
    <row r="410" spans="1:48" x14ac:dyDescent="0.25">
      <c r="A410" s="32">
        <v>217</v>
      </c>
      <c r="B410" s="32">
        <v>7.9253302000000003</v>
      </c>
      <c r="C410" s="32">
        <v>1794</v>
      </c>
      <c r="D410" s="63" t="s">
        <v>1406</v>
      </c>
      <c r="E410" s="67">
        <v>1794</v>
      </c>
      <c r="F410" s="67">
        <v>1794</v>
      </c>
      <c r="G410" s="67" t="s">
        <v>1406</v>
      </c>
      <c r="H410" s="68">
        <v>4.1133333333333333</v>
      </c>
      <c r="I410" s="68">
        <v>13.089999999999998</v>
      </c>
      <c r="J410" s="68">
        <v>91.333333333333329</v>
      </c>
      <c r="K410" s="68">
        <v>95.696666666666673</v>
      </c>
      <c r="L410" s="67" t="s">
        <v>43</v>
      </c>
      <c r="M410" s="67">
        <v>1794</v>
      </c>
      <c r="N410" s="67">
        <v>1794</v>
      </c>
      <c r="O410" s="67">
        <v>2.3166666666666664</v>
      </c>
      <c r="P410" s="67">
        <v>0.25920105669548904</v>
      </c>
      <c r="Q410" s="67">
        <v>101.39211770193855</v>
      </c>
      <c r="R410" s="67">
        <v>52.478939638043691</v>
      </c>
      <c r="S410" s="67">
        <v>2.6333333333333334E-2</v>
      </c>
      <c r="T410" s="67">
        <v>14.56</v>
      </c>
      <c r="U410" s="67">
        <v>49.390000000000008</v>
      </c>
      <c r="V410" s="67">
        <v>486.70666666666671</v>
      </c>
      <c r="W410" s="63" t="s">
        <v>1479</v>
      </c>
      <c r="X410" s="32">
        <v>0.85883640000000006</v>
      </c>
      <c r="Y410" s="32">
        <v>390.29729467300001</v>
      </c>
      <c r="Z410" s="32">
        <v>1199.8361628600001</v>
      </c>
      <c r="AA410" s="32">
        <v>1715.2532778899999</v>
      </c>
      <c r="AB410" s="32">
        <v>0.54612970000000005</v>
      </c>
      <c r="AC410" s="32">
        <v>0.49391790000000002</v>
      </c>
      <c r="AD410" s="32">
        <v>0.72252919999999998</v>
      </c>
      <c r="AE410" s="32">
        <v>0.40831669999999998</v>
      </c>
      <c r="AF410" s="32">
        <v>0.71973779999999998</v>
      </c>
      <c r="AG410" s="32">
        <v>1948.8261719</v>
      </c>
      <c r="AH410" s="32">
        <v>15.995400399999999</v>
      </c>
      <c r="AI410" s="32">
        <v>7.8866199999999997</v>
      </c>
      <c r="AJ410" s="32">
        <v>9.9390611999999994</v>
      </c>
      <c r="AK410" s="32">
        <v>3.0450411000000002</v>
      </c>
      <c r="AL410" s="32">
        <v>3.2640153999999999</v>
      </c>
      <c r="AM410" s="32">
        <v>2.0281691999999998</v>
      </c>
      <c r="AN410" s="63" t="s">
        <v>41</v>
      </c>
      <c r="AO410" s="63" t="s">
        <v>204</v>
      </c>
      <c r="AP410" s="32">
        <v>13188.254443120393</v>
      </c>
      <c r="AQ410" s="32">
        <v>7886619.9293871028</v>
      </c>
      <c r="AR410" s="63" t="s">
        <v>1783</v>
      </c>
      <c r="AS410" s="32">
        <v>9.1167087999999996</v>
      </c>
      <c r="AT410" s="32">
        <v>5.1520466999999996</v>
      </c>
      <c r="AU410" s="32">
        <v>6.8909392</v>
      </c>
      <c r="AV410" s="32">
        <v>6.2321429000000004</v>
      </c>
    </row>
    <row r="411" spans="1:48" x14ac:dyDescent="0.25">
      <c r="A411" s="32">
        <v>234</v>
      </c>
      <c r="B411" s="32">
        <v>26.959400200000001</v>
      </c>
      <c r="C411" s="32">
        <v>1795</v>
      </c>
      <c r="D411" s="63" t="s">
        <v>1171</v>
      </c>
      <c r="E411" s="67">
        <v>1795</v>
      </c>
      <c r="F411" s="67">
        <v>1795</v>
      </c>
      <c r="G411" s="67" t="s">
        <v>1171</v>
      </c>
      <c r="H411" s="68">
        <v>5.3133333333333335</v>
      </c>
      <c r="I411" s="68">
        <v>15.269999999999998</v>
      </c>
      <c r="J411" s="68">
        <v>109</v>
      </c>
      <c r="K411" s="68">
        <v>96.536666666666676</v>
      </c>
      <c r="L411" s="67" t="s">
        <v>43</v>
      </c>
      <c r="M411" s="67">
        <v>1795</v>
      </c>
      <c r="N411" s="67">
        <v>1795</v>
      </c>
      <c r="O411" s="67">
        <v>2.3643333333333332</v>
      </c>
      <c r="P411" s="67">
        <v>0.27775000184774395</v>
      </c>
      <c r="Q411" s="67">
        <v>56.882508900000595</v>
      </c>
      <c r="R411" s="67">
        <v>39.600949627268754</v>
      </c>
      <c r="S411" s="67">
        <v>4.3000000000000003E-2</v>
      </c>
      <c r="T411" s="67">
        <v>12.15</v>
      </c>
      <c r="U411" s="67">
        <v>31.41</v>
      </c>
      <c r="V411" s="67">
        <v>469.21</v>
      </c>
      <c r="W411" s="63" t="s">
        <v>1481</v>
      </c>
      <c r="X411" s="32">
        <v>1.4677688</v>
      </c>
      <c r="Y411" s="32">
        <v>404.10898523499998</v>
      </c>
      <c r="Z411" s="32">
        <v>877.92720776900001</v>
      </c>
      <c r="AA411" s="32">
        <v>1684.8176093</v>
      </c>
      <c r="AB411" s="32">
        <v>1.208167</v>
      </c>
      <c r="AC411" s="32">
        <v>0.31910889999999997</v>
      </c>
      <c r="AD411" s="32">
        <v>1.7903070000000001</v>
      </c>
      <c r="AE411" s="32">
        <v>0.54443050000000004</v>
      </c>
      <c r="AF411" s="32">
        <v>0.44652239999999999</v>
      </c>
      <c r="AG411" s="32">
        <v>6661.8032227000003</v>
      </c>
      <c r="AH411" s="32">
        <v>58.052532200000002</v>
      </c>
      <c r="AI411" s="32">
        <v>26.959360100000001</v>
      </c>
      <c r="AJ411" s="32">
        <v>36.072097800000002</v>
      </c>
      <c r="AK411" s="32">
        <v>10.409067200000001</v>
      </c>
      <c r="AL411" s="32">
        <v>3.4654495999999999</v>
      </c>
      <c r="AM411" s="32">
        <v>2.1533348999999999</v>
      </c>
      <c r="AN411" s="63" t="s">
        <v>41</v>
      </c>
      <c r="AO411" s="63" t="s">
        <v>204</v>
      </c>
      <c r="AP411" s="32">
        <v>22726.63088979221</v>
      </c>
      <c r="AQ411" s="32">
        <v>26959360.93856284</v>
      </c>
      <c r="AR411" s="63" t="s">
        <v>1783</v>
      </c>
      <c r="AS411" s="32">
        <v>6.6407522999999999</v>
      </c>
      <c r="AT411" s="32">
        <v>2.0194459</v>
      </c>
      <c r="AU411" s="32">
        <v>4.4814309999999997</v>
      </c>
      <c r="AV411" s="32">
        <v>1.1836648000000001</v>
      </c>
    </row>
    <row r="412" spans="1:48" x14ac:dyDescent="0.25">
      <c r="A412" s="32">
        <v>229</v>
      </c>
      <c r="B412" s="32">
        <v>67.975997899999996</v>
      </c>
      <c r="C412" s="32">
        <v>1796</v>
      </c>
      <c r="D412" s="63" t="s">
        <v>1482</v>
      </c>
      <c r="E412" s="67">
        <v>1796</v>
      </c>
      <c r="F412" s="67">
        <v>1796</v>
      </c>
      <c r="G412" s="67" t="s">
        <v>1482</v>
      </c>
      <c r="H412" s="68">
        <v>12.56</v>
      </c>
      <c r="I412" s="68">
        <v>18.386666666666667</v>
      </c>
      <c r="J412" s="68">
        <v>106.66666666666667</v>
      </c>
      <c r="K412" s="68">
        <v>97.433333333333337</v>
      </c>
      <c r="L412" s="67" t="s">
        <v>43</v>
      </c>
      <c r="M412" s="67">
        <v>1796</v>
      </c>
      <c r="N412" s="67">
        <v>1796</v>
      </c>
      <c r="O412" s="67">
        <v>1.1910000000000001</v>
      </c>
      <c r="P412" s="67">
        <v>0.37733333508173628</v>
      </c>
      <c r="Q412" s="67">
        <v>32.492919375983256</v>
      </c>
      <c r="R412" s="67">
        <v>44.794685847670145</v>
      </c>
      <c r="S412" s="67">
        <v>6.433333333333334E-2</v>
      </c>
      <c r="T412" s="67">
        <v>13.906666666666666</v>
      </c>
      <c r="U412" s="67">
        <v>36.166666666666664</v>
      </c>
      <c r="V412" s="67">
        <v>823.39666666666665</v>
      </c>
      <c r="W412" s="63" t="s">
        <v>1484</v>
      </c>
      <c r="X412" s="32">
        <v>9.0157614000000006</v>
      </c>
      <c r="Y412" s="32">
        <v>377.60315157000002</v>
      </c>
      <c r="Z412" s="32">
        <v>993.82764334000001</v>
      </c>
      <c r="AA412" s="32">
        <v>1784.7183857499999</v>
      </c>
      <c r="AB412" s="32">
        <v>16.838830900000001</v>
      </c>
      <c r="AC412" s="32">
        <v>9.9715214000000003</v>
      </c>
      <c r="AD412" s="32">
        <v>2.6826417</v>
      </c>
      <c r="AE412" s="32">
        <v>5.5131297000000004</v>
      </c>
      <c r="AF412" s="32">
        <v>0.19700519999999999</v>
      </c>
      <c r="AG412" s="32">
        <v>16797.2285156</v>
      </c>
      <c r="AH412" s="32">
        <v>48.922744799999997</v>
      </c>
      <c r="AI412" s="32">
        <v>67.975975000000005</v>
      </c>
      <c r="AJ412" s="32">
        <v>30.399122200000001</v>
      </c>
      <c r="AK412" s="32">
        <v>26.2456703</v>
      </c>
      <c r="AL412" s="32">
        <v>1.1582528000000001</v>
      </c>
      <c r="AM412" s="32">
        <v>0.71970639999999997</v>
      </c>
      <c r="AN412" s="63" t="s">
        <v>41</v>
      </c>
      <c r="AO412" s="63" t="s">
        <v>204</v>
      </c>
      <c r="AP412" s="32">
        <v>55593.426469558901</v>
      </c>
      <c r="AQ412" s="32">
        <v>67975972.795297936</v>
      </c>
      <c r="AR412" s="63" t="s">
        <v>1783</v>
      </c>
      <c r="AS412" s="32">
        <v>3.9464545000000002</v>
      </c>
      <c r="AT412" s="32">
        <v>8.1104058999999999</v>
      </c>
      <c r="AU412" s="32">
        <v>24.771730399999999</v>
      </c>
      <c r="AV412" s="32">
        <v>14.6691799</v>
      </c>
    </row>
    <row r="413" spans="1:48" x14ac:dyDescent="0.25">
      <c r="A413" s="32">
        <v>308</v>
      </c>
      <c r="B413" s="32">
        <v>47.057998699999999</v>
      </c>
      <c r="C413" s="32">
        <v>1797</v>
      </c>
      <c r="D413" s="63" t="s">
        <v>346</v>
      </c>
      <c r="E413" s="67">
        <v>1797</v>
      </c>
      <c r="F413" s="67">
        <v>1797</v>
      </c>
      <c r="G413" s="67" t="s">
        <v>346</v>
      </c>
      <c r="H413" s="68">
        <v>6.25</v>
      </c>
      <c r="I413" s="68">
        <v>12.163333333333334</v>
      </c>
      <c r="J413" s="68">
        <v>114</v>
      </c>
      <c r="K413" s="68">
        <v>100</v>
      </c>
      <c r="L413" s="67" t="s">
        <v>43</v>
      </c>
      <c r="M413" s="67">
        <v>1797</v>
      </c>
      <c r="N413" s="67">
        <v>1797</v>
      </c>
      <c r="O413" s="67">
        <v>4.4050000000000002</v>
      </c>
      <c r="P413" s="67">
        <v>0.32205128593322557</v>
      </c>
      <c r="Q413" s="67">
        <v>44.839824428053419</v>
      </c>
      <c r="R413" s="67">
        <v>28.36718475118451</v>
      </c>
      <c r="S413" s="67">
        <v>0.12866666666666668</v>
      </c>
      <c r="T413" s="67">
        <v>17.206666666666667</v>
      </c>
      <c r="U413" s="67">
        <v>22.22</v>
      </c>
      <c r="V413" s="67">
        <v>381.88333333333338</v>
      </c>
      <c r="W413" s="63" t="s">
        <v>1486</v>
      </c>
      <c r="X413" s="32">
        <v>2.8353212000000001</v>
      </c>
      <c r="Y413" s="32">
        <v>389.81365874400001</v>
      </c>
      <c r="Z413" s="32">
        <v>1098.55849676</v>
      </c>
      <c r="AA413" s="32">
        <v>1642.87788127</v>
      </c>
      <c r="AD413" s="32">
        <v>8.9231566999999998</v>
      </c>
      <c r="AE413" s="32">
        <v>5.5766258000000004</v>
      </c>
      <c r="AF413" s="32">
        <v>0.32564530000000003</v>
      </c>
      <c r="AG413" s="32">
        <v>11622.875</v>
      </c>
      <c r="AH413" s="32">
        <v>85.4894867</v>
      </c>
      <c r="AI413" s="32">
        <v>47.036106099999998</v>
      </c>
      <c r="AJ413" s="32">
        <v>53.120597799999999</v>
      </c>
      <c r="AK413" s="32">
        <v>18.1607418</v>
      </c>
      <c r="AL413" s="32">
        <v>2.9250235999999998</v>
      </c>
      <c r="AM413" s="32">
        <v>1.817529</v>
      </c>
      <c r="AN413" s="63" t="s">
        <v>41</v>
      </c>
      <c r="AO413" s="63" t="s">
        <v>204</v>
      </c>
      <c r="AP413" s="32">
        <v>44577.128211754782</v>
      </c>
      <c r="AQ413" s="32">
        <v>47036105.112845086</v>
      </c>
      <c r="AR413" s="63" t="s">
        <v>1783</v>
      </c>
      <c r="AS413" s="32">
        <v>18.962039900000001</v>
      </c>
      <c r="AT413" s="32">
        <v>11.850537299999999</v>
      </c>
    </row>
    <row r="414" spans="1:48" x14ac:dyDescent="0.25">
      <c r="A414" s="32">
        <v>416</v>
      </c>
      <c r="B414" s="32">
        <v>19.090099299999999</v>
      </c>
      <c r="C414" s="32">
        <v>1800</v>
      </c>
      <c r="D414" s="63" t="s">
        <v>1487</v>
      </c>
      <c r="E414" s="67">
        <v>1800</v>
      </c>
      <c r="F414" s="67">
        <v>1800</v>
      </c>
      <c r="G414" s="67" t="s">
        <v>1487</v>
      </c>
      <c r="H414" s="68">
        <v>4.7633333333333328</v>
      </c>
      <c r="I414" s="68">
        <v>10.613333333333333</v>
      </c>
      <c r="J414" s="68">
        <v>94</v>
      </c>
      <c r="K414" s="68">
        <v>99.243333333333339</v>
      </c>
      <c r="L414" s="67" t="s">
        <v>43</v>
      </c>
      <c r="M414" s="67">
        <v>1800</v>
      </c>
      <c r="N414" s="67">
        <v>1800</v>
      </c>
      <c r="O414" s="67">
        <v>1.1680000000000001</v>
      </c>
      <c r="P414" s="67">
        <v>0.37705596784750622</v>
      </c>
      <c r="Q414" s="67">
        <v>93.304787614758013</v>
      </c>
      <c r="R414" s="67">
        <v>75.11254341052738</v>
      </c>
      <c r="S414" s="67">
        <v>4.1666666666666666E-3</v>
      </c>
      <c r="T414" s="67">
        <v>73.146666666666661</v>
      </c>
      <c r="U414" s="67">
        <v>41.21</v>
      </c>
      <c r="V414" s="67">
        <v>547.97666666666657</v>
      </c>
      <c r="W414" s="63" t="s">
        <v>1489</v>
      </c>
      <c r="X414" s="32">
        <v>3.2658865000000001</v>
      </c>
      <c r="Y414" s="32">
        <v>353.02866595400002</v>
      </c>
      <c r="Z414" s="32">
        <v>1091.24466553</v>
      </c>
      <c r="AA414" s="32">
        <v>1175.03585643</v>
      </c>
      <c r="AD414" s="32">
        <v>2.5779036999999998</v>
      </c>
      <c r="AE414" s="32">
        <v>2.9374812000000001</v>
      </c>
      <c r="AF414" s="32">
        <v>2.6170768999999998</v>
      </c>
      <c r="AG414" s="32">
        <v>4539.3095702999999</v>
      </c>
      <c r="AH414" s="32">
        <v>37.304931600000003</v>
      </c>
      <c r="AI414" s="32">
        <v>18.369934099999998</v>
      </c>
      <c r="AJ414" s="32">
        <v>23.1801624</v>
      </c>
      <c r="AK414" s="32">
        <v>7.0926708999999999</v>
      </c>
      <c r="AL414" s="32">
        <v>3.2681851000000002</v>
      </c>
      <c r="AM414" s="32">
        <v>2.0307602999999999</v>
      </c>
      <c r="AN414" s="63" t="s">
        <v>41</v>
      </c>
      <c r="AO414" s="63" t="s">
        <v>204</v>
      </c>
      <c r="AP414" s="32">
        <v>18422.614895983501</v>
      </c>
      <c r="AQ414" s="32">
        <v>18369933.666689582</v>
      </c>
      <c r="AR414" s="63" t="s">
        <v>1783</v>
      </c>
      <c r="AS414" s="32">
        <v>13.503877599999999</v>
      </c>
      <c r="AT414" s="32">
        <v>15.387458799999999</v>
      </c>
    </row>
    <row r="415" spans="1:48" x14ac:dyDescent="0.25">
      <c r="A415" s="32">
        <v>415</v>
      </c>
      <c r="B415" s="32">
        <v>13.071900400000001</v>
      </c>
      <c r="C415" s="32">
        <v>1801</v>
      </c>
      <c r="D415" s="63" t="s">
        <v>1185</v>
      </c>
      <c r="E415" s="67">
        <v>1801</v>
      </c>
      <c r="F415" s="67">
        <v>1801</v>
      </c>
      <c r="G415" s="67" t="s">
        <v>1185</v>
      </c>
      <c r="H415" s="68">
        <v>3.5700000000000003</v>
      </c>
      <c r="I415" s="68">
        <v>10.893333333333333</v>
      </c>
      <c r="J415" s="68">
        <v>106</v>
      </c>
      <c r="K415" s="68">
        <v>96.863333333333344</v>
      </c>
      <c r="L415" s="67" t="s">
        <v>43</v>
      </c>
      <c r="M415" s="67">
        <v>1801</v>
      </c>
      <c r="N415" s="67">
        <v>1801</v>
      </c>
      <c r="O415" s="67">
        <v>1.67</v>
      </c>
      <c r="P415" s="67">
        <v>0.28495941547781745</v>
      </c>
      <c r="Q415" s="67">
        <v>77.208204339443682</v>
      </c>
      <c r="R415" s="67">
        <v>53.091553089746952</v>
      </c>
      <c r="S415" s="67">
        <v>3.8666666666666662E-2</v>
      </c>
      <c r="T415" s="67">
        <v>11.756666666666666</v>
      </c>
      <c r="U415" s="67">
        <v>30.123333333333335</v>
      </c>
      <c r="V415" s="67">
        <v>316.51333333333332</v>
      </c>
      <c r="W415" s="63" t="s">
        <v>1491</v>
      </c>
      <c r="X415" s="32">
        <v>3.8002357</v>
      </c>
      <c r="Y415" s="32">
        <v>367.66290224199997</v>
      </c>
      <c r="Z415" s="32">
        <v>934.79714529900002</v>
      </c>
      <c r="AA415" s="32">
        <v>1040.4272382199999</v>
      </c>
      <c r="AD415" s="32">
        <v>3.6752655999999999</v>
      </c>
      <c r="AE415" s="32">
        <v>1.5499935</v>
      </c>
      <c r="AF415" s="32">
        <v>1.8535457</v>
      </c>
      <c r="AG415" s="32">
        <v>3230.1372070000002</v>
      </c>
      <c r="AH415" s="32">
        <v>36.243515000000002</v>
      </c>
      <c r="AI415" s="32">
        <v>13.0719013</v>
      </c>
      <c r="AJ415" s="32">
        <v>22.5206318</v>
      </c>
      <c r="AK415" s="32">
        <v>5.0470895999999996</v>
      </c>
      <c r="AL415" s="32">
        <v>4.4621028999999997</v>
      </c>
      <c r="AM415" s="32">
        <v>2.7726275999999999</v>
      </c>
      <c r="AN415" s="63" t="s">
        <v>41</v>
      </c>
      <c r="AO415" s="63" t="s">
        <v>204</v>
      </c>
      <c r="AP415" s="32">
        <v>16069.815344364113</v>
      </c>
      <c r="AQ415" s="32">
        <v>13071901.542653367</v>
      </c>
      <c r="AR415" s="63" t="s">
        <v>1783</v>
      </c>
      <c r="AS415" s="32">
        <v>28.115770300000001</v>
      </c>
      <c r="AT415" s="32">
        <v>11.8574457</v>
      </c>
    </row>
    <row r="416" spans="1:48" x14ac:dyDescent="0.25">
      <c r="A416" s="32">
        <v>516</v>
      </c>
      <c r="B416" s="32">
        <v>38.856998400000002</v>
      </c>
      <c r="C416" s="32">
        <v>1804</v>
      </c>
      <c r="D416" s="63" t="s">
        <v>1492</v>
      </c>
      <c r="E416" s="67">
        <v>1804</v>
      </c>
      <c r="F416" s="67">
        <v>1804</v>
      </c>
      <c r="G416" s="67" t="s">
        <v>1492</v>
      </c>
      <c r="H416" s="68">
        <v>9.6</v>
      </c>
      <c r="I416" s="68">
        <v>21.073333333333334</v>
      </c>
      <c r="J416" s="68">
        <v>102</v>
      </c>
      <c r="K416" s="68">
        <v>100</v>
      </c>
      <c r="L416" s="67" t="s">
        <v>43</v>
      </c>
      <c r="M416" s="67">
        <v>1804</v>
      </c>
      <c r="N416" s="67">
        <v>1804</v>
      </c>
      <c r="O416" s="67">
        <v>1.7296666666666667</v>
      </c>
      <c r="P416" s="67">
        <v>0.35673401341695171</v>
      </c>
      <c r="Q416" s="67">
        <v>34.042358923857343</v>
      </c>
      <c r="R416" s="67">
        <v>24.209792244581227</v>
      </c>
      <c r="S416" s="67">
        <v>6.2166666666666669E-2</v>
      </c>
      <c r="T416" s="67">
        <v>17.683333333333334</v>
      </c>
      <c r="U416" s="67">
        <v>42.276666666666671</v>
      </c>
      <c r="V416" s="67">
        <v>512.42999999999995</v>
      </c>
      <c r="W416" s="63" t="s">
        <v>1494</v>
      </c>
      <c r="X416" s="32">
        <v>4.1313801000000003</v>
      </c>
      <c r="Y416" s="32">
        <v>414.12790799800001</v>
      </c>
      <c r="Z416" s="32">
        <v>1538.66509109</v>
      </c>
      <c r="AA416" s="32">
        <v>1417.29900754</v>
      </c>
      <c r="AB416" s="32">
        <v>3.4794725999999998</v>
      </c>
      <c r="AC416" s="32">
        <v>2.5995892999999999</v>
      </c>
      <c r="AD416" s="32">
        <v>5.8088531000000003</v>
      </c>
      <c r="AE416" s="32">
        <v>1.3359402</v>
      </c>
      <c r="AF416" s="32">
        <v>2.2347874999999999</v>
      </c>
      <c r="AG416" s="32">
        <v>9601.7802733999997</v>
      </c>
      <c r="AH416" s="32">
        <v>90.158744799999994</v>
      </c>
      <c r="AI416" s="32">
        <v>38.857025100000001</v>
      </c>
      <c r="AJ416" s="32">
        <v>56.0219345</v>
      </c>
      <c r="AK416" s="32">
        <v>15.002780899999999</v>
      </c>
      <c r="AL416" s="32">
        <v>3.7341034</v>
      </c>
      <c r="AM416" s="32">
        <v>2.3202688999999999</v>
      </c>
      <c r="AN416" s="63" t="s">
        <v>41</v>
      </c>
      <c r="AO416" s="63" t="s">
        <v>204</v>
      </c>
      <c r="AP416" s="32">
        <v>31351.485480552565</v>
      </c>
      <c r="AQ416" s="32">
        <v>38857024.272797644</v>
      </c>
      <c r="AR416" s="63" t="s">
        <v>1783</v>
      </c>
      <c r="AS416" s="32">
        <v>14.9493103</v>
      </c>
      <c r="AT416" s="32">
        <v>3.4380940999999998</v>
      </c>
      <c r="AU416" s="32">
        <v>8.9545583999999998</v>
      </c>
      <c r="AV416" s="32">
        <v>6.6901444999999997</v>
      </c>
    </row>
    <row r="417" spans="1:48" x14ac:dyDescent="0.25">
      <c r="A417" s="32">
        <v>512</v>
      </c>
      <c r="B417" s="32">
        <v>4.6010999999999997</v>
      </c>
      <c r="C417" s="32">
        <v>1805</v>
      </c>
      <c r="D417" s="63" t="s">
        <v>1495</v>
      </c>
      <c r="E417" s="67">
        <v>1805</v>
      </c>
      <c r="F417" s="67">
        <v>1805</v>
      </c>
      <c r="G417" s="67" t="s">
        <v>1495</v>
      </c>
      <c r="H417" s="68">
        <v>1.6666666666666667</v>
      </c>
      <c r="I417" s="68">
        <v>7.8866666666666667</v>
      </c>
      <c r="J417" s="68">
        <v>80.333333333333329</v>
      </c>
      <c r="K417" s="68">
        <v>99.123333333333335</v>
      </c>
      <c r="L417" s="67" t="s">
        <v>43</v>
      </c>
      <c r="M417" s="67">
        <v>1805</v>
      </c>
      <c r="N417" s="67">
        <v>1805</v>
      </c>
      <c r="O417" s="67">
        <v>4.282</v>
      </c>
      <c r="P417" s="67">
        <v>0.15814814937335475</v>
      </c>
      <c r="Q417" s="67">
        <v>49.126059049189848</v>
      </c>
      <c r="R417" s="67">
        <v>13.280830533088379</v>
      </c>
      <c r="S417" s="67">
        <v>2.6666666666666666E-3</v>
      </c>
      <c r="T417" s="67">
        <v>87.660000000000011</v>
      </c>
      <c r="U417" s="67">
        <v>62.069999999999993</v>
      </c>
      <c r="V417" s="67">
        <v>356.19666666666672</v>
      </c>
      <c r="W417" s="63" t="s">
        <v>1497</v>
      </c>
      <c r="X417" s="32">
        <v>1.1908567000000001</v>
      </c>
      <c r="Y417" s="32">
        <v>428.02657419399998</v>
      </c>
      <c r="Z417" s="32">
        <v>1312.4466552700001</v>
      </c>
      <c r="AA417" s="32">
        <v>1229.7982406599999</v>
      </c>
      <c r="AD417" s="32">
        <v>1.2884746</v>
      </c>
      <c r="AE417" s="32">
        <v>0.42485469999999997</v>
      </c>
      <c r="AF417" s="32">
        <v>0.3607921</v>
      </c>
      <c r="AG417" s="32">
        <v>1129.2280272999999</v>
      </c>
      <c r="AH417" s="32">
        <v>12.416764300000001</v>
      </c>
      <c r="AI417" s="32">
        <v>4.5698236999999997</v>
      </c>
      <c r="AJ417" s="32">
        <v>7.7154045</v>
      </c>
      <c r="AK417" s="32">
        <v>1.7644188000000001</v>
      </c>
      <c r="AL417" s="32">
        <v>4.3727736000000004</v>
      </c>
      <c r="AM417" s="32">
        <v>2.7171211</v>
      </c>
      <c r="AN417" s="63" t="s">
        <v>41</v>
      </c>
      <c r="AO417" s="63" t="s">
        <v>204</v>
      </c>
      <c r="AP417" s="32">
        <v>9027.0124363368923</v>
      </c>
      <c r="AQ417" s="32">
        <v>4569823.7040694058</v>
      </c>
      <c r="AR417" s="63" t="s">
        <v>1783</v>
      </c>
      <c r="AS417" s="32">
        <v>28.003620099999999</v>
      </c>
      <c r="AT417" s="32">
        <v>9.2337637000000008</v>
      </c>
    </row>
    <row r="418" spans="1:48" x14ac:dyDescent="0.25">
      <c r="A418" s="32">
        <v>517</v>
      </c>
      <c r="B418" s="32">
        <v>21.8841</v>
      </c>
      <c r="C418" s="32">
        <v>1806</v>
      </c>
      <c r="D418" s="63" t="s">
        <v>421</v>
      </c>
      <c r="E418" s="67">
        <v>1806</v>
      </c>
      <c r="F418" s="67">
        <v>1806</v>
      </c>
      <c r="G418" s="67" t="s">
        <v>421</v>
      </c>
      <c r="H418" s="68">
        <v>8.0166666666666657</v>
      </c>
      <c r="I418" s="68">
        <v>18.546666666666667</v>
      </c>
      <c r="J418" s="68">
        <v>107.66666666666667</v>
      </c>
      <c r="K418" s="68">
        <v>98.45</v>
      </c>
      <c r="L418" s="67" t="s">
        <v>43</v>
      </c>
      <c r="M418" s="67">
        <v>1806</v>
      </c>
      <c r="N418" s="67">
        <v>1806</v>
      </c>
      <c r="O418" s="67">
        <v>2.0046666666666666</v>
      </c>
      <c r="P418" s="67">
        <v>0.43741667018759817</v>
      </c>
      <c r="Q418" s="67">
        <v>36.839684370114888</v>
      </c>
      <c r="R418" s="67">
        <v>28.641141826840439</v>
      </c>
      <c r="S418" s="67">
        <v>6.0666666666666667E-2</v>
      </c>
      <c r="T418" s="67">
        <v>18.77333333333333</v>
      </c>
      <c r="U418" s="67">
        <v>36.229999999999997</v>
      </c>
      <c r="V418" s="67">
        <v>574.71333333333325</v>
      </c>
      <c r="W418" s="63" t="s">
        <v>1498</v>
      </c>
      <c r="X418" s="32">
        <v>4.1488151999999996</v>
      </c>
      <c r="Y418" s="32">
        <v>420.65005411999999</v>
      </c>
      <c r="Z418" s="32">
        <v>1514.8588901099999</v>
      </c>
      <c r="AA418" s="32">
        <v>1387.7069969900001</v>
      </c>
      <c r="AB418" s="32">
        <v>1.0316825999999999</v>
      </c>
      <c r="AC418" s="32">
        <v>0.54299589999999998</v>
      </c>
      <c r="AD418" s="32">
        <v>1.4169798</v>
      </c>
      <c r="AE418" s="32">
        <v>0.98219590000000001</v>
      </c>
      <c r="AF418" s="32">
        <v>0.4285794</v>
      </c>
      <c r="AG418" s="32">
        <v>5407.6733397999997</v>
      </c>
      <c r="AH418" s="32">
        <v>29.044357300000001</v>
      </c>
      <c r="AI418" s="32">
        <v>21.884077099999999</v>
      </c>
      <c r="AJ418" s="32">
        <v>18.047290799999999</v>
      </c>
      <c r="AK418" s="32">
        <v>8.4494895999999997</v>
      </c>
      <c r="AL418" s="32">
        <v>2.1359031000000002</v>
      </c>
      <c r="AM418" s="32">
        <v>1.3271914</v>
      </c>
      <c r="AN418" s="63" t="s">
        <v>41</v>
      </c>
      <c r="AO418" s="63" t="s">
        <v>204</v>
      </c>
      <c r="AP418" s="32">
        <v>22837.108159040006</v>
      </c>
      <c r="AQ418" s="32">
        <v>21884077.838894483</v>
      </c>
      <c r="AR418" s="63" t="s">
        <v>1783</v>
      </c>
      <c r="AS418" s="32">
        <v>6.4749283999999996</v>
      </c>
      <c r="AT418" s="32">
        <v>4.4881710999999997</v>
      </c>
      <c r="AU418" s="32">
        <v>4.7143024999999996</v>
      </c>
      <c r="AV418" s="32">
        <v>2.4812349999999999</v>
      </c>
    </row>
    <row r="419" spans="1:48" x14ac:dyDescent="0.25">
      <c r="A419" s="32">
        <v>514</v>
      </c>
      <c r="B419" s="32">
        <v>42.870201100000003</v>
      </c>
      <c r="C419" s="32">
        <v>1807</v>
      </c>
      <c r="D419" s="63" t="s">
        <v>1499</v>
      </c>
      <c r="E419" s="67">
        <v>1807</v>
      </c>
      <c r="F419" s="67">
        <v>1807</v>
      </c>
      <c r="G419" s="67" t="s">
        <v>1499</v>
      </c>
      <c r="H419" s="68">
        <v>6.13</v>
      </c>
      <c r="I419" s="68">
        <v>10.273333333333333</v>
      </c>
      <c r="J419" s="68">
        <v>100.66666666666667</v>
      </c>
      <c r="K419" s="68">
        <v>97.826666666666668</v>
      </c>
      <c r="L419" s="67" t="s">
        <v>43</v>
      </c>
      <c r="M419" s="67">
        <v>1807</v>
      </c>
      <c r="N419" s="67">
        <v>1807</v>
      </c>
      <c r="O419" s="67">
        <v>0.27166666666666667</v>
      </c>
      <c r="P419" s="67">
        <v>0.62011110617054832</v>
      </c>
      <c r="Q419" s="67">
        <v>35.757135165022966</v>
      </c>
      <c r="R419" s="67">
        <v>77.22681799992074</v>
      </c>
      <c r="S419" s="67">
        <v>2E-3</v>
      </c>
      <c r="T419" s="67">
        <v>74.39</v>
      </c>
      <c r="U419" s="67">
        <v>38.676666666666669</v>
      </c>
      <c r="V419" s="67">
        <v>318.2233333333333</v>
      </c>
      <c r="W419" s="63" t="s">
        <v>1501</v>
      </c>
      <c r="X419" s="32">
        <v>3.9431533999999999</v>
      </c>
      <c r="Y419" s="32">
        <v>467.39414165900001</v>
      </c>
      <c r="Z419" s="32">
        <v>1232.8839731400001</v>
      </c>
      <c r="AA419" s="32">
        <v>1162.4716203</v>
      </c>
      <c r="AB419" s="32">
        <v>0.54601509999999998</v>
      </c>
      <c r="AC419" s="32">
        <v>8.9999999999999993E-3</v>
      </c>
      <c r="AD419" s="32">
        <v>7.0734854</v>
      </c>
      <c r="AE419" s="32">
        <v>11.603591</v>
      </c>
      <c r="AF419" s="32">
        <v>5.1823496999999996</v>
      </c>
      <c r="AG419" s="32">
        <v>10593.4638672</v>
      </c>
      <c r="AH419" s="32">
        <v>117.7292557</v>
      </c>
      <c r="AI419" s="32">
        <v>42.870224</v>
      </c>
      <c r="AJ419" s="32">
        <v>73.153419499999998</v>
      </c>
      <c r="AK419" s="32">
        <v>16.5522861</v>
      </c>
      <c r="AL419" s="32">
        <v>4.4195355999999997</v>
      </c>
      <c r="AM419" s="32">
        <v>2.7461777000000001</v>
      </c>
      <c r="AN419" s="63" t="s">
        <v>41</v>
      </c>
      <c r="AO419" s="63" t="s">
        <v>204</v>
      </c>
      <c r="AP419" s="32">
        <v>41878.484681163143</v>
      </c>
      <c r="AQ419" s="32">
        <v>42870225.61879006</v>
      </c>
      <c r="AR419" s="63" t="s">
        <v>1783</v>
      </c>
      <c r="AS419" s="32">
        <v>16.4997711</v>
      </c>
      <c r="AT419" s="32">
        <v>27.066799199999998</v>
      </c>
      <c r="AU419" s="32">
        <v>1.2736472000000001</v>
      </c>
      <c r="AV419" s="32">
        <v>2.0993600000000001E-2</v>
      </c>
    </row>
    <row r="420" spans="1:48" x14ac:dyDescent="0.25">
      <c r="A420" s="32">
        <v>515</v>
      </c>
      <c r="B420" s="32">
        <v>5.4676399</v>
      </c>
      <c r="C420" s="32">
        <v>1808</v>
      </c>
      <c r="D420" s="63" t="s">
        <v>1161</v>
      </c>
      <c r="E420" s="67">
        <v>1808</v>
      </c>
      <c r="F420" s="67">
        <v>1808</v>
      </c>
      <c r="G420" s="67" t="s">
        <v>1161</v>
      </c>
      <c r="H420" s="68">
        <v>3.08</v>
      </c>
      <c r="I420" s="68">
        <v>11.526666666666666</v>
      </c>
      <c r="J420" s="68">
        <v>102</v>
      </c>
      <c r="K420" s="68">
        <v>98.373333333333335</v>
      </c>
      <c r="L420" s="67" t="s">
        <v>43</v>
      </c>
      <c r="M420" s="67">
        <v>1808</v>
      </c>
      <c r="N420" s="67">
        <v>1808</v>
      </c>
      <c r="O420" s="67">
        <v>2.6649999999999996</v>
      </c>
      <c r="P420" s="67">
        <v>0.21482726583739065</v>
      </c>
      <c r="Q420" s="67">
        <v>94.243466214824323</v>
      </c>
      <c r="R420" s="67">
        <v>38.665844891939095</v>
      </c>
      <c r="S420" s="67">
        <v>3.266666666666667E-2</v>
      </c>
      <c r="T420" s="67">
        <v>40.656666666666666</v>
      </c>
      <c r="U420" s="67">
        <v>44.696666666666665</v>
      </c>
      <c r="V420" s="67">
        <v>288.74666666666673</v>
      </c>
      <c r="W420" s="63" t="s">
        <v>1503</v>
      </c>
      <c r="X420" s="32">
        <v>3.4701118000000002</v>
      </c>
      <c r="Y420" s="32">
        <v>484.02968091100001</v>
      </c>
      <c r="Z420" s="32">
        <v>1053.2622341599999</v>
      </c>
      <c r="AA420" s="32">
        <v>1103.28752457</v>
      </c>
      <c r="AD420" s="32">
        <v>1.8312972999999999</v>
      </c>
      <c r="AE420" s="32">
        <v>1.1610965</v>
      </c>
      <c r="AF420" s="32">
        <v>0.78203800000000001</v>
      </c>
      <c r="AG420" s="32">
        <v>1351.0828856999999</v>
      </c>
      <c r="AH420" s="32">
        <v>20.837259299999999</v>
      </c>
      <c r="AI420" s="32">
        <v>5.4676384999999996</v>
      </c>
      <c r="AJ420" s="32">
        <v>12.9476461</v>
      </c>
      <c r="AK420" s="32">
        <v>2.1110671000000001</v>
      </c>
      <c r="AL420" s="32">
        <v>6.1332234999999997</v>
      </c>
      <c r="AM420" s="32">
        <v>3.8110162999999999</v>
      </c>
      <c r="AN420" s="63" t="s">
        <v>41</v>
      </c>
      <c r="AO420" s="63" t="s">
        <v>204</v>
      </c>
      <c r="AP420" s="32">
        <v>12031.49461040962</v>
      </c>
      <c r="AQ420" s="32">
        <v>5467638.6246482562</v>
      </c>
      <c r="AR420" s="63" t="s">
        <v>1783</v>
      </c>
      <c r="AS420" s="32">
        <v>33.493377700000003</v>
      </c>
      <c r="AT420" s="32">
        <v>21.235788299999999</v>
      </c>
    </row>
    <row r="421" spans="1:48" x14ac:dyDescent="0.25">
      <c r="A421" s="32">
        <v>513</v>
      </c>
      <c r="B421" s="32">
        <v>1.06436</v>
      </c>
      <c r="C421" s="32">
        <v>1809</v>
      </c>
      <c r="D421" s="63" t="s">
        <v>1504</v>
      </c>
      <c r="E421" s="67">
        <v>1809</v>
      </c>
      <c r="F421" s="67">
        <v>1809</v>
      </c>
      <c r="G421" s="67" t="s">
        <v>1504</v>
      </c>
      <c r="H421" s="68">
        <v>1.7700000000000002</v>
      </c>
      <c r="I421" s="68">
        <v>5.7266666666666666</v>
      </c>
      <c r="J421" s="68">
        <v>88</v>
      </c>
      <c r="K421" s="68">
        <v>99.073333333333338</v>
      </c>
      <c r="L421" s="67" t="s">
        <v>43</v>
      </c>
      <c r="M421" s="67">
        <v>1809</v>
      </c>
      <c r="N421" s="67">
        <v>1809</v>
      </c>
      <c r="O421" s="67">
        <v>4.8773333333333335</v>
      </c>
      <c r="P421" s="67">
        <v>0.16515873153767888</v>
      </c>
      <c r="Q421" s="67">
        <v>60.172869452759691</v>
      </c>
      <c r="R421" s="67">
        <v>14.191226070455956</v>
      </c>
      <c r="S421" s="67">
        <v>3.4999999999999996E-3</v>
      </c>
      <c r="T421" s="67">
        <v>86.916666666666671</v>
      </c>
      <c r="U421" s="67">
        <v>56.663333333333334</v>
      </c>
      <c r="V421" s="67">
        <v>321.83333333333331</v>
      </c>
      <c r="W421" s="63" t="s">
        <v>1505</v>
      </c>
      <c r="X421" s="32">
        <v>5.3827543000000002</v>
      </c>
      <c r="Y421" s="32">
        <v>458.28220141399999</v>
      </c>
      <c r="Z421" s="32">
        <v>1233.1799926799999</v>
      </c>
      <c r="AA421" s="32">
        <v>1204.2750369800001</v>
      </c>
      <c r="AD421" s="32">
        <v>0.2366239</v>
      </c>
      <c r="AE421" s="32">
        <v>0.1022004</v>
      </c>
      <c r="AF421" s="32">
        <v>1.3349999999999999E-4</v>
      </c>
      <c r="AG421" s="32">
        <v>263.00933839999999</v>
      </c>
      <c r="AH421" s="32">
        <v>1.3509648000000001</v>
      </c>
      <c r="AI421" s="32">
        <v>1.0643610999999999</v>
      </c>
      <c r="AJ421" s="32">
        <v>0.83944890000000005</v>
      </c>
      <c r="AK421" s="32">
        <v>0.41095209999999999</v>
      </c>
      <c r="AL421" s="32">
        <v>2.0426926999999999</v>
      </c>
      <c r="AM421" s="32">
        <v>1.2692730000000001</v>
      </c>
      <c r="AN421" s="63" t="s">
        <v>41</v>
      </c>
      <c r="AO421" s="63" t="s">
        <v>204</v>
      </c>
      <c r="AP421" s="32">
        <v>5265.0610575292849</v>
      </c>
      <c r="AQ421" s="32">
        <v>1064361.0435035951</v>
      </c>
      <c r="AR421" s="63" t="s">
        <v>1783</v>
      </c>
      <c r="AS421" s="32">
        <v>22.231567399999999</v>
      </c>
      <c r="AT421" s="32">
        <v>9.6020526999999998</v>
      </c>
    </row>
    <row r="422" spans="1:48" x14ac:dyDescent="0.25">
      <c r="A422" s="32">
        <v>543</v>
      </c>
      <c r="B422" s="32">
        <v>20.8379993</v>
      </c>
      <c r="C422" s="32">
        <v>1811</v>
      </c>
      <c r="D422" s="63" t="s">
        <v>1506</v>
      </c>
      <c r="E422" s="67">
        <v>1811</v>
      </c>
      <c r="F422" s="67">
        <v>1811</v>
      </c>
      <c r="G422" s="67" t="s">
        <v>1506</v>
      </c>
      <c r="H422" s="68">
        <v>9.94</v>
      </c>
      <c r="I422" s="68">
        <v>24.88</v>
      </c>
      <c r="J422" s="68">
        <v>118.66666666666667</v>
      </c>
      <c r="K422" s="68">
        <v>99.206666666666663</v>
      </c>
      <c r="L422" s="67" t="s">
        <v>43</v>
      </c>
      <c r="M422" s="67">
        <v>1811</v>
      </c>
      <c r="N422" s="67">
        <v>1811</v>
      </c>
      <c r="O422" s="67">
        <v>3.8969999999999998</v>
      </c>
      <c r="P422" s="67">
        <v>0.34633333521584669</v>
      </c>
      <c r="Q422" s="67">
        <v>28.453228126528007</v>
      </c>
      <c r="R422" s="67">
        <v>15.140090159917746</v>
      </c>
      <c r="S422" s="67">
        <v>0.11533333333333334</v>
      </c>
      <c r="T422" s="67">
        <v>16.75</v>
      </c>
      <c r="U422" s="67">
        <v>29.139999999999997</v>
      </c>
      <c r="V422" s="67">
        <v>334.4666666666667</v>
      </c>
      <c r="W422" s="63" t="s">
        <v>1508</v>
      </c>
      <c r="X422" s="32">
        <v>1.3989003</v>
      </c>
      <c r="Y422" s="32">
        <v>324.65457042100002</v>
      </c>
      <c r="Z422" s="32">
        <v>1238.9816609699999</v>
      </c>
      <c r="AA422" s="32">
        <v>1505.7799548800001</v>
      </c>
      <c r="AD422" s="32">
        <v>0.34213660000000001</v>
      </c>
      <c r="AE422" s="32">
        <v>0</v>
      </c>
      <c r="AF422" s="32">
        <v>0.27284259999999999</v>
      </c>
      <c r="AG422" s="32">
        <v>4941.4877930000002</v>
      </c>
      <c r="AH422" s="32">
        <v>8.3404036000000001</v>
      </c>
      <c r="AI422" s="32">
        <v>19.997491799999999</v>
      </c>
      <c r="AJ422" s="32">
        <v>5.1824764999999999</v>
      </c>
      <c r="AK422" s="32">
        <v>7.7210751000000002</v>
      </c>
      <c r="AL422" s="32">
        <v>0.67121180000000003</v>
      </c>
      <c r="AM422" s="32">
        <v>0.41707250000000001</v>
      </c>
      <c r="AN422" s="63" t="s">
        <v>41</v>
      </c>
      <c r="AO422" s="63" t="s">
        <v>204</v>
      </c>
      <c r="AP422" s="32">
        <v>18125.172384538364</v>
      </c>
      <c r="AQ422" s="32">
        <v>19997492.10426791</v>
      </c>
      <c r="AR422" s="63" t="s">
        <v>1783</v>
      </c>
      <c r="AS422" s="32">
        <v>1.641888</v>
      </c>
      <c r="AT422" s="32">
        <v>0</v>
      </c>
    </row>
    <row r="423" spans="1:48" x14ac:dyDescent="0.25">
      <c r="A423" s="32">
        <v>542</v>
      </c>
      <c r="B423" s="32">
        <v>12.533800100000001</v>
      </c>
      <c r="C423" s="32">
        <v>1812</v>
      </c>
      <c r="D423" s="63" t="s">
        <v>1509</v>
      </c>
      <c r="E423" s="67">
        <v>1812</v>
      </c>
      <c r="F423" s="67">
        <v>1812</v>
      </c>
      <c r="G423" s="67" t="s">
        <v>1509</v>
      </c>
      <c r="H423" s="68">
        <v>7.6966666666666663</v>
      </c>
      <c r="I423" s="68">
        <v>15.113333333333332</v>
      </c>
      <c r="J423" s="68">
        <v>117.33333333333333</v>
      </c>
      <c r="K423" s="68">
        <v>99.123333333333335</v>
      </c>
      <c r="L423" s="67" t="s">
        <v>43</v>
      </c>
      <c r="M423" s="67">
        <v>1812</v>
      </c>
      <c r="N423" s="67">
        <v>1812</v>
      </c>
      <c r="O423" s="67">
        <v>4.5813333333333333</v>
      </c>
      <c r="P423" s="67">
        <v>0.33151454694332583</v>
      </c>
      <c r="Q423" s="67">
        <v>50.664051531741087</v>
      </c>
      <c r="R423" s="67">
        <v>29.661518746965513</v>
      </c>
      <c r="S423" s="67">
        <v>8.5000000000000006E-2</v>
      </c>
      <c r="T423" s="67">
        <v>5.0666666666666673</v>
      </c>
      <c r="U423" s="67">
        <v>24.603333333333335</v>
      </c>
      <c r="V423" s="67">
        <v>190.79333333333332</v>
      </c>
      <c r="W423" s="63" t="s">
        <v>1511</v>
      </c>
      <c r="X423" s="32">
        <v>1.3577399000000001</v>
      </c>
      <c r="Y423" s="32">
        <v>319.23005111999998</v>
      </c>
      <c r="Z423" s="32">
        <v>1314.37843724</v>
      </c>
      <c r="AA423" s="32">
        <v>1527.72561019</v>
      </c>
      <c r="AD423" s="32">
        <v>0.4162844</v>
      </c>
      <c r="AE423" s="32">
        <v>0.18179390000000001</v>
      </c>
      <c r="AF423" s="32">
        <v>0.18179390000000001</v>
      </c>
      <c r="AG423" s="32">
        <v>3097.1730957</v>
      </c>
      <c r="AH423" s="32">
        <v>9.2534571000000003</v>
      </c>
      <c r="AI423" s="32">
        <v>12.5338154</v>
      </c>
      <c r="AJ423" s="32">
        <v>5.7498206999999999</v>
      </c>
      <c r="AK423" s="32">
        <v>4.8393331000000002</v>
      </c>
      <c r="AL423" s="32">
        <v>1.1881432999999999</v>
      </c>
      <c r="AM423" s="32">
        <v>0.73827929999999997</v>
      </c>
      <c r="AN423" s="63" t="s">
        <v>41</v>
      </c>
      <c r="AO423" s="63" t="s">
        <v>204</v>
      </c>
      <c r="AP423" s="32">
        <v>14257.884936525266</v>
      </c>
      <c r="AQ423" s="32">
        <v>12533815.103325339</v>
      </c>
      <c r="AR423" s="63" t="s">
        <v>1783</v>
      </c>
      <c r="AS423" s="32">
        <v>3.3212948</v>
      </c>
      <c r="AT423" s="32">
        <v>1.4504294</v>
      </c>
    </row>
    <row r="424" spans="1:48" x14ac:dyDescent="0.25">
      <c r="A424" s="32">
        <v>544</v>
      </c>
      <c r="B424" s="32">
        <v>37.729698200000001</v>
      </c>
      <c r="C424" s="32">
        <v>1813</v>
      </c>
      <c r="D424" s="63" t="s">
        <v>1512</v>
      </c>
      <c r="E424" s="67">
        <v>1813</v>
      </c>
      <c r="F424" s="67">
        <v>1813</v>
      </c>
      <c r="G424" s="67" t="s">
        <v>1512</v>
      </c>
      <c r="H424" s="68">
        <v>11.756666666666668</v>
      </c>
      <c r="I424" s="68">
        <v>20.416666666666668</v>
      </c>
      <c r="J424" s="68">
        <v>111.33333333333333</v>
      </c>
      <c r="K424" s="68">
        <v>100</v>
      </c>
      <c r="L424" s="67" t="s">
        <v>43</v>
      </c>
      <c r="M424" s="67">
        <v>1813</v>
      </c>
      <c r="N424" s="67">
        <v>1813</v>
      </c>
      <c r="O424" s="67">
        <v>2.7226666666666666</v>
      </c>
      <c r="P424" s="67">
        <v>0.85591667344172795</v>
      </c>
      <c r="Q424" s="67">
        <v>34.459111949254243</v>
      </c>
      <c r="R424" s="67">
        <v>35.734184828499792</v>
      </c>
      <c r="S424" s="67">
        <v>0.126</v>
      </c>
      <c r="T424" s="67">
        <v>8.2200000000000006</v>
      </c>
      <c r="U424" s="67">
        <v>28.373333333333335</v>
      </c>
      <c r="V424" s="67">
        <v>674.54666666666674</v>
      </c>
      <c r="W424" s="63" t="s">
        <v>1513</v>
      </c>
      <c r="X424" s="32">
        <v>0.94804440000000001</v>
      </c>
      <c r="Y424" s="32">
        <v>346.71498163899997</v>
      </c>
      <c r="Z424" s="32">
        <v>1244.3193106799999</v>
      </c>
      <c r="AA424" s="32">
        <v>1437.82752424</v>
      </c>
      <c r="AG424" s="32">
        <v>5070.2138672000001</v>
      </c>
      <c r="AH424" s="32">
        <v>4.0415381999999997</v>
      </c>
      <c r="AI424" s="32">
        <v>20.518428799999999</v>
      </c>
      <c r="AJ424" s="32">
        <v>2.5112903000000002</v>
      </c>
      <c r="AK424" s="32">
        <v>7.9222092999999996</v>
      </c>
      <c r="AL424" s="32">
        <v>0.31699369999999999</v>
      </c>
      <c r="AM424" s="32">
        <v>0.19697110000000001</v>
      </c>
      <c r="AN424" s="63" t="s">
        <v>41</v>
      </c>
      <c r="AO424" s="63" t="s">
        <v>204</v>
      </c>
      <c r="AP424" s="32">
        <v>36327.839593014978</v>
      </c>
      <c r="AQ424" s="32">
        <v>20518427.982072577</v>
      </c>
      <c r="AR424" s="63" t="s">
        <v>1783</v>
      </c>
    </row>
    <row r="425" spans="1:48" x14ac:dyDescent="0.25">
      <c r="A425" s="32">
        <v>478</v>
      </c>
      <c r="B425" s="32">
        <v>12.2356005</v>
      </c>
      <c r="C425" s="32">
        <v>1814</v>
      </c>
      <c r="D425" s="63" t="s">
        <v>1514</v>
      </c>
      <c r="E425" s="67">
        <v>1814</v>
      </c>
      <c r="F425" s="67">
        <v>1814</v>
      </c>
      <c r="G425" s="67" t="s">
        <v>1514</v>
      </c>
      <c r="H425" s="68">
        <v>6.6166666666666671</v>
      </c>
      <c r="I425" s="68">
        <v>15.969999999999999</v>
      </c>
      <c r="J425" s="68">
        <v>98</v>
      </c>
      <c r="K425" s="68">
        <v>100</v>
      </c>
      <c r="L425" s="67" t="s">
        <v>43</v>
      </c>
      <c r="M425" s="67">
        <v>1814</v>
      </c>
      <c r="N425" s="67">
        <v>1814</v>
      </c>
      <c r="O425" s="67">
        <v>3.4643333333333337</v>
      </c>
      <c r="P425" s="67">
        <v>0.25534391418966668</v>
      </c>
      <c r="Q425" s="67">
        <v>50.336205049702208</v>
      </c>
      <c r="R425" s="67">
        <v>25.298301928376372</v>
      </c>
      <c r="S425" s="67">
        <v>6.883333333333333E-2</v>
      </c>
      <c r="T425" s="67">
        <v>5.5266666666666664</v>
      </c>
      <c r="U425" s="67">
        <v>47.370000000000005</v>
      </c>
      <c r="V425" s="67">
        <v>438.81</v>
      </c>
      <c r="W425" s="63" t="s">
        <v>1516</v>
      </c>
      <c r="X425" s="32">
        <v>1.4533183999999999</v>
      </c>
      <c r="Y425" s="32">
        <v>388.34866262899999</v>
      </c>
      <c r="Z425" s="32">
        <v>1323.85048828</v>
      </c>
      <c r="AA425" s="32">
        <v>1684.94067993</v>
      </c>
      <c r="AD425" s="32">
        <v>0.12862850000000001</v>
      </c>
      <c r="AE425" s="32">
        <v>0</v>
      </c>
      <c r="AF425" s="32">
        <v>1.3066306999999999</v>
      </c>
      <c r="AG425" s="32">
        <v>3023.4938965000001</v>
      </c>
      <c r="AH425" s="32">
        <v>33.260543800000001</v>
      </c>
      <c r="AI425" s="32">
        <v>12.2356453</v>
      </c>
      <c r="AJ425" s="32">
        <v>20.667102799999999</v>
      </c>
      <c r="AK425" s="32">
        <v>4.7242088000000004</v>
      </c>
      <c r="AL425" s="32">
        <v>4.3747224999999998</v>
      </c>
      <c r="AM425" s="32">
        <v>2.7183318000000001</v>
      </c>
      <c r="AN425" s="63" t="s">
        <v>41</v>
      </c>
      <c r="AO425" s="63" t="s">
        <v>204</v>
      </c>
      <c r="AP425" s="32">
        <v>16502.585403917208</v>
      </c>
      <c r="AQ425" s="32">
        <v>12235645.251712728</v>
      </c>
      <c r="AR425" s="63" t="s">
        <v>1783</v>
      </c>
      <c r="AS425" s="32">
        <v>1.0512644</v>
      </c>
      <c r="AT425" s="32">
        <v>0</v>
      </c>
    </row>
    <row r="426" spans="1:48" x14ac:dyDescent="0.25">
      <c r="A426" s="32">
        <v>477</v>
      </c>
      <c r="B426" s="32">
        <v>62.243801099999999</v>
      </c>
      <c r="C426" s="32">
        <v>1815</v>
      </c>
      <c r="D426" s="63" t="s">
        <v>320</v>
      </c>
      <c r="E426" s="67">
        <v>1815</v>
      </c>
      <c r="F426" s="67">
        <v>1815</v>
      </c>
      <c r="G426" s="67" t="s">
        <v>320</v>
      </c>
      <c r="H426" s="68">
        <v>10.836666666666666</v>
      </c>
      <c r="I426" s="68">
        <v>18.573333333333334</v>
      </c>
      <c r="J426" s="68">
        <v>123.33333333333333</v>
      </c>
      <c r="K426" s="68">
        <v>99.206666666666663</v>
      </c>
      <c r="L426" s="67" t="s">
        <v>43</v>
      </c>
      <c r="M426" s="67">
        <v>1815</v>
      </c>
      <c r="N426" s="66">
        <v>1815</v>
      </c>
      <c r="O426" s="66">
        <v>2.2523333333333331</v>
      </c>
      <c r="P426" s="66">
        <v>0.56678571747172446</v>
      </c>
      <c r="Q426" s="66">
        <v>28.018017361093115</v>
      </c>
      <c r="R426" s="66">
        <v>36.066401572219078</v>
      </c>
      <c r="S426" s="66">
        <v>0.152</v>
      </c>
      <c r="T426" s="66">
        <v>7.7933333333333339</v>
      </c>
      <c r="U426" s="66">
        <v>17.783333333333335</v>
      </c>
      <c r="V426" s="66">
        <v>171.59</v>
      </c>
      <c r="W426" s="63" t="s">
        <v>1518</v>
      </c>
      <c r="X426" s="32">
        <v>0.94499489999999997</v>
      </c>
      <c r="Y426" s="32">
        <v>353.29729770599999</v>
      </c>
      <c r="Z426" s="32">
        <v>1636.02540806</v>
      </c>
      <c r="AA426" s="32">
        <v>1826.3424399200001</v>
      </c>
      <c r="AB426" s="32">
        <v>2.1868584000000002</v>
      </c>
      <c r="AC426" s="32">
        <v>3.4783349000000001</v>
      </c>
      <c r="AD426" s="32">
        <v>1.4974327999999999</v>
      </c>
      <c r="AE426" s="32">
        <v>0.48625950000000001</v>
      </c>
      <c r="AF426" s="32">
        <v>6.1303099999999999E-2</v>
      </c>
      <c r="AG426" s="32">
        <v>15380.7695313</v>
      </c>
      <c r="AH426" s="32">
        <v>22.388698600000001</v>
      </c>
      <c r="AI426" s="32">
        <v>62.243766800000003</v>
      </c>
      <c r="AJ426" s="32">
        <v>13.911664</v>
      </c>
      <c r="AK426" s="32">
        <v>24.032453499999999</v>
      </c>
      <c r="AL426" s="32">
        <v>0.57886990000000005</v>
      </c>
      <c r="AM426" s="32">
        <v>0.35969380000000001</v>
      </c>
      <c r="AN426" s="63" t="s">
        <v>41</v>
      </c>
      <c r="AO426" s="63" t="s">
        <v>204</v>
      </c>
      <c r="AP426" s="32">
        <v>39819.871059691584</v>
      </c>
      <c r="AQ426" s="32">
        <v>62243767.453661509</v>
      </c>
      <c r="AR426" s="63" t="s">
        <v>1783</v>
      </c>
      <c r="AS426" s="32">
        <v>2.4057540999999998</v>
      </c>
      <c r="AT426" s="32">
        <v>0.78121750000000001</v>
      </c>
      <c r="AU426" s="32">
        <v>3.5133752999999999</v>
      </c>
      <c r="AV426" s="32">
        <v>5.5882430000000003</v>
      </c>
    </row>
    <row r="427" spans="1:48" x14ac:dyDescent="0.25">
      <c r="A427" s="32">
        <v>483</v>
      </c>
      <c r="B427" s="32">
        <v>36.921298999999998</v>
      </c>
      <c r="C427" s="32">
        <v>1816</v>
      </c>
      <c r="D427" s="63" t="s">
        <v>1519</v>
      </c>
      <c r="E427" s="67">
        <v>1816</v>
      </c>
      <c r="F427" s="67">
        <v>1816</v>
      </c>
      <c r="G427" s="67" t="s">
        <v>1519</v>
      </c>
      <c r="H427" s="68">
        <v>9.4766666666666666</v>
      </c>
      <c r="I427" s="68">
        <v>16.633333333333333</v>
      </c>
      <c r="J427" s="68">
        <v>75</v>
      </c>
      <c r="K427" s="68">
        <v>98.443333333333328</v>
      </c>
      <c r="L427" s="67" t="s">
        <v>207</v>
      </c>
      <c r="M427" s="67">
        <v>1816</v>
      </c>
      <c r="N427" s="67">
        <v>1816</v>
      </c>
      <c r="O427" s="67">
        <v>0.63100000000000001</v>
      </c>
      <c r="P427" s="67">
        <v>0.38277777367168003</v>
      </c>
      <c r="Q427" s="67">
        <v>28.552982954906827</v>
      </c>
      <c r="R427" s="67">
        <v>39.678015067717524</v>
      </c>
      <c r="S427" s="67">
        <v>3.0833333333333334E-2</v>
      </c>
      <c r="T427" s="67">
        <v>12.523333333333333</v>
      </c>
      <c r="U427" s="67">
        <v>66.98</v>
      </c>
      <c r="V427" s="67">
        <v>749.56</v>
      </c>
      <c r="W427" s="63" t="s">
        <v>1520</v>
      </c>
      <c r="X427" s="32">
        <v>0.80327459999999995</v>
      </c>
      <c r="Y427" s="32">
        <v>347.77028364300003</v>
      </c>
      <c r="Z427" s="32">
        <v>1407.7780654600001</v>
      </c>
      <c r="AA427" s="32">
        <v>1948.5685045099999</v>
      </c>
      <c r="AB427" s="32">
        <v>5.9176077999999999</v>
      </c>
      <c r="AC427" s="32">
        <v>3.4885318000000001</v>
      </c>
      <c r="AG427" s="32">
        <v>9123.4589844000002</v>
      </c>
      <c r="AI427" s="32">
        <v>36.921329499999999</v>
      </c>
      <c r="AK427" s="32">
        <v>14.255404499999999</v>
      </c>
      <c r="AN427" s="63" t="s">
        <v>41</v>
      </c>
      <c r="AO427" s="63" t="s">
        <v>204</v>
      </c>
      <c r="AP427" s="32">
        <v>32932.884591167996</v>
      </c>
      <c r="AQ427" s="32">
        <v>36921329.067438461</v>
      </c>
      <c r="AR427" s="63" t="s">
        <v>1781</v>
      </c>
      <c r="AU427" s="32">
        <v>16.027626000000001</v>
      </c>
      <c r="AV427" s="32">
        <v>9.4485617000000008</v>
      </c>
    </row>
    <row r="428" spans="1:48" x14ac:dyDescent="0.25">
      <c r="A428" s="32">
        <v>469</v>
      </c>
      <c r="B428" s="32">
        <v>3.2508599999999999</v>
      </c>
      <c r="C428" s="32">
        <v>1818</v>
      </c>
      <c r="D428" s="63" t="s">
        <v>1521</v>
      </c>
      <c r="E428" s="67">
        <v>1818</v>
      </c>
      <c r="F428" s="67">
        <v>1818</v>
      </c>
      <c r="G428" s="67" t="s">
        <v>1521</v>
      </c>
      <c r="H428" s="68">
        <v>2.3366666666666664</v>
      </c>
      <c r="I428" s="68">
        <v>5.6133333333333333</v>
      </c>
      <c r="J428" s="68">
        <v>90.333333333333329</v>
      </c>
      <c r="K428" s="68">
        <v>100</v>
      </c>
      <c r="L428" s="67" t="s">
        <v>207</v>
      </c>
      <c r="M428" s="67">
        <v>1818</v>
      </c>
      <c r="N428" s="67">
        <v>1818</v>
      </c>
      <c r="O428" s="67">
        <v>0.47899999999999993</v>
      </c>
      <c r="P428" s="67">
        <v>0.32960317279926682</v>
      </c>
      <c r="Q428" s="67">
        <v>79.02696531768693</v>
      </c>
      <c r="R428" s="67">
        <v>64.756272451013714</v>
      </c>
      <c r="S428" s="67">
        <v>2E-3</v>
      </c>
      <c r="T428" s="67">
        <v>97.96</v>
      </c>
      <c r="U428" s="67">
        <v>49.089999999999996</v>
      </c>
      <c r="V428" s="67">
        <v>676.69333333333327</v>
      </c>
      <c r="W428" s="63" t="s">
        <v>1523</v>
      </c>
      <c r="X428" s="32">
        <v>1.0003293</v>
      </c>
      <c r="Y428" s="32">
        <v>331.64447522400002</v>
      </c>
      <c r="Z428" s="32">
        <v>1569.6471296</v>
      </c>
      <c r="AA428" s="32">
        <v>1900.6876393299999</v>
      </c>
      <c r="AG428" s="32">
        <v>803.30487059999996</v>
      </c>
      <c r="AI428" s="32">
        <v>3.2508594999999998</v>
      </c>
      <c r="AK428" s="32">
        <v>1.2551639000000001</v>
      </c>
      <c r="AN428" s="63" t="s">
        <v>41</v>
      </c>
      <c r="AO428" s="63" t="s">
        <v>204</v>
      </c>
      <c r="AP428" s="32">
        <v>8791.4138192472401</v>
      </c>
      <c r="AQ428" s="32">
        <v>3250859.4639420472</v>
      </c>
      <c r="AR428" s="63" t="s">
        <v>1781</v>
      </c>
    </row>
    <row r="429" spans="1:48" x14ac:dyDescent="0.25">
      <c r="A429" s="32">
        <v>475</v>
      </c>
      <c r="B429" s="32">
        <v>38.086498300000002</v>
      </c>
      <c r="C429" s="32">
        <v>1819</v>
      </c>
      <c r="D429" s="63" t="s">
        <v>1524</v>
      </c>
      <c r="E429" s="67">
        <v>1819</v>
      </c>
      <c r="F429" s="67">
        <v>1819</v>
      </c>
      <c r="G429" s="67" t="s">
        <v>1524</v>
      </c>
      <c r="H429" s="68">
        <v>10.700000000000001</v>
      </c>
      <c r="I429" s="68">
        <v>25.146666666666665</v>
      </c>
      <c r="J429" s="68">
        <v>130.66666666666666</v>
      </c>
      <c r="K429" s="68">
        <v>98.45</v>
      </c>
      <c r="L429" s="67" t="s">
        <v>207</v>
      </c>
      <c r="M429" s="67">
        <v>1819</v>
      </c>
      <c r="N429" s="67">
        <v>1819</v>
      </c>
      <c r="O429" s="67">
        <v>1.1186666666666667</v>
      </c>
      <c r="P429" s="67">
        <v>0.51616665944457052</v>
      </c>
      <c r="Q429" s="67">
        <v>16.038096182714746</v>
      </c>
      <c r="R429" s="67">
        <v>26.626152198097145</v>
      </c>
      <c r="S429" s="67">
        <v>8.2666666666666666E-2</v>
      </c>
      <c r="T429" s="67">
        <v>6.0666666666666673</v>
      </c>
      <c r="U429" s="67">
        <v>14.64</v>
      </c>
      <c r="V429" s="67">
        <v>182.53</v>
      </c>
      <c r="W429" s="63" t="s">
        <v>1526</v>
      </c>
      <c r="X429" s="32">
        <v>0.98388549999999997</v>
      </c>
      <c r="Y429" s="32">
        <v>339.41360417300001</v>
      </c>
      <c r="Z429" s="32">
        <v>1362.51000376</v>
      </c>
      <c r="AA429" s="32">
        <v>1965.2775265600001</v>
      </c>
      <c r="AB429" s="32">
        <v>2.1551999999999999E-3</v>
      </c>
      <c r="AC429" s="32">
        <v>0</v>
      </c>
      <c r="AG429" s="32">
        <v>9411.3789063000004</v>
      </c>
      <c r="AH429" s="32">
        <v>0.73354039999999998</v>
      </c>
      <c r="AI429" s="32">
        <v>38.086498300000002</v>
      </c>
      <c r="AJ429" s="32">
        <v>0.45579989999999998</v>
      </c>
      <c r="AK429" s="32">
        <v>14.7052794</v>
      </c>
      <c r="AL429" s="32">
        <v>3.0995700000000001E-2</v>
      </c>
      <c r="AM429" s="32">
        <v>1.92599E-2</v>
      </c>
      <c r="AN429" s="63" t="s">
        <v>41</v>
      </c>
      <c r="AO429" s="63" t="s">
        <v>204</v>
      </c>
      <c r="AP429" s="32">
        <v>30473.800326418219</v>
      </c>
      <c r="AQ429" s="32">
        <v>38086498.950437874</v>
      </c>
      <c r="AR429" s="63" t="s">
        <v>1781</v>
      </c>
      <c r="AU429" s="32">
        <v>5.6588000000000003E-3</v>
      </c>
      <c r="AV429" s="32">
        <v>0</v>
      </c>
    </row>
    <row r="430" spans="1:48" x14ac:dyDescent="0.25">
      <c r="A430" s="32">
        <v>470</v>
      </c>
      <c r="B430" s="32">
        <v>12.932600000000001</v>
      </c>
      <c r="C430" s="32">
        <v>1820</v>
      </c>
      <c r="D430" s="63" t="s">
        <v>1527</v>
      </c>
      <c r="E430" s="67">
        <v>1820</v>
      </c>
      <c r="F430" s="67">
        <v>1820</v>
      </c>
      <c r="G430" s="67" t="s">
        <v>1527</v>
      </c>
      <c r="H430" s="68">
        <v>6.2866666666666662</v>
      </c>
      <c r="I430" s="68">
        <v>16.97</v>
      </c>
      <c r="J430" s="68">
        <v>104</v>
      </c>
      <c r="K430" s="68">
        <v>96.613333333333344</v>
      </c>
      <c r="L430" s="67" t="s">
        <v>207</v>
      </c>
      <c r="M430" s="67">
        <v>1820</v>
      </c>
      <c r="N430" s="67">
        <v>1820</v>
      </c>
      <c r="O430" s="67">
        <v>0.76800000000000013</v>
      </c>
      <c r="P430" s="67">
        <v>0.56571427602616564</v>
      </c>
      <c r="Q430" s="67">
        <v>38.349296458665769</v>
      </c>
      <c r="R430" s="67">
        <v>62.278541922158496</v>
      </c>
      <c r="S430" s="67">
        <v>5.7999999999999996E-2</v>
      </c>
      <c r="T430" s="67">
        <v>6.4866666666666672</v>
      </c>
      <c r="U430" s="67">
        <v>45.21</v>
      </c>
      <c r="V430" s="67">
        <v>139.82666666666668</v>
      </c>
      <c r="W430" s="63" t="s">
        <v>1528</v>
      </c>
      <c r="X430" s="32">
        <v>0.71660999999999997</v>
      </c>
      <c r="Y430" s="32">
        <v>345.52391811299998</v>
      </c>
      <c r="Z430" s="32">
        <v>1551.66619582</v>
      </c>
      <c r="AA430" s="32">
        <v>1838.3258540300001</v>
      </c>
      <c r="AG430" s="32">
        <v>3195.7067870999999</v>
      </c>
      <c r="AI430" s="32">
        <v>12.932566599999999</v>
      </c>
      <c r="AK430" s="32">
        <v>4.9932919</v>
      </c>
      <c r="AN430" s="63" t="s">
        <v>41</v>
      </c>
      <c r="AO430" s="63" t="s">
        <v>204</v>
      </c>
      <c r="AP430" s="32">
        <v>17785.342773735756</v>
      </c>
      <c r="AQ430" s="32">
        <v>12932567.021395186</v>
      </c>
      <c r="AR430" s="63" t="s">
        <v>1781</v>
      </c>
    </row>
    <row r="431" spans="1:48" x14ac:dyDescent="0.25">
      <c r="A431" s="32">
        <v>473</v>
      </c>
      <c r="B431" s="32">
        <v>52.669498400000002</v>
      </c>
      <c r="C431" s="32">
        <v>1821</v>
      </c>
      <c r="D431" s="63" t="s">
        <v>665</v>
      </c>
      <c r="E431" s="67">
        <v>1821</v>
      </c>
      <c r="F431" s="67">
        <v>1821</v>
      </c>
      <c r="G431" s="67" t="s">
        <v>665</v>
      </c>
      <c r="H431" s="68">
        <v>12.386666666666665</v>
      </c>
      <c r="I431" s="68">
        <v>27.013333333333332</v>
      </c>
      <c r="J431" s="68">
        <v>122.66666666666667</v>
      </c>
      <c r="K431" s="68">
        <v>99.206666666666663</v>
      </c>
      <c r="L431" s="67" t="s">
        <v>207</v>
      </c>
      <c r="M431" s="67">
        <v>1821</v>
      </c>
      <c r="N431" s="67">
        <v>1821</v>
      </c>
      <c r="O431" s="67">
        <v>1.3056666666666665</v>
      </c>
      <c r="P431" s="67">
        <v>0.37911111141244569</v>
      </c>
      <c r="Q431" s="67">
        <v>19.877349726869834</v>
      </c>
      <c r="R431" s="67">
        <v>31.641190649653481</v>
      </c>
      <c r="S431" s="67">
        <v>7.8666666666666663E-2</v>
      </c>
      <c r="T431" s="67">
        <v>4.59</v>
      </c>
      <c r="U431" s="67">
        <v>17.553333333333331</v>
      </c>
      <c r="V431" s="67">
        <v>680.67</v>
      </c>
      <c r="W431" s="63" t="s">
        <v>1530</v>
      </c>
      <c r="X431" s="32">
        <v>0.90848289999999998</v>
      </c>
      <c r="Y431" s="32">
        <v>345.78731967200002</v>
      </c>
      <c r="Z431" s="32">
        <v>1377.34324554</v>
      </c>
      <c r="AA431" s="32">
        <v>1928.97589139</v>
      </c>
      <c r="AB431" s="32">
        <v>5.3090815999999998</v>
      </c>
      <c r="AC431" s="32">
        <v>9.1828661</v>
      </c>
      <c r="AG431" s="32">
        <v>13014.9160156</v>
      </c>
      <c r="AI431" s="32">
        <v>52.6694946</v>
      </c>
      <c r="AK431" s="32">
        <v>20.3358059</v>
      </c>
      <c r="AN431" s="63" t="s">
        <v>41</v>
      </c>
      <c r="AO431" s="63" t="s">
        <v>204</v>
      </c>
      <c r="AP431" s="32">
        <v>44082.210080225384</v>
      </c>
      <c r="AQ431" s="32">
        <v>52669495.251396097</v>
      </c>
      <c r="AR431" s="63" t="s">
        <v>1781</v>
      </c>
      <c r="AU431" s="32">
        <v>10.079992300000001</v>
      </c>
      <c r="AV431" s="32">
        <v>17.434885000000001</v>
      </c>
    </row>
    <row r="432" spans="1:48" x14ac:dyDescent="0.25">
      <c r="A432" s="32">
        <v>472</v>
      </c>
      <c r="B432" s="32">
        <v>39.5154991</v>
      </c>
      <c r="C432" s="32">
        <v>1823</v>
      </c>
      <c r="D432" s="63" t="s">
        <v>1150</v>
      </c>
      <c r="E432" s="67">
        <v>1823</v>
      </c>
      <c r="F432" s="67">
        <v>1823</v>
      </c>
      <c r="G432" s="67" t="s">
        <v>1150</v>
      </c>
      <c r="H432" s="68">
        <v>8.4033333333333342</v>
      </c>
      <c r="I432" s="68">
        <v>18.513333333333332</v>
      </c>
      <c r="J432" s="68">
        <v>111.33333333333333</v>
      </c>
      <c r="K432" s="68">
        <v>99.166666666666671</v>
      </c>
      <c r="L432" s="67" t="s">
        <v>43</v>
      </c>
      <c r="M432" s="67">
        <v>1823</v>
      </c>
      <c r="N432" s="67">
        <v>1823</v>
      </c>
      <c r="O432" s="67">
        <v>1.7683333333333333</v>
      </c>
      <c r="P432" s="67">
        <v>0.24518518337497006</v>
      </c>
      <c r="Q432" s="67">
        <v>29.60489343866772</v>
      </c>
      <c r="R432" s="67">
        <v>19.986282659135089</v>
      </c>
      <c r="S432" s="67">
        <v>7.2999999999999995E-2</v>
      </c>
      <c r="T432" s="67">
        <v>6.583333333333333</v>
      </c>
      <c r="U432" s="67">
        <v>31.986666666666665</v>
      </c>
      <c r="V432" s="67">
        <v>152.15666666666667</v>
      </c>
      <c r="W432" s="63" t="s">
        <v>1532</v>
      </c>
      <c r="X432" s="32">
        <v>1.0844499999999999</v>
      </c>
      <c r="Y432" s="32">
        <v>408.40447536099998</v>
      </c>
      <c r="Z432" s="32">
        <v>1266.7837022399999</v>
      </c>
      <c r="AA432" s="32">
        <v>1549.6399481799999</v>
      </c>
      <c r="AD432" s="32">
        <v>4.1141768000000001</v>
      </c>
      <c r="AE432" s="32">
        <v>0.32318599999999997</v>
      </c>
      <c r="AF432" s="32">
        <v>2.2824748000000001</v>
      </c>
      <c r="AG432" s="32">
        <v>9764.5019530999998</v>
      </c>
      <c r="AH432" s="32">
        <v>49.908470199999996</v>
      </c>
      <c r="AI432" s="32">
        <v>39.515537299999998</v>
      </c>
      <c r="AJ432" s="32">
        <v>31.011625299999999</v>
      </c>
      <c r="AK432" s="32">
        <v>15.2570333</v>
      </c>
      <c r="AL432" s="32">
        <v>2.0326118000000002</v>
      </c>
      <c r="AM432" s="32">
        <v>1.2630087000000001</v>
      </c>
      <c r="AN432" s="63" t="s">
        <v>41</v>
      </c>
      <c r="AO432" s="63" t="s">
        <v>204</v>
      </c>
      <c r="AP432" s="32">
        <v>29415.546272957701</v>
      </c>
      <c r="AQ432" s="32">
        <v>39515535.897989012</v>
      </c>
      <c r="AR432" s="63" t="s">
        <v>1783</v>
      </c>
      <c r="AS432" s="32">
        <v>10.4115524</v>
      </c>
      <c r="AT432" s="32">
        <v>0.81787160000000003</v>
      </c>
    </row>
    <row r="433" spans="1:48" x14ac:dyDescent="0.25">
      <c r="A433" s="32">
        <v>474</v>
      </c>
      <c r="B433" s="32">
        <v>13.397100399999999</v>
      </c>
      <c r="C433" s="32">
        <v>1824</v>
      </c>
      <c r="D433" s="63" t="s">
        <v>1169</v>
      </c>
      <c r="E433" s="67">
        <v>1824</v>
      </c>
      <c r="F433" s="67">
        <v>1824</v>
      </c>
      <c r="G433" s="67" t="s">
        <v>1169</v>
      </c>
      <c r="H433" s="68">
        <v>4.6466666666666674</v>
      </c>
      <c r="I433" s="68">
        <v>16.546666666666667</v>
      </c>
      <c r="J433" s="68">
        <v>117.33333333333333</v>
      </c>
      <c r="K433" s="68">
        <v>100</v>
      </c>
      <c r="L433" s="67" t="s">
        <v>43</v>
      </c>
      <c r="M433" s="67">
        <v>1824</v>
      </c>
      <c r="N433" s="67">
        <v>1824</v>
      </c>
      <c r="O433" s="67">
        <v>3.4273333333333333</v>
      </c>
      <c r="P433" s="67">
        <v>0.27363095077730359</v>
      </c>
      <c r="Q433" s="67">
        <v>47.007440380834964</v>
      </c>
      <c r="R433" s="67">
        <v>22.697241778208227</v>
      </c>
      <c r="S433" s="67">
        <v>4.6999999999999993E-2</v>
      </c>
      <c r="T433" s="67">
        <v>23.42</v>
      </c>
      <c r="U433" s="67">
        <v>21.709999999999997</v>
      </c>
      <c r="V433" s="67">
        <v>234.23333333333335</v>
      </c>
      <c r="W433" s="63" t="s">
        <v>1534</v>
      </c>
      <c r="X433" s="32">
        <v>2.4107164999999999</v>
      </c>
      <c r="Y433" s="32">
        <v>449.482849101</v>
      </c>
      <c r="Z433" s="32">
        <v>995.09087338699999</v>
      </c>
      <c r="AA433" s="32">
        <v>1376.03243206</v>
      </c>
      <c r="AD433" s="32">
        <v>2.8417908999999999</v>
      </c>
      <c r="AE433" s="32">
        <v>0.72476180000000001</v>
      </c>
      <c r="AF433" s="32">
        <v>1.5697422999999999</v>
      </c>
      <c r="AG433" s="32">
        <v>3310.4899902000002</v>
      </c>
      <c r="AH433" s="32">
        <v>39.887111699999998</v>
      </c>
      <c r="AI433" s="32">
        <v>13.397077599999999</v>
      </c>
      <c r="AJ433" s="32">
        <v>24.784652699999999</v>
      </c>
      <c r="AK433" s="32">
        <v>5.1726403000000003</v>
      </c>
      <c r="AL433" s="32">
        <v>4.7914896000000002</v>
      </c>
      <c r="AM433" s="32">
        <v>2.9772995</v>
      </c>
      <c r="AN433" s="63" t="s">
        <v>41</v>
      </c>
      <c r="AO433" s="63" t="s">
        <v>204</v>
      </c>
      <c r="AP433" s="32">
        <v>16633.400000941678</v>
      </c>
      <c r="AQ433" s="32">
        <v>13397077.506531967</v>
      </c>
      <c r="AR433" s="63" t="s">
        <v>1783</v>
      </c>
      <c r="AS433" s="32">
        <v>21.211984600000001</v>
      </c>
      <c r="AT433" s="32">
        <v>5.4098405999999999</v>
      </c>
    </row>
    <row r="434" spans="1:48" x14ac:dyDescent="0.25">
      <c r="A434" s="32">
        <v>498</v>
      </c>
      <c r="B434" s="32">
        <v>6.2338098999999998</v>
      </c>
      <c r="C434" s="32">
        <v>1825</v>
      </c>
      <c r="D434" s="63" t="s">
        <v>1812</v>
      </c>
      <c r="E434" s="66"/>
      <c r="F434" s="66"/>
      <c r="G434" s="66"/>
      <c r="H434" s="68"/>
      <c r="I434" s="68"/>
      <c r="J434" s="68"/>
      <c r="K434" s="68"/>
      <c r="L434" s="66"/>
      <c r="M434" s="66"/>
      <c r="N434" s="66"/>
      <c r="O434" s="66"/>
      <c r="P434" s="66"/>
      <c r="Q434" s="66"/>
      <c r="R434" s="66"/>
      <c r="S434" s="66"/>
      <c r="T434" s="66"/>
      <c r="U434" s="66"/>
      <c r="V434" s="66"/>
      <c r="W434" s="63" t="s">
        <v>1813</v>
      </c>
      <c r="X434" s="32">
        <v>1.0698949</v>
      </c>
      <c r="Y434" s="32">
        <v>416.995101863</v>
      </c>
      <c r="Z434" s="32">
        <v>905.46856689499998</v>
      </c>
      <c r="AA434" s="32">
        <v>1655.98714378</v>
      </c>
      <c r="AD434" s="32">
        <v>0.83156600000000003</v>
      </c>
      <c r="AE434" s="32">
        <v>0.81317729999999999</v>
      </c>
      <c r="AF434" s="32">
        <v>0.66902870000000003</v>
      </c>
      <c r="AG434" s="32">
        <v>998.88885500000004</v>
      </c>
      <c r="AH434" s="32">
        <v>14.0607443</v>
      </c>
      <c r="AI434" s="32">
        <v>4.0423597999999998</v>
      </c>
      <c r="AJ434" s="32">
        <v>8.7369242000000007</v>
      </c>
      <c r="AK434" s="32">
        <v>1.5607637999999999</v>
      </c>
      <c r="AL434" s="32">
        <v>5.5978513000000003</v>
      </c>
      <c r="AM434" s="32">
        <v>3.4783504000000001</v>
      </c>
      <c r="AN434" s="63" t="s">
        <v>41</v>
      </c>
      <c r="AO434" s="63" t="s">
        <v>204</v>
      </c>
      <c r="AP434" s="32">
        <v>10264.979962459374</v>
      </c>
      <c r="AQ434" s="32">
        <v>4042359.8190050065</v>
      </c>
      <c r="AR434" s="63" t="s">
        <v>1783</v>
      </c>
      <c r="AS434" s="32">
        <v>13.3396101</v>
      </c>
      <c r="AT434" s="32">
        <v>13.044627200000001</v>
      </c>
    </row>
    <row r="435" spans="1:48" x14ac:dyDescent="0.25">
      <c r="A435" s="32">
        <v>493</v>
      </c>
      <c r="B435" s="32">
        <v>15.0017996</v>
      </c>
      <c r="C435" s="32">
        <v>1829</v>
      </c>
      <c r="D435" s="63" t="s">
        <v>1536</v>
      </c>
      <c r="E435" s="67">
        <v>1829</v>
      </c>
      <c r="F435" s="67">
        <v>1829</v>
      </c>
      <c r="G435" s="67" t="s">
        <v>1536</v>
      </c>
      <c r="H435" s="68">
        <v>4.17</v>
      </c>
      <c r="I435" s="68">
        <v>15.35</v>
      </c>
      <c r="J435" s="68">
        <v>96</v>
      </c>
      <c r="K435" s="68">
        <v>99.403333333333322</v>
      </c>
      <c r="L435" s="67" t="s">
        <v>43</v>
      </c>
      <c r="M435" s="67">
        <v>1829</v>
      </c>
      <c r="N435" s="67">
        <v>1829</v>
      </c>
      <c r="O435" s="67">
        <v>1.5576666666666668</v>
      </c>
      <c r="P435" s="67">
        <v>0.26827838622676187</v>
      </c>
      <c r="Q435" s="67">
        <v>75.63665090712081</v>
      </c>
      <c r="R435" s="67">
        <v>48.850990181917474</v>
      </c>
      <c r="S435" s="67">
        <v>4.5000000000000005E-2</v>
      </c>
      <c r="T435" s="67">
        <v>15.383333333333335</v>
      </c>
      <c r="U435" s="67">
        <v>47.849999999999994</v>
      </c>
      <c r="V435" s="67">
        <v>169.02</v>
      </c>
      <c r="W435" s="63" t="s">
        <v>1538</v>
      </c>
      <c r="X435" s="32">
        <v>3.8511391000000001</v>
      </c>
      <c r="Y435" s="32">
        <v>419.47745111500001</v>
      </c>
      <c r="Z435" s="32">
        <v>920.08119872999998</v>
      </c>
      <c r="AA435" s="32">
        <v>1576.4783482099999</v>
      </c>
      <c r="AD435" s="32">
        <v>1.1294852</v>
      </c>
      <c r="AE435" s="32">
        <v>0.91850160000000003</v>
      </c>
      <c r="AF435" s="32">
        <v>0.2399298</v>
      </c>
      <c r="AG435" s="32">
        <v>3707.0246582</v>
      </c>
      <c r="AH435" s="32">
        <v>31.671321899999999</v>
      </c>
      <c r="AI435" s="32">
        <v>15.0017967</v>
      </c>
      <c r="AJ435" s="32">
        <v>19.679607399999998</v>
      </c>
      <c r="AK435" s="32">
        <v>5.7922257999999998</v>
      </c>
      <c r="AL435" s="32">
        <v>3.3975897000000002</v>
      </c>
      <c r="AM435" s="32">
        <v>2.1111686000000001</v>
      </c>
      <c r="AN435" s="63" t="s">
        <v>41</v>
      </c>
      <c r="AO435" s="63" t="s">
        <v>204</v>
      </c>
      <c r="AP435" s="32">
        <v>20704.735586841955</v>
      </c>
      <c r="AQ435" s="32">
        <v>15001796.435997481</v>
      </c>
      <c r="AR435" s="63" t="s">
        <v>1783</v>
      </c>
      <c r="AS435" s="32">
        <v>7.5289989000000004</v>
      </c>
      <c r="AT435" s="32">
        <v>6.1226091</v>
      </c>
    </row>
    <row r="436" spans="1:48" x14ac:dyDescent="0.25">
      <c r="A436" s="32">
        <v>494</v>
      </c>
      <c r="B436" s="32">
        <v>19.5876999</v>
      </c>
      <c r="C436" s="32">
        <v>1831</v>
      </c>
      <c r="D436" s="63" t="s">
        <v>1539</v>
      </c>
      <c r="E436" s="67">
        <v>1831</v>
      </c>
      <c r="F436" s="67">
        <v>1831</v>
      </c>
      <c r="G436" s="67" t="s">
        <v>1539</v>
      </c>
      <c r="H436" s="68">
        <v>4.2166666666666668</v>
      </c>
      <c r="I436" s="68">
        <v>11.92</v>
      </c>
      <c r="J436" s="68">
        <v>116</v>
      </c>
      <c r="K436" s="68">
        <v>99.206666666666663</v>
      </c>
      <c r="L436" s="67" t="s">
        <v>43</v>
      </c>
      <c r="M436" s="67">
        <v>1831</v>
      </c>
      <c r="N436" s="67">
        <v>1831</v>
      </c>
      <c r="O436" s="67">
        <v>3.548</v>
      </c>
      <c r="P436" s="67">
        <v>0.19930158698606112</v>
      </c>
      <c r="Q436" s="67">
        <v>67.698767794266317</v>
      </c>
      <c r="R436" s="67">
        <v>25.032572022564228</v>
      </c>
      <c r="S436" s="67">
        <v>4.3000000000000003E-2</v>
      </c>
      <c r="T436" s="67">
        <v>32.586666666666666</v>
      </c>
      <c r="U436" s="67">
        <v>30.99666666666667</v>
      </c>
      <c r="V436" s="67">
        <v>384.90000000000003</v>
      </c>
      <c r="W436" s="63" t="s">
        <v>1541</v>
      </c>
      <c r="X436" s="32">
        <v>1.6776359999999999</v>
      </c>
      <c r="Y436" s="32">
        <v>426.649933971</v>
      </c>
      <c r="Z436" s="32">
        <v>827.94666747999997</v>
      </c>
      <c r="AA436" s="32">
        <v>1581.69261691</v>
      </c>
      <c r="AD436" s="32">
        <v>0.79579889999999998</v>
      </c>
      <c r="AE436" s="32">
        <v>0.47659800000000002</v>
      </c>
      <c r="AF436" s="32">
        <v>0.1376761</v>
      </c>
      <c r="AG436" s="32">
        <v>4840.2338866999999</v>
      </c>
      <c r="AH436" s="32">
        <v>22.3830566</v>
      </c>
      <c r="AI436" s="32">
        <v>19.587730400000002</v>
      </c>
      <c r="AJ436" s="32">
        <v>13.9081583</v>
      </c>
      <c r="AK436" s="32">
        <v>7.5628653000000003</v>
      </c>
      <c r="AL436" s="32">
        <v>1.8390065</v>
      </c>
      <c r="AM436" s="32">
        <v>1.1427080999999999</v>
      </c>
      <c r="AN436" s="63" t="s">
        <v>41</v>
      </c>
      <c r="AO436" s="63" t="s">
        <v>204</v>
      </c>
      <c r="AP436" s="32">
        <v>20565.090545295545</v>
      </c>
      <c r="AQ436" s="32">
        <v>19587730.891095169</v>
      </c>
      <c r="AR436" s="63" t="s">
        <v>1783</v>
      </c>
      <c r="AS436" s="32">
        <v>4.062748</v>
      </c>
      <c r="AT436" s="32">
        <v>2.4331493000000002</v>
      </c>
    </row>
    <row r="437" spans="1:48" x14ac:dyDescent="0.25">
      <c r="A437" s="32">
        <v>449</v>
      </c>
      <c r="B437" s="32">
        <v>7.5578899000000002</v>
      </c>
      <c r="C437" s="32">
        <v>1832</v>
      </c>
      <c r="D437" s="63" t="s">
        <v>1542</v>
      </c>
      <c r="E437" s="67">
        <v>1832</v>
      </c>
      <c r="F437" s="67">
        <v>1832</v>
      </c>
      <c r="G437" s="67" t="s">
        <v>1542</v>
      </c>
      <c r="H437" s="68">
        <v>3.6300000000000003</v>
      </c>
      <c r="I437" s="68">
        <v>11.586666666666668</v>
      </c>
      <c r="J437" s="68">
        <v>96.333333333333329</v>
      </c>
      <c r="K437" s="68">
        <v>99.206666666666663</v>
      </c>
      <c r="L437" s="67" t="s">
        <v>43</v>
      </c>
      <c r="M437" s="67">
        <v>1832</v>
      </c>
      <c r="N437" s="67">
        <v>1832</v>
      </c>
      <c r="O437" s="67">
        <v>3.0796666666666668</v>
      </c>
      <c r="P437" s="67">
        <v>0.19506613875704781</v>
      </c>
      <c r="Q437" s="67">
        <v>56.501912946725021</v>
      </c>
      <c r="R437" s="67">
        <v>20.902258426909682</v>
      </c>
      <c r="S437" s="67">
        <v>4.883333333333334E-2</v>
      </c>
      <c r="T437" s="67">
        <v>13.923333333333332</v>
      </c>
      <c r="U437" s="67">
        <v>42.66</v>
      </c>
      <c r="V437" s="67">
        <v>139.28666666666666</v>
      </c>
      <c r="W437" s="63" t="s">
        <v>1544</v>
      </c>
      <c r="X437" s="32">
        <v>1.9517384</v>
      </c>
      <c r="Y437" s="32">
        <v>393.41435940500003</v>
      </c>
      <c r="Z437" s="32">
        <v>1032.03583781</v>
      </c>
      <c r="AA437" s="32">
        <v>1659.30082012</v>
      </c>
      <c r="AD437" s="32">
        <v>0.43181429999999998</v>
      </c>
      <c r="AE437" s="32">
        <v>0</v>
      </c>
      <c r="AF437" s="32">
        <v>0</v>
      </c>
      <c r="AG437" s="32">
        <v>1867.5955810999999</v>
      </c>
      <c r="AH437" s="32">
        <v>3.4736896000000002</v>
      </c>
      <c r="AI437" s="32">
        <v>7.5578913999999999</v>
      </c>
      <c r="AJ437" s="32">
        <v>2.1584463</v>
      </c>
      <c r="AK437" s="32">
        <v>2.9181180000000002</v>
      </c>
      <c r="AL437" s="32">
        <v>0.73967070000000001</v>
      </c>
      <c r="AM437" s="32">
        <v>0.45961089999999999</v>
      </c>
      <c r="AN437" s="63" t="s">
        <v>41</v>
      </c>
      <c r="AO437" s="63" t="s">
        <v>204</v>
      </c>
      <c r="AP437" s="32">
        <v>14106.168816744956</v>
      </c>
      <c r="AQ437" s="32">
        <v>7557891.1525696665</v>
      </c>
      <c r="AR437" s="63" t="s">
        <v>1783</v>
      </c>
      <c r="AS437" s="32">
        <v>5.7134247</v>
      </c>
      <c r="AT437" s="32">
        <v>0</v>
      </c>
    </row>
    <row r="438" spans="1:48" x14ac:dyDescent="0.25">
      <c r="A438" s="32">
        <v>497</v>
      </c>
      <c r="B438" s="32">
        <v>9.0552101</v>
      </c>
      <c r="C438" s="32">
        <v>1833</v>
      </c>
      <c r="D438" s="63" t="s">
        <v>1545</v>
      </c>
      <c r="E438" s="67">
        <v>1833</v>
      </c>
      <c r="F438" s="67">
        <v>1833</v>
      </c>
      <c r="G438" s="67" t="s">
        <v>1545</v>
      </c>
      <c r="H438" s="68">
        <v>2.686666666666667</v>
      </c>
      <c r="I438" s="68">
        <v>7.8033333333333337</v>
      </c>
      <c r="J438" s="68">
        <v>85.666666666666671</v>
      </c>
      <c r="K438" s="68">
        <v>100</v>
      </c>
      <c r="L438" s="67" t="s">
        <v>43</v>
      </c>
      <c r="M438" s="67">
        <v>1833</v>
      </c>
      <c r="N438" s="67">
        <v>1833</v>
      </c>
      <c r="O438" s="67">
        <v>2.02</v>
      </c>
      <c r="P438" s="67">
        <v>0.20885901947549168</v>
      </c>
      <c r="Q438" s="67">
        <v>161.20977114201438</v>
      </c>
      <c r="R438" s="67">
        <v>59.662836821349664</v>
      </c>
      <c r="S438" s="67">
        <v>8.666666666666668E-3</v>
      </c>
      <c r="T438" s="67">
        <v>51.083333333333336</v>
      </c>
      <c r="U438" s="67">
        <v>51.593333333333334</v>
      </c>
      <c r="V438" s="67">
        <v>167.61333333333334</v>
      </c>
      <c r="W438" s="63" t="s">
        <v>1546</v>
      </c>
      <c r="X438" s="32">
        <v>1.6227689999999999</v>
      </c>
      <c r="Y438" s="32">
        <v>449.59165401799999</v>
      </c>
      <c r="Z438" s="32">
        <v>795.64571707599998</v>
      </c>
      <c r="AA438" s="32">
        <v>1444.5591091199999</v>
      </c>
      <c r="AD438" s="32">
        <v>0.43889470000000003</v>
      </c>
      <c r="AE438" s="32">
        <v>0.60284059999999995</v>
      </c>
      <c r="AF438" s="32">
        <v>0</v>
      </c>
      <c r="AG438" s="32">
        <v>2237.5908202999999</v>
      </c>
      <c r="AH438" s="32">
        <v>12.641235399999999</v>
      </c>
      <c r="AI438" s="32">
        <v>9.0552092000000002</v>
      </c>
      <c r="AJ438" s="32">
        <v>7.8548837000000002</v>
      </c>
      <c r="AK438" s="32">
        <v>3.4962355999999999</v>
      </c>
      <c r="AL438" s="32">
        <v>2.2466688000000001</v>
      </c>
      <c r="AM438" s="32">
        <v>1.396018</v>
      </c>
      <c r="AN438" s="63" t="s">
        <v>41</v>
      </c>
      <c r="AO438" s="63" t="s">
        <v>204</v>
      </c>
      <c r="AP438" s="32">
        <v>13561.706289396949</v>
      </c>
      <c r="AQ438" s="32">
        <v>9055208.9340104777</v>
      </c>
      <c r="AR438" s="63" t="s">
        <v>1783</v>
      </c>
      <c r="AS438" s="32">
        <v>4.8468742000000002</v>
      </c>
      <c r="AT438" s="32">
        <v>6.6573896000000001</v>
      </c>
    </row>
    <row r="439" spans="1:48" x14ac:dyDescent="0.25">
      <c r="A439" s="32">
        <v>49</v>
      </c>
      <c r="B439" s="32">
        <v>130.92599490000001</v>
      </c>
      <c r="C439" s="32">
        <v>1927</v>
      </c>
      <c r="D439" s="63" t="s">
        <v>1797</v>
      </c>
      <c r="E439" s="67"/>
      <c r="F439" s="67"/>
      <c r="G439" s="67"/>
      <c r="H439" s="68"/>
      <c r="I439" s="68"/>
      <c r="J439" s="68"/>
      <c r="K439" s="68"/>
      <c r="L439" s="67"/>
      <c r="M439" s="67"/>
      <c r="N439" s="66"/>
      <c r="O439" s="66"/>
      <c r="P439" s="66"/>
      <c r="Q439" s="66"/>
      <c r="R439" s="66"/>
      <c r="S439" s="66"/>
      <c r="T439" s="66"/>
      <c r="U439" s="66"/>
      <c r="V439" s="66"/>
      <c r="W439" s="63" t="s">
        <v>1798</v>
      </c>
      <c r="X439" s="32">
        <v>1.472E-4</v>
      </c>
      <c r="Y439" s="32">
        <v>508.382022689</v>
      </c>
      <c r="AA439" s="32">
        <v>2271.8373113900002</v>
      </c>
      <c r="AD439" s="32">
        <v>6.6699999999999995E-5</v>
      </c>
      <c r="AE439" s="32">
        <v>4.9392000000000004E-3</v>
      </c>
      <c r="AF439" s="32">
        <v>0</v>
      </c>
      <c r="AG439" s="32">
        <v>51.314319599999997</v>
      </c>
      <c r="AH439" s="32">
        <v>6.9733199999999995E-2</v>
      </c>
      <c r="AI439" s="32">
        <v>0.2076617</v>
      </c>
      <c r="AJ439" s="32">
        <v>4.3330100000000003E-2</v>
      </c>
      <c r="AK439" s="32">
        <v>8.0178600000000003E-2</v>
      </c>
      <c r="AL439" s="32">
        <v>0.54041950000000005</v>
      </c>
      <c r="AM439" s="32">
        <v>0.33580179999999998</v>
      </c>
      <c r="AN439" s="63" t="s">
        <v>41</v>
      </c>
      <c r="AO439" s="63" t="s">
        <v>204</v>
      </c>
      <c r="AP439" s="32">
        <v>15336.975265343139</v>
      </c>
      <c r="AQ439" s="32">
        <v>207661.67958751417</v>
      </c>
      <c r="AR439" s="63" t="s">
        <v>1783</v>
      </c>
      <c r="AS439" s="32">
        <v>5.0899999999999997E-5</v>
      </c>
      <c r="AT439" s="32">
        <v>3.7724999999999998E-3</v>
      </c>
    </row>
    <row r="440" spans="1:48" x14ac:dyDescent="0.25">
      <c r="A440" s="32">
        <v>471</v>
      </c>
      <c r="B440" s="32">
        <v>7.7794800000000004</v>
      </c>
      <c r="C440" s="32">
        <v>2031</v>
      </c>
      <c r="D440" s="63" t="s">
        <v>1551</v>
      </c>
      <c r="E440" s="67">
        <v>2031</v>
      </c>
      <c r="F440" s="67">
        <v>2031</v>
      </c>
      <c r="G440" s="67" t="s">
        <v>1551</v>
      </c>
      <c r="H440" s="68">
        <v>5.6533333333333333</v>
      </c>
      <c r="I440" s="68">
        <v>12.646666666666667</v>
      </c>
      <c r="J440" s="68">
        <v>93.333333333333329</v>
      </c>
      <c r="K440" s="68">
        <v>96.786666666666676</v>
      </c>
      <c r="L440" s="67" t="s">
        <v>207</v>
      </c>
      <c r="M440" s="67">
        <v>2031</v>
      </c>
      <c r="N440" s="67">
        <v>2031</v>
      </c>
      <c r="O440" s="67">
        <v>0.89433333333333331</v>
      </c>
      <c r="P440" s="67">
        <v>0.32391402030962085</v>
      </c>
      <c r="Q440" s="67">
        <v>79.851388769509342</v>
      </c>
      <c r="R440" s="67">
        <v>71.945191428186106</v>
      </c>
      <c r="S440" s="67">
        <v>7.8333333333333328E-3</v>
      </c>
      <c r="T440" s="67">
        <v>44.79666666666666</v>
      </c>
      <c r="U440" s="67">
        <v>43.533333333333339</v>
      </c>
      <c r="V440" s="67">
        <v>974.32333333333327</v>
      </c>
      <c r="W440" s="63" t="s">
        <v>1553</v>
      </c>
      <c r="X440" s="32">
        <v>0.66972909999999997</v>
      </c>
      <c r="Y440" s="32">
        <v>333.77651538499998</v>
      </c>
      <c r="Z440" s="32">
        <v>1609.2481800400001</v>
      </c>
      <c r="AA440" s="32">
        <v>1938.37569824</v>
      </c>
      <c r="AB440" s="32">
        <v>0.95464459999999995</v>
      </c>
      <c r="AC440" s="32">
        <v>0.73910730000000002</v>
      </c>
      <c r="AG440" s="32">
        <v>1922.3520507999999</v>
      </c>
      <c r="AI440" s="32">
        <v>7.7794824</v>
      </c>
      <c r="AK440" s="32">
        <v>3.0036749999999999</v>
      </c>
      <c r="AN440" s="63" t="s">
        <v>41</v>
      </c>
      <c r="AO440" s="63" t="s">
        <v>204</v>
      </c>
      <c r="AP440" s="32">
        <v>13573.852189872479</v>
      </c>
      <c r="AQ440" s="32">
        <v>7779482.4999955045</v>
      </c>
      <c r="AR440" s="63" t="s">
        <v>1781</v>
      </c>
      <c r="AU440" s="32">
        <v>12.271316499999999</v>
      </c>
      <c r="AV440" s="32">
        <v>9.5007295999999997</v>
      </c>
    </row>
    <row r="441" spans="1:48" x14ac:dyDescent="0.25">
      <c r="A441" s="32">
        <v>547</v>
      </c>
      <c r="B441" s="32">
        <v>128.625</v>
      </c>
      <c r="C441" s="32">
        <v>2081</v>
      </c>
      <c r="D441" s="63" t="s">
        <v>1127</v>
      </c>
      <c r="E441" s="67">
        <v>2081</v>
      </c>
      <c r="F441" s="67">
        <v>2081</v>
      </c>
      <c r="G441" s="67" t="s">
        <v>1127</v>
      </c>
      <c r="H441" s="68">
        <v>15.723333333333334</v>
      </c>
      <c r="I441" s="68">
        <v>23.600000000000005</v>
      </c>
      <c r="J441" s="68">
        <v>123.66666666666667</v>
      </c>
      <c r="K441" s="68">
        <v>99.206666666666663</v>
      </c>
      <c r="L441" s="67" t="s">
        <v>207</v>
      </c>
      <c r="M441" s="67">
        <v>2081</v>
      </c>
      <c r="N441" s="67">
        <v>2081</v>
      </c>
      <c r="O441" s="67">
        <v>1.9656666666666667</v>
      </c>
      <c r="P441" s="67">
        <v>0.55500000615914657</v>
      </c>
      <c r="Q441" s="67">
        <v>10.148849071682163</v>
      </c>
      <c r="R441" s="67">
        <v>14.987707186316877</v>
      </c>
      <c r="S441" s="67">
        <v>0.21733333333333335</v>
      </c>
      <c r="T441" s="67">
        <v>2.5299999999999998</v>
      </c>
      <c r="U441" s="67">
        <v>21.426666666666666</v>
      </c>
      <c r="V441" s="67">
        <v>281.02999999999997</v>
      </c>
      <c r="W441" s="63" t="s">
        <v>1558</v>
      </c>
      <c r="X441" s="32">
        <v>0.76043839999999996</v>
      </c>
      <c r="Y441" s="32">
        <v>361.539499863</v>
      </c>
      <c r="Z441" s="32">
        <v>1363.4962253900001</v>
      </c>
      <c r="AA441" s="32">
        <v>1887.95540985</v>
      </c>
      <c r="AB441" s="32">
        <v>14.513607</v>
      </c>
      <c r="AC441" s="32">
        <v>11.3622923</v>
      </c>
      <c r="AG441" s="32">
        <v>31783.9726563</v>
      </c>
      <c r="AH441" s="32">
        <v>4.8175840000000001</v>
      </c>
      <c r="AI441" s="32">
        <v>128.62516780000001</v>
      </c>
      <c r="AJ441" s="32">
        <v>2.9935019</v>
      </c>
      <c r="AK441" s="32">
        <v>49.662456499999998</v>
      </c>
      <c r="AL441" s="32">
        <v>6.0276999999999997E-2</v>
      </c>
      <c r="AM441" s="32">
        <v>3.7454399999999999E-2</v>
      </c>
      <c r="AN441" s="63" t="s">
        <v>41</v>
      </c>
      <c r="AO441" s="63" t="s">
        <v>204</v>
      </c>
      <c r="AP441" s="32">
        <v>55341.377909662682</v>
      </c>
      <c r="AQ441" s="32">
        <v>128625172.94358329</v>
      </c>
      <c r="AR441" s="63" t="s">
        <v>1781</v>
      </c>
      <c r="AU441" s="32">
        <v>11.283659</v>
      </c>
      <c r="AV441" s="32">
        <v>8.8336582000000003</v>
      </c>
    </row>
    <row r="442" spans="1:48" x14ac:dyDescent="0.25">
      <c r="A442" s="32">
        <v>147</v>
      </c>
      <c r="B442" s="32">
        <v>22.890399899999998</v>
      </c>
      <c r="C442" s="32">
        <v>2101</v>
      </c>
      <c r="D442" s="63" t="s">
        <v>1560</v>
      </c>
      <c r="E442" s="67">
        <v>2101</v>
      </c>
      <c r="F442" s="67">
        <v>2101</v>
      </c>
      <c r="G442" s="67" t="s">
        <v>1560</v>
      </c>
      <c r="H442" s="68">
        <v>3.2733333333333334</v>
      </c>
      <c r="I442" s="68">
        <v>10.119999999999999</v>
      </c>
      <c r="J442" s="68">
        <v>104.33333333333333</v>
      </c>
      <c r="K442" s="68">
        <v>99.123333333333335</v>
      </c>
      <c r="L442" s="67" t="s">
        <v>43</v>
      </c>
      <c r="M442" s="67">
        <v>2101</v>
      </c>
      <c r="N442" s="67">
        <v>2101</v>
      </c>
      <c r="O442" s="67">
        <v>2.9760000000000004</v>
      </c>
      <c r="P442" s="67">
        <v>0.20912698206920469</v>
      </c>
      <c r="Q442" s="67">
        <v>33.589304342776245</v>
      </c>
      <c r="R442" s="67">
        <v>13.673126816450361</v>
      </c>
      <c r="S442" s="67">
        <v>5.6000000000000001E-2</v>
      </c>
      <c r="T442" s="67">
        <v>4.09</v>
      </c>
      <c r="U442" s="67">
        <v>36.270000000000003</v>
      </c>
      <c r="V442" s="67">
        <v>65.406666666666666</v>
      </c>
      <c r="W442" s="63" t="s">
        <v>1562</v>
      </c>
      <c r="X442" s="32">
        <v>1.2588998</v>
      </c>
      <c r="Y442" s="32">
        <v>427.68679347800003</v>
      </c>
      <c r="Z442" s="32">
        <v>712.36120790400003</v>
      </c>
      <c r="AA442" s="32">
        <v>1624.7004839000001</v>
      </c>
      <c r="AD442" s="32">
        <v>1.4882982</v>
      </c>
      <c r="AE442" s="32">
        <v>0.29583320000000002</v>
      </c>
      <c r="AF442" s="32">
        <v>0</v>
      </c>
      <c r="AG442" s="32">
        <v>5453.3974608999997</v>
      </c>
      <c r="AH442" s="32">
        <v>29.7962685</v>
      </c>
      <c r="AI442" s="32">
        <v>22.069116600000001</v>
      </c>
      <c r="AJ442" s="32">
        <v>18.514505400000001</v>
      </c>
      <c r="AK442" s="32">
        <v>8.5209332</v>
      </c>
      <c r="AL442" s="32">
        <v>2.1728261</v>
      </c>
      <c r="AM442" s="32">
        <v>1.3501341</v>
      </c>
      <c r="AN442" s="63" t="s">
        <v>41</v>
      </c>
      <c r="AO442" s="63" t="s">
        <v>204</v>
      </c>
      <c r="AP442" s="32">
        <v>26631.80980885146</v>
      </c>
      <c r="AQ442" s="32">
        <v>22069115.9599717</v>
      </c>
      <c r="AR442" s="63" t="s">
        <v>1783</v>
      </c>
      <c r="AS442" s="32">
        <v>6.5018444000000004</v>
      </c>
      <c r="AT442" s="32">
        <v>1.2923899000000001</v>
      </c>
    </row>
    <row r="443" spans="1:48" x14ac:dyDescent="0.25">
      <c r="A443" s="32">
        <v>206</v>
      </c>
      <c r="B443" s="32">
        <v>80.815002399999997</v>
      </c>
      <c r="C443" s="32">
        <v>2102</v>
      </c>
      <c r="D443" s="63" t="s">
        <v>1563</v>
      </c>
      <c r="E443" s="67">
        <v>2102</v>
      </c>
      <c r="F443" s="67">
        <v>2102</v>
      </c>
      <c r="G443" s="67" t="s">
        <v>1563</v>
      </c>
      <c r="H443" s="68">
        <v>14.263333333333334</v>
      </c>
      <c r="I443" s="68">
        <v>20.14</v>
      </c>
      <c r="J443" s="68">
        <v>109</v>
      </c>
      <c r="K443" s="68">
        <v>100</v>
      </c>
      <c r="L443" s="67" t="s">
        <v>43</v>
      </c>
      <c r="M443" s="67">
        <v>2102</v>
      </c>
      <c r="N443" s="67">
        <v>2102</v>
      </c>
      <c r="O443" s="67">
        <v>1.1636666666666668</v>
      </c>
      <c r="P443" s="67">
        <v>0.63120369502791651</v>
      </c>
      <c r="Q443" s="67">
        <v>30.993237161857397</v>
      </c>
      <c r="R443" s="67">
        <v>63.51334353954433</v>
      </c>
      <c r="S443" s="67">
        <v>0.17200000000000001</v>
      </c>
      <c r="T443" s="67">
        <v>5.3999999999999995</v>
      </c>
      <c r="U443" s="67">
        <v>24.47</v>
      </c>
      <c r="V443" s="67">
        <v>321.64333333333337</v>
      </c>
      <c r="W443" s="63" t="s">
        <v>1565</v>
      </c>
      <c r="X443" s="32">
        <v>0.73238749999999997</v>
      </c>
      <c r="Y443" s="32">
        <v>359.55621066200001</v>
      </c>
      <c r="Z443" s="32">
        <v>1372.1033898600001</v>
      </c>
      <c r="AA443" s="32">
        <v>2085.2131376900002</v>
      </c>
      <c r="AD443" s="32">
        <v>5.8349699999999997E-2</v>
      </c>
      <c r="AE443" s="32">
        <v>0.7930566</v>
      </c>
      <c r="AF443" s="32">
        <v>5.7643E-3</v>
      </c>
      <c r="AG443" s="32">
        <v>19956.296875</v>
      </c>
      <c r="AH443" s="32">
        <v>2.3771268999999999</v>
      </c>
      <c r="AI443" s="32">
        <v>80.760269199999996</v>
      </c>
      <c r="AJ443" s="32">
        <v>1.4770752</v>
      </c>
      <c r="AK443" s="32">
        <v>31.1817131</v>
      </c>
      <c r="AL443" s="32">
        <v>4.73699E-2</v>
      </c>
      <c r="AM443" s="32">
        <v>2.9434399999999999E-2</v>
      </c>
      <c r="AN443" s="63" t="s">
        <v>41</v>
      </c>
      <c r="AO443" s="63" t="s">
        <v>204</v>
      </c>
      <c r="AP443" s="32">
        <v>52093.189410006307</v>
      </c>
      <c r="AQ443" s="32">
        <v>80760265.549073175</v>
      </c>
      <c r="AR443" s="63" t="s">
        <v>1783</v>
      </c>
      <c r="AS443" s="32">
        <v>7.2201500000000002E-2</v>
      </c>
      <c r="AT443" s="32">
        <v>0.98132350000000002</v>
      </c>
    </row>
    <row r="444" spans="1:48" x14ac:dyDescent="0.25">
      <c r="A444" s="32">
        <v>484</v>
      </c>
      <c r="B444" s="32">
        <v>27.573400500000002</v>
      </c>
      <c r="C444" s="32">
        <v>2104</v>
      </c>
      <c r="D444" s="63" t="s">
        <v>1148</v>
      </c>
      <c r="E444" s="67">
        <v>2104</v>
      </c>
      <c r="F444" s="67">
        <v>2104</v>
      </c>
      <c r="G444" s="67" t="s">
        <v>1148</v>
      </c>
      <c r="H444" s="68">
        <v>6.5333333333333341</v>
      </c>
      <c r="I444" s="68">
        <v>16.903333333333332</v>
      </c>
      <c r="J444" s="68">
        <v>129.66666666666666</v>
      </c>
      <c r="K444" s="68">
        <v>98.483333333333334</v>
      </c>
      <c r="L444" s="67" t="s">
        <v>43</v>
      </c>
      <c r="M444" s="67">
        <v>2104</v>
      </c>
      <c r="N444" s="66">
        <v>2104</v>
      </c>
      <c r="O444" s="66">
        <v>2.5009999999999999</v>
      </c>
      <c r="P444" s="66">
        <v>0.31648808903992176</v>
      </c>
      <c r="Q444" s="66">
        <v>31.922146469468728</v>
      </c>
      <c r="R444" s="66">
        <v>28.558198058321498</v>
      </c>
      <c r="S444" s="66">
        <v>7.1333333333333346E-2</v>
      </c>
      <c r="T444" s="66">
        <v>12.506666666666668</v>
      </c>
      <c r="U444" s="66">
        <v>19.563333333333333</v>
      </c>
      <c r="V444" s="66">
        <v>159.88666666666666</v>
      </c>
      <c r="W444" s="63" t="s">
        <v>1567</v>
      </c>
      <c r="X444" s="32">
        <v>3.4832163</v>
      </c>
      <c r="Y444" s="32">
        <v>434.888938392</v>
      </c>
      <c r="Z444" s="32">
        <v>1062.7809671499999</v>
      </c>
      <c r="AA444" s="32">
        <v>1387.91084032</v>
      </c>
      <c r="AD444" s="32">
        <v>1.9536853000000001</v>
      </c>
      <c r="AE444" s="32">
        <v>0.5954602</v>
      </c>
      <c r="AF444" s="32">
        <v>1.1892073000000001</v>
      </c>
      <c r="AG444" s="32">
        <v>6813.5249022999997</v>
      </c>
      <c r="AH444" s="32">
        <v>56.932434100000002</v>
      </c>
      <c r="AI444" s="32">
        <v>27.5733566</v>
      </c>
      <c r="AJ444" s="32">
        <v>35.376102400000001</v>
      </c>
      <c r="AK444" s="32">
        <v>10.6461325</v>
      </c>
      <c r="AL444" s="32">
        <v>3.3229065000000002</v>
      </c>
      <c r="AM444" s="32">
        <v>2.0647625999999999</v>
      </c>
      <c r="AN444" s="63" t="s">
        <v>41</v>
      </c>
      <c r="AO444" s="63" t="s">
        <v>204</v>
      </c>
      <c r="AP444" s="32">
        <v>24761.303438212493</v>
      </c>
      <c r="AQ444" s="32">
        <v>27573356.815412797</v>
      </c>
      <c r="AR444" s="63" t="s">
        <v>1783</v>
      </c>
      <c r="AS444" s="32">
        <v>7.0853986999999998</v>
      </c>
      <c r="AT444" s="32">
        <v>2.1595456999999998</v>
      </c>
    </row>
    <row r="445" spans="1:48" x14ac:dyDescent="0.25">
      <c r="A445" s="32">
        <v>282</v>
      </c>
      <c r="B445" s="32">
        <v>11.8388996</v>
      </c>
      <c r="C445" s="32">
        <v>2109</v>
      </c>
      <c r="D445" s="63" t="s">
        <v>1568</v>
      </c>
      <c r="E445" s="67">
        <v>2109</v>
      </c>
      <c r="F445" s="67">
        <v>2109</v>
      </c>
      <c r="G445" s="67" t="s">
        <v>1568</v>
      </c>
      <c r="H445" s="68">
        <v>3.8000000000000003</v>
      </c>
      <c r="I445" s="68">
        <v>12.543333333333331</v>
      </c>
      <c r="J445" s="68">
        <v>82</v>
      </c>
      <c r="K445" s="68">
        <v>98.413333333333341</v>
      </c>
      <c r="L445" s="67" t="s">
        <v>43</v>
      </c>
      <c r="M445" s="67">
        <v>2109</v>
      </c>
      <c r="N445" s="67">
        <v>2109</v>
      </c>
      <c r="O445" s="67">
        <v>2.996</v>
      </c>
      <c r="P445" s="67">
        <v>0.21464285777793046</v>
      </c>
      <c r="Q445" s="67">
        <v>46.840571681440046</v>
      </c>
      <c r="R445" s="67">
        <v>16.838566495422743</v>
      </c>
      <c r="S445" s="67">
        <v>4.4833333333333336E-2</v>
      </c>
      <c r="T445" s="67">
        <v>16.78</v>
      </c>
      <c r="U445" s="67">
        <v>59.45333333333334</v>
      </c>
      <c r="V445" s="67">
        <v>616.74666666666678</v>
      </c>
      <c r="W445" s="63" t="s">
        <v>1570</v>
      </c>
      <c r="X445" s="32">
        <v>0.94842139999999997</v>
      </c>
      <c r="Y445" s="32">
        <v>397.65287729099998</v>
      </c>
      <c r="Z445" s="32">
        <v>809.72687530500002</v>
      </c>
      <c r="AA445" s="32">
        <v>1530.57625205</v>
      </c>
      <c r="AB445" s="32">
        <v>4.5559278000000001</v>
      </c>
      <c r="AC445" s="32">
        <v>4.7827482000000003</v>
      </c>
      <c r="AD445" s="32">
        <v>2.0576112000000002</v>
      </c>
      <c r="AE445" s="32">
        <v>0.74056730000000004</v>
      </c>
      <c r="AF445" s="32">
        <v>6.14911E-2</v>
      </c>
      <c r="AG445" s="32">
        <v>2925.4436034999999</v>
      </c>
      <c r="AH445" s="32">
        <v>10.2698555</v>
      </c>
      <c r="AI445" s="32">
        <v>11.838850000000001</v>
      </c>
      <c r="AJ445" s="32">
        <v>6.3813795999999998</v>
      </c>
      <c r="AK445" s="32">
        <v>4.5710058</v>
      </c>
      <c r="AL445" s="32">
        <v>1.3960558999999999</v>
      </c>
      <c r="AM445" s="32">
        <v>0.86747070000000004</v>
      </c>
      <c r="AN445" s="63" t="s">
        <v>41</v>
      </c>
      <c r="AO445" s="63" t="s">
        <v>204</v>
      </c>
      <c r="AP445" s="32">
        <v>18806.925484204228</v>
      </c>
      <c r="AQ445" s="32">
        <v>11838850.439069917</v>
      </c>
      <c r="AR445" s="63" t="s">
        <v>1783</v>
      </c>
      <c r="AS445" s="32">
        <v>17.380088799999999</v>
      </c>
      <c r="AT445" s="32">
        <v>6.2553725</v>
      </c>
      <c r="AU445" s="32">
        <v>38.482696500000003</v>
      </c>
      <c r="AV445" s="32">
        <v>40.3985901</v>
      </c>
    </row>
    <row r="446" spans="1:48" x14ac:dyDescent="0.25">
      <c r="A446" s="32">
        <v>490</v>
      </c>
      <c r="B446" s="32">
        <v>27.396999399999999</v>
      </c>
      <c r="C446" s="32">
        <v>2116</v>
      </c>
      <c r="D446" s="63" t="s">
        <v>1571</v>
      </c>
      <c r="E446" s="67">
        <v>2116</v>
      </c>
      <c r="F446" s="67">
        <v>2116</v>
      </c>
      <c r="G446" s="67" t="s">
        <v>1571</v>
      </c>
      <c r="H446" s="68">
        <v>7.7349999999999994</v>
      </c>
      <c r="I446" s="68">
        <v>13.629999999999999</v>
      </c>
      <c r="J446" s="68">
        <v>93.5</v>
      </c>
      <c r="K446" s="68">
        <v>100</v>
      </c>
      <c r="L446" s="67" t="s">
        <v>207</v>
      </c>
      <c r="M446" s="67">
        <v>2116</v>
      </c>
      <c r="N446" s="67">
        <v>2116</v>
      </c>
      <c r="O446" s="67">
        <v>2.9305000000000003</v>
      </c>
      <c r="P446" s="67">
        <v>0.29940476108874592</v>
      </c>
      <c r="Q446" s="67">
        <v>59.043884062860194</v>
      </c>
      <c r="R446" s="67">
        <v>40.87265602629968</v>
      </c>
      <c r="S446" s="67">
        <v>3.6750000000000005E-2</v>
      </c>
      <c r="T446" s="67">
        <v>23.67</v>
      </c>
      <c r="U446" s="67">
        <v>47.620000000000005</v>
      </c>
      <c r="V446" s="67">
        <v>578.57500000000005</v>
      </c>
      <c r="W446" s="63" t="s">
        <v>1573</v>
      </c>
      <c r="X446" s="32">
        <v>1.4018862000000001</v>
      </c>
      <c r="Y446" s="32">
        <v>327.306230105</v>
      </c>
      <c r="Z446" s="32">
        <v>998.62571789000003</v>
      </c>
      <c r="AA446" s="32">
        <v>2049.0781144699999</v>
      </c>
      <c r="AG446" s="32">
        <v>6769.9370116999999</v>
      </c>
      <c r="AI446" s="32">
        <v>27.396963100000001</v>
      </c>
      <c r="AK446" s="32">
        <v>10.5780268</v>
      </c>
      <c r="AN446" s="63" t="s">
        <v>41</v>
      </c>
      <c r="AO446" s="63" t="s">
        <v>204</v>
      </c>
      <c r="AP446" s="32">
        <v>25137.898137137177</v>
      </c>
      <c r="AQ446" s="32">
        <v>27396962.727475259</v>
      </c>
      <c r="AR446" s="63" t="s">
        <v>1781</v>
      </c>
    </row>
    <row r="447" spans="1:48" x14ac:dyDescent="0.25">
      <c r="A447" s="32">
        <v>275</v>
      </c>
      <c r="B447" s="32">
        <v>27.2870007</v>
      </c>
      <c r="C447" s="32">
        <v>2124</v>
      </c>
      <c r="D447" s="63" t="s">
        <v>1157</v>
      </c>
      <c r="E447" s="67">
        <v>2124</v>
      </c>
      <c r="F447" s="67">
        <v>2124</v>
      </c>
      <c r="G447" s="67" t="s">
        <v>1157</v>
      </c>
      <c r="H447" s="68">
        <v>8.0899999999999981</v>
      </c>
      <c r="I447" s="68">
        <v>15.006666666666666</v>
      </c>
      <c r="J447" s="68">
        <v>99</v>
      </c>
      <c r="K447" s="68">
        <v>99.123333333333335</v>
      </c>
      <c r="L447" s="67" t="s">
        <v>43</v>
      </c>
      <c r="M447" s="67">
        <v>2124</v>
      </c>
      <c r="N447" s="66">
        <v>2124</v>
      </c>
      <c r="O447" s="66">
        <v>3.1346666666666665</v>
      </c>
      <c r="P447" s="66">
        <v>0.40599999609920712</v>
      </c>
      <c r="Q447" s="66">
        <v>60.912185011019083</v>
      </c>
      <c r="R447" s="66">
        <v>39.592306740921146</v>
      </c>
      <c r="S447" s="66">
        <v>0.11783333333333335</v>
      </c>
      <c r="T447" s="66">
        <v>6.3500000000000005</v>
      </c>
      <c r="U447" s="66">
        <v>44.830000000000005</v>
      </c>
      <c r="V447" s="66">
        <v>181.67666666666665</v>
      </c>
      <c r="W447" s="63" t="s">
        <v>1574</v>
      </c>
      <c r="X447" s="32">
        <v>0.83331949999999999</v>
      </c>
      <c r="Y447" s="32">
        <v>292.77506888900001</v>
      </c>
      <c r="Z447" s="32">
        <v>1437.2753563900001</v>
      </c>
      <c r="AA447" s="32">
        <v>1893.3203149399999</v>
      </c>
      <c r="AB447" s="32">
        <v>1.0008637</v>
      </c>
      <c r="AC447" s="32">
        <v>1.8580588</v>
      </c>
      <c r="AD447" s="32">
        <v>0.28904800000000003</v>
      </c>
      <c r="AE447" s="32">
        <v>0</v>
      </c>
      <c r="AF447" s="32">
        <v>0</v>
      </c>
      <c r="AG447" s="32">
        <v>6742.7744141000003</v>
      </c>
      <c r="AH447" s="32">
        <v>13.8279953</v>
      </c>
      <c r="AI447" s="32">
        <v>27.287038800000001</v>
      </c>
      <c r="AJ447" s="32">
        <v>8.5923003999999992</v>
      </c>
      <c r="AK447" s="32">
        <v>10.535584399999999</v>
      </c>
      <c r="AL447" s="32">
        <v>0.81555040000000001</v>
      </c>
      <c r="AM447" s="32">
        <v>0.50676060000000001</v>
      </c>
      <c r="AN447" s="63" t="s">
        <v>41</v>
      </c>
      <c r="AO447" s="63" t="s">
        <v>204</v>
      </c>
      <c r="AP447" s="32">
        <v>23243.277863550331</v>
      </c>
      <c r="AQ447" s="32">
        <v>27287039.348470725</v>
      </c>
      <c r="AR447" s="63" t="s">
        <v>1783</v>
      </c>
      <c r="AS447" s="32">
        <v>1.0592881000000001</v>
      </c>
      <c r="AT447" s="32">
        <v>0</v>
      </c>
      <c r="AU447" s="32">
        <v>3.6679137000000002</v>
      </c>
      <c r="AV447" s="32">
        <v>6.8093190000000003</v>
      </c>
    </row>
    <row r="448" spans="1:48" x14ac:dyDescent="0.25">
      <c r="A448" s="32">
        <v>489</v>
      </c>
      <c r="B448" s="32">
        <v>9.0124598000000002</v>
      </c>
      <c r="C448" s="32">
        <v>2128</v>
      </c>
      <c r="D448" s="63" t="s">
        <v>1575</v>
      </c>
      <c r="E448" s="67">
        <v>2128</v>
      </c>
      <c r="F448" s="67">
        <v>2128</v>
      </c>
      <c r="G448" s="67" t="s">
        <v>1575</v>
      </c>
      <c r="H448" s="68">
        <v>4.666666666666667</v>
      </c>
      <c r="I448" s="68">
        <v>14.383333333333333</v>
      </c>
      <c r="J448" s="68">
        <v>113.33333333333333</v>
      </c>
      <c r="K448" s="68">
        <v>100</v>
      </c>
      <c r="L448" s="67" t="s">
        <v>207</v>
      </c>
      <c r="M448" s="67">
        <v>2128</v>
      </c>
      <c r="N448" s="67">
        <v>2128</v>
      </c>
      <c r="O448" s="67">
        <v>2.2366666666666668</v>
      </c>
      <c r="P448" s="67">
        <v>0.30260100812472479</v>
      </c>
      <c r="Q448" s="67">
        <v>79.233578172746348</v>
      </c>
      <c r="R448" s="67">
        <v>49.106922594139071</v>
      </c>
      <c r="S448" s="67">
        <v>1.9666666666666666E-2</v>
      </c>
      <c r="T448" s="67">
        <v>22.97666666666667</v>
      </c>
      <c r="U448" s="67">
        <v>28.716666666666669</v>
      </c>
      <c r="V448" s="67">
        <v>786.16333333333341</v>
      </c>
      <c r="W448" s="63" t="s">
        <v>1576</v>
      </c>
      <c r="X448" s="32">
        <v>1.2011523</v>
      </c>
      <c r="Y448" s="32">
        <v>337.30023704199999</v>
      </c>
      <c r="Z448" s="32">
        <v>881.08307823799998</v>
      </c>
      <c r="AA448" s="32">
        <v>1972.3475482399999</v>
      </c>
      <c r="AG448" s="32">
        <v>2227.0280762000002</v>
      </c>
      <c r="AH448" s="32">
        <v>0.2900083</v>
      </c>
      <c r="AI448" s="32">
        <v>9.0124625999999992</v>
      </c>
      <c r="AJ448" s="32">
        <v>0.18020240000000001</v>
      </c>
      <c r="AK448" s="32">
        <v>3.4797313000000001</v>
      </c>
      <c r="AL448" s="32">
        <v>5.17863E-2</v>
      </c>
      <c r="AM448" s="32">
        <v>3.2178600000000002E-2</v>
      </c>
      <c r="AN448" s="63" t="s">
        <v>41</v>
      </c>
      <c r="AO448" s="63" t="s">
        <v>204</v>
      </c>
      <c r="AP448" s="32">
        <v>13504.914893748037</v>
      </c>
      <c r="AQ448" s="32">
        <v>9012463.0357978176</v>
      </c>
      <c r="AR448" s="63" t="s">
        <v>1781</v>
      </c>
    </row>
    <row r="449" spans="1:48" x14ac:dyDescent="0.25">
      <c r="A449" s="32">
        <v>327</v>
      </c>
      <c r="B449" s="32">
        <v>53.507701900000001</v>
      </c>
      <c r="C449" s="32">
        <v>2130</v>
      </c>
      <c r="D449" s="63" t="s">
        <v>1148</v>
      </c>
      <c r="E449" s="67">
        <v>2130</v>
      </c>
      <c r="F449" s="67">
        <v>2130</v>
      </c>
      <c r="G449" s="67" t="s">
        <v>1148</v>
      </c>
      <c r="H449" s="68">
        <v>10.459999999999999</v>
      </c>
      <c r="I449" s="68">
        <v>23.956666666666667</v>
      </c>
      <c r="J449" s="68">
        <v>126.33333333333333</v>
      </c>
      <c r="K449" s="68">
        <v>97.873333333333335</v>
      </c>
      <c r="L449" s="67" t="s">
        <v>43</v>
      </c>
      <c r="M449" s="67">
        <v>2130</v>
      </c>
      <c r="N449" s="66">
        <v>2130</v>
      </c>
      <c r="O449" s="66">
        <v>1.76</v>
      </c>
      <c r="P449" s="66">
        <v>0.15833333134651184</v>
      </c>
      <c r="Q449" s="66">
        <v>4.0477636106051413</v>
      </c>
      <c r="R449" s="66">
        <v>2.3679417218546277</v>
      </c>
      <c r="S449" s="66">
        <v>6.4000000000000001E-2</v>
      </c>
      <c r="T449" s="66">
        <v>6.33</v>
      </c>
      <c r="U449" s="66">
        <v>19.883333333333336</v>
      </c>
      <c r="V449" s="66">
        <v>267.80333333333334</v>
      </c>
      <c r="W449" s="63" t="s">
        <v>1578</v>
      </c>
      <c r="X449" s="32">
        <v>1.0993842</v>
      </c>
      <c r="Y449" s="32">
        <v>321.129888085</v>
      </c>
      <c r="Z449" s="32">
        <v>1053.4998779299999</v>
      </c>
      <c r="AA449" s="32">
        <v>1411.6831795000001</v>
      </c>
      <c r="AB449" s="32">
        <v>1.4890199999999999E-2</v>
      </c>
      <c r="AC449" s="32">
        <v>2.4360000000000001E-4</v>
      </c>
      <c r="AD449" s="32">
        <v>5.0214705000000004</v>
      </c>
      <c r="AE449" s="32">
        <v>8.5443067999999993</v>
      </c>
      <c r="AF449" s="32">
        <v>3.5427000000000002E-3</v>
      </c>
      <c r="AG449" s="32">
        <v>13222.046875</v>
      </c>
      <c r="AH449" s="32">
        <v>116.9607544</v>
      </c>
      <c r="AI449" s="32">
        <v>53.5077286</v>
      </c>
      <c r="AJ449" s="32">
        <v>72.675895699999998</v>
      </c>
      <c r="AK449" s="32">
        <v>20.659448600000001</v>
      </c>
      <c r="AL449" s="32">
        <v>3.5178041000000002</v>
      </c>
      <c r="AM449" s="32">
        <v>2.1858666000000002</v>
      </c>
      <c r="AN449" s="63" t="s">
        <v>41</v>
      </c>
      <c r="AO449" s="63" t="s">
        <v>204</v>
      </c>
      <c r="AP449" s="32">
        <v>37045.410866028913</v>
      </c>
      <c r="AQ449" s="32">
        <v>53507726.946494997</v>
      </c>
      <c r="AR449" s="63" t="s">
        <v>1783</v>
      </c>
      <c r="AS449" s="32">
        <v>9.3845758000000004</v>
      </c>
      <c r="AT449" s="32">
        <v>15.968367600000001</v>
      </c>
      <c r="AU449" s="32">
        <v>2.7828100000000001E-2</v>
      </c>
      <c r="AV449" s="32">
        <v>4.5530000000000001E-4</v>
      </c>
    </row>
    <row r="450" spans="1:48" x14ac:dyDescent="0.25">
      <c r="A450" s="32">
        <v>551</v>
      </c>
      <c r="B450" s="32">
        <v>7.2618197999999996</v>
      </c>
      <c r="C450" s="32">
        <v>2135</v>
      </c>
      <c r="D450" s="63" t="s">
        <v>1579</v>
      </c>
      <c r="E450" s="67">
        <v>2135</v>
      </c>
      <c r="F450" s="67">
        <v>2135</v>
      </c>
      <c r="G450" s="67" t="s">
        <v>1579</v>
      </c>
      <c r="H450" s="68">
        <v>3.4066666666666663</v>
      </c>
      <c r="I450" s="68">
        <v>8.7533333333333339</v>
      </c>
      <c r="J450" s="68">
        <v>98.333333333333329</v>
      </c>
      <c r="K450" s="68">
        <v>97.446666666666673</v>
      </c>
      <c r="L450" s="67" t="s">
        <v>43</v>
      </c>
      <c r="M450" s="67">
        <v>2135</v>
      </c>
      <c r="N450" s="67">
        <v>2135</v>
      </c>
      <c r="O450" s="67">
        <v>0.61499999999999999</v>
      </c>
      <c r="P450" s="67">
        <v>0.35552957770327298</v>
      </c>
      <c r="Q450" s="67">
        <v>98.825497956224353</v>
      </c>
      <c r="R450" s="67">
        <v>70.49654043500702</v>
      </c>
      <c r="S450" s="67">
        <v>1.0666666666666666E-2</v>
      </c>
      <c r="T450" s="67">
        <v>36.456666666666671</v>
      </c>
      <c r="U450" s="67">
        <v>40.656666666666666</v>
      </c>
      <c r="V450" s="67">
        <v>112.20333333333333</v>
      </c>
      <c r="W450" s="63" t="s">
        <v>1581</v>
      </c>
      <c r="X450" s="32">
        <v>7.0253791999999997</v>
      </c>
      <c r="Y450" s="32">
        <v>419.92087255799999</v>
      </c>
      <c r="Z450" s="32">
        <v>1040.7076932499999</v>
      </c>
      <c r="AA450" s="32">
        <v>1480.57072107</v>
      </c>
      <c r="AB450" s="32">
        <v>6.4933999999999999E-3</v>
      </c>
      <c r="AC450" s="32">
        <v>6.3252999999999998E-3</v>
      </c>
      <c r="AD450" s="32">
        <v>1.1808022</v>
      </c>
      <c r="AE450" s="32">
        <v>0.1359592</v>
      </c>
      <c r="AF450" s="32">
        <v>0.53458479999999997</v>
      </c>
      <c r="AG450" s="32">
        <v>1794.434082</v>
      </c>
      <c r="AH450" s="32">
        <v>12.9778156</v>
      </c>
      <c r="AI450" s="32">
        <v>7.2618169999999997</v>
      </c>
      <c r="AJ450" s="32">
        <v>8.0640239999999999</v>
      </c>
      <c r="AK450" s="32">
        <v>2.8038031999999999</v>
      </c>
      <c r="AL450" s="32">
        <v>2.8761019999999999</v>
      </c>
      <c r="AM450" s="32">
        <v>1.7871306</v>
      </c>
      <c r="AN450" s="63" t="s">
        <v>41</v>
      </c>
      <c r="AO450" s="63" t="s">
        <v>204</v>
      </c>
      <c r="AP450" s="32">
        <v>13900.582691126032</v>
      </c>
      <c r="AQ450" s="32">
        <v>7261816.8759275479</v>
      </c>
      <c r="AR450" s="63" t="s">
        <v>1783</v>
      </c>
      <c r="AS450" s="32">
        <v>16.260415999999999</v>
      </c>
      <c r="AT450" s="32">
        <v>1.8722475000000001</v>
      </c>
      <c r="AU450" s="32">
        <v>8.9418499999999998E-2</v>
      </c>
      <c r="AV450" s="32">
        <v>8.7103E-2</v>
      </c>
    </row>
    <row r="451" spans="1:48" x14ac:dyDescent="0.25">
      <c r="A451" s="32">
        <v>488</v>
      </c>
      <c r="B451" s="32">
        <v>9.0832900999999993</v>
      </c>
      <c r="C451" s="32">
        <v>2137</v>
      </c>
      <c r="D451" s="63" t="s">
        <v>1582</v>
      </c>
      <c r="E451" s="67">
        <v>2137</v>
      </c>
      <c r="F451" s="67">
        <v>2137</v>
      </c>
      <c r="G451" s="67" t="s">
        <v>1582</v>
      </c>
      <c r="H451" s="68">
        <v>5.1733333333333329</v>
      </c>
      <c r="I451" s="68">
        <v>12.143333333333333</v>
      </c>
      <c r="J451" s="68">
        <v>86</v>
      </c>
      <c r="K451" s="68">
        <v>97.413333333333341</v>
      </c>
      <c r="L451" s="67" t="s">
        <v>207</v>
      </c>
      <c r="M451" s="67">
        <v>2137</v>
      </c>
      <c r="N451" s="67">
        <v>2137</v>
      </c>
      <c r="O451" s="67">
        <v>1.6300000000000001</v>
      </c>
      <c r="P451" s="67">
        <v>0.30666666378924895</v>
      </c>
      <c r="Q451" s="67">
        <v>76.281467137422041</v>
      </c>
      <c r="R451" s="67">
        <v>55.154281454307785</v>
      </c>
      <c r="S451" s="67">
        <v>3.0499999999999999E-2</v>
      </c>
      <c r="T451" s="67">
        <v>14.143333333333333</v>
      </c>
      <c r="U451" s="67">
        <v>59.75333333333333</v>
      </c>
      <c r="V451" s="67">
        <v>846.74666666666656</v>
      </c>
      <c r="W451" s="63" t="s">
        <v>1583</v>
      </c>
      <c r="X451" s="32">
        <v>0.68965989999999999</v>
      </c>
      <c r="Y451" s="32">
        <v>315.16912893400001</v>
      </c>
      <c r="Z451" s="32">
        <v>1205.9121355299999</v>
      </c>
      <c r="AA451" s="32">
        <v>2055.2481061100002</v>
      </c>
      <c r="AG451" s="32">
        <v>2244.5292969000002</v>
      </c>
      <c r="AH451" s="32">
        <v>1.0046773</v>
      </c>
      <c r="AI451" s="32">
        <v>9.0832882000000001</v>
      </c>
      <c r="AJ451" s="32">
        <v>0.62427630000000001</v>
      </c>
      <c r="AK451" s="32">
        <v>3.5070769999999998</v>
      </c>
      <c r="AL451" s="32">
        <v>0.17800469999999999</v>
      </c>
      <c r="AM451" s="32">
        <v>0.1106072</v>
      </c>
      <c r="AN451" s="63" t="s">
        <v>41</v>
      </c>
      <c r="AO451" s="63" t="s">
        <v>204</v>
      </c>
      <c r="AP451" s="32">
        <v>15476.759119319084</v>
      </c>
      <c r="AQ451" s="32">
        <v>9083287.7347004749</v>
      </c>
      <c r="AR451" s="63" t="s">
        <v>1781</v>
      </c>
    </row>
    <row r="452" spans="1:48" x14ac:dyDescent="0.25">
      <c r="A452" s="32">
        <v>162</v>
      </c>
      <c r="B452" s="32">
        <v>57.421100600000003</v>
      </c>
      <c r="C452" s="32">
        <v>2141</v>
      </c>
      <c r="D452" s="63" t="s">
        <v>1172</v>
      </c>
      <c r="E452" s="67">
        <v>2141</v>
      </c>
      <c r="F452" s="67">
        <v>2141</v>
      </c>
      <c r="G452" s="67" t="s">
        <v>1172</v>
      </c>
      <c r="H452" s="68">
        <v>13.946666666666667</v>
      </c>
      <c r="I452" s="68">
        <v>23.98</v>
      </c>
      <c r="J452" s="68">
        <v>103.33333333333333</v>
      </c>
      <c r="K452" s="68">
        <v>99.243333333333339</v>
      </c>
      <c r="L452" s="67" t="s">
        <v>43</v>
      </c>
      <c r="M452" s="67">
        <v>2141</v>
      </c>
      <c r="N452" s="67">
        <v>2141</v>
      </c>
      <c r="O452" s="67">
        <v>1.3719999999999999</v>
      </c>
      <c r="P452" s="67">
        <v>0.52301587314202047</v>
      </c>
      <c r="Q452" s="67">
        <v>24.532415830678385</v>
      </c>
      <c r="R452" s="67">
        <v>30.51949803979392</v>
      </c>
      <c r="S452" s="67">
        <v>0.14033333333333334</v>
      </c>
      <c r="T452" s="67">
        <v>1.87</v>
      </c>
      <c r="U452" s="67">
        <v>41.666666666666664</v>
      </c>
      <c r="V452" s="67">
        <v>244.37333333333333</v>
      </c>
      <c r="W452" s="63" t="s">
        <v>1585</v>
      </c>
      <c r="X452" s="32">
        <v>1.0305835000000001</v>
      </c>
      <c r="Y452" s="32">
        <v>318.81423600599999</v>
      </c>
      <c r="Z452" s="32">
        <v>1764.36626325</v>
      </c>
      <c r="AA452" s="32">
        <v>1775.65304672</v>
      </c>
      <c r="AD452" s="32">
        <v>1.9769949</v>
      </c>
      <c r="AE452" s="32">
        <v>0.1772503</v>
      </c>
      <c r="AF452" s="32">
        <v>0.35925259999999998</v>
      </c>
      <c r="AG452" s="32">
        <v>14189.0634766</v>
      </c>
      <c r="AH452" s="32">
        <v>37.112186399999999</v>
      </c>
      <c r="AI452" s="32">
        <v>57.421104399999997</v>
      </c>
      <c r="AJ452" s="32">
        <v>23.0603962</v>
      </c>
      <c r="AK452" s="32">
        <v>22.1704121</v>
      </c>
      <c r="AL452" s="32">
        <v>1.0401429</v>
      </c>
      <c r="AM452" s="32">
        <v>0.64631609999999995</v>
      </c>
      <c r="AN452" s="63" t="s">
        <v>41</v>
      </c>
      <c r="AO452" s="63" t="s">
        <v>204</v>
      </c>
      <c r="AP452" s="32">
        <v>37526.004690707239</v>
      </c>
      <c r="AQ452" s="32">
        <v>57421103.608518988</v>
      </c>
      <c r="AR452" s="63" t="s">
        <v>1783</v>
      </c>
      <c r="AS452" s="32">
        <v>3.4429761999999999</v>
      </c>
      <c r="AT452" s="32">
        <v>0.30868489999999998</v>
      </c>
    </row>
    <row r="453" spans="1:48" x14ac:dyDescent="0.25">
      <c r="A453" s="32">
        <v>133</v>
      </c>
      <c r="B453" s="32">
        <v>46.597499800000001</v>
      </c>
      <c r="C453" s="32">
        <v>2142</v>
      </c>
      <c r="D453" s="63" t="s">
        <v>1586</v>
      </c>
      <c r="E453" s="67">
        <v>2142</v>
      </c>
      <c r="F453" s="67">
        <v>2142</v>
      </c>
      <c r="G453" s="67" t="s">
        <v>1586</v>
      </c>
      <c r="H453" s="68">
        <v>7.7266666666666666</v>
      </c>
      <c r="I453" s="68">
        <v>20.886666666666667</v>
      </c>
      <c r="J453" s="68">
        <v>105.66666666666667</v>
      </c>
      <c r="K453" s="68">
        <v>99.333333333333329</v>
      </c>
      <c r="L453" s="67" t="s">
        <v>43</v>
      </c>
      <c r="M453" s="67">
        <v>2142</v>
      </c>
      <c r="N453" s="67">
        <v>2142</v>
      </c>
      <c r="O453" s="67">
        <v>0.54166666666666663</v>
      </c>
      <c r="P453" s="67">
        <v>0.53277778318003999</v>
      </c>
      <c r="Q453" s="67">
        <v>35.142324316955246</v>
      </c>
      <c r="R453" s="67">
        <v>67.805590157976624</v>
      </c>
      <c r="S453" s="67">
        <v>4.766666666666667E-2</v>
      </c>
      <c r="T453" s="67">
        <v>10.136666666666665</v>
      </c>
      <c r="U453" s="67">
        <v>38.963333333333331</v>
      </c>
      <c r="V453" s="67">
        <v>60.416666666666664</v>
      </c>
      <c r="W453" s="63" t="s">
        <v>1588</v>
      </c>
      <c r="X453" s="32">
        <v>1.0466834</v>
      </c>
      <c r="Y453" s="32">
        <v>391.78116099099998</v>
      </c>
      <c r="Z453" s="32">
        <v>732.70027330200003</v>
      </c>
      <c r="AA453" s="32">
        <v>2102.2851216099998</v>
      </c>
      <c r="AD453" s="32">
        <v>2.9414794</v>
      </c>
      <c r="AE453" s="32">
        <v>1.3912631</v>
      </c>
      <c r="AF453" s="32">
        <v>0.38922459999999998</v>
      </c>
      <c r="AG453" s="32">
        <v>11410.0673828</v>
      </c>
      <c r="AH453" s="32">
        <v>53.276657100000001</v>
      </c>
      <c r="AI453" s="32">
        <v>46.174903899999997</v>
      </c>
      <c r="AJ453" s="32">
        <v>33.1045151</v>
      </c>
      <c r="AK453" s="32">
        <v>17.8282299</v>
      </c>
      <c r="AL453" s="32">
        <v>1.8568593</v>
      </c>
      <c r="AM453" s="32">
        <v>1.1538012</v>
      </c>
      <c r="AN453" s="63" t="s">
        <v>41</v>
      </c>
      <c r="AO453" s="63" t="s">
        <v>204</v>
      </c>
      <c r="AP453" s="32">
        <v>31634.016521221725</v>
      </c>
      <c r="AQ453" s="32">
        <v>46174903.180640221</v>
      </c>
      <c r="AR453" s="63" t="s">
        <v>1783</v>
      </c>
      <c r="AS453" s="32">
        <v>6.3125261999999998</v>
      </c>
      <c r="AT453" s="32">
        <v>2.9857035000000001</v>
      </c>
    </row>
    <row r="454" spans="1:48" x14ac:dyDescent="0.25">
      <c r="A454" s="32">
        <v>106</v>
      </c>
      <c r="B454" s="32">
        <v>8.4317197999999998</v>
      </c>
      <c r="C454" s="32">
        <v>2145</v>
      </c>
      <c r="D454" s="63" t="s">
        <v>1589</v>
      </c>
      <c r="E454" s="67">
        <v>2145</v>
      </c>
      <c r="F454" s="67">
        <v>2145</v>
      </c>
      <c r="G454" s="67" t="s">
        <v>1589</v>
      </c>
      <c r="H454" s="68">
        <v>3.5833333333333335</v>
      </c>
      <c r="I454" s="68">
        <v>11.020000000000001</v>
      </c>
      <c r="J454" s="68">
        <v>100.66666666666667</v>
      </c>
      <c r="K454" s="68">
        <v>99.206666666666663</v>
      </c>
      <c r="L454" s="67" t="s">
        <v>43</v>
      </c>
      <c r="M454" s="67">
        <v>2145</v>
      </c>
      <c r="N454" s="67">
        <v>2145</v>
      </c>
      <c r="O454" s="67">
        <v>3.1733333333333338</v>
      </c>
      <c r="P454" s="67">
        <v>0.26506891686690282</v>
      </c>
      <c r="Q454" s="67">
        <v>101.14339003274426</v>
      </c>
      <c r="R454" s="67">
        <v>37.496132113223304</v>
      </c>
      <c r="S454" s="67">
        <v>3.2833333333333332E-2</v>
      </c>
      <c r="T454" s="67">
        <v>25.889999999999997</v>
      </c>
      <c r="U454" s="67">
        <v>45.646666666666668</v>
      </c>
      <c r="V454" s="67">
        <v>500.26000000000005</v>
      </c>
      <c r="W454" s="63" t="s">
        <v>1591</v>
      </c>
      <c r="X454" s="32">
        <v>0.87060539999999997</v>
      </c>
      <c r="Y454" s="32">
        <v>217.77182499899999</v>
      </c>
      <c r="Z454" s="32">
        <v>878.88400878899995</v>
      </c>
      <c r="AA454" s="32">
        <v>1288.9981857600001</v>
      </c>
      <c r="AD454" s="32">
        <v>0.23766680000000001</v>
      </c>
      <c r="AE454" s="32">
        <v>1.9076455999999999</v>
      </c>
      <c r="AF454" s="32">
        <v>0.12730440000000001</v>
      </c>
      <c r="AG454" s="32">
        <v>1740.2426757999999</v>
      </c>
      <c r="AH454" s="32">
        <v>3.9587705</v>
      </c>
      <c r="AI454" s="32">
        <v>7.0425119</v>
      </c>
      <c r="AJ454" s="32">
        <v>2.4598610000000001</v>
      </c>
      <c r="AK454" s="32">
        <v>2.7191291</v>
      </c>
      <c r="AL454" s="32">
        <v>0.90465030000000002</v>
      </c>
      <c r="AM454" s="32">
        <v>0.56212479999999998</v>
      </c>
      <c r="AN454" s="63" t="s">
        <v>41</v>
      </c>
      <c r="AO454" s="63" t="s">
        <v>204</v>
      </c>
      <c r="AP454" s="32">
        <v>16923.010189071592</v>
      </c>
      <c r="AQ454" s="32">
        <v>7042512.111129825</v>
      </c>
      <c r="AR454" s="63" t="s">
        <v>1783</v>
      </c>
      <c r="AS454" s="32">
        <v>2.8187220000000002</v>
      </c>
      <c r="AT454" s="32">
        <v>22.624631900000001</v>
      </c>
    </row>
    <row r="455" spans="1:48" x14ac:dyDescent="0.25">
      <c r="A455" s="32">
        <v>126</v>
      </c>
      <c r="B455" s="32">
        <v>11.531200399999999</v>
      </c>
      <c r="C455" s="32">
        <v>2146</v>
      </c>
      <c r="D455" s="63" t="s">
        <v>1592</v>
      </c>
      <c r="E455" s="67">
        <v>2146</v>
      </c>
      <c r="F455" s="67">
        <v>2146</v>
      </c>
      <c r="G455" s="67" t="s">
        <v>1592</v>
      </c>
      <c r="H455" s="68">
        <v>2.6766666666666672</v>
      </c>
      <c r="I455" s="68">
        <v>6.873333333333334</v>
      </c>
      <c r="J455" s="68">
        <v>94.333333333333329</v>
      </c>
      <c r="K455" s="68">
        <v>94.90333333333335</v>
      </c>
      <c r="L455" s="67" t="s">
        <v>43</v>
      </c>
      <c r="M455" s="67">
        <v>2146</v>
      </c>
      <c r="N455" s="67">
        <v>2146</v>
      </c>
      <c r="O455" s="67">
        <v>0.96366666666666667</v>
      </c>
      <c r="P455" s="67">
        <v>0.26522792085071234</v>
      </c>
      <c r="Q455" s="67">
        <v>85.624394816688934</v>
      </c>
      <c r="R455" s="67">
        <v>53.442250921598465</v>
      </c>
      <c r="S455" s="67">
        <v>2.9333333333333333E-2</v>
      </c>
      <c r="T455" s="67">
        <v>16.623333333333331</v>
      </c>
      <c r="U455" s="67">
        <v>48.043333333333329</v>
      </c>
      <c r="V455" s="67">
        <v>4.3033333333333337</v>
      </c>
      <c r="W455" s="63" t="s">
        <v>1594</v>
      </c>
      <c r="X455" s="32">
        <v>0.82632950000000005</v>
      </c>
      <c r="Y455" s="32">
        <v>360.486895194</v>
      </c>
      <c r="Z455" s="32">
        <v>692.571054559</v>
      </c>
      <c r="AA455" s="32">
        <v>2122.0431449299999</v>
      </c>
      <c r="AD455" s="32">
        <v>0.56043019999999999</v>
      </c>
      <c r="AE455" s="32">
        <v>0.80516299999999996</v>
      </c>
      <c r="AF455" s="32">
        <v>0.2927748</v>
      </c>
      <c r="AG455" s="32">
        <v>2849.4245605000001</v>
      </c>
      <c r="AH455" s="32">
        <v>27.075511899999999</v>
      </c>
      <c r="AI455" s="32">
        <v>11.5312128</v>
      </c>
      <c r="AJ455" s="32">
        <v>16.823909799999999</v>
      </c>
      <c r="AK455" s="32">
        <v>4.4522262000000001</v>
      </c>
      <c r="AL455" s="32">
        <v>3.7787635000000002</v>
      </c>
      <c r="AM455" s="32">
        <v>2.3480194000000001</v>
      </c>
      <c r="AN455" s="63" t="s">
        <v>41</v>
      </c>
      <c r="AO455" s="63" t="s">
        <v>204</v>
      </c>
      <c r="AP455" s="32">
        <v>16702.342160730361</v>
      </c>
      <c r="AQ455" s="32">
        <v>11531212.49945434</v>
      </c>
      <c r="AR455" s="63" t="s">
        <v>1783</v>
      </c>
      <c r="AS455" s="32">
        <v>4.8601197999999997</v>
      </c>
      <c r="AT455" s="32">
        <v>6.9824733999999999</v>
      </c>
    </row>
    <row r="456" spans="1:48" x14ac:dyDescent="0.25">
      <c r="A456" s="32">
        <v>178</v>
      </c>
      <c r="B456" s="32">
        <v>52.024600999999997</v>
      </c>
      <c r="C456" s="32">
        <v>2149</v>
      </c>
      <c r="D456" s="63" t="s">
        <v>1595</v>
      </c>
      <c r="E456" s="67">
        <v>2149</v>
      </c>
      <c r="F456" s="67">
        <v>2149</v>
      </c>
      <c r="G456" s="67" t="s">
        <v>1595</v>
      </c>
      <c r="H456" s="68">
        <v>4.87</v>
      </c>
      <c r="I456" s="68">
        <v>10.69</v>
      </c>
      <c r="J456" s="68">
        <v>119.33333333333333</v>
      </c>
      <c r="K456" s="68">
        <v>99.186666666666667</v>
      </c>
      <c r="L456" s="67" t="s">
        <v>43</v>
      </c>
      <c r="M456" s="67">
        <v>2149</v>
      </c>
      <c r="N456" s="67">
        <v>2149</v>
      </c>
      <c r="O456" s="67">
        <v>2.0089999999999999</v>
      </c>
      <c r="P456" s="67">
        <v>0.26825174435730026</v>
      </c>
      <c r="Q456" s="67">
        <v>75.171127234365315</v>
      </c>
      <c r="R456" s="67">
        <v>56.639314745959204</v>
      </c>
      <c r="S456" s="67">
        <v>8.3333333333333332E-3</v>
      </c>
      <c r="T456" s="67">
        <v>39.884999999999998</v>
      </c>
      <c r="U456" s="67">
        <v>21.563333333333333</v>
      </c>
      <c r="V456" s="67">
        <v>548.53333333333342</v>
      </c>
      <c r="W456" s="63" t="s">
        <v>1597</v>
      </c>
      <c r="X456" s="32">
        <v>1.7196904</v>
      </c>
      <c r="Y456" s="32">
        <v>439.657033474</v>
      </c>
      <c r="Z456" s="32">
        <v>620.89987778099999</v>
      </c>
      <c r="AA456" s="32">
        <v>1845.7116071600001</v>
      </c>
      <c r="AD456" s="32">
        <v>6.1027756000000002</v>
      </c>
      <c r="AE456" s="32">
        <v>4.2024035</v>
      </c>
      <c r="AF456" s="32">
        <v>1.7502859</v>
      </c>
      <c r="AG456" s="32">
        <v>12855.5478516</v>
      </c>
      <c r="AH456" s="32">
        <v>187.6907501</v>
      </c>
      <c r="AI456" s="32">
        <v>52.024555200000002</v>
      </c>
      <c r="AJ456" s="32">
        <v>116.62538910000001</v>
      </c>
      <c r="AK456" s="32">
        <v>20.0867939</v>
      </c>
      <c r="AL456" s="32">
        <v>5.8060726999999996</v>
      </c>
      <c r="AM456" s="32">
        <v>3.6077340000000002</v>
      </c>
      <c r="AN456" s="63" t="s">
        <v>41</v>
      </c>
      <c r="AO456" s="63" t="s">
        <v>204</v>
      </c>
      <c r="AP456" s="32">
        <v>39757.892342255887</v>
      </c>
      <c r="AQ456" s="32">
        <v>52024556.977308176</v>
      </c>
      <c r="AR456" s="63" t="s">
        <v>1783</v>
      </c>
      <c r="AS456" s="32">
        <v>11.7305565</v>
      </c>
      <c r="AT456" s="32">
        <v>8.0777234999999994</v>
      </c>
    </row>
    <row r="457" spans="1:48" x14ac:dyDescent="0.25">
      <c r="A457" s="32">
        <v>502</v>
      </c>
      <c r="B457" s="32">
        <v>25.496200600000002</v>
      </c>
      <c r="C457" s="32">
        <v>2150</v>
      </c>
      <c r="D457" s="63" t="s">
        <v>1819</v>
      </c>
      <c r="E457" s="66"/>
      <c r="F457" s="66"/>
      <c r="G457" s="66"/>
      <c r="H457" s="68"/>
      <c r="I457" s="68"/>
      <c r="J457" s="68"/>
      <c r="K457" s="68"/>
      <c r="L457" s="66"/>
      <c r="M457" s="66"/>
      <c r="N457" s="66"/>
      <c r="O457" s="66"/>
      <c r="P457" s="66"/>
      <c r="Q457" s="66"/>
      <c r="R457" s="66"/>
      <c r="S457" s="66"/>
      <c r="T457" s="66"/>
      <c r="U457" s="66"/>
      <c r="V457" s="66"/>
      <c r="W457" s="63" t="s">
        <v>1820</v>
      </c>
      <c r="X457" s="32">
        <v>1.6535348000000001</v>
      </c>
      <c r="Y457" s="32">
        <v>432.01588429100002</v>
      </c>
      <c r="Z457" s="32">
        <v>935.38101744000005</v>
      </c>
      <c r="AA457" s="32">
        <v>1611.3410271800001</v>
      </c>
      <c r="AD457" s="32">
        <v>1.3927826999999999</v>
      </c>
      <c r="AE457" s="32">
        <v>0.37692999999999999</v>
      </c>
      <c r="AF457" s="32">
        <v>0.76236490000000001</v>
      </c>
      <c r="AG457" s="32">
        <v>6160.7832030999998</v>
      </c>
      <c r="AH457" s="32">
        <v>9.8121966999999994</v>
      </c>
      <c r="AI457" s="32">
        <v>24.931804700000001</v>
      </c>
      <c r="AJ457" s="32">
        <v>6.0970038999999998</v>
      </c>
      <c r="AK457" s="32">
        <v>9.6262235999999994</v>
      </c>
      <c r="AL457" s="32">
        <v>0.63337449999999995</v>
      </c>
      <c r="AM457" s="32">
        <v>0.39356140000000001</v>
      </c>
      <c r="AN457" s="63" t="s">
        <v>41</v>
      </c>
      <c r="AO457" s="63" t="s">
        <v>204</v>
      </c>
      <c r="AP457" s="32">
        <v>26437.797771802765</v>
      </c>
      <c r="AQ457" s="32">
        <v>24931804.392360121</v>
      </c>
      <c r="AR457" s="63" t="s">
        <v>1783</v>
      </c>
      <c r="AS457" s="32">
        <v>5.462707</v>
      </c>
      <c r="AT457" s="32">
        <v>1.4783770000000001</v>
      </c>
    </row>
    <row r="458" spans="1:48" x14ac:dyDescent="0.25">
      <c r="A458" s="32">
        <v>331</v>
      </c>
      <c r="B458" s="32">
        <v>70.545402499999994</v>
      </c>
      <c r="C458" s="32">
        <v>2155</v>
      </c>
      <c r="D458" s="63" t="s">
        <v>1173</v>
      </c>
      <c r="E458" s="67">
        <v>2155</v>
      </c>
      <c r="F458" s="67">
        <v>2155</v>
      </c>
      <c r="G458" s="67" t="s">
        <v>1173</v>
      </c>
      <c r="H458" s="68">
        <v>8.0500000000000007</v>
      </c>
      <c r="I458" s="68">
        <v>17.849999999999998</v>
      </c>
      <c r="J458" s="68">
        <v>111.66666666666667</v>
      </c>
      <c r="K458" s="68">
        <v>97.54</v>
      </c>
      <c r="L458" s="67" t="s">
        <v>43</v>
      </c>
      <c r="M458" s="67">
        <v>2155</v>
      </c>
      <c r="N458" s="67">
        <v>2155</v>
      </c>
      <c r="O458" s="67">
        <v>2.1606666666666663</v>
      </c>
      <c r="P458" s="67">
        <v>0.40918518039915291</v>
      </c>
      <c r="Q458" s="67">
        <v>40.759070911867759</v>
      </c>
      <c r="R458" s="67">
        <v>31.402484438773417</v>
      </c>
      <c r="S458" s="67">
        <v>8.2166666666666666E-2</v>
      </c>
      <c r="T458" s="67">
        <v>9.7700000000000014</v>
      </c>
      <c r="U458" s="67">
        <v>30.663333333333338</v>
      </c>
      <c r="V458" s="67">
        <v>655.61</v>
      </c>
      <c r="W458" s="63" t="s">
        <v>1599</v>
      </c>
      <c r="X458" s="32">
        <v>1.3118133999999999</v>
      </c>
      <c r="Y458" s="32">
        <v>334.63894941699999</v>
      </c>
      <c r="Z458" s="32">
        <v>1144.87218461</v>
      </c>
      <c r="AA458" s="32">
        <v>1488.14382753</v>
      </c>
      <c r="AD458" s="32">
        <v>5.4007982999999999</v>
      </c>
      <c r="AE458" s="32">
        <v>2.9775383</v>
      </c>
      <c r="AF458" s="32">
        <v>1.3023465000000001</v>
      </c>
      <c r="AG458" s="32">
        <v>17432.1601563</v>
      </c>
      <c r="AH458" s="32">
        <v>51.351573899999998</v>
      </c>
      <c r="AI458" s="32">
        <v>70.545448300000004</v>
      </c>
      <c r="AJ458" s="32">
        <v>31.9083252</v>
      </c>
      <c r="AK458" s="32">
        <v>27.237750999999999</v>
      </c>
      <c r="AL458" s="32">
        <v>1.1714743000000001</v>
      </c>
      <c r="AM458" s="32">
        <v>0.72792179999999995</v>
      </c>
      <c r="AN458" s="63" t="s">
        <v>41</v>
      </c>
      <c r="AO458" s="63" t="s">
        <v>204</v>
      </c>
      <c r="AP458" s="32">
        <v>42888.856311656491</v>
      </c>
      <c r="AQ458" s="32">
        <v>70545449.540084094</v>
      </c>
      <c r="AR458" s="63" t="s">
        <v>1783</v>
      </c>
      <c r="AS458" s="32">
        <v>7.6557765</v>
      </c>
      <c r="AT458" s="32">
        <v>4.2207403000000001</v>
      </c>
    </row>
    <row r="459" spans="1:48" x14ac:dyDescent="0.25">
      <c r="A459" s="32">
        <v>168</v>
      </c>
      <c r="B459" s="32">
        <v>24.786399800000002</v>
      </c>
      <c r="C459" s="32">
        <v>2158</v>
      </c>
      <c r="D459" s="63" t="s">
        <v>216</v>
      </c>
      <c r="E459" s="67">
        <v>2158</v>
      </c>
      <c r="F459" s="67">
        <v>2158</v>
      </c>
      <c r="G459" s="67" t="s">
        <v>216</v>
      </c>
      <c r="H459" s="68">
        <v>2.5</v>
      </c>
      <c r="I459" s="68">
        <v>10.906666666666666</v>
      </c>
      <c r="J459" s="68">
        <v>107.66666666666667</v>
      </c>
      <c r="K459" s="68">
        <v>99.166666666666671</v>
      </c>
      <c r="L459" s="67" t="s">
        <v>43</v>
      </c>
      <c r="M459" s="67">
        <v>2158</v>
      </c>
      <c r="N459" s="67">
        <v>2158</v>
      </c>
      <c r="O459" s="67">
        <v>2.456</v>
      </c>
      <c r="P459" s="67">
        <v>0.16664449768023895</v>
      </c>
      <c r="Q459" s="67">
        <v>120.86469162139269</v>
      </c>
      <c r="R459" s="67">
        <v>27.823149222045362</v>
      </c>
      <c r="S459" s="67">
        <v>4.3000000000000003E-2</v>
      </c>
      <c r="T459" s="67">
        <v>3.6933333333333334</v>
      </c>
      <c r="U459" s="67">
        <v>32.856666666666662</v>
      </c>
      <c r="V459" s="67">
        <v>89.11333333333333</v>
      </c>
      <c r="W459" s="63" t="s">
        <v>1601</v>
      </c>
      <c r="X459" s="32">
        <v>1.2365134</v>
      </c>
      <c r="Y459" s="32">
        <v>386.91663948199999</v>
      </c>
      <c r="Z459" s="32">
        <v>945.45590288200003</v>
      </c>
      <c r="AA459" s="32">
        <v>1515.4043517699999</v>
      </c>
      <c r="AD459" s="32">
        <v>0.96219359999999998</v>
      </c>
      <c r="AE459" s="32">
        <v>2.7065413</v>
      </c>
      <c r="AF459" s="32">
        <v>0.7364174</v>
      </c>
      <c r="AG459" s="32">
        <v>6124.8544922000001</v>
      </c>
      <c r="AH459" s="32">
        <v>62.309467300000001</v>
      </c>
      <c r="AI459" s="32">
        <v>24.786405599999998</v>
      </c>
      <c r="AJ459" s="32">
        <v>38.7172318</v>
      </c>
      <c r="AK459" s="32">
        <v>9.5700845999999995</v>
      </c>
      <c r="AL459" s="32">
        <v>4.0456519000000002</v>
      </c>
      <c r="AM459" s="32">
        <v>2.5138563999999999</v>
      </c>
      <c r="AN459" s="63" t="s">
        <v>41</v>
      </c>
      <c r="AO459" s="63" t="s">
        <v>204</v>
      </c>
      <c r="AP459" s="32">
        <v>26168.116056677158</v>
      </c>
      <c r="AQ459" s="32">
        <v>24786406.327759515</v>
      </c>
      <c r="AR459" s="63" t="s">
        <v>1783</v>
      </c>
      <c r="AS459" s="32">
        <v>3.8819417999999999</v>
      </c>
      <c r="AT459" s="32">
        <v>10.9194613</v>
      </c>
    </row>
    <row r="460" spans="1:48" x14ac:dyDescent="0.25">
      <c r="A460" s="32">
        <v>501</v>
      </c>
      <c r="B460" s="32">
        <v>46.123100299999997</v>
      </c>
      <c r="C460" s="32">
        <v>2160</v>
      </c>
      <c r="D460" s="63" t="s">
        <v>1817</v>
      </c>
      <c r="E460" s="66"/>
      <c r="F460" s="66"/>
      <c r="G460" s="66"/>
      <c r="H460" s="68"/>
      <c r="I460" s="68"/>
      <c r="J460" s="68"/>
      <c r="K460" s="68"/>
      <c r="L460" s="66"/>
      <c r="M460" s="66"/>
      <c r="N460" s="66"/>
      <c r="O460" s="66"/>
      <c r="P460" s="66"/>
      <c r="Q460" s="66"/>
      <c r="R460" s="66"/>
      <c r="S460" s="66"/>
      <c r="T460" s="66"/>
      <c r="U460" s="66"/>
      <c r="V460" s="66"/>
      <c r="W460" s="63" t="s">
        <v>1818</v>
      </c>
      <c r="X460" s="32">
        <v>2.8425039999999999</v>
      </c>
      <c r="Y460" s="32">
        <v>434.51046533900001</v>
      </c>
      <c r="Z460" s="32">
        <v>994.46939086899999</v>
      </c>
      <c r="AA460" s="32">
        <v>1563.61326386</v>
      </c>
      <c r="AD460" s="32">
        <v>4.3742279999999996</v>
      </c>
      <c r="AE460" s="32">
        <v>1.1033949999999999</v>
      </c>
      <c r="AF460" s="32">
        <v>2.1785369000000001</v>
      </c>
      <c r="AG460" s="32">
        <v>10597.3417969</v>
      </c>
      <c r="AH460" s="32">
        <v>42.179183999999999</v>
      </c>
      <c r="AI460" s="32">
        <v>42.885921500000002</v>
      </c>
      <c r="AJ460" s="32">
        <v>26.208877600000001</v>
      </c>
      <c r="AK460" s="32">
        <v>16.558347699999999</v>
      </c>
      <c r="AL460" s="32">
        <v>1.5828196000000001</v>
      </c>
      <c r="AM460" s="32">
        <v>0.98352050000000002</v>
      </c>
      <c r="AN460" s="63" t="s">
        <v>41</v>
      </c>
      <c r="AO460" s="63" t="s">
        <v>204</v>
      </c>
      <c r="AP460" s="32">
        <v>33145.107476169331</v>
      </c>
      <c r="AQ460" s="32">
        <v>42885921.976482823</v>
      </c>
      <c r="AR460" s="63" t="s">
        <v>1783</v>
      </c>
      <c r="AS460" s="32">
        <v>9.4838123000000003</v>
      </c>
      <c r="AT460" s="32">
        <v>2.3922827</v>
      </c>
    </row>
    <row r="461" spans="1:48" x14ac:dyDescent="0.25">
      <c r="A461" s="32">
        <v>200</v>
      </c>
      <c r="B461" s="32">
        <v>55.951000200000003</v>
      </c>
      <c r="C461" s="32">
        <v>2168</v>
      </c>
      <c r="D461" s="63" t="s">
        <v>1602</v>
      </c>
      <c r="E461" s="67">
        <v>2168</v>
      </c>
      <c r="F461" s="67">
        <v>2168</v>
      </c>
      <c r="G461" s="67" t="s">
        <v>1602</v>
      </c>
      <c r="H461" s="68">
        <v>11.313333333333333</v>
      </c>
      <c r="I461" s="68">
        <v>14.699999999999998</v>
      </c>
      <c r="J461" s="68">
        <v>84.333333333333329</v>
      </c>
      <c r="K461" s="68">
        <v>99.243333333333339</v>
      </c>
      <c r="L461" s="67" t="s">
        <v>207</v>
      </c>
      <c r="M461" s="67">
        <v>2168</v>
      </c>
      <c r="N461" s="67">
        <v>2168</v>
      </c>
      <c r="O461" s="67">
        <v>0.8656666666666667</v>
      </c>
      <c r="P461" s="67">
        <v>0.46277778264549041</v>
      </c>
      <c r="Q461" s="67">
        <v>29.600596029086333</v>
      </c>
      <c r="R461" s="67">
        <v>51.718467746420224</v>
      </c>
      <c r="S461" s="67">
        <v>9.2833333333333337E-2</v>
      </c>
      <c r="T461" s="67">
        <v>9.7366666666666664</v>
      </c>
      <c r="U461" s="67">
        <v>52.276666666666664</v>
      </c>
      <c r="V461" s="67">
        <v>256.62000000000006</v>
      </c>
      <c r="W461" s="63" t="s">
        <v>1604</v>
      </c>
      <c r="X461" s="32">
        <v>0.67695989999999995</v>
      </c>
      <c r="Y461" s="32">
        <v>353.857374714</v>
      </c>
      <c r="Z461" s="32">
        <v>1465.3595391599999</v>
      </c>
      <c r="AA461" s="32">
        <v>2047.0281667100001</v>
      </c>
      <c r="AG461" s="32">
        <v>13825.8046875</v>
      </c>
      <c r="AI461" s="32">
        <v>55.951045999999998</v>
      </c>
      <c r="AK461" s="32">
        <v>21.602819400000001</v>
      </c>
      <c r="AN461" s="63" t="s">
        <v>41</v>
      </c>
      <c r="AO461" s="63" t="s">
        <v>204</v>
      </c>
      <c r="AP461" s="32">
        <v>39601.913695396979</v>
      </c>
      <c r="AQ461" s="32">
        <v>55951046.249305837</v>
      </c>
      <c r="AR461" s="63" t="s">
        <v>1781</v>
      </c>
    </row>
    <row r="462" spans="1:48" x14ac:dyDescent="0.25">
      <c r="A462" s="32">
        <v>500</v>
      </c>
      <c r="B462" s="32">
        <v>58.4026985</v>
      </c>
      <c r="C462" s="32">
        <v>2172</v>
      </c>
      <c r="D462" s="63" t="s">
        <v>327</v>
      </c>
      <c r="E462" s="66"/>
      <c r="F462" s="66"/>
      <c r="G462" s="66"/>
      <c r="H462" s="68"/>
      <c r="I462" s="68"/>
      <c r="J462" s="68"/>
      <c r="K462" s="68"/>
      <c r="L462" s="66"/>
      <c r="M462" s="66"/>
      <c r="N462" s="66"/>
      <c r="O462" s="66"/>
      <c r="P462" s="66"/>
      <c r="Q462" s="66"/>
      <c r="R462" s="66"/>
      <c r="S462" s="66"/>
      <c r="T462" s="66"/>
      <c r="U462" s="66"/>
      <c r="V462" s="66"/>
      <c r="W462" s="63" t="s">
        <v>1816</v>
      </c>
      <c r="X462" s="32">
        <v>5.9636369</v>
      </c>
      <c r="Y462" s="32">
        <v>439.83369289000001</v>
      </c>
      <c r="Z462" s="32">
        <v>976.94195486499996</v>
      </c>
      <c r="AA462" s="32">
        <v>1512.2356744599999</v>
      </c>
      <c r="AD462" s="32">
        <v>2.079685</v>
      </c>
      <c r="AE462" s="32">
        <v>1.252048</v>
      </c>
      <c r="AF462" s="32">
        <v>0.13525110000000001</v>
      </c>
      <c r="AG462" s="32">
        <v>14306.9677734</v>
      </c>
      <c r="AH462" s="32">
        <v>66.168594400000003</v>
      </c>
      <c r="AI462" s="32">
        <v>57.898243000000001</v>
      </c>
      <c r="AJ462" s="32">
        <v>41.115177199999998</v>
      </c>
      <c r="AK462" s="32">
        <v>22.354637100000001</v>
      </c>
      <c r="AL462" s="32">
        <v>1.8392236</v>
      </c>
      <c r="AM462" s="32">
        <v>1.1428429</v>
      </c>
      <c r="AN462" s="63" t="s">
        <v>41</v>
      </c>
      <c r="AO462" s="63" t="s">
        <v>204</v>
      </c>
      <c r="AP462" s="32">
        <v>43882.07325277169</v>
      </c>
      <c r="AQ462" s="32">
        <v>57898244.66485583</v>
      </c>
      <c r="AR462" s="63" t="s">
        <v>1783</v>
      </c>
      <c r="AS462" s="32">
        <v>3.5609397999999999</v>
      </c>
      <c r="AT462" s="32">
        <v>2.1438185999999999</v>
      </c>
    </row>
    <row r="463" spans="1:48" x14ac:dyDescent="0.25">
      <c r="A463" s="32">
        <v>492</v>
      </c>
      <c r="B463" s="32">
        <v>31.5074997</v>
      </c>
      <c r="C463" s="32">
        <v>2177</v>
      </c>
      <c r="D463" s="63" t="s">
        <v>1158</v>
      </c>
      <c r="E463" s="67">
        <v>2177</v>
      </c>
      <c r="F463" s="67">
        <v>2177</v>
      </c>
      <c r="G463" s="67" t="s">
        <v>1158</v>
      </c>
      <c r="H463" s="68">
        <v>9.73</v>
      </c>
      <c r="I463" s="68">
        <v>14.11</v>
      </c>
      <c r="J463" s="68">
        <v>79.5</v>
      </c>
      <c r="K463" s="68">
        <v>97.825000000000003</v>
      </c>
      <c r="L463" s="67" t="s">
        <v>207</v>
      </c>
      <c r="M463" s="67">
        <v>2177</v>
      </c>
      <c r="N463" s="67">
        <v>2177</v>
      </c>
      <c r="O463" s="67">
        <v>0.434</v>
      </c>
      <c r="P463" s="67">
        <v>1.0374444239669376</v>
      </c>
      <c r="Q463" s="67">
        <v>29.742215874490149</v>
      </c>
      <c r="R463" s="67">
        <v>80.316450671414003</v>
      </c>
      <c r="S463" s="67">
        <v>9.4999999999999998E-3</v>
      </c>
      <c r="T463" s="67">
        <v>19.21</v>
      </c>
      <c r="U463" s="67">
        <v>59.784999999999997</v>
      </c>
      <c r="V463" s="67">
        <v>887.96</v>
      </c>
      <c r="W463" s="63" t="s">
        <v>1605</v>
      </c>
      <c r="X463" s="32">
        <v>0.84619770000000005</v>
      </c>
      <c r="Y463" s="32">
        <v>309.60279716600002</v>
      </c>
      <c r="Z463" s="32">
        <v>1091.6020333399999</v>
      </c>
      <c r="AA463" s="32">
        <v>2119.5111503399999</v>
      </c>
      <c r="AG463" s="32">
        <v>7785.6723633000001</v>
      </c>
      <c r="AI463" s="32">
        <v>31.5074997</v>
      </c>
      <c r="AK463" s="32">
        <v>12.165113399999999</v>
      </c>
      <c r="AN463" s="63" t="s">
        <v>41</v>
      </c>
      <c r="AO463" s="63" t="s">
        <v>204</v>
      </c>
      <c r="AP463" s="32">
        <v>25619.097000052054</v>
      </c>
      <c r="AQ463" s="32">
        <v>31507499.061376885</v>
      </c>
      <c r="AR463" s="63" t="s">
        <v>1781</v>
      </c>
    </row>
    <row r="464" spans="1:48" x14ac:dyDescent="0.25">
      <c r="A464" s="32">
        <v>328</v>
      </c>
      <c r="B464" s="32">
        <v>37.6299019</v>
      </c>
      <c r="C464" s="32">
        <v>2180</v>
      </c>
      <c r="D464" s="63" t="s">
        <v>1606</v>
      </c>
      <c r="E464" s="67">
        <v>2180</v>
      </c>
      <c r="F464" s="67">
        <v>2180</v>
      </c>
      <c r="G464" s="67" t="s">
        <v>1606</v>
      </c>
      <c r="H464" s="68">
        <v>5.3299999999999992</v>
      </c>
      <c r="I464" s="68">
        <v>15.953333333333333</v>
      </c>
      <c r="J464" s="68">
        <v>115</v>
      </c>
      <c r="K464" s="68">
        <v>93.413333333333341</v>
      </c>
      <c r="L464" s="67" t="s">
        <v>43</v>
      </c>
      <c r="M464" s="67">
        <v>2180</v>
      </c>
      <c r="N464" s="67">
        <v>2180</v>
      </c>
      <c r="O464" s="67">
        <v>1.813666666666667</v>
      </c>
      <c r="P464" s="67">
        <v>8.1999998291333517E-2</v>
      </c>
      <c r="Q464" s="67">
        <v>20.768431983385256</v>
      </c>
      <c r="R464" s="67">
        <v>11.111111210142711</v>
      </c>
      <c r="S464" s="67">
        <v>5.8000000000000003E-2</v>
      </c>
      <c r="T464" s="67">
        <v>5.2</v>
      </c>
      <c r="U464" s="67">
        <v>26.616666666666664</v>
      </c>
      <c r="V464" s="67">
        <v>67.493333333333339</v>
      </c>
      <c r="W464" s="63" t="s">
        <v>1608</v>
      </c>
      <c r="X464" s="32">
        <v>1.2056906000000001</v>
      </c>
      <c r="Y464" s="32">
        <v>333.90370146599997</v>
      </c>
      <c r="Z464" s="32">
        <v>959.72542248699995</v>
      </c>
      <c r="AA464" s="32">
        <v>1374.81641272</v>
      </c>
      <c r="AD464" s="32">
        <v>0.58263189999999998</v>
      </c>
      <c r="AE464" s="32">
        <v>0.43645080000000003</v>
      </c>
      <c r="AF464" s="32">
        <v>2.5712606999999998</v>
      </c>
      <c r="AG464" s="32">
        <v>9298.5419922000001</v>
      </c>
      <c r="AH464" s="32">
        <v>29.403842900000001</v>
      </c>
      <c r="AI464" s="32">
        <v>37.629863700000001</v>
      </c>
      <c r="AJ464" s="32">
        <v>18.270664199999999</v>
      </c>
      <c r="AK464" s="32">
        <v>14.5289707</v>
      </c>
      <c r="AL464" s="32">
        <v>1.2575333</v>
      </c>
      <c r="AM464" s="32">
        <v>0.78139639999999999</v>
      </c>
      <c r="AN464" s="63" t="s">
        <v>41</v>
      </c>
      <c r="AO464" s="63" t="s">
        <v>204</v>
      </c>
      <c r="AP464" s="32">
        <v>31844.402484584803</v>
      </c>
      <c r="AQ464" s="32">
        <v>37629862.557529651</v>
      </c>
      <c r="AR464" s="63" t="s">
        <v>1783</v>
      </c>
      <c r="AS464" s="32">
        <v>1.5483217</v>
      </c>
      <c r="AT464" s="32">
        <v>1.1598512000000001</v>
      </c>
    </row>
    <row r="465" spans="1:48" x14ac:dyDescent="0.25">
      <c r="A465" s="32">
        <v>433</v>
      </c>
      <c r="B465" s="32">
        <v>21.670499800000002</v>
      </c>
      <c r="C465" s="32">
        <v>2181</v>
      </c>
      <c r="D465" s="63" t="s">
        <v>1609</v>
      </c>
      <c r="E465" s="67">
        <v>2181</v>
      </c>
      <c r="F465" s="67">
        <v>2181</v>
      </c>
      <c r="G465" s="67" t="s">
        <v>1609</v>
      </c>
      <c r="H465" s="68">
        <v>5.7549999999999999</v>
      </c>
      <c r="I465" s="68">
        <v>13.145</v>
      </c>
      <c r="J465" s="68">
        <v>86</v>
      </c>
      <c r="K465" s="68">
        <v>100</v>
      </c>
      <c r="L465" s="67" t="s">
        <v>43</v>
      </c>
      <c r="M465" s="67">
        <v>2181</v>
      </c>
      <c r="N465" s="67">
        <v>2181</v>
      </c>
      <c r="O465" s="67">
        <v>1.9555</v>
      </c>
      <c r="P465" s="67">
        <v>0.24111110799842411</v>
      </c>
      <c r="Q465" s="67">
        <v>55.188360027069706</v>
      </c>
      <c r="R465" s="67">
        <v>36.187194642182334</v>
      </c>
      <c r="S465" s="67">
        <v>5.2499999999999995E-3</v>
      </c>
      <c r="T465" s="67">
        <v>38.344999999999999</v>
      </c>
      <c r="U465" s="67">
        <v>55.769999999999996</v>
      </c>
      <c r="V465" s="67">
        <v>915.99</v>
      </c>
      <c r="W465" s="63" t="s">
        <v>1611</v>
      </c>
      <c r="X465" s="32">
        <v>1.5770386000000001</v>
      </c>
      <c r="Y465" s="32">
        <v>413.33030428400002</v>
      </c>
      <c r="Z465" s="32">
        <v>966.34999476799999</v>
      </c>
      <c r="AA465" s="32">
        <v>1751.54958334</v>
      </c>
      <c r="AB465" s="32">
        <v>2.3291016</v>
      </c>
      <c r="AC465" s="32">
        <v>3.3873782000000001</v>
      </c>
      <c r="AG465" s="32">
        <v>5354.8876952999999</v>
      </c>
      <c r="AH465" s="32">
        <v>1.6368704999999999</v>
      </c>
      <c r="AI465" s="32">
        <v>21.670461700000001</v>
      </c>
      <c r="AJ465" s="32">
        <v>1.0171021</v>
      </c>
      <c r="AK465" s="32">
        <v>8.3670120000000008</v>
      </c>
      <c r="AL465" s="32">
        <v>0.121561</v>
      </c>
      <c r="AM465" s="32">
        <v>7.5534599999999993E-2</v>
      </c>
      <c r="AN465" s="63" t="s">
        <v>41</v>
      </c>
      <c r="AO465" s="63" t="s">
        <v>204</v>
      </c>
      <c r="AP465" s="32">
        <v>26608.990509075447</v>
      </c>
      <c r="AQ465" s="32">
        <v>21670461.937404748</v>
      </c>
      <c r="AR465" s="63" t="s">
        <v>1783</v>
      </c>
      <c r="AU465" s="32">
        <v>10.747798</v>
      </c>
      <c r="AV465" s="32">
        <v>15.6312885</v>
      </c>
    </row>
    <row r="466" spans="1:48" x14ac:dyDescent="0.25">
      <c r="A466" s="32">
        <v>364</v>
      </c>
      <c r="B466" s="32">
        <v>11.5199003</v>
      </c>
      <c r="C466" s="32">
        <v>2186</v>
      </c>
      <c r="D466" s="63" t="s">
        <v>1071</v>
      </c>
      <c r="E466" s="67">
        <v>2186</v>
      </c>
      <c r="F466" s="67">
        <v>2186</v>
      </c>
      <c r="G466" s="67" t="s">
        <v>1071</v>
      </c>
      <c r="H466" s="68">
        <v>5.2600000000000007</v>
      </c>
      <c r="I466" s="68">
        <v>12.376666666666667</v>
      </c>
      <c r="J466" s="68">
        <v>87.333333333333329</v>
      </c>
      <c r="K466" s="68">
        <v>98.333333333333329</v>
      </c>
      <c r="L466" s="67" t="s">
        <v>43</v>
      </c>
      <c r="M466" s="67">
        <v>2186</v>
      </c>
      <c r="N466" s="67">
        <v>2186</v>
      </c>
      <c r="O466" s="67">
        <v>2.4713333333333334</v>
      </c>
      <c r="P466" s="67">
        <v>0.25139810683635561</v>
      </c>
      <c r="Q466" s="67">
        <v>87.151287630240674</v>
      </c>
      <c r="R466" s="67">
        <v>45.515002024847128</v>
      </c>
      <c r="S466" s="67">
        <v>2.9833333333333333E-2</v>
      </c>
      <c r="T466" s="67">
        <v>14.036666666666667</v>
      </c>
      <c r="U466" s="67">
        <v>55.896666666666668</v>
      </c>
      <c r="V466" s="67">
        <v>778.14333333333343</v>
      </c>
      <c r="W466" s="63" t="s">
        <v>1613</v>
      </c>
      <c r="X466" s="32">
        <v>0.74231309999999995</v>
      </c>
      <c r="Y466" s="32">
        <v>217.59617291399999</v>
      </c>
      <c r="Z466" s="32">
        <v>1126.96882181</v>
      </c>
      <c r="AA466" s="32">
        <v>1227.80734889</v>
      </c>
      <c r="AD466" s="32">
        <v>0.51780210000000004</v>
      </c>
      <c r="AE466" s="32">
        <v>1.0977954000000001</v>
      </c>
      <c r="AF466" s="32">
        <v>0.4885408</v>
      </c>
      <c r="AG466" s="32">
        <v>2809.7087402000002</v>
      </c>
      <c r="AH466" s="32">
        <v>33.324737499999998</v>
      </c>
      <c r="AI466" s="32">
        <v>11.370487199999999</v>
      </c>
      <c r="AJ466" s="32">
        <v>20.7069893</v>
      </c>
      <c r="AK466" s="32">
        <v>4.3901696000000001</v>
      </c>
      <c r="AL466" s="32">
        <v>4.7166718999999997</v>
      </c>
      <c r="AM466" s="32">
        <v>2.9308100000000001</v>
      </c>
      <c r="AN466" s="63" t="s">
        <v>41</v>
      </c>
      <c r="AO466" s="63" t="s">
        <v>204</v>
      </c>
      <c r="AP466" s="32">
        <v>16817.066230007516</v>
      </c>
      <c r="AQ466" s="32">
        <v>11370487.498083789</v>
      </c>
      <c r="AR466" s="63" t="s">
        <v>1783</v>
      </c>
      <c r="AS466" s="32">
        <v>4.4948483000000001</v>
      </c>
      <c r="AT466" s="32">
        <v>9.5295562999999994</v>
      </c>
    </row>
    <row r="467" spans="1:48" x14ac:dyDescent="0.25">
      <c r="A467" s="32">
        <v>172</v>
      </c>
      <c r="B467" s="32">
        <v>90.377799999999993</v>
      </c>
      <c r="C467" s="32">
        <v>2188</v>
      </c>
      <c r="D467" s="63" t="s">
        <v>1159</v>
      </c>
      <c r="E467" s="67">
        <v>2188</v>
      </c>
      <c r="F467" s="67">
        <v>2188</v>
      </c>
      <c r="G467" s="67" t="s">
        <v>1159</v>
      </c>
      <c r="H467" s="68">
        <v>13.856666666666667</v>
      </c>
      <c r="I467" s="68">
        <v>22.97</v>
      </c>
      <c r="J467" s="68">
        <v>92.333333333333329</v>
      </c>
      <c r="K467" s="68">
        <v>100</v>
      </c>
      <c r="L467" s="67" t="s">
        <v>43</v>
      </c>
      <c r="M467" s="67">
        <v>2188</v>
      </c>
      <c r="N467" s="67">
        <v>2188</v>
      </c>
      <c r="O467" s="67">
        <v>1.888333333333333</v>
      </c>
      <c r="P467" s="67">
        <v>0.48916666292481953</v>
      </c>
      <c r="Q467" s="67">
        <v>13.941512152946581</v>
      </c>
      <c r="R467" s="67">
        <v>22.901168399029384</v>
      </c>
      <c r="S467" s="67">
        <v>0.123</v>
      </c>
      <c r="T467" s="67">
        <v>5.8433333333333337</v>
      </c>
      <c r="U467" s="67">
        <v>53.59</v>
      </c>
      <c r="V467" s="67">
        <v>445.27</v>
      </c>
      <c r="W467" s="63" t="s">
        <v>1615</v>
      </c>
      <c r="X467" s="32">
        <v>1.1554241999999999</v>
      </c>
      <c r="Y467" s="32">
        <v>352.51745804900003</v>
      </c>
      <c r="Z467" s="32">
        <v>1455.9717635</v>
      </c>
      <c r="AA467" s="32">
        <v>1749.7061225099999</v>
      </c>
      <c r="AD467" s="32">
        <v>0</v>
      </c>
      <c r="AE467" s="32">
        <v>0.16030469999999999</v>
      </c>
      <c r="AF467" s="32">
        <v>0</v>
      </c>
      <c r="AG467" s="32">
        <v>22332.84375</v>
      </c>
      <c r="AH467" s="32">
        <v>0.1044532</v>
      </c>
      <c r="AI467" s="32">
        <v>90.377807599999997</v>
      </c>
      <c r="AJ467" s="32">
        <v>6.4904100000000006E-2</v>
      </c>
      <c r="AK467" s="32">
        <v>34.895069100000001</v>
      </c>
      <c r="AL467" s="32">
        <v>1.8600000000000001E-3</v>
      </c>
      <c r="AM467" s="32">
        <v>1.1557E-3</v>
      </c>
      <c r="AN467" s="63" t="s">
        <v>41</v>
      </c>
      <c r="AO467" s="63" t="s">
        <v>204</v>
      </c>
      <c r="AP467" s="32">
        <v>51877.330417069054</v>
      </c>
      <c r="AQ467" s="32">
        <v>90377810.134052411</v>
      </c>
      <c r="AR467" s="63" t="s">
        <v>1783</v>
      </c>
      <c r="AS467" s="32">
        <v>0</v>
      </c>
      <c r="AT467" s="32">
        <v>0.17737169999999999</v>
      </c>
    </row>
    <row r="468" spans="1:48" x14ac:dyDescent="0.25">
      <c r="A468" s="32">
        <v>182</v>
      </c>
      <c r="B468" s="32">
        <v>11.1731997</v>
      </c>
      <c r="C468" s="32">
        <v>2189</v>
      </c>
      <c r="D468" s="63" t="s">
        <v>1616</v>
      </c>
      <c r="E468" s="67">
        <v>2189</v>
      </c>
      <c r="F468" s="67">
        <v>2189</v>
      </c>
      <c r="G468" s="67" t="s">
        <v>1616</v>
      </c>
      <c r="H468" s="68">
        <v>2.2899999999999996</v>
      </c>
      <c r="I468" s="68">
        <v>8.69</v>
      </c>
      <c r="J468" s="68">
        <v>94</v>
      </c>
      <c r="K468" s="68">
        <v>99.243333333333339</v>
      </c>
      <c r="L468" s="67" t="s">
        <v>43</v>
      </c>
      <c r="M468" s="67">
        <v>2189</v>
      </c>
      <c r="N468" s="67">
        <v>2189</v>
      </c>
      <c r="O468" s="67">
        <v>2.3129999999999997</v>
      </c>
      <c r="P468" s="67">
        <v>0.2064292008504445</v>
      </c>
      <c r="Q468" s="67">
        <v>75.743194733985035</v>
      </c>
      <c r="R468" s="67">
        <v>21.632418824380405</v>
      </c>
      <c r="S468" s="67">
        <v>1.2666666666666668E-2</v>
      </c>
      <c r="T468" s="67">
        <v>31.116666666666664</v>
      </c>
      <c r="U468" s="67">
        <v>45.91</v>
      </c>
      <c r="V468" s="67">
        <v>104.53000000000002</v>
      </c>
      <c r="W468" s="63" t="s">
        <v>1618</v>
      </c>
      <c r="X468" s="32">
        <v>0.98702319999999999</v>
      </c>
      <c r="Y468" s="32">
        <v>434.18626335099998</v>
      </c>
      <c r="Z468" s="32">
        <v>786.65235452100001</v>
      </c>
      <c r="AA468" s="32">
        <v>1631.84872488</v>
      </c>
      <c r="AD468" s="32">
        <v>0.81293519999999997</v>
      </c>
      <c r="AE468" s="32">
        <v>0.20105129999999999</v>
      </c>
      <c r="AF468" s="32">
        <v>0</v>
      </c>
      <c r="AG468" s="32">
        <v>2760.9533691000001</v>
      </c>
      <c r="AH468" s="32">
        <v>15.4357147</v>
      </c>
      <c r="AI468" s="32">
        <v>11.1731815</v>
      </c>
      <c r="AJ468" s="32">
        <v>9.5912895000000002</v>
      </c>
      <c r="AK468" s="32">
        <v>4.3139896000000002</v>
      </c>
      <c r="AL468" s="32">
        <v>2.2232992999999999</v>
      </c>
      <c r="AM468" s="32">
        <v>1.3814968000000001</v>
      </c>
      <c r="AN468" s="63" t="s">
        <v>41</v>
      </c>
      <c r="AO468" s="63" t="s">
        <v>204</v>
      </c>
      <c r="AP468" s="32">
        <v>15380.624412830126</v>
      </c>
      <c r="AQ468" s="32">
        <v>11173181.846678443</v>
      </c>
      <c r="AR468" s="63" t="s">
        <v>1783</v>
      </c>
      <c r="AS468" s="32">
        <v>7.2757601999999997</v>
      </c>
      <c r="AT468" s="32">
        <v>1.7994063</v>
      </c>
    </row>
    <row r="469" spans="1:48" x14ac:dyDescent="0.25">
      <c r="A469" s="32">
        <v>166</v>
      </c>
      <c r="B469" s="32">
        <v>39.4878006</v>
      </c>
      <c r="C469" s="32">
        <v>2197</v>
      </c>
      <c r="D469" s="63" t="s">
        <v>1619</v>
      </c>
      <c r="E469" s="67">
        <v>2197</v>
      </c>
      <c r="F469" s="67">
        <v>2197</v>
      </c>
      <c r="G469" s="67" t="s">
        <v>1619</v>
      </c>
      <c r="H469" s="68">
        <v>10.01</v>
      </c>
      <c r="I469" s="68">
        <v>25.36</v>
      </c>
      <c r="J469" s="68">
        <v>120.66666666666667</v>
      </c>
      <c r="K469" s="68">
        <v>99.206666666666663</v>
      </c>
      <c r="L469" s="67" t="s">
        <v>43</v>
      </c>
      <c r="M469" s="67">
        <v>2197</v>
      </c>
      <c r="N469" s="67">
        <v>2197</v>
      </c>
      <c r="O469" s="67">
        <v>2.3649999999999998</v>
      </c>
      <c r="P469" s="67">
        <v>0.36091666122277583</v>
      </c>
      <c r="Q469" s="67">
        <v>42.734555216662237</v>
      </c>
      <c r="R469" s="67">
        <v>49.525768418303585</v>
      </c>
      <c r="S469" s="67">
        <v>8.8500000000000009E-2</v>
      </c>
      <c r="T469" s="67">
        <v>2.44</v>
      </c>
      <c r="U469" s="67">
        <v>30.596666666666668</v>
      </c>
      <c r="V469" s="67">
        <v>293.69666666666666</v>
      </c>
      <c r="W469" s="63" t="s">
        <v>1620</v>
      </c>
      <c r="X469" s="32">
        <v>1.5617945</v>
      </c>
      <c r="Y469" s="32">
        <v>323.67549607400002</v>
      </c>
      <c r="Z469" s="32">
        <v>1725.10161369</v>
      </c>
      <c r="AA469" s="32">
        <v>1789.7883755400001</v>
      </c>
      <c r="AB469" s="32">
        <v>0.9847572</v>
      </c>
      <c r="AC469" s="32">
        <v>0.47305950000000002</v>
      </c>
      <c r="AG469" s="32">
        <v>9757.6416016000003</v>
      </c>
      <c r="AI469" s="32">
        <v>39.487773900000001</v>
      </c>
      <c r="AK469" s="32">
        <v>15.246314</v>
      </c>
      <c r="AN469" s="63" t="s">
        <v>41</v>
      </c>
      <c r="AO469" s="63" t="s">
        <v>204</v>
      </c>
      <c r="AP469" s="32">
        <v>31287.236297494012</v>
      </c>
      <c r="AQ469" s="32">
        <v>39487772.721975408</v>
      </c>
      <c r="AR469" s="63" t="s">
        <v>1783</v>
      </c>
      <c r="AU469" s="32">
        <v>2.4938264000000001</v>
      </c>
      <c r="AV469" s="32">
        <v>1.1979891</v>
      </c>
    </row>
    <row r="470" spans="1:48" x14ac:dyDescent="0.25">
      <c r="A470" s="32">
        <v>375</v>
      </c>
      <c r="B470" s="32">
        <v>28.414499299999999</v>
      </c>
      <c r="C470" s="32">
        <v>2199</v>
      </c>
      <c r="D470" s="63" t="s">
        <v>1621</v>
      </c>
      <c r="E470" s="67">
        <v>2199</v>
      </c>
      <c r="F470" s="67">
        <v>2199</v>
      </c>
      <c r="G470" s="67" t="s">
        <v>1621</v>
      </c>
      <c r="H470" s="68">
        <v>7.3650000000000002</v>
      </c>
      <c r="I470" s="68">
        <v>17.477499999999999</v>
      </c>
      <c r="J470" s="68">
        <v>112.75</v>
      </c>
      <c r="K470" s="68">
        <v>97.917500000000004</v>
      </c>
      <c r="L470" s="67" t="s">
        <v>43</v>
      </c>
      <c r="M470" s="67">
        <v>2199</v>
      </c>
      <c r="N470" s="67">
        <v>2199</v>
      </c>
      <c r="O470" s="67">
        <v>1.9424999999999999</v>
      </c>
      <c r="P470" s="67">
        <v>0.2976458308286965</v>
      </c>
      <c r="Q470" s="67">
        <v>25.84644615236548</v>
      </c>
      <c r="R470" s="67">
        <v>16.40579273525789</v>
      </c>
      <c r="S470" s="67">
        <v>7.6624999999999999E-2</v>
      </c>
      <c r="T470" s="67">
        <v>4.1150000000000002</v>
      </c>
      <c r="U470" s="67">
        <v>29.150000000000002</v>
      </c>
      <c r="V470" s="67">
        <v>145.61500000000001</v>
      </c>
      <c r="W470" s="63" t="s">
        <v>1622</v>
      </c>
      <c r="X470" s="32">
        <v>1.4285827</v>
      </c>
      <c r="Y470" s="32">
        <v>324.93900366399998</v>
      </c>
      <c r="Z470" s="32">
        <v>1218.0060467400001</v>
      </c>
      <c r="AA470" s="32">
        <v>1180.59833865</v>
      </c>
      <c r="AB470" s="32">
        <v>0.42946990000000002</v>
      </c>
      <c r="AC470" s="32">
        <v>0.1411789</v>
      </c>
      <c r="AD470" s="32">
        <v>3.1322247999999999</v>
      </c>
      <c r="AE470" s="32">
        <v>4.8243165000000001</v>
      </c>
      <c r="AF470" s="32">
        <v>2.4133580000000001</v>
      </c>
      <c r="AG470" s="32">
        <v>7021.3710938000004</v>
      </c>
      <c r="AH470" s="32">
        <v>61.530654900000002</v>
      </c>
      <c r="AI470" s="32">
        <v>28.4144802</v>
      </c>
      <c r="AJ470" s="32">
        <v>38.233303100000001</v>
      </c>
      <c r="AK470" s="32">
        <v>10.970892900000001</v>
      </c>
      <c r="AL470" s="32">
        <v>3.4849765000000001</v>
      </c>
      <c r="AM470" s="32">
        <v>2.1654681999999998</v>
      </c>
      <c r="AN470" s="63" t="s">
        <v>41</v>
      </c>
      <c r="AO470" s="63" t="s">
        <v>204</v>
      </c>
      <c r="AP470" s="32">
        <v>23646.17628605666</v>
      </c>
      <c r="AQ470" s="32">
        <v>28414481.110071175</v>
      </c>
      <c r="AR470" s="63" t="s">
        <v>1783</v>
      </c>
      <c r="AS470" s="32">
        <v>11.0233326</v>
      </c>
      <c r="AT470" s="32">
        <v>16.978363000000002</v>
      </c>
      <c r="AU470" s="32">
        <v>1.5114464999999999</v>
      </c>
      <c r="AV470" s="32">
        <v>0.49685499999999999</v>
      </c>
    </row>
    <row r="471" spans="1:48" x14ac:dyDescent="0.25">
      <c r="A471" s="32">
        <v>211</v>
      </c>
      <c r="B471" s="32">
        <v>24.329200700000001</v>
      </c>
      <c r="C471" s="32">
        <v>2205</v>
      </c>
      <c r="D471" s="63" t="s">
        <v>1623</v>
      </c>
      <c r="E471" s="67">
        <v>2205</v>
      </c>
      <c r="F471" s="67">
        <v>2205</v>
      </c>
      <c r="G471" s="67" t="s">
        <v>1623</v>
      </c>
      <c r="H471" s="68">
        <v>4.05</v>
      </c>
      <c r="I471" s="68">
        <v>12.733333333333334</v>
      </c>
      <c r="J471" s="68">
        <v>106</v>
      </c>
      <c r="K471" s="68">
        <v>99.206666666666663</v>
      </c>
      <c r="L471" s="67" t="s">
        <v>43</v>
      </c>
      <c r="M471" s="67">
        <v>2205</v>
      </c>
      <c r="N471" s="67">
        <v>2205</v>
      </c>
      <c r="O471" s="67">
        <v>1.742</v>
      </c>
      <c r="P471" s="67">
        <v>0.25469785622279312</v>
      </c>
      <c r="Q471" s="67">
        <v>102.63038931408532</v>
      </c>
      <c r="R471" s="67">
        <v>43.325269446238671</v>
      </c>
      <c r="S471" s="67">
        <v>1.7833333333333336E-2</v>
      </c>
      <c r="T471" s="67">
        <v>42.383333333333333</v>
      </c>
      <c r="U471" s="67">
        <v>34.68</v>
      </c>
      <c r="V471" s="67">
        <v>268.25</v>
      </c>
      <c r="W471" s="63" t="s">
        <v>1625</v>
      </c>
      <c r="X471" s="32">
        <v>2.8989932999999999</v>
      </c>
      <c r="Y471" s="32">
        <v>435.89571521300002</v>
      </c>
      <c r="Z471" s="32">
        <v>586.49342024999999</v>
      </c>
      <c r="AA471" s="32">
        <v>1752.22224661</v>
      </c>
      <c r="AD471" s="32">
        <v>8.8008775999999997</v>
      </c>
      <c r="AE471" s="32">
        <v>0.1448496</v>
      </c>
      <c r="AF471" s="32">
        <v>2.4003872999999998</v>
      </c>
      <c r="AG471" s="32">
        <v>6011.8779297000001</v>
      </c>
      <c r="AH471" s="32">
        <v>63.042465200000002</v>
      </c>
      <c r="AI471" s="32">
        <v>24.329208399999999</v>
      </c>
      <c r="AJ471" s="32">
        <v>39.1726952</v>
      </c>
      <c r="AK471" s="32">
        <v>9.3935595000000003</v>
      </c>
      <c r="AL471" s="32">
        <v>4.1701651000000002</v>
      </c>
      <c r="AM471" s="32">
        <v>2.5912253999999999</v>
      </c>
      <c r="AN471" s="63" t="s">
        <v>41</v>
      </c>
      <c r="AO471" s="63" t="s">
        <v>204</v>
      </c>
      <c r="AP471" s="32">
        <v>22039.206956250924</v>
      </c>
      <c r="AQ471" s="32">
        <v>24329207.545490034</v>
      </c>
      <c r="AR471" s="63" t="s">
        <v>1783</v>
      </c>
      <c r="AS471" s="32">
        <v>36.174133300000001</v>
      </c>
      <c r="AT471" s="32">
        <v>0.59537329999999999</v>
      </c>
    </row>
    <row r="472" spans="1:48" x14ac:dyDescent="0.25">
      <c r="A472" s="32">
        <v>377</v>
      </c>
      <c r="B472" s="32">
        <v>16.6228008</v>
      </c>
      <c r="C472" s="32">
        <v>2207</v>
      </c>
      <c r="D472" s="63" t="s">
        <v>1626</v>
      </c>
      <c r="E472" s="67">
        <v>2207</v>
      </c>
      <c r="F472" s="67">
        <v>2207</v>
      </c>
      <c r="G472" s="67" t="s">
        <v>1626</v>
      </c>
      <c r="H472" s="68">
        <v>7.3999999999999995</v>
      </c>
      <c r="I472" s="68">
        <v>17.843333333333334</v>
      </c>
      <c r="J472" s="68">
        <v>113</v>
      </c>
      <c r="K472" s="68">
        <v>97.65333333333335</v>
      </c>
      <c r="L472" s="67" t="s">
        <v>207</v>
      </c>
      <c r="M472" s="67">
        <v>2207</v>
      </c>
      <c r="N472" s="67">
        <v>2207</v>
      </c>
      <c r="O472" s="67">
        <v>2.8089999999999997</v>
      </c>
      <c r="P472" s="67">
        <v>0.25734126804366947</v>
      </c>
      <c r="Q472" s="67">
        <v>49.773773036779936</v>
      </c>
      <c r="R472" s="67">
        <v>25.985456990226179</v>
      </c>
      <c r="S472" s="67">
        <v>8.0333333333333326E-2</v>
      </c>
      <c r="T472" s="67">
        <v>3.6966666666666672</v>
      </c>
      <c r="U472" s="67">
        <v>26.666666666666668</v>
      </c>
      <c r="V472" s="67">
        <v>351.69333333333333</v>
      </c>
      <c r="W472" s="63" t="s">
        <v>1628</v>
      </c>
      <c r="X472" s="32">
        <v>1.3984661</v>
      </c>
      <c r="Y472" s="32">
        <v>312.60071103500002</v>
      </c>
      <c r="Z472" s="32">
        <v>1157.2819260799999</v>
      </c>
      <c r="AA472" s="32">
        <v>1215.64054059</v>
      </c>
      <c r="AG472" s="32">
        <v>4107.5942383000001</v>
      </c>
      <c r="AI472" s="32">
        <v>16.622844700000002</v>
      </c>
      <c r="AK472" s="32">
        <v>6.4181160999999998</v>
      </c>
      <c r="AN472" s="63" t="s">
        <v>41</v>
      </c>
      <c r="AO472" s="63" t="s">
        <v>204</v>
      </c>
      <c r="AP472" s="32">
        <v>17617.211825147297</v>
      </c>
      <c r="AQ472" s="32">
        <v>16622844.138688566</v>
      </c>
      <c r="AR472" s="63" t="s">
        <v>1781</v>
      </c>
    </row>
    <row r="473" spans="1:48" x14ac:dyDescent="0.25">
      <c r="A473" s="32">
        <v>290</v>
      </c>
      <c r="B473" s="32">
        <v>60.541999799999999</v>
      </c>
      <c r="C473" s="32">
        <v>2213</v>
      </c>
      <c r="D473" s="63" t="s">
        <v>523</v>
      </c>
      <c r="E473" s="67">
        <v>2213</v>
      </c>
      <c r="F473" s="67">
        <v>2213</v>
      </c>
      <c r="G473" s="67" t="s">
        <v>523</v>
      </c>
      <c r="H473" s="68">
        <v>10.053333333333333</v>
      </c>
      <c r="I473" s="68">
        <v>26.123333333333335</v>
      </c>
      <c r="J473" s="68">
        <v>123.33333333333333</v>
      </c>
      <c r="K473" s="68">
        <v>96.303333333333327</v>
      </c>
      <c r="L473" s="67" t="s">
        <v>207</v>
      </c>
      <c r="M473" s="67">
        <v>2213</v>
      </c>
      <c r="N473" s="67">
        <v>2213</v>
      </c>
      <c r="O473" s="67">
        <v>1.0353333333333332</v>
      </c>
      <c r="P473" s="67">
        <v>0.38791666738688946</v>
      </c>
      <c r="Q473" s="67">
        <v>26.701432579685491</v>
      </c>
      <c r="R473" s="67">
        <v>41.031022116447652</v>
      </c>
      <c r="S473" s="67">
        <v>6.0999999999999999E-2</v>
      </c>
      <c r="T473" s="67">
        <v>7.1333333333333329</v>
      </c>
      <c r="U473" s="67">
        <v>25.846666666666668</v>
      </c>
      <c r="V473" s="67">
        <v>179.48000000000002</v>
      </c>
      <c r="W473" s="63" t="s">
        <v>1630</v>
      </c>
      <c r="X473" s="32">
        <v>1.4029259999999999</v>
      </c>
      <c r="Y473" s="32">
        <v>271.754158803</v>
      </c>
      <c r="Z473" s="32">
        <v>1370.07619576</v>
      </c>
      <c r="AA473" s="32">
        <v>2070.3302514299999</v>
      </c>
      <c r="AB473" s="32">
        <v>2.0892153000000002</v>
      </c>
      <c r="AC473" s="32">
        <v>1.8772416000000001</v>
      </c>
      <c r="AG473" s="32">
        <v>14934.8720703</v>
      </c>
      <c r="AI473" s="32">
        <v>60.4392815</v>
      </c>
      <c r="AK473" s="32">
        <v>23.335737200000001</v>
      </c>
      <c r="AN473" s="63" t="s">
        <v>41</v>
      </c>
      <c r="AO473" s="63" t="s">
        <v>204</v>
      </c>
      <c r="AP473" s="32">
        <v>35686.605665729541</v>
      </c>
      <c r="AQ473" s="32">
        <v>60439282.658863805</v>
      </c>
      <c r="AR473" s="63" t="s">
        <v>1781</v>
      </c>
      <c r="AU473" s="32">
        <v>3.4508526000000002</v>
      </c>
      <c r="AV473" s="32">
        <v>3.1007261000000002</v>
      </c>
    </row>
    <row r="474" spans="1:48" x14ac:dyDescent="0.25">
      <c r="A474" s="32">
        <v>356</v>
      </c>
      <c r="B474" s="32">
        <v>44.908298500000001</v>
      </c>
      <c r="C474" s="32">
        <v>2215</v>
      </c>
      <c r="D474" s="63" t="s">
        <v>1582</v>
      </c>
      <c r="E474" s="67">
        <v>2215</v>
      </c>
      <c r="F474" s="67">
        <v>2215</v>
      </c>
      <c r="G474" s="67" t="s">
        <v>1582</v>
      </c>
      <c r="H474" s="68">
        <v>4.2633333333333336</v>
      </c>
      <c r="I474" s="68">
        <v>7.3433333333333337</v>
      </c>
      <c r="J474" s="68">
        <v>86.333333333333329</v>
      </c>
      <c r="K474" s="68">
        <v>100</v>
      </c>
      <c r="L474" s="67" t="s">
        <v>43</v>
      </c>
      <c r="M474" s="67">
        <v>2215</v>
      </c>
      <c r="N474" s="67">
        <v>2215</v>
      </c>
      <c r="O474" s="67">
        <v>0.36533333333333334</v>
      </c>
      <c r="P474" s="67">
        <v>0.62035017254376656</v>
      </c>
      <c r="Q474" s="67">
        <v>68.041309607929747</v>
      </c>
      <c r="R474" s="67">
        <v>84.325213898894532</v>
      </c>
      <c r="S474" s="67">
        <v>5.6666666666666671E-3</v>
      </c>
      <c r="T474" s="67">
        <v>22.129999999999995</v>
      </c>
      <c r="U474" s="67">
        <v>51.48</v>
      </c>
      <c r="V474" s="67">
        <v>44.97</v>
      </c>
      <c r="W474" s="63" t="s">
        <v>1632</v>
      </c>
      <c r="X474" s="32">
        <v>1.2772502999999999</v>
      </c>
      <c r="Y474" s="32">
        <v>316.93887412599997</v>
      </c>
      <c r="Z474" s="32">
        <v>804.41739555000004</v>
      </c>
      <c r="AA474" s="32">
        <v>811.10357967899995</v>
      </c>
      <c r="AD474" s="32">
        <v>5.3737493000000001</v>
      </c>
      <c r="AE474" s="32">
        <v>16.081907300000001</v>
      </c>
      <c r="AF474" s="32">
        <v>3.8799049999999999</v>
      </c>
      <c r="AG474" s="32">
        <v>11097.0742188</v>
      </c>
      <c r="AH474" s="32">
        <v>116.6143112</v>
      </c>
      <c r="AI474" s="32">
        <v>44.908268</v>
      </c>
      <c r="AJ474" s="32">
        <v>72.460624699999997</v>
      </c>
      <c r="AK474" s="32">
        <v>17.339178100000002</v>
      </c>
      <c r="AL474" s="32">
        <v>4.1790113</v>
      </c>
      <c r="AM474" s="32">
        <v>2.5967226000000001</v>
      </c>
      <c r="AN474" s="63" t="s">
        <v>41</v>
      </c>
      <c r="AO474" s="63" t="s">
        <v>204</v>
      </c>
      <c r="AP474" s="32">
        <v>34041.648162385092</v>
      </c>
      <c r="AQ474" s="32">
        <v>44908266.631271333</v>
      </c>
      <c r="AR474" s="63" t="s">
        <v>1783</v>
      </c>
      <c r="AS474" s="32">
        <v>11.9660492</v>
      </c>
      <c r="AT474" s="32">
        <v>35.810546899999999</v>
      </c>
    </row>
    <row r="475" spans="1:48" x14ac:dyDescent="0.25">
      <c r="A475" s="32">
        <v>201</v>
      </c>
      <c r="B475" s="32">
        <v>52.384899099999998</v>
      </c>
      <c r="C475" s="32">
        <v>2229</v>
      </c>
      <c r="D475" s="63" t="s">
        <v>1633</v>
      </c>
      <c r="E475" s="67">
        <v>2229</v>
      </c>
      <c r="F475" s="67">
        <v>2229</v>
      </c>
      <c r="G475" s="67" t="s">
        <v>1633</v>
      </c>
      <c r="H475" s="68">
        <v>11.776666666666666</v>
      </c>
      <c r="I475" s="68">
        <v>14.863333333333335</v>
      </c>
      <c r="J475" s="68">
        <v>84.333333333333329</v>
      </c>
      <c r="K475" s="68">
        <v>99.276666666666657</v>
      </c>
      <c r="L475" s="67" t="s">
        <v>207</v>
      </c>
      <c r="M475" s="67">
        <v>2229</v>
      </c>
      <c r="N475" s="67">
        <v>2229</v>
      </c>
      <c r="O475" s="67">
        <v>0.37366666666666665</v>
      </c>
      <c r="P475" s="67">
        <v>0.95908330943849351</v>
      </c>
      <c r="Q475" s="67">
        <v>21.884549506683584</v>
      </c>
      <c r="R475" s="67">
        <v>84.213418178751212</v>
      </c>
      <c r="S475" s="67">
        <v>5.1999999999999998E-2</v>
      </c>
      <c r="T475" s="67">
        <v>12.6</v>
      </c>
      <c r="U475" s="67">
        <v>56.089999999999996</v>
      </c>
      <c r="V475" s="67">
        <v>688.75</v>
      </c>
      <c r="W475" s="63" t="s">
        <v>1635</v>
      </c>
      <c r="X475" s="32">
        <v>1.0111927999999999</v>
      </c>
      <c r="Y475" s="32">
        <v>332.97447836399999</v>
      </c>
      <c r="Z475" s="32">
        <v>1554.1778770400001</v>
      </c>
      <c r="AA475" s="32">
        <v>2104.65527905</v>
      </c>
      <c r="AB475" s="32">
        <v>0.3962387</v>
      </c>
      <c r="AC475" s="32">
        <v>3.5999999999999997E-2</v>
      </c>
      <c r="AG475" s="32">
        <v>12944.5966797</v>
      </c>
      <c r="AI475" s="32">
        <v>52.384925799999998</v>
      </c>
      <c r="AK475" s="32">
        <v>20.225933099999999</v>
      </c>
      <c r="AN475" s="63" t="s">
        <v>41</v>
      </c>
      <c r="AO475" s="63" t="s">
        <v>204</v>
      </c>
      <c r="AP475" s="32">
        <v>35817.426342924962</v>
      </c>
      <c r="AQ475" s="32">
        <v>52384924.328361377</v>
      </c>
      <c r="AR475" s="63" t="s">
        <v>1781</v>
      </c>
      <c r="AU475" s="32">
        <v>0.75639869999999998</v>
      </c>
      <c r="AV475" s="32">
        <v>6.8722099999999994E-2</v>
      </c>
    </row>
    <row r="476" spans="1:48" x14ac:dyDescent="0.25">
      <c r="A476" s="32">
        <v>205</v>
      </c>
      <c r="B476" s="32">
        <v>20.4552002</v>
      </c>
      <c r="C476" s="32">
        <v>2234</v>
      </c>
      <c r="D476" s="63" t="s">
        <v>1636</v>
      </c>
      <c r="E476" s="67">
        <v>2234</v>
      </c>
      <c r="F476" s="67">
        <v>2234</v>
      </c>
      <c r="G476" s="67" t="s">
        <v>1636</v>
      </c>
      <c r="H476" s="68">
        <v>6.1933333333333325</v>
      </c>
      <c r="I476" s="68">
        <v>11.946666666666667</v>
      </c>
      <c r="J476" s="68">
        <v>97.333333333333329</v>
      </c>
      <c r="K476" s="68">
        <v>97.533333333333346</v>
      </c>
      <c r="L476" s="67" t="s">
        <v>207</v>
      </c>
      <c r="M476" s="67">
        <v>2234</v>
      </c>
      <c r="N476" s="67">
        <v>2234</v>
      </c>
      <c r="O476" s="67">
        <v>2.9053333333333335</v>
      </c>
      <c r="P476" s="67">
        <v>0.28347221596373456</v>
      </c>
      <c r="Q476" s="67">
        <v>56.42856325668842</v>
      </c>
      <c r="R476" s="67">
        <v>39.716208009211762</v>
      </c>
      <c r="S476" s="67">
        <v>8.0666666666666664E-2</v>
      </c>
      <c r="T476" s="67">
        <v>3.8933333333333331</v>
      </c>
      <c r="U476" s="67">
        <v>43.859999999999992</v>
      </c>
      <c r="V476" s="67">
        <v>450.35333333333341</v>
      </c>
      <c r="W476" s="63" t="s">
        <v>1638</v>
      </c>
      <c r="X476" s="32">
        <v>1.2629520999999999</v>
      </c>
      <c r="Y476" s="32">
        <v>315.491464049</v>
      </c>
      <c r="Z476" s="32">
        <v>1269.7996864300001</v>
      </c>
      <c r="AA476" s="32">
        <v>2312.1907645599999</v>
      </c>
      <c r="AG476" s="32">
        <v>5054.5839844000002</v>
      </c>
      <c r="AI476" s="32">
        <v>20.455175400000002</v>
      </c>
      <c r="AK476" s="32">
        <v>7.8977876</v>
      </c>
      <c r="AN476" s="63" t="s">
        <v>41</v>
      </c>
      <c r="AO476" s="63" t="s">
        <v>204</v>
      </c>
      <c r="AP476" s="32">
        <v>22794.436320404486</v>
      </c>
      <c r="AQ476" s="32">
        <v>20455175.563912455</v>
      </c>
      <c r="AR476" s="63" t="s">
        <v>1781</v>
      </c>
    </row>
    <row r="477" spans="1:48" x14ac:dyDescent="0.25">
      <c r="A477" s="32">
        <v>111</v>
      </c>
      <c r="B477" s="32">
        <v>25.5487003</v>
      </c>
      <c r="C477" s="32">
        <v>2247</v>
      </c>
      <c r="D477" s="63" t="s">
        <v>1639</v>
      </c>
      <c r="E477" s="67">
        <v>2247</v>
      </c>
      <c r="F477" s="67">
        <v>2247</v>
      </c>
      <c r="G477" s="67" t="s">
        <v>1639</v>
      </c>
      <c r="H477" s="68">
        <v>7.5966666666666667</v>
      </c>
      <c r="I477" s="68">
        <v>19.816666666666666</v>
      </c>
      <c r="J477" s="68">
        <v>108.66666666666667</v>
      </c>
      <c r="K477" s="68">
        <v>98.61</v>
      </c>
      <c r="L477" s="67" t="s">
        <v>43</v>
      </c>
      <c r="M477" s="67">
        <v>2247</v>
      </c>
      <c r="N477" s="67">
        <v>2247</v>
      </c>
      <c r="O477" s="67">
        <v>2.5109999999999997</v>
      </c>
      <c r="P477" s="67">
        <v>0.24736110935056652</v>
      </c>
      <c r="Q477" s="67">
        <v>42.755983153317686</v>
      </c>
      <c r="R477" s="67">
        <v>23.057556615156276</v>
      </c>
      <c r="S477" s="67">
        <v>0.06</v>
      </c>
      <c r="T477" s="67">
        <v>4.9733333333333336</v>
      </c>
      <c r="U477" s="67">
        <v>34.216666666666669</v>
      </c>
      <c r="V477" s="67">
        <v>477.26333333333332</v>
      </c>
      <c r="W477" s="63" t="s">
        <v>1641</v>
      </c>
      <c r="X477" s="32">
        <v>0.73645269999999996</v>
      </c>
      <c r="Y477" s="32">
        <v>245.48503954700001</v>
      </c>
      <c r="Z477" s="32">
        <v>1011.53371412</v>
      </c>
      <c r="AA477" s="32">
        <v>1284.3526930999999</v>
      </c>
      <c r="AD477" s="32">
        <v>1.5203248</v>
      </c>
      <c r="AE477" s="32">
        <v>6.3500437999999999</v>
      </c>
      <c r="AF477" s="32">
        <v>0.76500020000000002</v>
      </c>
      <c r="AG477" s="32">
        <v>6313.2241211</v>
      </c>
      <c r="AH477" s="32">
        <v>20.354017299999999</v>
      </c>
      <c r="AI477" s="32">
        <v>25.5487118</v>
      </c>
      <c r="AJ477" s="32">
        <v>12.6473751</v>
      </c>
      <c r="AK477" s="32">
        <v>9.8644122999999997</v>
      </c>
      <c r="AL477" s="32">
        <v>1.2821214999999999</v>
      </c>
      <c r="AM477" s="32">
        <v>0.79667489999999996</v>
      </c>
      <c r="AN477" s="63" t="s">
        <v>41</v>
      </c>
      <c r="AO477" s="63" t="s">
        <v>204</v>
      </c>
      <c r="AP477" s="32">
        <v>30188.543062519453</v>
      </c>
      <c r="AQ477" s="32">
        <v>25548711.720767058</v>
      </c>
      <c r="AR477" s="63" t="s">
        <v>1783</v>
      </c>
      <c r="AS477" s="32">
        <v>5.9506936000000001</v>
      </c>
      <c r="AT477" s="32">
        <v>24.854663800000001</v>
      </c>
    </row>
    <row r="478" spans="1:48" x14ac:dyDescent="0.25">
      <c r="A478" s="32">
        <v>149</v>
      </c>
      <c r="B478" s="32">
        <v>88.486099199999998</v>
      </c>
      <c r="C478" s="32">
        <v>2248</v>
      </c>
      <c r="D478" s="63" t="s">
        <v>1642</v>
      </c>
      <c r="E478" s="67">
        <v>2248</v>
      </c>
      <c r="F478" s="67">
        <v>2248</v>
      </c>
      <c r="G478" s="67" t="s">
        <v>1642</v>
      </c>
      <c r="H478" s="68">
        <v>6.163333333333334</v>
      </c>
      <c r="I478" s="68">
        <v>11.799999999999999</v>
      </c>
      <c r="J478" s="68">
        <v>101.66666666666667</v>
      </c>
      <c r="K478" s="68">
        <v>100</v>
      </c>
      <c r="L478" s="67" t="s">
        <v>43</v>
      </c>
      <c r="M478" s="67">
        <v>2248</v>
      </c>
      <c r="N478" s="67">
        <v>2248</v>
      </c>
      <c r="O478" s="67">
        <v>2.0079999999999996</v>
      </c>
      <c r="P478" s="67">
        <v>0.1599999980794059</v>
      </c>
      <c r="Q478" s="67">
        <v>10.928478850005893</v>
      </c>
      <c r="R478" s="67">
        <v>8.9710735033043605</v>
      </c>
      <c r="S478" s="67">
        <v>7.5500000000000012E-2</v>
      </c>
      <c r="T478" s="67">
        <v>0.22</v>
      </c>
      <c r="U478" s="67">
        <v>31.843333333333334</v>
      </c>
      <c r="V478" s="67">
        <v>21.98</v>
      </c>
      <c r="W478" s="63" t="s">
        <v>1644</v>
      </c>
      <c r="X478" s="32">
        <v>1.1515424000000001</v>
      </c>
      <c r="Y478" s="32">
        <v>373.92928652699999</v>
      </c>
      <c r="Z478" s="32">
        <v>809.69369374200005</v>
      </c>
      <c r="AA478" s="32">
        <v>1952.6265798699999</v>
      </c>
      <c r="AB478" s="32">
        <v>0.84460979999999997</v>
      </c>
      <c r="AC478" s="32">
        <v>1.1528653</v>
      </c>
      <c r="AG478" s="32">
        <v>21865.3886719</v>
      </c>
      <c r="AH478" s="32">
        <v>4.5383548999999999</v>
      </c>
      <c r="AI478" s="32">
        <v>88.486084000000005</v>
      </c>
      <c r="AJ478" s="32">
        <v>2.8199972999999998</v>
      </c>
      <c r="AK478" s="32">
        <v>34.164669000000004</v>
      </c>
      <c r="AL478" s="32">
        <v>8.2541299999999998E-2</v>
      </c>
      <c r="AM478" s="32">
        <v>5.1288899999999998E-2</v>
      </c>
      <c r="AN478" s="63" t="s">
        <v>41</v>
      </c>
      <c r="AO478" s="63" t="s">
        <v>204</v>
      </c>
      <c r="AP478" s="32">
        <v>44878.842008471234</v>
      </c>
      <c r="AQ478" s="32">
        <v>88486085.235755295</v>
      </c>
      <c r="AR478" s="63" t="s">
        <v>1783</v>
      </c>
      <c r="AU478" s="32">
        <v>0.95451129999999995</v>
      </c>
      <c r="AV478" s="32">
        <v>1.3028773</v>
      </c>
    </row>
    <row r="479" spans="1:48" x14ac:dyDescent="0.25">
      <c r="A479" s="32">
        <v>358</v>
      </c>
      <c r="B479" s="32">
        <v>4.5300798000000002</v>
      </c>
      <c r="C479" s="32">
        <v>2249</v>
      </c>
      <c r="D479" s="63" t="s">
        <v>1645</v>
      </c>
      <c r="E479" s="67">
        <v>2249</v>
      </c>
      <c r="F479" s="67">
        <v>2249</v>
      </c>
      <c r="G479" s="67" t="s">
        <v>1645</v>
      </c>
      <c r="H479" s="68">
        <v>2.1300000000000003</v>
      </c>
      <c r="I479" s="68">
        <v>4.5066666666666668</v>
      </c>
      <c r="J479" s="68">
        <v>78.333333333333329</v>
      </c>
      <c r="K479" s="68">
        <v>99.206666666666663</v>
      </c>
      <c r="L479" s="67" t="s">
        <v>43</v>
      </c>
      <c r="M479" s="67">
        <v>2249</v>
      </c>
      <c r="N479" s="67">
        <v>2249</v>
      </c>
      <c r="O479" s="67">
        <v>1.3186666666666667</v>
      </c>
      <c r="P479" s="67">
        <v>0.24008642040469028</v>
      </c>
      <c r="Q479" s="67">
        <v>161.51815035293995</v>
      </c>
      <c r="R479" s="67">
        <v>57.717110727265698</v>
      </c>
      <c r="S479" s="67">
        <v>2E-3</v>
      </c>
      <c r="T479" s="67">
        <v>84.543333333333337</v>
      </c>
      <c r="U479" s="67">
        <v>62.333333333333336</v>
      </c>
      <c r="V479" s="67">
        <v>237</v>
      </c>
      <c r="W479" s="63" t="s">
        <v>1647</v>
      </c>
      <c r="X479" s="32">
        <v>1.0187248</v>
      </c>
      <c r="Y479" s="32">
        <v>313.20532343100001</v>
      </c>
      <c r="Z479" s="32">
        <v>856.90571812200005</v>
      </c>
      <c r="AA479" s="32">
        <v>858.29679873099997</v>
      </c>
      <c r="AD479" s="32">
        <v>0.68719949999999996</v>
      </c>
      <c r="AE479" s="32">
        <v>1.4794877</v>
      </c>
      <c r="AF479" s="32">
        <v>0.32578119999999999</v>
      </c>
      <c r="AG479" s="32">
        <v>1119.40625</v>
      </c>
      <c r="AH479" s="32">
        <v>12.313845600000001</v>
      </c>
      <c r="AI479" s="32">
        <v>4.5300760000000002</v>
      </c>
      <c r="AJ479" s="32">
        <v>7.6514534999999997</v>
      </c>
      <c r="AK479" s="32">
        <v>1.7490722000000001</v>
      </c>
      <c r="AL479" s="32">
        <v>4.3745785000000001</v>
      </c>
      <c r="AM479" s="32">
        <v>2.7182426</v>
      </c>
      <c r="AN479" s="63" t="s">
        <v>41</v>
      </c>
      <c r="AO479" s="63" t="s">
        <v>204</v>
      </c>
      <c r="AP479" s="32">
        <v>10233.226978721363</v>
      </c>
      <c r="AQ479" s="32">
        <v>4530076.2260605823</v>
      </c>
      <c r="AR479" s="63" t="s">
        <v>1783</v>
      </c>
      <c r="AS479" s="32">
        <v>15.169699700000001</v>
      </c>
      <c r="AT479" s="32">
        <v>32.659194900000003</v>
      </c>
    </row>
    <row r="480" spans="1:48" x14ac:dyDescent="0.25">
      <c r="A480" s="32">
        <v>151</v>
      </c>
      <c r="B480" s="32">
        <v>16.196800199999998</v>
      </c>
      <c r="C480" s="32">
        <v>2251</v>
      </c>
      <c r="D480" s="63" t="s">
        <v>1648</v>
      </c>
      <c r="E480" s="67">
        <v>2251</v>
      </c>
      <c r="F480" s="67">
        <v>2251</v>
      </c>
      <c r="G480" s="67" t="s">
        <v>1648</v>
      </c>
      <c r="H480" s="68">
        <v>2.7900000000000005</v>
      </c>
      <c r="I480" s="68">
        <v>9.086666666666666</v>
      </c>
      <c r="J480" s="68">
        <v>95.333333333333329</v>
      </c>
      <c r="K480" s="68">
        <v>100</v>
      </c>
      <c r="L480" s="67" t="s">
        <v>43</v>
      </c>
      <c r="M480" s="67">
        <v>2251</v>
      </c>
      <c r="N480" s="67">
        <v>2251</v>
      </c>
      <c r="O480" s="67">
        <v>2.0926666666666667</v>
      </c>
      <c r="P480" s="67">
        <v>0.20546078507124987</v>
      </c>
      <c r="Q480" s="67">
        <v>104.80385289198796</v>
      </c>
      <c r="R480" s="67">
        <v>45.054269743454832</v>
      </c>
      <c r="S480" s="67">
        <v>2.3833333333333335E-2</v>
      </c>
      <c r="T480" s="67">
        <v>16.650000000000002</v>
      </c>
      <c r="U480" s="67">
        <v>44.633333333333333</v>
      </c>
      <c r="V480" s="67">
        <v>261.25666666666666</v>
      </c>
      <c r="W480" s="63" t="s">
        <v>1650</v>
      </c>
      <c r="X480" s="32">
        <v>1.0219297000000001</v>
      </c>
      <c r="Y480" s="32">
        <v>401.37688234400002</v>
      </c>
      <c r="Z480" s="32">
        <v>711.83000126599995</v>
      </c>
      <c r="AA480" s="32">
        <v>1820.4153694399999</v>
      </c>
      <c r="AD480" s="32">
        <v>0.26926610000000001</v>
      </c>
      <c r="AE480" s="32">
        <v>5.1740500000000002E-2</v>
      </c>
      <c r="AF480" s="32">
        <v>0</v>
      </c>
      <c r="AG480" s="32">
        <v>4002.3149414</v>
      </c>
      <c r="AH480" s="32">
        <v>17.553661300000002</v>
      </c>
      <c r="AI480" s="32">
        <v>16.196794499999999</v>
      </c>
      <c r="AJ480" s="32">
        <v>10.907318099999999</v>
      </c>
      <c r="AK480" s="32">
        <v>6.2536167999999996</v>
      </c>
      <c r="AL480" s="32">
        <v>1.7441616</v>
      </c>
      <c r="AM480" s="32">
        <v>1.0837737000000001</v>
      </c>
      <c r="AN480" s="63" t="s">
        <v>41</v>
      </c>
      <c r="AO480" s="63" t="s">
        <v>204</v>
      </c>
      <c r="AP480" s="32">
        <v>21112.168276530781</v>
      </c>
      <c r="AQ480" s="32">
        <v>16196793.738147179</v>
      </c>
      <c r="AR480" s="63" t="s">
        <v>1783</v>
      </c>
      <c r="AS480" s="32">
        <v>1.6624646000000001</v>
      </c>
      <c r="AT480" s="32">
        <v>0.31944869999999997</v>
      </c>
    </row>
    <row r="481" spans="1:48" x14ac:dyDescent="0.25">
      <c r="A481" s="32">
        <v>163</v>
      </c>
      <c r="B481" s="32">
        <v>39.966301000000001</v>
      </c>
      <c r="C481" s="32">
        <v>2252</v>
      </c>
      <c r="D481" s="63" t="s">
        <v>1135</v>
      </c>
      <c r="E481" s="67">
        <v>2252</v>
      </c>
      <c r="F481" s="67">
        <v>2252</v>
      </c>
      <c r="G481" s="67" t="s">
        <v>1135</v>
      </c>
      <c r="H481" s="68">
        <v>3.1733333333333333</v>
      </c>
      <c r="I481" s="68">
        <v>11.299999999999999</v>
      </c>
      <c r="J481" s="68">
        <v>119</v>
      </c>
      <c r="K481" s="68">
        <v>99.206666666666663</v>
      </c>
      <c r="L481" s="67" t="s">
        <v>43</v>
      </c>
      <c r="M481" s="67">
        <v>2252</v>
      </c>
      <c r="N481" s="67">
        <v>2252</v>
      </c>
      <c r="O481" s="67">
        <v>1.7139999999999997</v>
      </c>
      <c r="P481" s="67">
        <v>0.2195079375590597</v>
      </c>
      <c r="Q481" s="67">
        <v>85.946527903277001</v>
      </c>
      <c r="R481" s="67">
        <v>40.749599093845355</v>
      </c>
      <c r="S481" s="67">
        <v>3.9166666666666662E-2</v>
      </c>
      <c r="T481" s="67">
        <v>17.173333333333332</v>
      </c>
      <c r="U481" s="67">
        <v>24.5</v>
      </c>
      <c r="V481" s="67">
        <v>384.93666666666667</v>
      </c>
      <c r="W481" s="63" t="s">
        <v>1652</v>
      </c>
      <c r="X481" s="32">
        <v>1.3677208000000001</v>
      </c>
      <c r="Y481" s="32">
        <v>386.26868799200003</v>
      </c>
      <c r="Z481" s="32">
        <v>831.86196649299995</v>
      </c>
      <c r="AA481" s="32">
        <v>1438.1468627100001</v>
      </c>
      <c r="AB481" s="32">
        <v>1.968313</v>
      </c>
      <c r="AC481" s="32">
        <v>0.25765369999999999</v>
      </c>
      <c r="AD481" s="32">
        <v>2.8757752999999999</v>
      </c>
      <c r="AE481" s="32">
        <v>1.0084002000000001</v>
      </c>
      <c r="AF481" s="32">
        <v>1.0955136999999999</v>
      </c>
      <c r="AG481" s="32">
        <v>9875.8964844000002</v>
      </c>
      <c r="AH481" s="32">
        <v>53.499485</v>
      </c>
      <c r="AI481" s="32">
        <v>39.966335299999997</v>
      </c>
      <c r="AJ481" s="32">
        <v>33.242973300000003</v>
      </c>
      <c r="AK481" s="32">
        <v>15.4310884</v>
      </c>
      <c r="AL481" s="32">
        <v>2.1542857</v>
      </c>
      <c r="AM481" s="32">
        <v>1.3386137</v>
      </c>
      <c r="AN481" s="63" t="s">
        <v>41</v>
      </c>
      <c r="AO481" s="63" t="s">
        <v>204</v>
      </c>
      <c r="AP481" s="32">
        <v>31630.004048085957</v>
      </c>
      <c r="AQ481" s="32">
        <v>39966334.47870519</v>
      </c>
      <c r="AR481" s="63" t="s">
        <v>1783</v>
      </c>
      <c r="AS481" s="32">
        <v>7.1955004000000002</v>
      </c>
      <c r="AT481" s="32">
        <v>2.5231264000000002</v>
      </c>
      <c r="AU481" s="32">
        <v>4.9249314999999996</v>
      </c>
      <c r="AV481" s="32">
        <v>0.64467739999999996</v>
      </c>
    </row>
    <row r="482" spans="1:48" x14ac:dyDescent="0.25">
      <c r="A482" s="32">
        <v>383</v>
      </c>
      <c r="B482" s="32">
        <v>49.329799700000002</v>
      </c>
      <c r="C482" s="32">
        <v>2253</v>
      </c>
      <c r="D482" s="63" t="s">
        <v>1396</v>
      </c>
      <c r="E482" s="67">
        <v>2253</v>
      </c>
      <c r="F482" s="67">
        <v>2253</v>
      </c>
      <c r="G482" s="67" t="s">
        <v>1396</v>
      </c>
      <c r="H482" s="68">
        <v>12.976666666666668</v>
      </c>
      <c r="I482" s="68">
        <v>25.150000000000002</v>
      </c>
      <c r="J482" s="68">
        <v>131.33333333333334</v>
      </c>
      <c r="K482" s="68">
        <v>100</v>
      </c>
      <c r="L482" s="67" t="s">
        <v>43</v>
      </c>
      <c r="M482" s="67">
        <v>2253</v>
      </c>
      <c r="N482" s="66">
        <v>2253</v>
      </c>
      <c r="O482" s="66">
        <v>1.6666666666666667</v>
      </c>
      <c r="P482" s="66">
        <v>0.12111111481984456</v>
      </c>
      <c r="Q482" s="66">
        <v>4.0355125100887816</v>
      </c>
      <c r="R482" s="66">
        <v>3.2687651588290105</v>
      </c>
      <c r="S482" s="66">
        <v>0.10133333333333333</v>
      </c>
      <c r="T482" s="66">
        <v>3.11</v>
      </c>
      <c r="U482" s="66">
        <v>13.603333333333333</v>
      </c>
      <c r="V482" s="66">
        <v>212.36333333333334</v>
      </c>
      <c r="W482" s="63" t="s">
        <v>1653</v>
      </c>
      <c r="X482" s="32">
        <v>1.1835461</v>
      </c>
      <c r="Y482" s="32">
        <v>298.839944667</v>
      </c>
      <c r="Z482" s="32">
        <v>1251.82126434</v>
      </c>
      <c r="AA482" s="32">
        <v>1390.0322049500001</v>
      </c>
      <c r="AB482" s="32">
        <v>5.1286750000000003</v>
      </c>
      <c r="AC482" s="32">
        <v>1.7844279000000001</v>
      </c>
      <c r="AD482" s="32">
        <v>2.2168546</v>
      </c>
      <c r="AE482" s="32">
        <v>2.4185672</v>
      </c>
      <c r="AF482" s="32">
        <v>3.0931658999999998</v>
      </c>
      <c r="AG482" s="32">
        <v>12189.6503906</v>
      </c>
      <c r="AH482" s="32">
        <v>71.878501900000003</v>
      </c>
      <c r="AI482" s="32">
        <v>49.329765299999998</v>
      </c>
      <c r="AJ482" s="32">
        <v>44.663139299999997</v>
      </c>
      <c r="AK482" s="32">
        <v>19.046327600000001</v>
      </c>
      <c r="AL482" s="32">
        <v>2.3449738</v>
      </c>
      <c r="AM482" s="32">
        <v>1.4571021</v>
      </c>
      <c r="AN482" s="63" t="s">
        <v>41</v>
      </c>
      <c r="AO482" s="63" t="s">
        <v>204</v>
      </c>
      <c r="AP482" s="32">
        <v>30953.119775190618</v>
      </c>
      <c r="AQ482" s="32">
        <v>49329764.399044797</v>
      </c>
      <c r="AR482" s="63" t="s">
        <v>1783</v>
      </c>
      <c r="AS482" s="32">
        <v>4.4939460999999996</v>
      </c>
      <c r="AT482" s="32">
        <v>4.9028524999999998</v>
      </c>
      <c r="AU482" s="32">
        <v>10.3967075</v>
      </c>
      <c r="AV482" s="32">
        <v>3.6173424999999999</v>
      </c>
    </row>
    <row r="483" spans="1:48" x14ac:dyDescent="0.25">
      <c r="A483" s="32">
        <v>289</v>
      </c>
      <c r="B483" s="32">
        <v>35.026298500000003</v>
      </c>
      <c r="C483" s="32">
        <v>2257</v>
      </c>
      <c r="D483" s="63" t="s">
        <v>1654</v>
      </c>
      <c r="E483" s="67">
        <v>2257</v>
      </c>
      <c r="F483" s="67">
        <v>2257</v>
      </c>
      <c r="G483" s="67" t="s">
        <v>1654</v>
      </c>
      <c r="H483" s="68">
        <v>6.830000000000001</v>
      </c>
      <c r="I483" s="68">
        <v>14.49</v>
      </c>
      <c r="J483" s="68">
        <v>114</v>
      </c>
      <c r="K483" s="68">
        <v>95.833333333333329</v>
      </c>
      <c r="L483" s="67" t="s">
        <v>207</v>
      </c>
      <c r="M483" s="67">
        <v>2257</v>
      </c>
      <c r="N483" s="67">
        <v>2257</v>
      </c>
      <c r="O483" s="67">
        <v>2.194666666666667</v>
      </c>
      <c r="P483" s="67">
        <v>0.54000001152356469</v>
      </c>
      <c r="Q483" s="67">
        <v>5.196267468443784</v>
      </c>
      <c r="R483" s="67">
        <v>6.6081038018024385</v>
      </c>
      <c r="S483" s="67">
        <v>7.9666666666666663E-2</v>
      </c>
      <c r="T483" s="67">
        <v>6.4466666666666681</v>
      </c>
      <c r="U483" s="67">
        <v>25.406666666666666</v>
      </c>
      <c r="V483" s="67">
        <v>161.01999999999998</v>
      </c>
      <c r="W483" s="63" t="s">
        <v>1656</v>
      </c>
      <c r="X483" s="32">
        <v>1.4864212000000001</v>
      </c>
      <c r="Y483" s="32">
        <v>282.360624427</v>
      </c>
      <c r="Z483" s="32">
        <v>1261.9247336599999</v>
      </c>
      <c r="AA483" s="32">
        <v>2003.6578600299999</v>
      </c>
      <c r="AG483" s="32">
        <v>8655.0478516000003</v>
      </c>
      <c r="AI483" s="32">
        <v>35.025737800000002</v>
      </c>
      <c r="AK483" s="32">
        <v>13.523512800000001</v>
      </c>
      <c r="AN483" s="63" t="s">
        <v>41</v>
      </c>
      <c r="AO483" s="63" t="s">
        <v>204</v>
      </c>
      <c r="AP483" s="32">
        <v>28571.194272826193</v>
      </c>
      <c r="AQ483" s="32">
        <v>35025737.829388015</v>
      </c>
      <c r="AR483" s="63" t="s">
        <v>1781</v>
      </c>
    </row>
    <row r="484" spans="1:48" x14ac:dyDescent="0.25">
      <c r="A484" s="32">
        <v>390</v>
      </c>
      <c r="B484" s="32">
        <v>5.6639699999999999</v>
      </c>
      <c r="C484" s="32">
        <v>2259</v>
      </c>
      <c r="D484" s="63" t="s">
        <v>1657</v>
      </c>
      <c r="E484" s="67">
        <v>2259</v>
      </c>
      <c r="F484" s="67">
        <v>2259</v>
      </c>
      <c r="G484" s="67" t="s">
        <v>1657</v>
      </c>
      <c r="H484" s="68">
        <v>2.5266666666666668</v>
      </c>
      <c r="I484" s="68">
        <v>5.5100000000000007</v>
      </c>
      <c r="J484" s="68">
        <v>91.666666666666671</v>
      </c>
      <c r="K484" s="68">
        <v>96.5</v>
      </c>
      <c r="L484" s="67" t="s">
        <v>43</v>
      </c>
      <c r="M484" s="67">
        <v>2259</v>
      </c>
      <c r="N484" s="67">
        <v>2259</v>
      </c>
      <c r="O484" s="67">
        <v>1.2433333333333334</v>
      </c>
      <c r="P484" s="67">
        <v>0.28765940262339051</v>
      </c>
      <c r="Q484" s="67">
        <v>114.87516231570861</v>
      </c>
      <c r="R484" s="67">
        <v>63.110939082419314</v>
      </c>
      <c r="S484" s="67">
        <v>2.3333333333333335E-3</v>
      </c>
      <c r="T484" s="67">
        <v>47.023333333333333</v>
      </c>
      <c r="U484" s="67">
        <v>50.57</v>
      </c>
      <c r="V484" s="67">
        <v>355.88333333333338</v>
      </c>
      <c r="W484" s="63" t="s">
        <v>1659</v>
      </c>
      <c r="X484" s="32">
        <v>1.7755312999999999</v>
      </c>
      <c r="Y484" s="32">
        <v>368.91474338199998</v>
      </c>
      <c r="Z484" s="32">
        <v>904.24444580099998</v>
      </c>
      <c r="AA484" s="32">
        <v>1012.1325925899999</v>
      </c>
      <c r="AD484" s="32">
        <v>2.2310815000000002</v>
      </c>
      <c r="AE484" s="32">
        <v>0.88054259999999995</v>
      </c>
      <c r="AF484" s="32">
        <v>0.14307810000000001</v>
      </c>
      <c r="AG484" s="32">
        <v>1399.5979004000001</v>
      </c>
      <c r="AH484" s="32">
        <v>2.5942327999999999</v>
      </c>
      <c r="AI484" s="32">
        <v>5.6639714000000003</v>
      </c>
      <c r="AJ484" s="32">
        <v>1.6119783000000001</v>
      </c>
      <c r="AK484" s="32">
        <v>2.1868718</v>
      </c>
      <c r="AL484" s="32">
        <v>0.73711599999999999</v>
      </c>
      <c r="AM484" s="32">
        <v>0.45802359999999998</v>
      </c>
      <c r="AN484" s="63" t="s">
        <v>41</v>
      </c>
      <c r="AO484" s="63" t="s">
        <v>204</v>
      </c>
      <c r="AP484" s="32">
        <v>10451.071087568525</v>
      </c>
      <c r="AQ484" s="32">
        <v>5663971.6037649643</v>
      </c>
      <c r="AR484" s="63" t="s">
        <v>1783</v>
      </c>
      <c r="AS484" s="32">
        <v>39.390773799999998</v>
      </c>
      <c r="AT484" s="32">
        <v>15.5463848</v>
      </c>
    </row>
    <row r="485" spans="1:48" x14ac:dyDescent="0.25">
      <c r="A485" s="32">
        <v>418</v>
      </c>
      <c r="B485" s="32">
        <v>8.8219299000000007</v>
      </c>
      <c r="C485" s="32">
        <v>2267</v>
      </c>
      <c r="D485" s="63" t="s">
        <v>1661</v>
      </c>
      <c r="E485" s="67">
        <v>2267</v>
      </c>
      <c r="F485" s="67">
        <v>2267</v>
      </c>
      <c r="G485" s="67" t="s">
        <v>1661</v>
      </c>
      <c r="H485" s="68">
        <v>6.54</v>
      </c>
      <c r="I485" s="68">
        <v>23.576666666666664</v>
      </c>
      <c r="J485" s="68">
        <v>110</v>
      </c>
      <c r="K485" s="68">
        <v>99.123333333333335</v>
      </c>
      <c r="L485" s="67" t="s">
        <v>43</v>
      </c>
      <c r="M485" s="67">
        <v>2267</v>
      </c>
      <c r="N485" s="67">
        <v>2267</v>
      </c>
      <c r="O485" s="67">
        <v>2.609666666666667</v>
      </c>
      <c r="P485" s="67">
        <v>0.27492063315141774</v>
      </c>
      <c r="Q485" s="67">
        <v>47.420909261183056</v>
      </c>
      <c r="R485" s="67">
        <v>23.926210131334539</v>
      </c>
      <c r="S485" s="67">
        <v>3.9833333333333332E-2</v>
      </c>
      <c r="T485" s="67">
        <v>9.4566666666666652</v>
      </c>
      <c r="U485" s="67">
        <v>35.226666666666667</v>
      </c>
      <c r="V485" s="67">
        <v>763.17000000000007</v>
      </c>
      <c r="W485" s="63" t="s">
        <v>1663</v>
      </c>
      <c r="X485" s="32">
        <v>0.9461039</v>
      </c>
      <c r="Y485" s="32">
        <v>307.45009567</v>
      </c>
      <c r="Z485" s="32">
        <v>1390.4021432100001</v>
      </c>
      <c r="AA485" s="32">
        <v>2154.3141379600002</v>
      </c>
      <c r="AB485" s="32">
        <v>2.1074388000000002</v>
      </c>
      <c r="AC485" s="32">
        <v>3.0581931999999998</v>
      </c>
      <c r="AG485" s="32">
        <v>2179.9458008000001</v>
      </c>
      <c r="AI485" s="32">
        <v>8.8219270999999999</v>
      </c>
      <c r="AK485" s="32">
        <v>3.4061653999999999</v>
      </c>
      <c r="AN485" s="63" t="s">
        <v>41</v>
      </c>
      <c r="AO485" s="63" t="s">
        <v>204</v>
      </c>
      <c r="AP485" s="32">
        <v>16304.407634483245</v>
      </c>
      <c r="AQ485" s="32">
        <v>8821927.523125818</v>
      </c>
      <c r="AR485" s="63" t="s">
        <v>1783</v>
      </c>
      <c r="AU485" s="32">
        <v>23.888637500000002</v>
      </c>
      <c r="AV485" s="32">
        <v>34.665809600000003</v>
      </c>
    </row>
    <row r="486" spans="1:48" x14ac:dyDescent="0.25">
      <c r="A486" s="32">
        <v>351</v>
      </c>
      <c r="B486" s="32">
        <v>52.273101799999999</v>
      </c>
      <c r="C486" s="32">
        <v>2268</v>
      </c>
      <c r="D486" s="63" t="s">
        <v>1664</v>
      </c>
      <c r="E486" s="67">
        <v>2268</v>
      </c>
      <c r="F486" s="67">
        <v>2268</v>
      </c>
      <c r="G486" s="67" t="s">
        <v>1664</v>
      </c>
      <c r="H486" s="68">
        <v>6.0133333333333328</v>
      </c>
      <c r="I486" s="68">
        <v>9.4466666666666672</v>
      </c>
      <c r="J486" s="68">
        <v>109.33333333333333</v>
      </c>
      <c r="K486" s="68">
        <v>96.103333333333339</v>
      </c>
      <c r="L486" s="67" t="s">
        <v>43</v>
      </c>
      <c r="M486" s="67">
        <v>2268</v>
      </c>
      <c r="N486" s="67">
        <v>2268</v>
      </c>
      <c r="O486" s="67">
        <v>0.18033333333333332</v>
      </c>
      <c r="P486" s="67">
        <v>0.68314152175471898</v>
      </c>
      <c r="Q486" s="67">
        <v>59.764688266065924</v>
      </c>
      <c r="R486" s="67">
        <v>88.523143936048825</v>
      </c>
      <c r="S486" s="67">
        <v>2E-3</v>
      </c>
      <c r="T486" s="67">
        <v>98.25333333333333</v>
      </c>
      <c r="U486" s="67">
        <v>26.626666666666665</v>
      </c>
      <c r="V486" s="67">
        <v>213.87333333333333</v>
      </c>
      <c r="W486" s="63" t="s">
        <v>1666</v>
      </c>
      <c r="X486" s="32">
        <v>3.9020274000000001</v>
      </c>
      <c r="Y486" s="32">
        <v>276.13774658400001</v>
      </c>
      <c r="Z486" s="32">
        <v>905.01305333599998</v>
      </c>
      <c r="AA486" s="32">
        <v>955.76466225700005</v>
      </c>
      <c r="AB486" s="32">
        <v>0.7415467</v>
      </c>
      <c r="AC486" s="32">
        <v>0.89283559999999995</v>
      </c>
      <c r="AD486" s="32">
        <v>4.3848146999999997</v>
      </c>
      <c r="AE486" s="32">
        <v>9.0704183999999994</v>
      </c>
      <c r="AF486" s="32">
        <v>5.1703491000000001</v>
      </c>
      <c r="AG486" s="32">
        <v>12911.40625</v>
      </c>
      <c r="AH486" s="32">
        <v>110.08824920000001</v>
      </c>
      <c r="AI486" s="32">
        <v>52.250610399999999</v>
      </c>
      <c r="AJ486" s="32">
        <v>68.405532800000003</v>
      </c>
      <c r="AK486" s="32">
        <v>20.174072299999999</v>
      </c>
      <c r="AL486" s="32">
        <v>3.3907647000000001</v>
      </c>
      <c r="AM486" s="32">
        <v>2.1069276000000001</v>
      </c>
      <c r="AN486" s="63" t="s">
        <v>41</v>
      </c>
      <c r="AO486" s="63" t="s">
        <v>204</v>
      </c>
      <c r="AP486" s="32">
        <v>34368.146022103007</v>
      </c>
      <c r="AQ486" s="32">
        <v>52250608.823480211</v>
      </c>
      <c r="AR486" s="63" t="s">
        <v>1783</v>
      </c>
      <c r="AS486" s="32">
        <v>8.3882808999999998</v>
      </c>
      <c r="AT486" s="32">
        <v>17.3519802</v>
      </c>
      <c r="AU486" s="32">
        <v>1.4186008999999999</v>
      </c>
      <c r="AV486" s="32">
        <v>1.708021</v>
      </c>
    </row>
    <row r="487" spans="1:48" x14ac:dyDescent="0.25">
      <c r="A487" s="32">
        <v>503</v>
      </c>
      <c r="B487" s="32">
        <v>55.118400600000001</v>
      </c>
      <c r="C487" s="32">
        <v>2270</v>
      </c>
      <c r="D487" s="63" t="s">
        <v>1667</v>
      </c>
      <c r="E487" s="67">
        <v>2270</v>
      </c>
      <c r="F487" s="67">
        <v>2270</v>
      </c>
      <c r="G487" s="67" t="s">
        <v>1667</v>
      </c>
      <c r="H487" s="68">
        <v>5.873333333333334</v>
      </c>
      <c r="I487" s="68">
        <v>12.04</v>
      </c>
      <c r="J487" s="68">
        <v>110</v>
      </c>
      <c r="K487" s="68">
        <v>100</v>
      </c>
      <c r="L487" s="67" t="s">
        <v>43</v>
      </c>
      <c r="M487" s="67">
        <v>2270</v>
      </c>
      <c r="N487" s="67">
        <v>2270</v>
      </c>
      <c r="O487" s="67">
        <v>1.0756666666666665</v>
      </c>
      <c r="P487" s="67">
        <v>0.35023809780204113</v>
      </c>
      <c r="Q487" s="67">
        <v>35.435956269219076</v>
      </c>
      <c r="R487" s="67">
        <v>43.416206196721646</v>
      </c>
      <c r="S487" s="67">
        <v>6.7666666666666667E-2</v>
      </c>
      <c r="T487" s="67">
        <v>5.34</v>
      </c>
      <c r="U487" s="67">
        <v>34.31</v>
      </c>
      <c r="V487" s="67">
        <v>70.706666666666663</v>
      </c>
      <c r="W487" s="63" t="s">
        <v>1669</v>
      </c>
      <c r="X487" s="32">
        <v>3.8420147999999998</v>
      </c>
      <c r="Y487" s="32">
        <v>394.48370519299999</v>
      </c>
      <c r="Z487" s="32">
        <v>813.36436515000003</v>
      </c>
      <c r="AA487" s="32">
        <v>1834.38620399</v>
      </c>
      <c r="AB487" s="32">
        <v>11.283685699999999</v>
      </c>
      <c r="AC487" s="32">
        <v>8.9184809000000005</v>
      </c>
      <c r="AD487" s="32">
        <v>5.3711270999999998</v>
      </c>
      <c r="AE487" s="32">
        <v>1.9414686000000001</v>
      </c>
      <c r="AF487" s="32">
        <v>2.2241138999999999</v>
      </c>
      <c r="AG487" s="32">
        <v>13620.0517578</v>
      </c>
      <c r="AH487" s="32">
        <v>68.820259100000001</v>
      </c>
      <c r="AI487" s="32">
        <v>55.118392900000003</v>
      </c>
      <c r="AJ487" s="32">
        <v>42.762844100000002</v>
      </c>
      <c r="AK487" s="32">
        <v>21.281330100000002</v>
      </c>
      <c r="AL487" s="32">
        <v>2.0094066000000002</v>
      </c>
      <c r="AM487" s="32">
        <v>1.2485898</v>
      </c>
      <c r="AN487" s="63" t="s">
        <v>41</v>
      </c>
      <c r="AO487" s="63" t="s">
        <v>204</v>
      </c>
      <c r="AP487" s="32">
        <v>38869.042566815682</v>
      </c>
      <c r="AQ487" s="32">
        <v>55118393.878875829</v>
      </c>
      <c r="AR487" s="63" t="s">
        <v>1783</v>
      </c>
      <c r="AS487" s="32">
        <v>9.7447081000000004</v>
      </c>
      <c r="AT487" s="32">
        <v>3.5223602999999999</v>
      </c>
      <c r="AU487" s="32">
        <v>20.471721599999999</v>
      </c>
      <c r="AV487" s="32">
        <v>16.180587800000001</v>
      </c>
    </row>
    <row r="488" spans="1:48" x14ac:dyDescent="0.25">
      <c r="A488" s="32">
        <v>128</v>
      </c>
      <c r="B488" s="32">
        <v>15.0087996</v>
      </c>
      <c r="C488" s="32">
        <v>2274</v>
      </c>
      <c r="D488" s="63" t="s">
        <v>1670</v>
      </c>
      <c r="E488" s="67">
        <v>2274</v>
      </c>
      <c r="F488" s="67">
        <v>2274</v>
      </c>
      <c r="G488" s="67" t="s">
        <v>1670</v>
      </c>
      <c r="H488" s="68">
        <v>5.15</v>
      </c>
      <c r="I488" s="68">
        <v>12.053333333333335</v>
      </c>
      <c r="J488" s="68">
        <v>95.333333333333329</v>
      </c>
      <c r="K488" s="68">
        <v>100</v>
      </c>
      <c r="L488" s="67" t="s">
        <v>43</v>
      </c>
      <c r="M488" s="67">
        <v>2274</v>
      </c>
      <c r="N488" s="67">
        <v>2274</v>
      </c>
      <c r="O488" s="67">
        <v>2.3703333333333334</v>
      </c>
      <c r="P488" s="67">
        <v>0.30974928388568412</v>
      </c>
      <c r="Q488" s="67">
        <v>78.46822375054893</v>
      </c>
      <c r="R488" s="67">
        <v>46.385007438450906</v>
      </c>
      <c r="S488" s="67">
        <v>2.8833333333333332E-2</v>
      </c>
      <c r="T488" s="67">
        <v>23.97666666666667</v>
      </c>
      <c r="U488" s="67">
        <v>43.216666666666669</v>
      </c>
      <c r="V488" s="67">
        <v>879.95333333333338</v>
      </c>
      <c r="W488" s="63" t="s">
        <v>1672</v>
      </c>
      <c r="X488" s="32">
        <v>0.98729040000000001</v>
      </c>
      <c r="Y488" s="32">
        <v>411.11825415700002</v>
      </c>
      <c r="Z488" s="32">
        <v>622.89217078199999</v>
      </c>
      <c r="AA488" s="32">
        <v>1985.2704260099999</v>
      </c>
      <c r="AD488" s="32">
        <v>0.97186079999999997</v>
      </c>
      <c r="AE488" s="32">
        <v>0.57888260000000002</v>
      </c>
      <c r="AF488" s="32">
        <v>0</v>
      </c>
      <c r="AG488" s="32">
        <v>3708.7434082</v>
      </c>
      <c r="AH488" s="32">
        <v>15.2564774</v>
      </c>
      <c r="AI488" s="32">
        <v>15.0087528</v>
      </c>
      <c r="AJ488" s="32">
        <v>9.4799165999999992</v>
      </c>
      <c r="AK488" s="32">
        <v>5.7949118999999998</v>
      </c>
      <c r="AL488" s="32">
        <v>1.6359035</v>
      </c>
      <c r="AM488" s="32">
        <v>1.0165054</v>
      </c>
      <c r="AN488" s="63" t="s">
        <v>41</v>
      </c>
      <c r="AO488" s="63" t="s">
        <v>204</v>
      </c>
      <c r="AP488" s="32">
        <v>19733.114428353885</v>
      </c>
      <c r="AQ488" s="32">
        <v>15008752.383101568</v>
      </c>
      <c r="AR488" s="63" t="s">
        <v>1783</v>
      </c>
      <c r="AS488" s="32">
        <v>6.4752736000000004</v>
      </c>
      <c r="AT488" s="32">
        <v>3.8569542999999999</v>
      </c>
    </row>
    <row r="489" spans="1:48" x14ac:dyDescent="0.25">
      <c r="A489" s="32">
        <v>280</v>
      </c>
      <c r="B489" s="32">
        <v>51.724498699999998</v>
      </c>
      <c r="C489" s="32">
        <v>2276</v>
      </c>
      <c r="D489" s="63" t="s">
        <v>1673</v>
      </c>
      <c r="E489" s="67">
        <v>2276</v>
      </c>
      <c r="F489" s="67">
        <v>2276</v>
      </c>
      <c r="G489" s="67" t="s">
        <v>1673</v>
      </c>
      <c r="H489" s="68">
        <v>11.803333333333335</v>
      </c>
      <c r="I489" s="68">
        <v>19.266666666666666</v>
      </c>
      <c r="J489" s="68">
        <v>103</v>
      </c>
      <c r="K489" s="68">
        <v>97.149999999999991</v>
      </c>
      <c r="L489" s="67" t="s">
        <v>207</v>
      </c>
      <c r="M489" s="67">
        <v>2276</v>
      </c>
      <c r="N489" s="67">
        <v>2276</v>
      </c>
      <c r="O489" s="67">
        <v>1.962</v>
      </c>
      <c r="P489" s="67">
        <v>0.61611110178960693</v>
      </c>
      <c r="Q489" s="67">
        <v>15.27476412315888</v>
      </c>
      <c r="R489" s="67">
        <v>23.494741375453042</v>
      </c>
      <c r="S489" s="67">
        <v>7.4999999999999997E-2</v>
      </c>
      <c r="T489" s="67">
        <v>9.3033333333333328</v>
      </c>
      <c r="U489" s="67">
        <v>42.823333333333331</v>
      </c>
      <c r="V489" s="67">
        <v>388.15666666666669</v>
      </c>
      <c r="W489" s="63" t="s">
        <v>1674</v>
      </c>
      <c r="X489" s="32">
        <v>1.3711091</v>
      </c>
      <c r="Y489" s="32">
        <v>283.98207085899998</v>
      </c>
      <c r="Z489" s="32">
        <v>1370.6369893599999</v>
      </c>
      <c r="AA489" s="32">
        <v>1952.97804376</v>
      </c>
      <c r="AG489" s="32">
        <v>12781.4033203</v>
      </c>
      <c r="AI489" s="32">
        <v>51.724506400000003</v>
      </c>
      <c r="AK489" s="32">
        <v>19.970943500000001</v>
      </c>
      <c r="AN489" s="63" t="s">
        <v>41</v>
      </c>
      <c r="AO489" s="63" t="s">
        <v>204</v>
      </c>
      <c r="AP489" s="32">
        <v>33531.799176877837</v>
      </c>
      <c r="AQ489" s="32">
        <v>51724504.885578446</v>
      </c>
      <c r="AR489" s="63" t="s">
        <v>1781</v>
      </c>
    </row>
    <row r="490" spans="1:48" x14ac:dyDescent="0.25">
      <c r="A490" s="32">
        <v>148</v>
      </c>
      <c r="B490" s="32">
        <v>49.917301199999997</v>
      </c>
      <c r="C490" s="32">
        <v>2279</v>
      </c>
      <c r="D490" s="63" t="s">
        <v>1675</v>
      </c>
      <c r="E490" s="67">
        <v>2279</v>
      </c>
      <c r="F490" s="67">
        <v>2279</v>
      </c>
      <c r="G490" s="67" t="s">
        <v>1675</v>
      </c>
      <c r="H490" s="68">
        <v>6.6033333333333326</v>
      </c>
      <c r="I490" s="68">
        <v>14.906666666666666</v>
      </c>
      <c r="J490" s="68">
        <v>106.33333333333333</v>
      </c>
      <c r="K490" s="68">
        <v>100</v>
      </c>
      <c r="L490" s="67" t="s">
        <v>207</v>
      </c>
      <c r="M490" s="67">
        <v>2279</v>
      </c>
      <c r="N490" s="67">
        <v>2279</v>
      </c>
      <c r="O490" s="67">
        <v>4.4579999999999993</v>
      </c>
      <c r="P490" s="67">
        <v>0.28083333455853993</v>
      </c>
      <c r="Q490" s="67">
        <v>13.141696588542901</v>
      </c>
      <c r="R490" s="67">
        <v>6.7256387481338438</v>
      </c>
      <c r="S490" s="67">
        <v>8.3333333333333329E-2</v>
      </c>
      <c r="T490" s="67">
        <v>0.25</v>
      </c>
      <c r="U490" s="67">
        <v>33.800000000000004</v>
      </c>
      <c r="V490" s="67">
        <v>269.73666666666668</v>
      </c>
      <c r="W490" s="63" t="s">
        <v>1677</v>
      </c>
      <c r="X490" s="32">
        <v>0.91785799999999995</v>
      </c>
      <c r="Y490" s="32">
        <v>383.36689379799998</v>
      </c>
      <c r="Z490" s="32">
        <v>798.00075946300001</v>
      </c>
      <c r="AA490" s="32">
        <v>1900.0746901299999</v>
      </c>
      <c r="AD490" s="32">
        <v>0.71513559999999998</v>
      </c>
      <c r="AE490" s="32">
        <v>0.2223898</v>
      </c>
      <c r="AF490" s="32">
        <v>0.25151250000000003</v>
      </c>
      <c r="AG490" s="32">
        <v>12334.8310547</v>
      </c>
      <c r="AH490" s="32">
        <v>16.797603599999999</v>
      </c>
      <c r="AI490" s="32">
        <v>49.9172935</v>
      </c>
      <c r="AJ490" s="32">
        <v>10.437526699999999</v>
      </c>
      <c r="AK490" s="32">
        <v>19.273174300000001</v>
      </c>
      <c r="AL490" s="32">
        <v>0.54155719999999996</v>
      </c>
      <c r="AM490" s="32">
        <v>0.33650869999999999</v>
      </c>
      <c r="AN490" s="63" t="s">
        <v>41</v>
      </c>
      <c r="AO490" s="63" t="s">
        <v>204</v>
      </c>
      <c r="AP490" s="32">
        <v>34812.502705072337</v>
      </c>
      <c r="AQ490" s="32">
        <v>49917291.754420154</v>
      </c>
      <c r="AR490" s="63" t="s">
        <v>1781</v>
      </c>
      <c r="AS490" s="32">
        <v>1.4326407000000001</v>
      </c>
      <c r="AT490" s="32">
        <v>0.44551649999999998</v>
      </c>
    </row>
    <row r="491" spans="1:48" x14ac:dyDescent="0.25">
      <c r="A491" s="32">
        <v>380</v>
      </c>
      <c r="B491" s="32">
        <v>33.383499100000002</v>
      </c>
      <c r="C491" s="32">
        <v>2280</v>
      </c>
      <c r="D491" s="63" t="s">
        <v>627</v>
      </c>
      <c r="E491" s="67">
        <v>2280</v>
      </c>
      <c r="F491" s="67">
        <v>2280</v>
      </c>
      <c r="G491" s="67" t="s">
        <v>627</v>
      </c>
      <c r="H491" s="68">
        <v>9.754999999999999</v>
      </c>
      <c r="I491" s="68">
        <v>26.635000000000002</v>
      </c>
      <c r="J491" s="68">
        <v>108</v>
      </c>
      <c r="K491" s="68">
        <v>95.914999999999992</v>
      </c>
      <c r="L491" s="67" t="s">
        <v>43</v>
      </c>
      <c r="M491" s="67">
        <v>2280</v>
      </c>
      <c r="N491" s="67">
        <v>2280</v>
      </c>
      <c r="O491" s="67">
        <v>1.9155000000000002</v>
      </c>
      <c r="P491" s="67">
        <v>0.48424999862909318</v>
      </c>
      <c r="Q491" s="67">
        <v>15.656477183147938</v>
      </c>
      <c r="R491" s="67">
        <v>18.683103905855688</v>
      </c>
      <c r="S491" s="67">
        <v>9.1499999999999998E-2</v>
      </c>
      <c r="T491" s="67">
        <v>8.67</v>
      </c>
      <c r="U491" s="67">
        <v>34.445</v>
      </c>
      <c r="V491" s="67">
        <v>144.31</v>
      </c>
      <c r="W491" s="63" t="s">
        <v>1679</v>
      </c>
      <c r="X491" s="32">
        <v>1.1831552000000001</v>
      </c>
      <c r="Y491" s="32">
        <v>300.99347969199999</v>
      </c>
      <c r="Z491" s="32">
        <v>1234.3695840600001</v>
      </c>
      <c r="AA491" s="32">
        <v>1343.9456129800001</v>
      </c>
      <c r="AD491" s="32">
        <v>5.3367456999999998</v>
      </c>
      <c r="AE491" s="32">
        <v>2.3191662000000002</v>
      </c>
      <c r="AF491" s="32">
        <v>3.306114</v>
      </c>
      <c r="AG491" s="32">
        <v>8249.2392577999999</v>
      </c>
      <c r="AH491" s="32">
        <v>119.94553380000001</v>
      </c>
      <c r="AI491" s="32">
        <v>33.383483900000002</v>
      </c>
      <c r="AJ491" s="32">
        <v>74.530548100000004</v>
      </c>
      <c r="AK491" s="32">
        <v>12.889435799999999</v>
      </c>
      <c r="AL491" s="32">
        <v>5.7822971000000001</v>
      </c>
      <c r="AM491" s="32">
        <v>3.5929603999999999</v>
      </c>
      <c r="AN491" s="63" t="s">
        <v>41</v>
      </c>
      <c r="AO491" s="63" t="s">
        <v>204</v>
      </c>
      <c r="AP491" s="32">
        <v>26581.743988932281</v>
      </c>
      <c r="AQ491" s="32">
        <v>33383485.305406597</v>
      </c>
      <c r="AR491" s="63" t="s">
        <v>1783</v>
      </c>
      <c r="AS491" s="32">
        <v>15.9861784</v>
      </c>
      <c r="AT491" s="32">
        <v>6.9470434000000001</v>
      </c>
    </row>
    <row r="492" spans="1:48" x14ac:dyDescent="0.25">
      <c r="A492" s="32">
        <v>311</v>
      </c>
      <c r="B492" s="32">
        <v>136.47999569999999</v>
      </c>
      <c r="C492" s="32">
        <v>2287</v>
      </c>
      <c r="D492" s="63" t="s">
        <v>1799</v>
      </c>
      <c r="E492" s="66"/>
      <c r="F492" s="66"/>
      <c r="G492" s="66"/>
      <c r="H492" s="68"/>
      <c r="I492" s="68"/>
      <c r="J492" s="68"/>
      <c r="K492" s="68"/>
      <c r="L492" s="66"/>
      <c r="M492" s="66"/>
      <c r="N492" s="66"/>
      <c r="O492" s="66"/>
      <c r="P492" s="66"/>
      <c r="Q492" s="66"/>
      <c r="R492" s="66"/>
      <c r="S492" s="66"/>
      <c r="T492" s="66"/>
      <c r="U492" s="66"/>
      <c r="V492" s="66"/>
      <c r="W492" s="63" t="s">
        <v>1800</v>
      </c>
      <c r="X492" s="32">
        <v>1.1684190000000001</v>
      </c>
      <c r="Y492" s="32">
        <v>208.00483787600001</v>
      </c>
      <c r="Z492" s="32">
        <v>1841.9338323899999</v>
      </c>
      <c r="AA492" s="32">
        <v>1546.7744336000001</v>
      </c>
      <c r="AD492" s="32">
        <v>3.9400203</v>
      </c>
      <c r="AE492" s="32">
        <v>7.6528010000000002</v>
      </c>
      <c r="AF492" s="32">
        <v>1.449036</v>
      </c>
      <c r="AG492" s="32">
        <v>33724.8359375</v>
      </c>
      <c r="AH492" s="32">
        <v>67.728179900000001</v>
      </c>
      <c r="AI492" s="32">
        <v>136.4795685</v>
      </c>
      <c r="AJ492" s="32">
        <v>42.084255200000001</v>
      </c>
      <c r="AK492" s="32">
        <v>52.695056899999997</v>
      </c>
      <c r="AL492" s="32">
        <v>0.79863759999999995</v>
      </c>
      <c r="AM492" s="32">
        <v>0.49625140000000001</v>
      </c>
      <c r="AN492" s="63" t="s">
        <v>41</v>
      </c>
      <c r="AO492" s="63" t="s">
        <v>204</v>
      </c>
      <c r="AP492" s="32">
        <v>62766.134488818199</v>
      </c>
      <c r="AQ492" s="32">
        <v>136479573.94441316</v>
      </c>
      <c r="AR492" s="63" t="s">
        <v>1783</v>
      </c>
      <c r="AS492" s="32">
        <v>2.8868849000000001</v>
      </c>
      <c r="AT492" s="32">
        <v>5.6072692999999996</v>
      </c>
    </row>
    <row r="493" spans="1:48" x14ac:dyDescent="0.25">
      <c r="A493" s="32">
        <v>419</v>
      </c>
      <c r="B493" s="32">
        <v>4.5093398000000002</v>
      </c>
      <c r="C493" s="32">
        <v>2292</v>
      </c>
      <c r="D493" s="63" t="s">
        <v>1680</v>
      </c>
      <c r="E493" s="67">
        <v>2292</v>
      </c>
      <c r="F493" s="67">
        <v>2292</v>
      </c>
      <c r="G493" s="67" t="s">
        <v>1680</v>
      </c>
      <c r="H493" s="68">
        <v>4.0633333333333335</v>
      </c>
      <c r="I493" s="68">
        <v>11.729999999999999</v>
      </c>
      <c r="J493" s="68">
        <v>111</v>
      </c>
      <c r="K493" s="68">
        <v>96.173333333333332</v>
      </c>
      <c r="L493" s="67" t="s">
        <v>43</v>
      </c>
      <c r="M493" s="67">
        <v>2292</v>
      </c>
      <c r="N493" s="67">
        <v>2292</v>
      </c>
      <c r="O493" s="67">
        <v>1.2329999999999999</v>
      </c>
      <c r="P493" s="67">
        <v>0.2290802966679252</v>
      </c>
      <c r="Q493" s="67">
        <v>106.41038606317555</v>
      </c>
      <c r="R493" s="67">
        <v>51.643930505705782</v>
      </c>
      <c r="S493" s="67">
        <v>3.2333333333333332E-2</v>
      </c>
      <c r="T493" s="67">
        <v>14.719999999999999</v>
      </c>
      <c r="U493" s="67">
        <v>30.99</v>
      </c>
      <c r="V493" s="67">
        <v>214.82666666666668</v>
      </c>
      <c r="W493" s="63" t="s">
        <v>1682</v>
      </c>
      <c r="X493" s="32">
        <v>1.9383516000000001</v>
      </c>
      <c r="Y493" s="32">
        <v>295.91170932199998</v>
      </c>
      <c r="Z493" s="32">
        <v>1460.9349975600001</v>
      </c>
      <c r="AA493" s="32">
        <v>2245.9583607999998</v>
      </c>
      <c r="AG493" s="32">
        <v>1114.2825928</v>
      </c>
      <c r="AH493" s="32">
        <v>0.61647339999999995</v>
      </c>
      <c r="AI493" s="32">
        <v>4.5093411999999997</v>
      </c>
      <c r="AJ493" s="32">
        <v>0.38305800000000001</v>
      </c>
      <c r="AK493" s="32">
        <v>1.7410665000000001</v>
      </c>
      <c r="AL493" s="32">
        <v>0.2200135</v>
      </c>
      <c r="AM493" s="32">
        <v>0.13671030000000001</v>
      </c>
      <c r="AN493" s="63" t="s">
        <v>41</v>
      </c>
      <c r="AO493" s="63" t="s">
        <v>204</v>
      </c>
      <c r="AP493" s="32">
        <v>10015.982093153232</v>
      </c>
      <c r="AQ493" s="32">
        <v>4509341.4359392645</v>
      </c>
      <c r="AR493" s="63" t="s">
        <v>1783</v>
      </c>
    </row>
    <row r="494" spans="1:48" x14ac:dyDescent="0.25">
      <c r="A494" s="32">
        <v>334</v>
      </c>
      <c r="B494" s="32">
        <v>18.1296997</v>
      </c>
      <c r="C494" s="32">
        <v>2293</v>
      </c>
      <c r="D494" s="63" t="s">
        <v>1683</v>
      </c>
      <c r="E494" s="67">
        <v>2293</v>
      </c>
      <c r="F494" s="67">
        <v>2293</v>
      </c>
      <c r="G494" s="67" t="s">
        <v>1683</v>
      </c>
      <c r="H494" s="68">
        <v>4.1933333333333334</v>
      </c>
      <c r="I494" s="68">
        <v>11.79</v>
      </c>
      <c r="J494" s="68">
        <v>126</v>
      </c>
      <c r="K494" s="68">
        <v>96.666666666666671</v>
      </c>
      <c r="L494" s="67" t="s">
        <v>43</v>
      </c>
      <c r="M494" s="67">
        <v>2293</v>
      </c>
      <c r="N494" s="67">
        <v>2293</v>
      </c>
      <c r="O494" s="67">
        <v>2.6006666666666667</v>
      </c>
      <c r="P494" s="67">
        <v>0.23267195383628839</v>
      </c>
      <c r="Q494" s="67">
        <v>44.80714928476123</v>
      </c>
      <c r="R494" s="67">
        <v>25.125745461714569</v>
      </c>
      <c r="S494" s="67">
        <v>3.1E-2</v>
      </c>
      <c r="T494" s="67">
        <v>14.955</v>
      </c>
      <c r="U494" s="67">
        <v>15.589999999999998</v>
      </c>
      <c r="V494" s="67">
        <v>722.36</v>
      </c>
      <c r="W494" s="63" t="s">
        <v>1685</v>
      </c>
      <c r="X494" s="32">
        <v>1.4472236999999999</v>
      </c>
      <c r="Y494" s="32">
        <v>301.144991377</v>
      </c>
      <c r="Z494" s="32">
        <v>1245.15643529</v>
      </c>
      <c r="AA494" s="32">
        <v>1572.80242533</v>
      </c>
      <c r="AB494" s="32">
        <v>3.5281061999999999</v>
      </c>
      <c r="AC494" s="32">
        <v>9.0092659000000008</v>
      </c>
      <c r="AD494" s="32">
        <v>0.66252330000000004</v>
      </c>
      <c r="AE494" s="32">
        <v>1.4754E-3</v>
      </c>
      <c r="AF494" s="32">
        <v>0.16060920000000001</v>
      </c>
      <c r="AG494" s="32">
        <v>4479.9345702999999</v>
      </c>
      <c r="AH494" s="32">
        <v>41.805572499999997</v>
      </c>
      <c r="AI494" s="32">
        <v>18.129652</v>
      </c>
      <c r="AJ494" s="32">
        <v>25.976726500000002</v>
      </c>
      <c r="AK494" s="32">
        <v>6.9998975000000003</v>
      </c>
      <c r="AL494" s="32">
        <v>3.7110151999999998</v>
      </c>
      <c r="AM494" s="32">
        <v>2.3059224999999999</v>
      </c>
      <c r="AN494" s="63" t="s">
        <v>41</v>
      </c>
      <c r="AO494" s="63" t="s">
        <v>204</v>
      </c>
      <c r="AP494" s="32">
        <v>19859.60362547488</v>
      </c>
      <c r="AQ494" s="32">
        <v>18129651.285620298</v>
      </c>
      <c r="AR494" s="63" t="s">
        <v>1783</v>
      </c>
      <c r="AS494" s="32">
        <v>3.6543535999999999</v>
      </c>
      <c r="AT494" s="32">
        <v>8.1379E-3</v>
      </c>
      <c r="AU494" s="32">
        <v>19.460369100000001</v>
      </c>
      <c r="AV494" s="32">
        <v>49.693409000000003</v>
      </c>
    </row>
    <row r="495" spans="1:48" x14ac:dyDescent="0.25">
      <c r="A495" s="32">
        <v>129</v>
      </c>
      <c r="B495" s="32">
        <v>18.459400200000001</v>
      </c>
      <c r="C495" s="32">
        <v>2294</v>
      </c>
      <c r="D495" s="63" t="s">
        <v>1686</v>
      </c>
      <c r="E495" s="67">
        <v>2294</v>
      </c>
      <c r="F495" s="67">
        <v>2294</v>
      </c>
      <c r="G495" s="67" t="s">
        <v>1686</v>
      </c>
      <c r="H495" s="68">
        <v>4</v>
      </c>
      <c r="I495" s="68">
        <v>10.023333333333333</v>
      </c>
      <c r="J495" s="68">
        <v>137.33333333333334</v>
      </c>
      <c r="K495" s="68">
        <v>100</v>
      </c>
      <c r="L495" s="67" t="s">
        <v>43</v>
      </c>
      <c r="M495" s="67">
        <v>2294</v>
      </c>
      <c r="N495" s="66">
        <v>2294</v>
      </c>
      <c r="O495" s="66">
        <v>2.4510000000000001</v>
      </c>
      <c r="P495" s="66">
        <v>0.22707142510584422</v>
      </c>
      <c r="Q495" s="66">
        <v>32.290995096696371</v>
      </c>
      <c r="R495" s="66">
        <v>25.576161537950259</v>
      </c>
      <c r="S495" s="66">
        <v>8.716666666666667E-2</v>
      </c>
      <c r="T495" s="66">
        <v>3.2466666666666666</v>
      </c>
      <c r="U495" s="66">
        <v>3.2533333333333334</v>
      </c>
      <c r="V495" s="66">
        <v>38.659999999999997</v>
      </c>
      <c r="W495" s="63" t="s">
        <v>1688</v>
      </c>
      <c r="X495" s="32">
        <v>0.61071019999999998</v>
      </c>
      <c r="Y495" s="32">
        <v>394.92015663000001</v>
      </c>
      <c r="Z495" s="32">
        <v>745.35766805000003</v>
      </c>
      <c r="AA495" s="32">
        <v>2031.1114276999999</v>
      </c>
      <c r="AD495" s="32">
        <v>3.4420567000000002</v>
      </c>
      <c r="AE495" s="32">
        <v>0.30367810000000001</v>
      </c>
      <c r="AF495" s="32">
        <v>0.1150775</v>
      </c>
      <c r="AG495" s="32">
        <v>4532.2304688000004</v>
      </c>
      <c r="AH495" s="32">
        <v>42.623870799999999</v>
      </c>
      <c r="AI495" s="32">
        <v>18.3412857</v>
      </c>
      <c r="AJ495" s="32">
        <v>26.485193299999999</v>
      </c>
      <c r="AK495" s="32">
        <v>7.0816096999999996</v>
      </c>
      <c r="AL495" s="32">
        <v>3.7399962000000002</v>
      </c>
      <c r="AM495" s="32">
        <v>2.3239302999999998</v>
      </c>
      <c r="AN495" s="63" t="s">
        <v>41</v>
      </c>
      <c r="AO495" s="63" t="s">
        <v>204</v>
      </c>
      <c r="AP495" s="32">
        <v>18989.029703272852</v>
      </c>
      <c r="AQ495" s="32">
        <v>18341285.503272682</v>
      </c>
      <c r="AR495" s="63" t="s">
        <v>1783</v>
      </c>
      <c r="AS495" s="32">
        <v>18.646633099999999</v>
      </c>
      <c r="AT495" s="32">
        <v>1.6451137</v>
      </c>
    </row>
    <row r="496" spans="1:48" x14ac:dyDescent="0.25">
      <c r="A496" s="32">
        <v>107</v>
      </c>
      <c r="B496" s="32">
        <v>5.2374600999999998</v>
      </c>
      <c r="C496" s="32">
        <v>2295</v>
      </c>
      <c r="D496" s="63" t="s">
        <v>217</v>
      </c>
      <c r="E496" s="67">
        <v>2295</v>
      </c>
      <c r="F496" s="67">
        <v>2295</v>
      </c>
      <c r="G496" s="67" t="s">
        <v>217</v>
      </c>
      <c r="H496" s="68">
        <v>2.63</v>
      </c>
      <c r="I496" s="68">
        <v>11.346666666666669</v>
      </c>
      <c r="J496" s="68">
        <v>134</v>
      </c>
      <c r="K496" s="68">
        <v>99.123333333333335</v>
      </c>
      <c r="L496" s="67" t="s">
        <v>43</v>
      </c>
      <c r="M496" s="67">
        <v>2295</v>
      </c>
      <c r="N496" s="66">
        <v>2295</v>
      </c>
      <c r="O496" s="66">
        <v>1.6433333333333333</v>
      </c>
      <c r="P496" s="66">
        <v>0.1363888896173901</v>
      </c>
      <c r="Q496" s="66">
        <v>75.57001174787618</v>
      </c>
      <c r="R496" s="66">
        <v>16.122082100993453</v>
      </c>
      <c r="S496" s="66">
        <v>2E-3</v>
      </c>
      <c r="T496" s="66">
        <v>100</v>
      </c>
      <c r="U496" s="66">
        <v>8.586666666666666</v>
      </c>
      <c r="V496" s="66">
        <v>741.05000000000007</v>
      </c>
      <c r="W496" s="63" t="s">
        <v>1690</v>
      </c>
      <c r="X496" s="32">
        <v>0.82249559999999999</v>
      </c>
      <c r="Y496" s="32">
        <v>382.00430839500001</v>
      </c>
      <c r="Z496" s="32">
        <v>688.95999484599997</v>
      </c>
      <c r="AA496" s="32">
        <v>850.84068879699998</v>
      </c>
      <c r="AD496" s="32">
        <v>0.4411853</v>
      </c>
      <c r="AE496" s="32">
        <v>1.5010219</v>
      </c>
      <c r="AF496" s="32">
        <v>0.12502289999999999</v>
      </c>
      <c r="AG496" s="32">
        <v>1294.2054443</v>
      </c>
      <c r="AH496" s="32">
        <v>11.6269312</v>
      </c>
      <c r="AI496" s="32">
        <v>5.2374640000000001</v>
      </c>
      <c r="AJ496" s="32">
        <v>7.2246261000000001</v>
      </c>
      <c r="AK496" s="32">
        <v>2.0221960999999999</v>
      </c>
      <c r="AL496" s="32">
        <v>3.5726635</v>
      </c>
      <c r="AM496" s="32">
        <v>2.2199545000000001</v>
      </c>
      <c r="AN496" s="63" t="s">
        <v>41</v>
      </c>
      <c r="AO496" s="63" t="s">
        <v>204</v>
      </c>
      <c r="AP496" s="32">
        <v>11810.692954026137</v>
      </c>
      <c r="AQ496" s="32">
        <v>5237463.8579466408</v>
      </c>
      <c r="AR496" s="63" t="s">
        <v>1783</v>
      </c>
      <c r="AS496" s="32">
        <v>8.4236497999999997</v>
      </c>
      <c r="AT496" s="32">
        <v>28.659347499999999</v>
      </c>
    </row>
    <row r="497" spans="1:48" x14ac:dyDescent="0.25">
      <c r="A497" s="32">
        <v>414</v>
      </c>
      <c r="B497" s="32">
        <v>30.223800700000002</v>
      </c>
      <c r="C497" s="32">
        <v>2296</v>
      </c>
      <c r="D497" s="63" t="s">
        <v>1691</v>
      </c>
      <c r="E497" s="67">
        <v>2296</v>
      </c>
      <c r="F497" s="67">
        <v>2296</v>
      </c>
      <c r="G497" s="67" t="s">
        <v>1691</v>
      </c>
      <c r="H497" s="68">
        <v>8.8933333333333326</v>
      </c>
      <c r="I497" s="68">
        <v>14.843333333333334</v>
      </c>
      <c r="J497" s="68">
        <v>101</v>
      </c>
      <c r="K497" s="68">
        <v>99.243333333333339</v>
      </c>
      <c r="L497" s="67" t="s">
        <v>207</v>
      </c>
      <c r="M497" s="67">
        <v>2296</v>
      </c>
      <c r="N497" s="66">
        <v>2296</v>
      </c>
      <c r="O497" s="66">
        <v>1.7673333333333332</v>
      </c>
      <c r="P497" s="66">
        <v>0.37049242812188671</v>
      </c>
      <c r="Q497" s="66">
        <v>47.92322911246935</v>
      </c>
      <c r="R497" s="66">
        <v>53.232267690870394</v>
      </c>
      <c r="S497" s="66">
        <v>6.3833333333333339E-2</v>
      </c>
      <c r="T497" s="66">
        <v>13.473333333333334</v>
      </c>
      <c r="U497" s="66">
        <v>38.229999999999997</v>
      </c>
      <c r="V497" s="66">
        <v>1191.2366666666667</v>
      </c>
      <c r="W497" s="63" t="s">
        <v>1693</v>
      </c>
      <c r="X497" s="32">
        <v>0.97856299999999996</v>
      </c>
      <c r="Y497" s="32">
        <v>296.11951557499998</v>
      </c>
      <c r="Z497" s="32">
        <v>1348.4560343400001</v>
      </c>
      <c r="AA497" s="32">
        <v>2105.9131172000002</v>
      </c>
      <c r="AB497" s="32">
        <v>5.6568607999999996</v>
      </c>
      <c r="AC497" s="32">
        <v>13.407156000000001</v>
      </c>
      <c r="AG497" s="32">
        <v>7468.4536133000001</v>
      </c>
      <c r="AI497" s="32">
        <v>30.223758700000001</v>
      </c>
      <c r="AK497" s="32">
        <v>11.6694584</v>
      </c>
      <c r="AN497" s="63" t="s">
        <v>41</v>
      </c>
      <c r="AO497" s="63" t="s">
        <v>204</v>
      </c>
      <c r="AP497" s="32">
        <v>27979.108961312231</v>
      </c>
      <c r="AQ497" s="32">
        <v>30223759.536391772</v>
      </c>
      <c r="AR497" s="63" t="s">
        <v>1781</v>
      </c>
      <c r="AU497" s="32">
        <v>18.7165775</v>
      </c>
      <c r="AV497" s="32">
        <v>44.3595963</v>
      </c>
    </row>
    <row r="498" spans="1:48" x14ac:dyDescent="0.25">
      <c r="A498" s="32">
        <v>245</v>
      </c>
      <c r="B498" s="32">
        <v>43.790798199999998</v>
      </c>
      <c r="C498" s="32">
        <v>2297</v>
      </c>
      <c r="D498" s="63" t="s">
        <v>1154</v>
      </c>
      <c r="E498" s="67">
        <v>2297</v>
      </c>
      <c r="F498" s="67">
        <v>2297</v>
      </c>
      <c r="G498" s="67" t="s">
        <v>1154</v>
      </c>
      <c r="H498" s="68">
        <v>6.666666666666667</v>
      </c>
      <c r="I498" s="68">
        <v>15.223333333333334</v>
      </c>
      <c r="J498" s="68">
        <v>122.33333333333333</v>
      </c>
      <c r="K498" s="68">
        <v>98.413333333333341</v>
      </c>
      <c r="L498" s="67" t="s">
        <v>207</v>
      </c>
      <c r="M498" s="67">
        <v>2297</v>
      </c>
      <c r="N498" s="66">
        <v>2297</v>
      </c>
      <c r="O498" s="66">
        <v>2.7609999999999997</v>
      </c>
      <c r="P498" s="66">
        <v>0.3147222242421574</v>
      </c>
      <c r="Q498" s="66">
        <v>22.654837391769217</v>
      </c>
      <c r="R498" s="66">
        <v>16.68514932893466</v>
      </c>
      <c r="S498" s="66">
        <v>0.11433333333333333</v>
      </c>
      <c r="T498" s="66">
        <v>2.4233333333333333</v>
      </c>
      <c r="U498" s="66">
        <v>16.77</v>
      </c>
      <c r="V498" s="66">
        <v>316.12333333333333</v>
      </c>
      <c r="W498" s="63" t="s">
        <v>1695</v>
      </c>
      <c r="X498" s="32">
        <v>2.6768187999999999</v>
      </c>
      <c r="Y498" s="32">
        <v>313.387633107</v>
      </c>
      <c r="Z498" s="32">
        <v>1126.5482339299999</v>
      </c>
      <c r="AA498" s="32">
        <v>2100.38801117</v>
      </c>
      <c r="AG498" s="32">
        <v>10797.8925781</v>
      </c>
      <c r="AI498" s="32">
        <v>43.697521199999997</v>
      </c>
      <c r="AK498" s="32">
        <v>16.871706</v>
      </c>
      <c r="AN498" s="63" t="s">
        <v>41</v>
      </c>
      <c r="AO498" s="63" t="s">
        <v>204</v>
      </c>
      <c r="AP498" s="32">
        <v>32295.93324126165</v>
      </c>
      <c r="AQ498" s="32">
        <v>43697520.421409518</v>
      </c>
      <c r="AR498" s="63" t="s">
        <v>1781</v>
      </c>
    </row>
    <row r="499" spans="1:48" x14ac:dyDescent="0.25">
      <c r="A499" s="32">
        <v>413</v>
      </c>
      <c r="B499" s="32">
        <v>70.239601100000002</v>
      </c>
      <c r="C499" s="32">
        <v>2298</v>
      </c>
      <c r="D499" s="63" t="s">
        <v>1696</v>
      </c>
      <c r="E499" s="67">
        <v>2298</v>
      </c>
      <c r="F499" s="67">
        <v>2298</v>
      </c>
      <c r="G499" s="67" t="s">
        <v>1696</v>
      </c>
      <c r="H499" s="68">
        <v>11.46</v>
      </c>
      <c r="I499" s="68">
        <v>17.48</v>
      </c>
      <c r="J499" s="68">
        <v>101.33333333333333</v>
      </c>
      <c r="K499" s="68">
        <v>96.42</v>
      </c>
      <c r="L499" s="67" t="s">
        <v>207</v>
      </c>
      <c r="M499" s="67">
        <v>2298</v>
      </c>
      <c r="N499" s="66">
        <v>2298</v>
      </c>
      <c r="O499" s="66">
        <v>0.93133333333333335</v>
      </c>
      <c r="P499" s="66">
        <v>0.50154763076986586</v>
      </c>
      <c r="Q499" s="66">
        <v>16.040328425259791</v>
      </c>
      <c r="R499" s="66">
        <v>29.298017401683605</v>
      </c>
      <c r="S499" s="66">
        <v>0.17100000000000001</v>
      </c>
      <c r="T499" s="66">
        <v>8.7966666666666669</v>
      </c>
      <c r="U499" s="66">
        <v>34.533333333333331</v>
      </c>
      <c r="V499" s="66">
        <v>303.32333333333332</v>
      </c>
      <c r="W499" s="63" t="s">
        <v>1697</v>
      </c>
      <c r="X499" s="32">
        <v>0.78536220000000001</v>
      </c>
      <c r="Y499" s="32">
        <v>306.249905872</v>
      </c>
      <c r="Z499" s="32">
        <v>1238.5689668699999</v>
      </c>
      <c r="AA499" s="32">
        <v>2058.0876325200002</v>
      </c>
      <c r="AB499" s="32">
        <v>15.2470236</v>
      </c>
      <c r="AC499" s="32">
        <v>15.575103800000001</v>
      </c>
      <c r="AG499" s="32">
        <v>17356.5839844</v>
      </c>
      <c r="AI499" s="32">
        <v>70.239608799999999</v>
      </c>
      <c r="AK499" s="32">
        <v>27.119663200000002</v>
      </c>
      <c r="AN499" s="63" t="s">
        <v>41</v>
      </c>
      <c r="AO499" s="63" t="s">
        <v>204</v>
      </c>
      <c r="AP499" s="32">
        <v>39952.540227111065</v>
      </c>
      <c r="AQ499" s="32">
        <v>70239606.872660875</v>
      </c>
      <c r="AR499" s="63" t="s">
        <v>1781</v>
      </c>
      <c r="AU499" s="32">
        <v>21.707160900000002</v>
      </c>
      <c r="AV499" s="32">
        <v>22.174247699999999</v>
      </c>
    </row>
    <row r="500" spans="1:48" x14ac:dyDescent="0.25">
      <c r="A500" s="32">
        <v>112</v>
      </c>
      <c r="B500" s="32">
        <v>68.482002300000005</v>
      </c>
      <c r="C500" s="32">
        <v>2304</v>
      </c>
      <c r="D500" s="63" t="s">
        <v>772</v>
      </c>
      <c r="E500" s="67">
        <v>2304</v>
      </c>
      <c r="F500" s="67">
        <v>2304</v>
      </c>
      <c r="G500" s="67" t="s">
        <v>772</v>
      </c>
      <c r="H500" s="68">
        <v>18.566666666666666</v>
      </c>
      <c r="I500" s="68">
        <v>37.169999999999995</v>
      </c>
      <c r="J500" s="68">
        <v>122.66666666666667</v>
      </c>
      <c r="K500" s="68">
        <v>97.726666666666674</v>
      </c>
      <c r="L500" s="67" t="s">
        <v>43</v>
      </c>
      <c r="M500" s="67">
        <v>2304</v>
      </c>
      <c r="N500" s="66">
        <v>2304</v>
      </c>
      <c r="O500" s="66">
        <v>2.8983333333333334</v>
      </c>
      <c r="P500" s="66">
        <v>0.46511904469558174</v>
      </c>
      <c r="Q500" s="66">
        <v>16.011026124614006</v>
      </c>
      <c r="R500" s="66">
        <v>17.680810329509331</v>
      </c>
      <c r="S500" s="66">
        <v>8.950000000000001E-2</v>
      </c>
      <c r="T500" s="66">
        <v>1.3033333333333335</v>
      </c>
      <c r="U500" s="66">
        <v>19.679999999999996</v>
      </c>
      <c r="V500" s="66">
        <v>446.38333333333338</v>
      </c>
      <c r="W500" s="63" t="s">
        <v>1699</v>
      </c>
      <c r="X500" s="32">
        <v>1.2977669999999999</v>
      </c>
      <c r="Y500" s="32">
        <v>205.74206005400001</v>
      </c>
      <c r="Z500" s="32">
        <v>1006.30100153</v>
      </c>
      <c r="AA500" s="32">
        <v>1462.27216724</v>
      </c>
      <c r="AD500" s="32">
        <v>0.82504690000000003</v>
      </c>
      <c r="AE500" s="32">
        <v>6.0337563000000003</v>
      </c>
      <c r="AF500" s="32">
        <v>10.508246400000001</v>
      </c>
      <c r="AG500" s="32">
        <v>16922.265625</v>
      </c>
      <c r="AH500" s="32">
        <v>45.5885429</v>
      </c>
      <c r="AI500" s="32">
        <v>68.4819794</v>
      </c>
      <c r="AJ500" s="32">
        <v>28.327350599999999</v>
      </c>
      <c r="AK500" s="32">
        <v>26.441040000000001</v>
      </c>
      <c r="AL500" s="32">
        <v>1.0713402000000001</v>
      </c>
      <c r="AM500" s="32">
        <v>0.66570130000000005</v>
      </c>
      <c r="AN500" s="63" t="s">
        <v>41</v>
      </c>
      <c r="AO500" s="63" t="s">
        <v>204</v>
      </c>
      <c r="AP500" s="32">
        <v>41073.812853488729</v>
      </c>
      <c r="AQ500" s="32">
        <v>68481980.046151415</v>
      </c>
      <c r="AR500" s="63" t="s">
        <v>1783</v>
      </c>
      <c r="AS500" s="32">
        <v>1.2047646000000001</v>
      </c>
      <c r="AT500" s="32">
        <v>8.8107185000000001</v>
      </c>
    </row>
    <row r="501" spans="1:48" x14ac:dyDescent="0.25">
      <c r="A501" s="32">
        <v>444</v>
      </c>
      <c r="B501" s="32">
        <v>72.942596399999999</v>
      </c>
      <c r="C501" s="32">
        <v>2307</v>
      </c>
      <c r="D501" s="63" t="s">
        <v>1153</v>
      </c>
      <c r="E501" s="67">
        <v>2307</v>
      </c>
      <c r="F501" s="67">
        <v>2307</v>
      </c>
      <c r="G501" s="67" t="s">
        <v>1153</v>
      </c>
      <c r="H501" s="68">
        <v>14.173333333333334</v>
      </c>
      <c r="I501" s="68">
        <v>23.243333333333336</v>
      </c>
      <c r="J501" s="68">
        <v>109.66666666666667</v>
      </c>
      <c r="K501" s="68">
        <v>97.413333333333341</v>
      </c>
      <c r="L501" s="67" t="s">
        <v>207</v>
      </c>
      <c r="M501" s="67">
        <v>2307</v>
      </c>
      <c r="N501" s="66">
        <v>2307</v>
      </c>
      <c r="O501" s="66">
        <v>1.2806666666666666</v>
      </c>
      <c r="P501" s="66">
        <v>0.42480158380099703</v>
      </c>
      <c r="Q501" s="66">
        <v>30.398759936636406</v>
      </c>
      <c r="R501" s="66">
        <v>46.004025779699084</v>
      </c>
      <c r="S501" s="66">
        <v>9.8000000000000018E-2</v>
      </c>
      <c r="T501" s="66">
        <v>5.1433333333333335</v>
      </c>
      <c r="U501" s="66">
        <v>36.283333333333339</v>
      </c>
      <c r="V501" s="66">
        <v>405.92</v>
      </c>
      <c r="W501" s="63" t="s">
        <v>1701</v>
      </c>
      <c r="X501" s="32">
        <v>0.97635810000000001</v>
      </c>
      <c r="Y501" s="32">
        <v>378.43728970699999</v>
      </c>
      <c r="Z501" s="32">
        <v>1318.6961792</v>
      </c>
      <c r="AA501" s="32">
        <v>1892.95358175</v>
      </c>
      <c r="AB501" s="32">
        <v>5.60984E-2</v>
      </c>
      <c r="AC501" s="32">
        <v>8.9409999999999999E-4</v>
      </c>
      <c r="AG501" s="32">
        <v>18024.5039063</v>
      </c>
      <c r="AH501" s="32">
        <v>9.4009200000000001E-2</v>
      </c>
      <c r="AI501" s="32">
        <v>72.942581200000006</v>
      </c>
      <c r="AJ501" s="32">
        <v>5.8414500000000001E-2</v>
      </c>
      <c r="AK501" s="32">
        <v>28.163288099999999</v>
      </c>
      <c r="AL501" s="32">
        <v>2.0741000000000002E-3</v>
      </c>
      <c r="AM501" s="32">
        <v>1.2888000000000001E-3</v>
      </c>
      <c r="AN501" s="63" t="s">
        <v>41</v>
      </c>
      <c r="AO501" s="63" t="s">
        <v>204</v>
      </c>
      <c r="AP501" s="32">
        <v>41809.645382159797</v>
      </c>
      <c r="AQ501" s="32">
        <v>72942579.539536402</v>
      </c>
      <c r="AR501" s="63" t="s">
        <v>1781</v>
      </c>
      <c r="AU501" s="32">
        <v>7.6907500000000004E-2</v>
      </c>
      <c r="AV501" s="32">
        <v>1.2256999999999999E-3</v>
      </c>
    </row>
    <row r="502" spans="1:48" x14ac:dyDescent="0.25">
      <c r="A502" s="32">
        <v>445</v>
      </c>
      <c r="B502" s="32">
        <v>47.861598999999998</v>
      </c>
      <c r="C502" s="32">
        <v>2308</v>
      </c>
      <c r="D502" s="63" t="s">
        <v>1702</v>
      </c>
      <c r="E502" s="67">
        <v>2308</v>
      </c>
      <c r="F502" s="67">
        <v>2308</v>
      </c>
      <c r="G502" s="67" t="s">
        <v>1702</v>
      </c>
      <c r="H502" s="68">
        <v>11.796666666666667</v>
      </c>
      <c r="I502" s="68">
        <v>29.693333333333328</v>
      </c>
      <c r="J502" s="68">
        <v>113.66666666666667</v>
      </c>
      <c r="K502" s="68">
        <v>100</v>
      </c>
      <c r="L502" s="67" t="s">
        <v>207</v>
      </c>
      <c r="M502" s="67">
        <v>2308</v>
      </c>
      <c r="N502" s="66">
        <v>2308</v>
      </c>
      <c r="O502" s="66">
        <v>0.58366666666666667</v>
      </c>
      <c r="P502" s="66">
        <v>0.3862903689568018</v>
      </c>
      <c r="Q502" s="66">
        <v>49.369347958414075</v>
      </c>
      <c r="R502" s="66">
        <v>74.01605463523083</v>
      </c>
      <c r="S502" s="66">
        <v>6.3333333333333339E-2</v>
      </c>
      <c r="T502" s="66">
        <v>2.0833333333333335</v>
      </c>
      <c r="U502" s="66">
        <v>33.656666666666666</v>
      </c>
      <c r="V502" s="66">
        <v>208.03333333333333</v>
      </c>
      <c r="W502" s="63" t="s">
        <v>1704</v>
      </c>
      <c r="X502" s="32">
        <v>1.0310667</v>
      </c>
      <c r="Y502" s="32">
        <v>359.54665800200002</v>
      </c>
      <c r="Z502" s="32">
        <v>1546.82866618</v>
      </c>
      <c r="AA502" s="32">
        <v>2021.2549995899999</v>
      </c>
      <c r="AG502" s="32">
        <v>11826.8632813</v>
      </c>
      <c r="AI502" s="32">
        <v>47.861614199999998</v>
      </c>
      <c r="AK502" s="32">
        <v>18.4794731</v>
      </c>
      <c r="AN502" s="63" t="s">
        <v>41</v>
      </c>
      <c r="AO502" s="63" t="s">
        <v>204</v>
      </c>
      <c r="AP502" s="32">
        <v>35400.315382205561</v>
      </c>
      <c r="AQ502" s="32">
        <v>47861615.806112275</v>
      </c>
      <c r="AR502" s="63" t="s">
        <v>1781</v>
      </c>
    </row>
    <row r="503" spans="1:48" x14ac:dyDescent="0.25">
      <c r="A503" s="32">
        <v>442</v>
      </c>
      <c r="B503" s="32">
        <v>47.282798800000002</v>
      </c>
      <c r="C503" s="32">
        <v>2309</v>
      </c>
      <c r="D503" s="63" t="s">
        <v>1705</v>
      </c>
      <c r="E503" s="67">
        <v>2309</v>
      </c>
      <c r="F503" s="67">
        <v>2309</v>
      </c>
      <c r="G503" s="67" t="s">
        <v>1705</v>
      </c>
      <c r="H503" s="68">
        <v>9.5933333333333337</v>
      </c>
      <c r="I503" s="68">
        <v>23.11</v>
      </c>
      <c r="J503" s="68">
        <v>127</v>
      </c>
      <c r="K503" s="68">
        <v>98.413333333333341</v>
      </c>
      <c r="L503" s="67" t="s">
        <v>207</v>
      </c>
      <c r="M503" s="67">
        <v>2309</v>
      </c>
      <c r="N503" s="67">
        <v>2309</v>
      </c>
      <c r="O503" s="67">
        <v>0.7406666666666667</v>
      </c>
      <c r="P503" s="67">
        <v>0.2714285740540141</v>
      </c>
      <c r="Q503" s="67">
        <v>31.19765063097331</v>
      </c>
      <c r="R503" s="67">
        <v>38.797052609300074</v>
      </c>
      <c r="S503" s="67">
        <v>6.8666666666666668E-2</v>
      </c>
      <c r="T503" s="67">
        <v>2.9566666666666666</v>
      </c>
      <c r="U503" s="67">
        <v>16.38</v>
      </c>
      <c r="V503" s="67">
        <v>200.55333333333331</v>
      </c>
      <c r="W503" s="63" t="s">
        <v>1707</v>
      </c>
      <c r="X503" s="32">
        <v>0.9448839</v>
      </c>
      <c r="Y503" s="32">
        <v>364.73858063199998</v>
      </c>
      <c r="Z503" s="32">
        <v>1404.5994505199999</v>
      </c>
      <c r="AA503" s="32">
        <v>1963.04380631</v>
      </c>
      <c r="AG503" s="32">
        <v>11683.8378906</v>
      </c>
      <c r="AI503" s="32">
        <v>47.282814000000002</v>
      </c>
      <c r="AK503" s="32">
        <v>18.255996700000001</v>
      </c>
      <c r="AN503" s="63" t="s">
        <v>41</v>
      </c>
      <c r="AO503" s="63" t="s">
        <v>204</v>
      </c>
      <c r="AP503" s="32">
        <v>36318.011753282488</v>
      </c>
      <c r="AQ503" s="32">
        <v>47282813.18201527</v>
      </c>
      <c r="AR503" s="63" t="s">
        <v>1781</v>
      </c>
    </row>
    <row r="504" spans="1:48" x14ac:dyDescent="0.25">
      <c r="A504" s="32">
        <v>443</v>
      </c>
      <c r="B504" s="32">
        <v>61.959701500000001</v>
      </c>
      <c r="C504" s="32">
        <v>2314</v>
      </c>
      <c r="D504" s="63" t="s">
        <v>1708</v>
      </c>
      <c r="E504" s="67">
        <v>2314</v>
      </c>
      <c r="F504" s="67">
        <v>2314</v>
      </c>
      <c r="G504" s="67" t="s">
        <v>1708</v>
      </c>
      <c r="H504" s="68">
        <v>12.5</v>
      </c>
      <c r="I504" s="68">
        <v>30.126666666666665</v>
      </c>
      <c r="J504" s="68">
        <v>120</v>
      </c>
      <c r="K504" s="68">
        <v>99.276666666666657</v>
      </c>
      <c r="L504" s="67" t="s">
        <v>207</v>
      </c>
      <c r="M504" s="67">
        <v>2314</v>
      </c>
      <c r="N504" s="66">
        <v>2314</v>
      </c>
      <c r="O504" s="66">
        <v>1.1143333333333334</v>
      </c>
      <c r="P504" s="66">
        <v>0.34083332079980111</v>
      </c>
      <c r="Q504" s="66">
        <v>16.772120831889303</v>
      </c>
      <c r="R504" s="66">
        <v>28.181600112744263</v>
      </c>
      <c r="S504" s="66">
        <v>7.2333333333333333E-2</v>
      </c>
      <c r="T504" s="66">
        <v>6.1099999999999994</v>
      </c>
      <c r="U504" s="66">
        <v>26.89</v>
      </c>
      <c r="V504" s="66">
        <v>338.76</v>
      </c>
      <c r="W504" s="63" t="s">
        <v>1710</v>
      </c>
      <c r="X504" s="32">
        <v>0.98394899999999996</v>
      </c>
      <c r="Y504" s="32">
        <v>383.421199161</v>
      </c>
      <c r="Z504" s="32">
        <v>1323.6320061900001</v>
      </c>
      <c r="AA504" s="32">
        <v>1911.1552219499999</v>
      </c>
      <c r="AB504" s="32">
        <v>4.4971069999999997</v>
      </c>
      <c r="AC504" s="32">
        <v>2.3766560999999999</v>
      </c>
      <c r="AG504" s="32">
        <v>15310.5664063</v>
      </c>
      <c r="AI504" s="32">
        <v>61.959663399999997</v>
      </c>
      <c r="AK504" s="32">
        <v>23.92276</v>
      </c>
      <c r="AN504" s="63" t="s">
        <v>41</v>
      </c>
      <c r="AO504" s="63" t="s">
        <v>204</v>
      </c>
      <c r="AP504" s="32">
        <v>39266.095829178179</v>
      </c>
      <c r="AQ504" s="32">
        <v>61959664.635945506</v>
      </c>
      <c r="AR504" s="63" t="s">
        <v>1781</v>
      </c>
      <c r="AU504" s="32">
        <v>7.2581157999999997</v>
      </c>
      <c r="AV504" s="32">
        <v>3.8358091999999999</v>
      </c>
    </row>
    <row r="505" spans="1:48" x14ac:dyDescent="0.25">
      <c r="A505" s="32">
        <v>548</v>
      </c>
      <c r="B505" s="32">
        <v>357.29400629999998</v>
      </c>
      <c r="C505" s="32">
        <v>2529</v>
      </c>
      <c r="D505" s="63" t="s">
        <v>1827</v>
      </c>
      <c r="E505" s="66"/>
      <c r="F505" s="66"/>
      <c r="G505" s="66"/>
      <c r="H505" s="68"/>
      <c r="I505" s="68"/>
      <c r="J505" s="68"/>
      <c r="K505" s="68"/>
      <c r="L505" s="66"/>
      <c r="M505" s="66"/>
      <c r="N505" s="66"/>
      <c r="O505" s="66"/>
      <c r="P505" s="66"/>
      <c r="Q505" s="66"/>
      <c r="R505" s="66"/>
      <c r="S505" s="66"/>
      <c r="T505" s="66"/>
      <c r="U505" s="66"/>
      <c r="V505" s="66"/>
      <c r="W505" s="63" t="s">
        <v>1828</v>
      </c>
      <c r="X505" s="32">
        <v>3.7126652999999998</v>
      </c>
      <c r="Y505" s="32">
        <v>438.75388939700002</v>
      </c>
      <c r="Z505" s="32">
        <v>831.98317333600005</v>
      </c>
      <c r="AA505" s="32">
        <v>1622.2147317599999</v>
      </c>
      <c r="AB505" s="32">
        <v>11.895038599999999</v>
      </c>
      <c r="AC505" s="32">
        <v>9.3858852000000006</v>
      </c>
      <c r="AD505" s="32">
        <v>45.705993700000001</v>
      </c>
      <c r="AE505" s="32">
        <v>38.806323999999996</v>
      </c>
      <c r="AF505" s="32">
        <v>28.665021899999999</v>
      </c>
      <c r="AG505" s="32">
        <v>88289.359375</v>
      </c>
      <c r="AH505" s="32">
        <v>625.43402100000003</v>
      </c>
      <c r="AI505" s="32">
        <v>357.29434199999997</v>
      </c>
      <c r="AJ505" s="32">
        <v>388.62591550000002</v>
      </c>
      <c r="AK505" s="32">
        <v>137.95211789999999</v>
      </c>
      <c r="AL505" s="32">
        <v>2.8171072000000001</v>
      </c>
      <c r="AM505" s="32">
        <v>1.7504728000000001</v>
      </c>
      <c r="AN505" s="63" t="s">
        <v>41</v>
      </c>
      <c r="AO505" s="63" t="s">
        <v>204</v>
      </c>
      <c r="AP505" s="32">
        <v>95343.210581533785</v>
      </c>
      <c r="AQ505" s="32">
        <v>357294350.53933108</v>
      </c>
      <c r="AR505" s="63" t="s">
        <v>1783</v>
      </c>
      <c r="AS505" s="32">
        <v>12.792263999999999</v>
      </c>
      <c r="AT505" s="32">
        <v>10.861173600000001</v>
      </c>
      <c r="AU505" s="32">
        <v>3.3292017</v>
      </c>
      <c r="AV505" s="32">
        <v>2.6269361999999998</v>
      </c>
    </row>
    <row r="506" spans="1:48" x14ac:dyDescent="0.25">
      <c r="A506" s="32">
        <v>507</v>
      </c>
      <c r="B506" s="32">
        <v>284.55700680000001</v>
      </c>
      <c r="C506" s="32">
        <v>2530</v>
      </c>
      <c r="D506" s="63" t="s">
        <v>1825</v>
      </c>
      <c r="E506" s="66"/>
      <c r="F506" s="66"/>
      <c r="G506" s="66"/>
      <c r="H506" s="68"/>
      <c r="I506" s="68"/>
      <c r="J506" s="68"/>
      <c r="K506" s="68"/>
      <c r="L506" s="66"/>
      <c r="M506" s="66"/>
      <c r="N506" s="66"/>
      <c r="O506" s="66"/>
      <c r="P506" s="66"/>
      <c r="Q506" s="66"/>
      <c r="R506" s="66"/>
      <c r="S506" s="66"/>
      <c r="T506" s="66"/>
      <c r="U506" s="66"/>
      <c r="V506" s="66"/>
      <c r="W506" s="63" t="s">
        <v>1826</v>
      </c>
      <c r="X506" s="32">
        <v>4.2558818</v>
      </c>
      <c r="Y506" s="32">
        <v>431.547760681</v>
      </c>
      <c r="Z506" s="32">
        <v>846.80029092500001</v>
      </c>
      <c r="AA506" s="32">
        <v>1661.2668026399999</v>
      </c>
      <c r="AB506" s="32">
        <v>11.895035699999999</v>
      </c>
      <c r="AC506" s="32">
        <v>9.3858852000000006</v>
      </c>
      <c r="AD506" s="32">
        <v>31.3190536</v>
      </c>
      <c r="AE506" s="32">
        <v>25.033632300000001</v>
      </c>
      <c r="AF506" s="32">
        <v>23.767419799999999</v>
      </c>
      <c r="AG506" s="32">
        <v>70315.640625</v>
      </c>
      <c r="AH506" s="32">
        <v>477.31106569999997</v>
      </c>
      <c r="AI506" s="32">
        <v>284.55731200000002</v>
      </c>
      <c r="AJ506" s="32">
        <v>296.58676150000002</v>
      </c>
      <c r="AK506" s="32">
        <v>109.8681946</v>
      </c>
      <c r="AL506" s="32">
        <v>2.6994779000000002</v>
      </c>
      <c r="AM506" s="32">
        <v>1.6773811999999999</v>
      </c>
      <c r="AN506" s="63" t="s">
        <v>41</v>
      </c>
      <c r="AO506" s="63" t="s">
        <v>204</v>
      </c>
      <c r="AP506" s="32">
        <v>95487.201555892738</v>
      </c>
      <c r="AQ506" s="32">
        <v>284557313.33078581</v>
      </c>
      <c r="AR506" s="63" t="s">
        <v>1783</v>
      </c>
      <c r="AS506" s="32">
        <v>11.0062494</v>
      </c>
      <c r="AT506" s="32">
        <v>8.7974052</v>
      </c>
      <c r="AU506" s="32">
        <v>4.1801944000000004</v>
      </c>
      <c r="AV506" s="32">
        <v>3.2984201999999998</v>
      </c>
    </row>
    <row r="507" spans="1:48" x14ac:dyDescent="0.25">
      <c r="A507" s="32">
        <v>506</v>
      </c>
      <c r="B507" s="32">
        <v>119.6080017</v>
      </c>
      <c r="C507" s="32">
        <v>2531</v>
      </c>
      <c r="D507" s="63" t="s">
        <v>1823</v>
      </c>
      <c r="E507" s="66"/>
      <c r="F507" s="66"/>
      <c r="G507" s="66"/>
      <c r="H507" s="68"/>
      <c r="I507" s="68"/>
      <c r="J507" s="68"/>
      <c r="K507" s="68"/>
      <c r="L507" s="66"/>
      <c r="M507" s="66"/>
      <c r="N507" s="66"/>
      <c r="O507" s="66"/>
      <c r="P507" s="66"/>
      <c r="Q507" s="66"/>
      <c r="R507" s="66"/>
      <c r="S507" s="66"/>
      <c r="T507" s="66"/>
      <c r="U507" s="66"/>
      <c r="V507" s="66"/>
      <c r="W507" s="63" t="s">
        <v>1824</v>
      </c>
      <c r="X507" s="32">
        <v>5.9913530000000002</v>
      </c>
      <c r="Y507" s="32">
        <v>437.17646203700002</v>
      </c>
      <c r="Z507" s="32">
        <v>939.82243484399999</v>
      </c>
      <c r="AA507" s="32">
        <v>1639.76521146</v>
      </c>
      <c r="AD507" s="32">
        <v>6.5787816000000001</v>
      </c>
      <c r="AE507" s="32">
        <v>6.8419746999999997</v>
      </c>
      <c r="AF507" s="32">
        <v>4.0124396999999998</v>
      </c>
      <c r="AG507" s="32">
        <v>29555.8984375</v>
      </c>
      <c r="AH507" s="32">
        <v>159.83537290000001</v>
      </c>
      <c r="AI507" s="32">
        <v>119.6084824</v>
      </c>
      <c r="AJ507" s="32">
        <v>99.316902200000001</v>
      </c>
      <c r="AK507" s="32">
        <v>46.181091299999999</v>
      </c>
      <c r="AL507" s="32">
        <v>2.1505966000000001</v>
      </c>
      <c r="AM507" s="32">
        <v>1.3363214000000001</v>
      </c>
      <c r="AN507" s="63" t="s">
        <v>41</v>
      </c>
      <c r="AO507" s="63" t="s">
        <v>204</v>
      </c>
      <c r="AP507" s="32">
        <v>52919.106295745252</v>
      </c>
      <c r="AQ507" s="32">
        <v>119608480.56584504</v>
      </c>
      <c r="AR507" s="63" t="s">
        <v>1783</v>
      </c>
      <c r="AS507" s="32">
        <v>5.5002855999999998</v>
      </c>
      <c r="AT507" s="32">
        <v>5.7203317</v>
      </c>
    </row>
    <row r="508" spans="1:48" x14ac:dyDescent="0.25">
      <c r="A508" s="32">
        <v>504</v>
      </c>
      <c r="B508" s="32">
        <v>86.205100999999999</v>
      </c>
      <c r="C508" s="32">
        <v>2532</v>
      </c>
      <c r="D508" s="63" t="s">
        <v>1821</v>
      </c>
      <c r="E508" s="66"/>
      <c r="F508" s="66"/>
      <c r="G508" s="66"/>
      <c r="H508" s="68"/>
      <c r="I508" s="68"/>
      <c r="J508" s="68"/>
      <c r="K508" s="68"/>
      <c r="L508" s="66"/>
      <c r="M508" s="66"/>
      <c r="N508" s="66"/>
      <c r="O508" s="66"/>
      <c r="P508" s="66"/>
      <c r="Q508" s="66"/>
      <c r="R508" s="66"/>
      <c r="S508" s="66"/>
      <c r="T508" s="66"/>
      <c r="U508" s="66"/>
      <c r="V508" s="66"/>
      <c r="W508" s="63" t="s">
        <v>1822</v>
      </c>
      <c r="X508" s="32">
        <v>6.6163793000000002</v>
      </c>
      <c r="Y508" s="32">
        <v>432.35152431300003</v>
      </c>
      <c r="Z508" s="32">
        <v>977.28863525400004</v>
      </c>
      <c r="AA508" s="32">
        <v>1663.58576176</v>
      </c>
      <c r="AD508" s="32">
        <v>2.6630685000000001</v>
      </c>
      <c r="AE508" s="32">
        <v>1.9346414999999999</v>
      </c>
      <c r="AF508" s="32">
        <v>1.5117948999999999</v>
      </c>
      <c r="AG508" s="32">
        <v>21301.7480469</v>
      </c>
      <c r="AH508" s="32">
        <v>98.1060181</v>
      </c>
      <c r="AI508" s="32">
        <v>86.2051163</v>
      </c>
      <c r="AJ508" s="32">
        <v>60.9601288</v>
      </c>
      <c r="AK508" s="32">
        <v>33.283981300000001</v>
      </c>
      <c r="AL508" s="32">
        <v>1.8315155999999999</v>
      </c>
      <c r="AM508" s="32">
        <v>1.1380532999999999</v>
      </c>
      <c r="AN508" s="63" t="s">
        <v>41</v>
      </c>
      <c r="AO508" s="63" t="s">
        <v>204</v>
      </c>
      <c r="AP508" s="32">
        <v>46935.485200462543</v>
      </c>
      <c r="AQ508" s="32">
        <v>86205116.415163115</v>
      </c>
      <c r="AR508" s="63" t="s">
        <v>1783</v>
      </c>
      <c r="AS508" s="32">
        <v>3.0892238999999999</v>
      </c>
      <c r="AT508" s="32">
        <v>2.2442310000000001</v>
      </c>
    </row>
    <row r="509" spans="1:48" x14ac:dyDescent="0.25">
      <c r="A509" s="32">
        <v>555</v>
      </c>
      <c r="B509" s="32">
        <v>91.638900800000002</v>
      </c>
      <c r="C509" s="32">
        <v>2546</v>
      </c>
      <c r="D509" s="63" t="s">
        <v>421</v>
      </c>
      <c r="E509" s="66"/>
      <c r="F509" s="66"/>
      <c r="G509" s="66"/>
      <c r="H509" s="68"/>
      <c r="I509" s="68"/>
      <c r="J509" s="68"/>
      <c r="K509" s="68"/>
      <c r="L509" s="66"/>
      <c r="M509" s="66"/>
      <c r="N509" s="66"/>
      <c r="O509" s="66"/>
      <c r="P509" s="66"/>
      <c r="Q509" s="66"/>
      <c r="R509" s="66"/>
      <c r="S509" s="66"/>
      <c r="T509" s="66"/>
      <c r="U509" s="66"/>
      <c r="V509" s="66"/>
      <c r="W509" s="63" t="s">
        <v>1834</v>
      </c>
      <c r="X509" s="32">
        <v>3.5733986</v>
      </c>
      <c r="Y509" s="32">
        <v>431.61545922300002</v>
      </c>
      <c r="Z509" s="32">
        <v>1430.5131329400001</v>
      </c>
      <c r="AA509" s="32">
        <v>1328.9298202699999</v>
      </c>
      <c r="AB509" s="32">
        <v>4.5352154000000002</v>
      </c>
      <c r="AC509" s="32">
        <v>3.1425744999999998</v>
      </c>
      <c r="AD509" s="32">
        <v>17.589973400000002</v>
      </c>
      <c r="AE509" s="32">
        <v>8.2445889000000001</v>
      </c>
      <c r="AF509" s="32">
        <v>7.6242470999999998</v>
      </c>
      <c r="AG509" s="32">
        <v>22644.4746094</v>
      </c>
      <c r="AH509" s="32">
        <v>219.04020689999999</v>
      </c>
      <c r="AI509" s="32">
        <v>91.638938899999999</v>
      </c>
      <c r="AJ509" s="32">
        <v>136.10501099999999</v>
      </c>
      <c r="AK509" s="32">
        <v>35.3819923</v>
      </c>
      <c r="AL509" s="32">
        <v>3.8467311999999998</v>
      </c>
      <c r="AM509" s="32">
        <v>2.3902526000000002</v>
      </c>
      <c r="AN509" s="63" t="s">
        <v>41</v>
      </c>
      <c r="AO509" s="63" t="s">
        <v>204</v>
      </c>
      <c r="AP509" s="32">
        <v>51256.972280961549</v>
      </c>
      <c r="AQ509" s="32">
        <v>91638941.389204785</v>
      </c>
      <c r="AR509" s="63" t="s">
        <v>1783</v>
      </c>
      <c r="AS509" s="32">
        <v>19.194875700000001</v>
      </c>
      <c r="AT509" s="32">
        <v>8.9968223999999992</v>
      </c>
      <c r="AU509" s="32">
        <v>4.9490069999999999</v>
      </c>
      <c r="AV509" s="32">
        <v>3.4293016999999999</v>
      </c>
    </row>
    <row r="510" spans="1:48" x14ac:dyDescent="0.25">
      <c r="A510" s="32">
        <v>554</v>
      </c>
      <c r="B510" s="32">
        <v>217.72300720000001</v>
      </c>
      <c r="C510" s="32">
        <v>2547</v>
      </c>
      <c r="D510" s="63" t="s">
        <v>1832</v>
      </c>
      <c r="E510" s="66"/>
      <c r="F510" s="66"/>
      <c r="G510" s="66"/>
      <c r="H510" s="68"/>
      <c r="I510" s="68"/>
      <c r="J510" s="68"/>
      <c r="K510" s="68"/>
      <c r="L510" s="66"/>
      <c r="M510" s="66"/>
      <c r="N510" s="66"/>
      <c r="O510" s="66"/>
      <c r="P510" s="66"/>
      <c r="Q510" s="66"/>
      <c r="R510" s="66"/>
      <c r="S510" s="66"/>
      <c r="T510" s="66"/>
      <c r="U510" s="66"/>
      <c r="V510" s="66"/>
      <c r="W510" s="63" t="s">
        <v>1833</v>
      </c>
      <c r="X510" s="32">
        <v>1.0337981000000001</v>
      </c>
      <c r="Y510" s="32">
        <v>417.81208580499998</v>
      </c>
      <c r="Z510" s="32">
        <v>1382.3224003</v>
      </c>
      <c r="AA510" s="32">
        <v>1311.50054677</v>
      </c>
      <c r="AB510" s="32">
        <v>1.8072667</v>
      </c>
      <c r="AC510" s="32">
        <v>1.4122181</v>
      </c>
      <c r="AD510" s="32">
        <v>26.586868299999999</v>
      </c>
      <c r="AE510" s="32">
        <v>6.7262196999999997</v>
      </c>
      <c r="AF510" s="32">
        <v>8.9357834</v>
      </c>
      <c r="AG510" s="32">
        <v>33819.28125</v>
      </c>
      <c r="AH510" s="32">
        <v>323.9122314</v>
      </c>
      <c r="AI510" s="32">
        <v>136.8617706</v>
      </c>
      <c r="AJ510" s="32">
        <v>201.26931759999999</v>
      </c>
      <c r="AK510" s="32">
        <v>52.842628499999996</v>
      </c>
      <c r="AL510" s="32">
        <v>3.8088438999999998</v>
      </c>
      <c r="AM510" s="32">
        <v>2.3667109000000002</v>
      </c>
      <c r="AN510" s="63" t="s">
        <v>41</v>
      </c>
      <c r="AO510" s="63" t="s">
        <v>204</v>
      </c>
      <c r="AP510" s="32">
        <v>76608.310206782393</v>
      </c>
      <c r="AQ510" s="32">
        <v>136861776.59903136</v>
      </c>
      <c r="AR510" s="63" t="s">
        <v>1783</v>
      </c>
      <c r="AS510" s="32">
        <v>12.211327600000001</v>
      </c>
      <c r="AT510" s="32">
        <v>3.0893473999999999</v>
      </c>
      <c r="AU510" s="32">
        <v>0.83007620000000004</v>
      </c>
      <c r="AV510" s="32">
        <v>0.64863059999999995</v>
      </c>
    </row>
    <row r="511" spans="1:48" x14ac:dyDescent="0.25">
      <c r="A511" s="32">
        <v>553</v>
      </c>
      <c r="B511" s="32">
        <v>188.9810028</v>
      </c>
      <c r="C511" s="32">
        <v>2548</v>
      </c>
      <c r="D511" s="63" t="s">
        <v>1145</v>
      </c>
      <c r="E511" s="66"/>
      <c r="F511" s="66"/>
      <c r="G511" s="66"/>
      <c r="H511" s="68"/>
      <c r="I511" s="68"/>
      <c r="J511" s="68"/>
      <c r="K511" s="68"/>
      <c r="L511" s="66"/>
      <c r="M511" s="66"/>
      <c r="N511" s="66"/>
      <c r="O511" s="66"/>
      <c r="P511" s="66"/>
      <c r="Q511" s="66"/>
      <c r="R511" s="66"/>
      <c r="S511" s="66"/>
      <c r="T511" s="66"/>
      <c r="U511" s="66"/>
      <c r="V511" s="66"/>
      <c r="W511" s="63" t="s">
        <v>1831</v>
      </c>
      <c r="X511" s="32">
        <v>2.3903064999999999</v>
      </c>
      <c r="Y511" s="32">
        <v>402.74084959999999</v>
      </c>
      <c r="Z511" s="32">
        <v>1368.5006140999999</v>
      </c>
      <c r="AA511" s="32">
        <v>1471.0648377699999</v>
      </c>
      <c r="AB511" s="32">
        <v>2.6498379999999999</v>
      </c>
      <c r="AC511" s="32">
        <v>3.9283445000000001</v>
      </c>
      <c r="AD511" s="32">
        <v>8.7525557999999997</v>
      </c>
      <c r="AE511" s="32">
        <v>4.0811628999999998</v>
      </c>
      <c r="AF511" s="32">
        <v>52.191253699999997</v>
      </c>
      <c r="AG511" s="32">
        <v>46698.2148438</v>
      </c>
      <c r="AH511" s="32">
        <v>199.7190094</v>
      </c>
      <c r="AI511" s="32">
        <v>188.98097229999999</v>
      </c>
      <c r="AJ511" s="32">
        <v>124.0993881</v>
      </c>
      <c r="AK511" s="32">
        <v>72.965965299999993</v>
      </c>
      <c r="AL511" s="32">
        <v>1.7007846</v>
      </c>
      <c r="AM511" s="32">
        <v>1.0568207999999999</v>
      </c>
      <c r="AN511" s="63" t="s">
        <v>41</v>
      </c>
      <c r="AO511" s="63" t="s">
        <v>204</v>
      </c>
      <c r="AP511" s="32">
        <v>71995.745968087766</v>
      </c>
      <c r="AQ511" s="32">
        <v>188980974.72274098</v>
      </c>
      <c r="AR511" s="63" t="s">
        <v>1783</v>
      </c>
      <c r="AS511" s="32">
        <v>4.6314472999999996</v>
      </c>
      <c r="AT511" s="32">
        <v>2.1595626000000001</v>
      </c>
      <c r="AU511" s="32">
        <v>1.4021716</v>
      </c>
      <c r="AV511" s="32">
        <v>2.0786978999999999</v>
      </c>
    </row>
    <row r="512" spans="1:48" x14ac:dyDescent="0.25">
      <c r="A512" s="32">
        <v>12</v>
      </c>
      <c r="B512" s="32">
        <v>82.580497699999995</v>
      </c>
      <c r="C512" s="32">
        <v>2682</v>
      </c>
      <c r="D512" s="63" t="s">
        <v>202</v>
      </c>
      <c r="E512" s="66"/>
      <c r="F512" s="66"/>
      <c r="G512" s="66"/>
      <c r="H512" s="68"/>
      <c r="I512" s="68"/>
      <c r="J512" s="68"/>
      <c r="K512" s="68"/>
      <c r="L512" s="66"/>
      <c r="M512" s="66"/>
      <c r="N512" s="66"/>
      <c r="O512" s="66"/>
      <c r="P512" s="66"/>
      <c r="Q512" s="66"/>
      <c r="R512" s="66"/>
      <c r="S512" s="66"/>
      <c r="T512" s="66"/>
      <c r="U512" s="66"/>
      <c r="V512" s="66"/>
      <c r="W512" s="63" t="s">
        <v>1782</v>
      </c>
      <c r="X512" s="32">
        <v>1.1954539</v>
      </c>
      <c r="Y512" s="32">
        <v>349.742430652</v>
      </c>
      <c r="Z512" s="32">
        <v>1597.74199688</v>
      </c>
      <c r="AA512" s="32">
        <v>1705.9737896500001</v>
      </c>
      <c r="AB512" s="32">
        <v>1.23529E-2</v>
      </c>
      <c r="AC512" s="32">
        <v>1.1868699999999999E-2</v>
      </c>
      <c r="AD512" s="32">
        <v>2.6109903000000001</v>
      </c>
      <c r="AE512" s="32">
        <v>1.0742942</v>
      </c>
      <c r="AF512" s="32">
        <v>1.1839919999999999</v>
      </c>
      <c r="AG512" s="32">
        <v>20406.0820313</v>
      </c>
      <c r="AH512" s="32">
        <v>60.647644</v>
      </c>
      <c r="AI512" s="32">
        <v>82.580482500000002</v>
      </c>
      <c r="AJ512" s="32">
        <v>37.684623700000003</v>
      </c>
      <c r="AK512" s="32">
        <v>31.8845043</v>
      </c>
      <c r="AL512" s="32">
        <v>1.1819103</v>
      </c>
      <c r="AM512" s="32">
        <v>0.73440649999999996</v>
      </c>
      <c r="AN512" s="63" t="s">
        <v>41</v>
      </c>
      <c r="AO512" s="63" t="s">
        <v>204</v>
      </c>
      <c r="AP512" s="32">
        <v>52635.068538895401</v>
      </c>
      <c r="AQ512" s="32">
        <v>82580485.594049811</v>
      </c>
      <c r="AR512" s="63" t="s">
        <v>1783</v>
      </c>
      <c r="AS512" s="32">
        <v>3.1617516999999999</v>
      </c>
      <c r="AT512" s="32">
        <v>1.3009055</v>
      </c>
      <c r="AU512" s="32">
        <v>1.49587E-2</v>
      </c>
      <c r="AV512" s="32">
        <v>1.4372299999999999E-2</v>
      </c>
    </row>
    <row r="513" spans="1:48" x14ac:dyDescent="0.25">
      <c r="A513" s="32">
        <v>556</v>
      </c>
      <c r="B513" s="32">
        <v>11.911999700000001</v>
      </c>
      <c r="C513" s="32">
        <v>2693</v>
      </c>
      <c r="D513" s="63" t="s">
        <v>1717</v>
      </c>
      <c r="E513" s="67">
        <v>2693</v>
      </c>
      <c r="F513" s="67">
        <v>2693</v>
      </c>
      <c r="G513" s="67" t="s">
        <v>1717</v>
      </c>
      <c r="H513" s="68">
        <v>7.2</v>
      </c>
      <c r="I513" s="68">
        <v>20.233333333333334</v>
      </c>
      <c r="J513" s="68">
        <v>110.66666666666667</v>
      </c>
      <c r="K513" s="68">
        <v>99.123333333333335</v>
      </c>
      <c r="L513" s="67" t="s">
        <v>207</v>
      </c>
      <c r="M513" s="67">
        <v>2693</v>
      </c>
      <c r="N513" s="66">
        <v>2693</v>
      </c>
      <c r="O513" s="66">
        <v>0.66533333333333333</v>
      </c>
      <c r="P513" s="66">
        <v>0.39983333398898441</v>
      </c>
      <c r="Q513" s="66">
        <v>26.966208800302041</v>
      </c>
      <c r="R513" s="66">
        <v>30.20297439466977</v>
      </c>
      <c r="S513" s="66">
        <v>1.7000000000000001E-2</v>
      </c>
      <c r="T513" s="66">
        <v>39.613333333333337</v>
      </c>
      <c r="U513" s="66">
        <v>23.990000000000006</v>
      </c>
      <c r="V513" s="66">
        <v>633.76666666666665</v>
      </c>
      <c r="W513" s="63" t="s">
        <v>1719</v>
      </c>
      <c r="X513" s="32">
        <v>1.1332947</v>
      </c>
      <c r="Y513" s="32">
        <v>290.31757008300002</v>
      </c>
      <c r="Z513" s="32">
        <v>1316.5099928100001</v>
      </c>
      <c r="AA513" s="32">
        <v>2053.9592124800001</v>
      </c>
      <c r="AB513" s="32">
        <v>1.2596738000000001</v>
      </c>
      <c r="AC513" s="32">
        <v>1.4865029999999999</v>
      </c>
      <c r="AG513" s="32">
        <v>2943.5244140999998</v>
      </c>
      <c r="AI513" s="32">
        <v>11.912020699999999</v>
      </c>
      <c r="AK513" s="32">
        <v>4.5992569999999997</v>
      </c>
      <c r="AN513" s="63" t="s">
        <v>41</v>
      </c>
      <c r="AO513" s="63" t="s">
        <v>204</v>
      </c>
      <c r="AP513" s="32">
        <v>16316.030608446781</v>
      </c>
      <c r="AQ513" s="32">
        <v>11912020.873752305</v>
      </c>
      <c r="AR513" s="63" t="s">
        <v>1781</v>
      </c>
      <c r="AU513" s="32">
        <v>10.574831</v>
      </c>
      <c r="AV513" s="32">
        <v>12.4790382</v>
      </c>
    </row>
    <row r="514" spans="1:48" x14ac:dyDescent="0.25">
      <c r="A514" s="32">
        <v>15</v>
      </c>
      <c r="B514" s="32">
        <v>13.4091997</v>
      </c>
      <c r="C514" s="32">
        <v>2730</v>
      </c>
      <c r="D514" s="63" t="s">
        <v>1788</v>
      </c>
      <c r="E514" s="66"/>
      <c r="F514" s="66"/>
      <c r="G514" s="66"/>
      <c r="H514" s="68"/>
      <c r="I514" s="68"/>
      <c r="J514" s="68"/>
      <c r="K514" s="68"/>
      <c r="L514" s="66"/>
      <c r="M514" s="66"/>
      <c r="N514" s="66"/>
      <c r="O514" s="66"/>
      <c r="P514" s="66"/>
      <c r="Q514" s="66"/>
      <c r="R514" s="66"/>
      <c r="S514" s="66"/>
      <c r="T514" s="66"/>
      <c r="U514" s="66"/>
      <c r="V514" s="66"/>
      <c r="W514" s="63" t="s">
        <v>1789</v>
      </c>
      <c r="X514" s="32">
        <v>1.6375256</v>
      </c>
      <c r="Y514" s="32">
        <v>301.88099264900001</v>
      </c>
      <c r="Z514" s="32">
        <v>1332.4909912099999</v>
      </c>
      <c r="AA514" s="32">
        <v>1185.1651276800001</v>
      </c>
      <c r="AD514" s="32">
        <v>7.4256900000000001E-2</v>
      </c>
      <c r="AE514" s="32">
        <v>3.1248610000000001</v>
      </c>
      <c r="AF514" s="32">
        <v>1.1606607</v>
      </c>
      <c r="AG514" s="32">
        <v>3313.4875487999998</v>
      </c>
      <c r="AH514" s="32">
        <v>13.290707599999999</v>
      </c>
      <c r="AI514" s="32">
        <v>13.4092083</v>
      </c>
      <c r="AJ514" s="32">
        <v>8.2584467000000004</v>
      </c>
      <c r="AK514" s="32">
        <v>5.1773243000000004</v>
      </c>
      <c r="AL514" s="32">
        <v>1.5951185999999999</v>
      </c>
      <c r="AM514" s="32">
        <v>0.99116269999999995</v>
      </c>
      <c r="AN514" s="63" t="s">
        <v>41</v>
      </c>
      <c r="AO514" s="63" t="s">
        <v>204</v>
      </c>
      <c r="AP514" s="32">
        <v>16469.137827018294</v>
      </c>
      <c r="AQ514" s="32">
        <v>13409208.160878725</v>
      </c>
      <c r="AR514" s="63" t="s">
        <v>1783</v>
      </c>
      <c r="AS514" s="32">
        <v>0.55377600000000005</v>
      </c>
      <c r="AT514" s="32">
        <v>23.3038597</v>
      </c>
    </row>
    <row r="515" spans="1:48" x14ac:dyDescent="0.25">
      <c r="A515" s="32">
        <v>16</v>
      </c>
      <c r="B515" s="32">
        <v>16.330900199999999</v>
      </c>
      <c r="C515" s="32">
        <v>2731</v>
      </c>
      <c r="D515" s="63" t="s">
        <v>1790</v>
      </c>
      <c r="E515" s="66"/>
      <c r="F515" s="66"/>
      <c r="G515" s="66"/>
      <c r="H515" s="68"/>
      <c r="I515" s="68"/>
      <c r="J515" s="68"/>
      <c r="K515" s="68"/>
      <c r="L515" s="66"/>
      <c r="M515" s="66"/>
      <c r="N515" s="66"/>
      <c r="O515" s="66"/>
      <c r="P515" s="66"/>
      <c r="Q515" s="66"/>
      <c r="R515" s="66"/>
      <c r="S515" s="66"/>
      <c r="T515" s="66"/>
      <c r="U515" s="66"/>
      <c r="V515" s="66"/>
      <c r="W515" s="63" t="s">
        <v>1791</v>
      </c>
      <c r="X515" s="32">
        <v>1.5735277999999999</v>
      </c>
      <c r="Y515" s="32">
        <v>282.33133789599998</v>
      </c>
      <c r="Z515" s="32">
        <v>1432.9596229000001</v>
      </c>
      <c r="AA515" s="32">
        <v>1206.0281477200001</v>
      </c>
      <c r="AD515" s="32">
        <v>1.5348122</v>
      </c>
      <c r="AE515" s="32">
        <v>3.0793841</v>
      </c>
      <c r="AF515" s="32">
        <v>0.34493629999999997</v>
      </c>
      <c r="AG515" s="32">
        <v>4035.4558105000001</v>
      </c>
      <c r="AH515" s="32">
        <v>71.314743000000007</v>
      </c>
      <c r="AI515" s="32">
        <v>16.330909699999999</v>
      </c>
      <c r="AJ515" s="32">
        <v>44.312839500000003</v>
      </c>
      <c r="AK515" s="32">
        <v>6.3053993999999998</v>
      </c>
      <c r="AL515" s="32">
        <v>7.0277609999999999</v>
      </c>
      <c r="AM515" s="32">
        <v>4.3668566000000002</v>
      </c>
      <c r="AN515" s="63" t="s">
        <v>41</v>
      </c>
      <c r="AO515" s="63" t="s">
        <v>204</v>
      </c>
      <c r="AP515" s="32">
        <v>16886.5856936497</v>
      </c>
      <c r="AQ515" s="32">
        <v>16330909.912383251</v>
      </c>
      <c r="AR515" s="63" t="s">
        <v>1783</v>
      </c>
      <c r="AS515" s="32">
        <v>9.3982095999999995</v>
      </c>
      <c r="AT515" s="32">
        <v>18.856182100000002</v>
      </c>
    </row>
    <row r="516" spans="1:48" x14ac:dyDescent="0.25">
      <c r="A516" s="32">
        <v>17</v>
      </c>
      <c r="B516" s="32">
        <v>26.2607994</v>
      </c>
      <c r="C516" s="32">
        <v>2850</v>
      </c>
      <c r="D516" s="63" t="s">
        <v>513</v>
      </c>
      <c r="E516" s="66"/>
      <c r="F516" s="66"/>
      <c r="G516" s="66"/>
      <c r="H516" s="68"/>
      <c r="I516" s="68"/>
      <c r="J516" s="68"/>
      <c r="K516" s="68"/>
      <c r="L516" s="66"/>
      <c r="M516" s="66"/>
      <c r="N516" s="66"/>
      <c r="O516" s="66"/>
      <c r="P516" s="66"/>
      <c r="Q516" s="66"/>
      <c r="R516" s="66"/>
      <c r="S516" s="66"/>
      <c r="T516" s="66"/>
      <c r="U516" s="66"/>
      <c r="V516" s="66"/>
      <c r="W516" s="63" t="s">
        <v>1792</v>
      </c>
      <c r="X516" s="32">
        <v>1.5868188000000001</v>
      </c>
      <c r="Y516" s="32">
        <v>315.10113262800002</v>
      </c>
      <c r="Z516" s="32">
        <v>1208.51657774</v>
      </c>
      <c r="AA516" s="32">
        <v>1154.7048028199999</v>
      </c>
      <c r="AB516" s="32">
        <v>3.0538300000000001E-2</v>
      </c>
      <c r="AC516" s="32">
        <v>1.2394799999999999E-2</v>
      </c>
      <c r="AD516" s="32">
        <v>2.0793599999999999</v>
      </c>
      <c r="AE516" s="32">
        <v>5.0467091000000002</v>
      </c>
      <c r="AF516" s="32">
        <v>2.0141203000000001</v>
      </c>
      <c r="AG516" s="32">
        <v>6489.1738280999998</v>
      </c>
      <c r="AH516" s="32">
        <v>79.9609375</v>
      </c>
      <c r="AI516" s="32">
        <v>26.260755499999998</v>
      </c>
      <c r="AJ516" s="32">
        <v>49.685321799999997</v>
      </c>
      <c r="AK516" s="32">
        <v>10.1393337</v>
      </c>
      <c r="AL516" s="32">
        <v>4.9002552000000001</v>
      </c>
      <c r="AM516" s="32">
        <v>3.0448833</v>
      </c>
      <c r="AN516" s="63" t="s">
        <v>41</v>
      </c>
      <c r="AO516" s="63" t="s">
        <v>204</v>
      </c>
      <c r="AP516" s="32">
        <v>25904.928909571579</v>
      </c>
      <c r="AQ516" s="32">
        <v>26260754.733747862</v>
      </c>
      <c r="AR516" s="63" t="s">
        <v>1783</v>
      </c>
      <c r="AS516" s="32">
        <v>7.9181141999999998</v>
      </c>
      <c r="AT516" s="32">
        <v>19.217651400000001</v>
      </c>
      <c r="AU516" s="32">
        <v>0.11628869999999999</v>
      </c>
      <c r="AV516" s="32">
        <v>4.7198900000000002E-2</v>
      </c>
    </row>
    <row r="517" spans="1:48" x14ac:dyDescent="0.25">
      <c r="A517" s="32">
        <v>18</v>
      </c>
      <c r="B517" s="32">
        <v>20.0802002</v>
      </c>
      <c r="C517" s="32">
        <v>2852</v>
      </c>
      <c r="D517" s="63" t="s">
        <v>1793</v>
      </c>
      <c r="E517" s="66"/>
      <c r="F517" s="66"/>
      <c r="G517" s="66"/>
      <c r="H517" s="68"/>
      <c r="I517" s="68"/>
      <c r="J517" s="68"/>
      <c r="K517" s="68"/>
      <c r="L517" s="66"/>
      <c r="M517" s="66"/>
      <c r="N517" s="66"/>
      <c r="O517" s="66"/>
      <c r="P517" s="66"/>
      <c r="Q517" s="66"/>
      <c r="R517" s="66"/>
      <c r="S517" s="66"/>
      <c r="T517" s="66"/>
      <c r="U517" s="66"/>
      <c r="V517" s="66"/>
      <c r="W517" s="63" t="s">
        <v>1794</v>
      </c>
      <c r="X517" s="32">
        <v>1.2506025000000001</v>
      </c>
      <c r="Y517" s="32">
        <v>308.45954497000002</v>
      </c>
      <c r="Z517" s="32">
        <v>1253.41095561</v>
      </c>
      <c r="AA517" s="32">
        <v>1240.9261865000001</v>
      </c>
      <c r="AB517" s="32">
        <v>0.33986359999999999</v>
      </c>
      <c r="AC517" s="32">
        <v>6.4336299999999999E-2</v>
      </c>
      <c r="AD517" s="32">
        <v>3.3926333999999998</v>
      </c>
      <c r="AE517" s="32">
        <v>3.9700069</v>
      </c>
      <c r="AF517" s="32">
        <v>2.0944381000000001</v>
      </c>
      <c r="AG517" s="32">
        <v>4961.9155272999997</v>
      </c>
      <c r="AH517" s="32">
        <v>39.184780099999998</v>
      </c>
      <c r="AI517" s="32">
        <v>20.080160100000001</v>
      </c>
      <c r="AJ517" s="32">
        <v>24.348245599999998</v>
      </c>
      <c r="AK517" s="32">
        <v>7.7529931000000003</v>
      </c>
      <c r="AL517" s="32">
        <v>3.1404963000000001</v>
      </c>
      <c r="AM517" s="32">
        <v>1.9514176999999999</v>
      </c>
      <c r="AN517" s="63" t="s">
        <v>41</v>
      </c>
      <c r="AO517" s="63" t="s">
        <v>204</v>
      </c>
      <c r="AP517" s="32">
        <v>21899.045021293532</v>
      </c>
      <c r="AQ517" s="32">
        <v>20080159.789583907</v>
      </c>
      <c r="AR517" s="63" t="s">
        <v>1783</v>
      </c>
      <c r="AS517" s="32">
        <v>16.895416300000001</v>
      </c>
      <c r="AT517" s="32">
        <v>19.770753899999999</v>
      </c>
      <c r="AU517" s="32">
        <v>1.6925307999999999</v>
      </c>
      <c r="AV517" s="32">
        <v>0.32039689999999998</v>
      </c>
    </row>
    <row r="518" spans="1:48" x14ac:dyDescent="0.25">
      <c r="A518" s="32">
        <v>19</v>
      </c>
      <c r="B518" s="32">
        <v>14.855199799999999</v>
      </c>
      <c r="C518" s="32">
        <v>2853</v>
      </c>
      <c r="D518" s="63" t="s">
        <v>1795</v>
      </c>
      <c r="E518" s="66"/>
      <c r="F518" s="66"/>
      <c r="G518" s="66"/>
      <c r="H518" s="68"/>
      <c r="I518" s="68"/>
      <c r="J518" s="68"/>
      <c r="K518" s="68"/>
      <c r="L518" s="66"/>
      <c r="M518" s="66"/>
      <c r="N518" s="66"/>
      <c r="O518" s="66"/>
      <c r="P518" s="66"/>
      <c r="Q518" s="66"/>
      <c r="R518" s="66"/>
      <c r="S518" s="66"/>
      <c r="T518" s="66"/>
      <c r="U518" s="66"/>
      <c r="V518" s="66"/>
      <c r="W518" s="63" t="s">
        <v>1796</v>
      </c>
      <c r="X518" s="32">
        <v>2.8272287999999999</v>
      </c>
      <c r="Y518" s="32">
        <v>288.22620635700002</v>
      </c>
      <c r="Z518" s="32">
        <v>1282.75047666</v>
      </c>
      <c r="AA518" s="32">
        <v>1241.6849298499999</v>
      </c>
      <c r="AD518" s="32">
        <v>0</v>
      </c>
      <c r="AE518" s="32">
        <v>3.0361284999999998</v>
      </c>
      <c r="AF518" s="32">
        <v>0</v>
      </c>
      <c r="AG518" s="32">
        <v>3670.8107909999999</v>
      </c>
      <c r="AH518" s="32">
        <v>55.085628499999999</v>
      </c>
      <c r="AI518" s="32">
        <v>14.855244600000001</v>
      </c>
      <c r="AJ518" s="32">
        <v>34.2285538</v>
      </c>
      <c r="AK518" s="32">
        <v>5.7356420000000004</v>
      </c>
      <c r="AL518" s="32">
        <v>5.9676938000000002</v>
      </c>
      <c r="AM518" s="32">
        <v>3.7081604000000001</v>
      </c>
      <c r="AN518" s="63" t="s">
        <v>41</v>
      </c>
      <c r="AO518" s="63" t="s">
        <v>204</v>
      </c>
      <c r="AP518" s="32">
        <v>18115.911375581625</v>
      </c>
      <c r="AQ518" s="32">
        <v>14855244.380074168</v>
      </c>
      <c r="AR518" s="63" t="s">
        <v>1783</v>
      </c>
      <c r="AS518" s="32">
        <v>0</v>
      </c>
      <c r="AT518" s="32">
        <v>20.4381542</v>
      </c>
    </row>
    <row r="519" spans="1:48" x14ac:dyDescent="0.25">
      <c r="A519" s="32">
        <v>14</v>
      </c>
      <c r="B519" s="32">
        <v>10.6199999</v>
      </c>
      <c r="C519" s="32">
        <v>2918</v>
      </c>
      <c r="D519" s="63" t="s">
        <v>1786</v>
      </c>
      <c r="E519" s="66"/>
      <c r="F519" s="66"/>
      <c r="G519" s="66"/>
      <c r="H519" s="68"/>
      <c r="I519" s="68"/>
      <c r="J519" s="68"/>
      <c r="K519" s="68"/>
      <c r="L519" s="66"/>
      <c r="M519" s="66"/>
      <c r="N519" s="66"/>
      <c r="O519" s="66"/>
      <c r="P519" s="66"/>
      <c r="Q519" s="66"/>
      <c r="R519" s="66"/>
      <c r="S519" s="66"/>
      <c r="T519" s="66"/>
      <c r="U519" s="66"/>
      <c r="V519" s="66"/>
      <c r="W519" s="63" t="s">
        <v>1787</v>
      </c>
      <c r="X519" s="32">
        <v>1.4784767999999999</v>
      </c>
      <c r="Y519" s="32">
        <v>433.59622849200002</v>
      </c>
      <c r="Z519" s="32">
        <v>544.517778185</v>
      </c>
      <c r="AA519" s="32">
        <v>1963.49540989</v>
      </c>
      <c r="AD519" s="32">
        <v>0.34505560000000002</v>
      </c>
      <c r="AE519" s="32">
        <v>1.1948553</v>
      </c>
      <c r="AF519" s="32">
        <v>0</v>
      </c>
      <c r="AG519" s="32">
        <v>2622.8215332</v>
      </c>
      <c r="AH519" s="32">
        <v>19.491975799999999</v>
      </c>
      <c r="AI519" s="32">
        <v>10.6141825</v>
      </c>
      <c r="AJ519" s="32">
        <v>12.111727699999999</v>
      </c>
      <c r="AK519" s="32">
        <v>4.0981588000000002</v>
      </c>
      <c r="AL519" s="32">
        <v>2.9554071</v>
      </c>
      <c r="AM519" s="32">
        <v>1.8364085999999999</v>
      </c>
      <c r="AN519" s="63" t="s">
        <v>41</v>
      </c>
      <c r="AO519" s="63" t="s">
        <v>204</v>
      </c>
      <c r="AP519" s="32">
        <v>15238.042247932161</v>
      </c>
      <c r="AQ519" s="32">
        <v>10614182.105656888</v>
      </c>
      <c r="AR519" s="63" t="s">
        <v>1783</v>
      </c>
      <c r="AS519" s="32">
        <v>3.2491107000000001</v>
      </c>
      <c r="AT519" s="32">
        <v>11.2509918</v>
      </c>
    </row>
    <row r="520" spans="1:48" x14ac:dyDescent="0.25">
      <c r="A520" s="32">
        <v>13</v>
      </c>
      <c r="B520" s="32">
        <v>6.3054199000000004</v>
      </c>
      <c r="C520" s="32">
        <v>2920</v>
      </c>
      <c r="D520" s="63" t="s">
        <v>1784</v>
      </c>
      <c r="E520" s="66"/>
      <c r="F520" s="66"/>
      <c r="G520" s="66"/>
      <c r="H520" s="68"/>
      <c r="I520" s="68"/>
      <c r="J520" s="68"/>
      <c r="K520" s="68"/>
      <c r="L520" s="66"/>
      <c r="M520" s="66"/>
      <c r="N520" s="66"/>
      <c r="O520" s="66"/>
      <c r="P520" s="66"/>
      <c r="Q520" s="66"/>
      <c r="R520" s="66"/>
      <c r="S520" s="66"/>
      <c r="T520" s="66"/>
      <c r="U520" s="66"/>
      <c r="V520" s="66"/>
      <c r="W520" s="63" t="s">
        <v>1785</v>
      </c>
      <c r="X520" s="32">
        <v>0.82689599999999996</v>
      </c>
      <c r="Y520" s="32">
        <v>438.77497518899997</v>
      </c>
      <c r="Z520" s="32">
        <v>443.17299804700002</v>
      </c>
      <c r="AA520" s="32">
        <v>1959.0011179099999</v>
      </c>
      <c r="AD520" s="32">
        <v>0.18547459999999999</v>
      </c>
      <c r="AE520" s="32">
        <v>1.1060627999999999</v>
      </c>
      <c r="AF520" s="32">
        <v>0</v>
      </c>
      <c r="AG520" s="32">
        <v>1558.1022949000001</v>
      </c>
      <c r="AH520" s="32">
        <v>4.1982789</v>
      </c>
      <c r="AI520" s="32">
        <v>6.3054161000000004</v>
      </c>
      <c r="AJ520" s="32">
        <v>2.6086843000000002</v>
      </c>
      <c r="AK520" s="32">
        <v>2.4345348000000002</v>
      </c>
      <c r="AL520" s="32">
        <v>1.0715330000000001</v>
      </c>
      <c r="AM520" s="32">
        <v>0.66582110000000005</v>
      </c>
      <c r="AN520" s="63" t="s">
        <v>41</v>
      </c>
      <c r="AO520" s="63" t="s">
        <v>204</v>
      </c>
      <c r="AP520" s="32">
        <v>12976.056379486919</v>
      </c>
      <c r="AQ520" s="32">
        <v>6305416.2229303168</v>
      </c>
      <c r="AR520" s="63" t="s">
        <v>1783</v>
      </c>
      <c r="AS520" s="32">
        <v>2.9415108999999999</v>
      </c>
      <c r="AT520" s="32">
        <v>17.541460000000001</v>
      </c>
    </row>
    <row r="521" spans="1:48" x14ac:dyDescent="0.25">
      <c r="A521" s="32">
        <v>568</v>
      </c>
      <c r="B521" s="32">
        <v>98.708602900000002</v>
      </c>
      <c r="C521" s="32">
        <v>2952</v>
      </c>
      <c r="D521" s="63" t="s">
        <v>1836</v>
      </c>
      <c r="E521" s="66"/>
      <c r="F521" s="66"/>
      <c r="G521" s="66"/>
      <c r="H521" s="68"/>
      <c r="I521" s="68"/>
      <c r="J521" s="68"/>
      <c r="K521" s="68"/>
      <c r="L521" s="66"/>
      <c r="M521" s="66"/>
      <c r="N521" s="66"/>
      <c r="O521" s="66"/>
      <c r="P521" s="66"/>
      <c r="Q521" s="66"/>
      <c r="R521" s="66"/>
      <c r="S521" s="66"/>
      <c r="T521" s="66"/>
      <c r="U521" s="66"/>
      <c r="V521" s="66"/>
      <c r="W521" s="63" t="s">
        <v>1837</v>
      </c>
      <c r="X521" s="32">
        <v>2.9739463000000002</v>
      </c>
      <c r="Y521" s="32">
        <v>240.899648343</v>
      </c>
      <c r="Z521" s="32">
        <v>818.72548316200005</v>
      </c>
      <c r="AA521" s="32">
        <v>1053.2509974699999</v>
      </c>
      <c r="AD521" s="32">
        <v>4.4926205000000001</v>
      </c>
      <c r="AE521" s="32">
        <v>9.1228628</v>
      </c>
      <c r="AF521" s="32">
        <v>5.5227566000000001</v>
      </c>
      <c r="AG521" s="32">
        <v>24388.9179688</v>
      </c>
      <c r="AH521" s="32">
        <v>109.99527740000001</v>
      </c>
      <c r="AI521" s="32">
        <v>98.698448200000001</v>
      </c>
      <c r="AJ521" s="32">
        <v>68.347763099999995</v>
      </c>
      <c r="AK521" s="32">
        <v>38.107685099999998</v>
      </c>
      <c r="AL521" s="32">
        <v>1.7935426999999999</v>
      </c>
      <c r="AM521" s="32">
        <v>1.1144579999999999</v>
      </c>
      <c r="AN521" s="63" t="s">
        <v>41</v>
      </c>
      <c r="AO521" s="63" t="s">
        <v>204</v>
      </c>
      <c r="AP521" s="32">
        <v>56502.287389154269</v>
      </c>
      <c r="AQ521" s="32">
        <v>98698450.789446563</v>
      </c>
      <c r="AR521" s="63" t="s">
        <v>1783</v>
      </c>
      <c r="AS521" s="32">
        <v>4.5513972999999996</v>
      </c>
      <c r="AT521" s="32">
        <v>9.2422161000000003</v>
      </c>
    </row>
    <row r="522" spans="1:48" x14ac:dyDescent="0.25">
      <c r="A522" s="32">
        <v>569</v>
      </c>
      <c r="B522" s="32">
        <v>33.046298999999998</v>
      </c>
      <c r="C522" s="32">
        <v>2954</v>
      </c>
      <c r="D522" s="63" t="s">
        <v>346</v>
      </c>
      <c r="E522" s="66"/>
      <c r="F522" s="66"/>
      <c r="G522" s="66"/>
      <c r="H522" s="68"/>
      <c r="I522" s="68"/>
      <c r="J522" s="68"/>
      <c r="K522" s="68"/>
      <c r="L522" s="66"/>
      <c r="M522" s="66"/>
      <c r="N522" s="66"/>
      <c r="O522" s="66"/>
      <c r="P522" s="66"/>
      <c r="Q522" s="66"/>
      <c r="R522" s="66"/>
      <c r="S522" s="66"/>
      <c r="T522" s="66"/>
      <c r="U522" s="66"/>
      <c r="V522" s="66"/>
      <c r="W522" s="63" t="s">
        <v>1838</v>
      </c>
      <c r="X522" s="32">
        <v>1.2327788</v>
      </c>
      <c r="Y522" s="32">
        <v>344.15588032400001</v>
      </c>
      <c r="Z522" s="32">
        <v>1095.7212167099999</v>
      </c>
      <c r="AA522" s="32">
        <v>1171.9131857</v>
      </c>
      <c r="AD522" s="32">
        <v>3.3435286999999998</v>
      </c>
      <c r="AE522" s="32">
        <v>0.87619880000000006</v>
      </c>
      <c r="AF522" s="32">
        <v>2.7175075999999998</v>
      </c>
      <c r="AG522" s="32">
        <v>6227.3085938000004</v>
      </c>
      <c r="AH522" s="32">
        <v>37.998474100000003</v>
      </c>
      <c r="AI522" s="32">
        <v>25.201025000000001</v>
      </c>
      <c r="AJ522" s="32">
        <v>23.6111088</v>
      </c>
      <c r="AK522" s="32">
        <v>9.7301701999999999</v>
      </c>
      <c r="AL522" s="32">
        <v>2.4265873</v>
      </c>
      <c r="AM522" s="32">
        <v>1.5078145999999999</v>
      </c>
      <c r="AN522" s="63" t="s">
        <v>41</v>
      </c>
      <c r="AO522" s="63" t="s">
        <v>204</v>
      </c>
      <c r="AP522" s="32">
        <v>31097.27541650537</v>
      </c>
      <c r="AQ522" s="32">
        <v>25201024.692297246</v>
      </c>
      <c r="AR522" s="63" t="s">
        <v>1783</v>
      </c>
      <c r="AS522" s="32">
        <v>10.1177101</v>
      </c>
      <c r="AT522" s="32">
        <v>2.6514280000000001</v>
      </c>
    </row>
    <row r="523" spans="1:48" x14ac:dyDescent="0.25">
      <c r="A523" s="32">
        <v>564</v>
      </c>
      <c r="B523" s="32">
        <v>11.325300199999999</v>
      </c>
      <c r="C523" s="32">
        <v>3003</v>
      </c>
      <c r="D523" s="63" t="s">
        <v>1115</v>
      </c>
      <c r="E523" s="67"/>
      <c r="F523" s="67"/>
      <c r="G523" s="67"/>
      <c r="H523" s="68"/>
      <c r="I523" s="68"/>
      <c r="J523" s="68"/>
      <c r="K523" s="68"/>
      <c r="L523" s="67"/>
      <c r="M523" s="67"/>
      <c r="N523" s="66"/>
      <c r="O523" s="66"/>
      <c r="P523" s="66"/>
      <c r="Q523" s="66"/>
      <c r="R523" s="66"/>
      <c r="S523" s="66"/>
      <c r="T523" s="66"/>
      <c r="U523" s="66"/>
      <c r="V523" s="66"/>
      <c r="W523" s="63" t="s">
        <v>1835</v>
      </c>
      <c r="X523" s="32">
        <v>4.3900000000000003E-5</v>
      </c>
      <c r="Y523" s="32">
        <v>336.720161674</v>
      </c>
      <c r="Z523" s="32">
        <v>831.94998168899997</v>
      </c>
      <c r="AA523" s="32">
        <v>2377.8758003799999</v>
      </c>
      <c r="AD523" s="32">
        <v>3.6261000000000002E-3</v>
      </c>
      <c r="AE523" s="32">
        <v>0</v>
      </c>
      <c r="AF523" s="32">
        <v>0</v>
      </c>
      <c r="AG523" s="32">
        <v>43.7406273</v>
      </c>
      <c r="AH523" s="32">
        <v>0.35736190000000001</v>
      </c>
      <c r="AI523" s="32">
        <v>0.177012</v>
      </c>
      <c r="AJ523" s="32">
        <v>0.222054</v>
      </c>
      <c r="AK523" s="32">
        <v>6.8344699999999994E-2</v>
      </c>
      <c r="AL523" s="32">
        <v>3.2490287000000002</v>
      </c>
      <c r="AM523" s="32">
        <v>2.0188568</v>
      </c>
      <c r="AN523" s="63" t="s">
        <v>41</v>
      </c>
      <c r="AO523" s="63" t="s">
        <v>204</v>
      </c>
      <c r="AP523" s="32">
        <v>9028.5651663703811</v>
      </c>
      <c r="AQ523" s="32">
        <v>177012.03196861513</v>
      </c>
      <c r="AR523" s="63" t="s">
        <v>1783</v>
      </c>
      <c r="AS523" s="32">
        <v>3.2017499999999997E-2</v>
      </c>
      <c r="AT523" s="32">
        <v>0</v>
      </c>
    </row>
    <row r="524" spans="1:48" x14ac:dyDescent="0.25">
      <c r="A524" s="32">
        <v>565</v>
      </c>
      <c r="B524" s="32">
        <v>130.4279938</v>
      </c>
      <c r="C524" s="32">
        <v>3006</v>
      </c>
      <c r="D524" s="63" t="s">
        <v>1723</v>
      </c>
      <c r="E524" s="67">
        <v>3006</v>
      </c>
      <c r="F524" s="67">
        <v>3006</v>
      </c>
      <c r="G524" s="67" t="s">
        <v>1723</v>
      </c>
      <c r="H524" s="68">
        <v>22.11</v>
      </c>
      <c r="I524" s="68">
        <v>41.293333333333329</v>
      </c>
      <c r="J524" s="68">
        <v>131.33333333333334</v>
      </c>
      <c r="K524" s="68">
        <v>95.986666666666665</v>
      </c>
      <c r="L524" s="67" t="s">
        <v>43</v>
      </c>
      <c r="M524" s="67">
        <v>3006</v>
      </c>
      <c r="N524" s="66">
        <v>3006</v>
      </c>
      <c r="O524" s="66">
        <v>1.5639999999999998</v>
      </c>
      <c r="P524" s="66">
        <v>0.47749999082750744</v>
      </c>
      <c r="Q524" s="66">
        <v>11.288373780430851</v>
      </c>
      <c r="R524" s="66">
        <v>17.773822298820814</v>
      </c>
      <c r="S524" s="66">
        <v>9.9666666666666681E-2</v>
      </c>
      <c r="T524" s="66">
        <v>0.72333333333333327</v>
      </c>
      <c r="U524" s="66">
        <v>15.843333333333334</v>
      </c>
      <c r="V524" s="66">
        <v>211.16666666666666</v>
      </c>
      <c r="W524" s="63" t="s">
        <v>1725</v>
      </c>
      <c r="X524" s="32">
        <v>1.2484282</v>
      </c>
      <c r="Y524" s="32">
        <v>262.53300222199999</v>
      </c>
      <c r="Z524" s="32">
        <v>1236.3953429600001</v>
      </c>
      <c r="AA524" s="32">
        <v>1325.1997404199999</v>
      </c>
      <c r="AD524" s="32">
        <v>6.7673502000000001</v>
      </c>
      <c r="AE524" s="32">
        <v>14.609014500000001</v>
      </c>
      <c r="AF524" s="32">
        <v>7.7987137000000004</v>
      </c>
      <c r="AG524" s="32">
        <v>32229.4355469</v>
      </c>
      <c r="AH524" s="32">
        <v>196.64910889999999</v>
      </c>
      <c r="AI524" s="32">
        <v>130.42790220000001</v>
      </c>
      <c r="AJ524" s="32">
        <v>122.1918411</v>
      </c>
      <c r="AK524" s="32">
        <v>50.358493799999998</v>
      </c>
      <c r="AL524" s="32">
        <v>2.4264394999999999</v>
      </c>
      <c r="AM524" s="32">
        <v>1.5077227</v>
      </c>
      <c r="AN524" s="63" t="s">
        <v>41</v>
      </c>
      <c r="AO524" s="63" t="s">
        <v>204</v>
      </c>
      <c r="AP524" s="32">
        <v>53581.501583326943</v>
      </c>
      <c r="AQ524" s="32">
        <v>130427897.58628923</v>
      </c>
      <c r="AR524" s="63" t="s">
        <v>1783</v>
      </c>
      <c r="AS524" s="32">
        <v>5.1885719000000003</v>
      </c>
      <c r="AT524" s="32">
        <v>11.2008276</v>
      </c>
    </row>
    <row r="525" spans="1:48" x14ac:dyDescent="0.25">
      <c r="A525" s="32">
        <v>572</v>
      </c>
      <c r="B525" s="32">
        <v>26.074499100000001</v>
      </c>
      <c r="C525" s="32">
        <v>3064</v>
      </c>
      <c r="D525" s="63" t="s">
        <v>1843</v>
      </c>
      <c r="E525" s="66"/>
      <c r="F525" s="66"/>
      <c r="G525" s="66"/>
      <c r="H525" s="68"/>
      <c r="I525" s="68"/>
      <c r="J525" s="68"/>
      <c r="K525" s="68"/>
      <c r="L525" s="66"/>
      <c r="M525" s="66"/>
      <c r="N525" s="66"/>
      <c r="O525" s="66"/>
      <c r="P525" s="66"/>
      <c r="Q525" s="66"/>
      <c r="R525" s="66"/>
      <c r="S525" s="66"/>
      <c r="T525" s="66"/>
      <c r="U525" s="66"/>
      <c r="V525" s="66"/>
      <c r="W525" s="63" t="s">
        <v>1844</v>
      </c>
      <c r="X525" s="32">
        <v>1.3608254</v>
      </c>
      <c r="Y525" s="32">
        <v>451.14296185699999</v>
      </c>
      <c r="Z525" s="32">
        <v>922.43414306600005</v>
      </c>
      <c r="AA525" s="32">
        <v>1253.7232530399999</v>
      </c>
      <c r="AD525" s="32">
        <v>2.1710463</v>
      </c>
      <c r="AE525" s="32">
        <v>2.4512982000000001</v>
      </c>
      <c r="AF525" s="32">
        <v>1.4771668</v>
      </c>
      <c r="AG525" s="32">
        <v>6443.15625</v>
      </c>
      <c r="AH525" s="32">
        <v>62.418052699999997</v>
      </c>
      <c r="AI525" s="32">
        <v>26.074527700000001</v>
      </c>
      <c r="AJ525" s="32">
        <v>38.784702299999999</v>
      </c>
      <c r="AK525" s="32">
        <v>10.0674314</v>
      </c>
      <c r="AL525" s="32">
        <v>3.8524923000000002</v>
      </c>
      <c r="AM525" s="32">
        <v>2.3938324</v>
      </c>
      <c r="AN525" s="63" t="s">
        <v>41</v>
      </c>
      <c r="AO525" s="63" t="s">
        <v>204</v>
      </c>
      <c r="AP525" s="32">
        <v>25371.005357872149</v>
      </c>
      <c r="AQ525" s="32">
        <v>26074528.58557035</v>
      </c>
      <c r="AR525" s="63" t="s">
        <v>1783</v>
      </c>
      <c r="AS525" s="32">
        <v>8.3263206000000007</v>
      </c>
      <c r="AT525" s="32">
        <v>9.4011326000000004</v>
      </c>
    </row>
    <row r="526" spans="1:48" x14ac:dyDescent="0.25">
      <c r="A526" s="32">
        <v>571</v>
      </c>
      <c r="B526" s="32">
        <v>66.848602299999996</v>
      </c>
      <c r="C526" s="32">
        <v>3065</v>
      </c>
      <c r="D526" s="63" t="s">
        <v>1841</v>
      </c>
      <c r="E526" s="66"/>
      <c r="F526" s="66"/>
      <c r="G526" s="66"/>
      <c r="H526" s="68"/>
      <c r="I526" s="68"/>
      <c r="J526" s="68"/>
      <c r="K526" s="68"/>
      <c r="L526" s="66"/>
      <c r="M526" s="66"/>
      <c r="N526" s="66"/>
      <c r="O526" s="66"/>
      <c r="P526" s="66"/>
      <c r="Q526" s="66"/>
      <c r="R526" s="66"/>
      <c r="S526" s="66"/>
      <c r="T526" s="66"/>
      <c r="U526" s="66"/>
      <c r="V526" s="66"/>
      <c r="W526" s="63" t="s">
        <v>1842</v>
      </c>
      <c r="X526" s="32">
        <v>2.2006492999999998</v>
      </c>
      <c r="Y526" s="32">
        <v>436.149732761</v>
      </c>
      <c r="Z526" s="32">
        <v>988.96171293700002</v>
      </c>
      <c r="AA526" s="32">
        <v>1357.05866853</v>
      </c>
      <c r="AB526" s="32">
        <v>0.7207559</v>
      </c>
      <c r="AC526" s="32">
        <v>1.8478684000000001</v>
      </c>
      <c r="AD526" s="32">
        <v>4.6244472999999999</v>
      </c>
      <c r="AE526" s="32">
        <v>1.7232696000000001</v>
      </c>
      <c r="AF526" s="32">
        <v>7.4813571000000003</v>
      </c>
      <c r="AG526" s="32">
        <v>16518.6503906</v>
      </c>
      <c r="AH526" s="32">
        <v>75.800384500000007</v>
      </c>
      <c r="AI526" s="32">
        <v>66.8486099</v>
      </c>
      <c r="AJ526" s="32">
        <v>47.100082399999998</v>
      </c>
      <c r="AK526" s="32">
        <v>25.810392400000001</v>
      </c>
      <c r="AL526" s="32">
        <v>1.8248495</v>
      </c>
      <c r="AM526" s="32">
        <v>1.1339110999999999</v>
      </c>
      <c r="AN526" s="63" t="s">
        <v>41</v>
      </c>
      <c r="AO526" s="63" t="s">
        <v>204</v>
      </c>
      <c r="AP526" s="32">
        <v>45090.202176047023</v>
      </c>
      <c r="AQ526" s="32">
        <v>66848609.404096186</v>
      </c>
      <c r="AR526" s="63" t="s">
        <v>1783</v>
      </c>
      <c r="AS526" s="32">
        <v>6.9177917999999998</v>
      </c>
      <c r="AT526" s="32">
        <v>2.5778691999999999</v>
      </c>
      <c r="AU526" s="32">
        <v>1.0781913999999999</v>
      </c>
      <c r="AV526" s="32">
        <v>2.7642589000000002</v>
      </c>
    </row>
    <row r="527" spans="1:48" x14ac:dyDescent="0.25">
      <c r="A527" s="32">
        <v>573</v>
      </c>
      <c r="B527" s="32">
        <v>79.719596899999999</v>
      </c>
      <c r="C527" s="32">
        <v>3069</v>
      </c>
      <c r="D527" s="63" t="s">
        <v>1845</v>
      </c>
      <c r="E527" s="66"/>
      <c r="F527" s="66"/>
      <c r="G527" s="66"/>
      <c r="H527" s="68"/>
      <c r="I527" s="68"/>
      <c r="J527" s="68"/>
      <c r="K527" s="68"/>
      <c r="L527" s="66"/>
      <c r="M527" s="66"/>
      <c r="N527" s="66"/>
      <c r="O527" s="66"/>
      <c r="P527" s="66"/>
      <c r="Q527" s="66"/>
      <c r="R527" s="66"/>
      <c r="S527" s="66"/>
      <c r="T527" s="66"/>
      <c r="U527" s="66"/>
      <c r="V527" s="66"/>
      <c r="W527" s="63" t="s">
        <v>1846</v>
      </c>
      <c r="X527" s="32">
        <v>1.7968556</v>
      </c>
      <c r="Y527" s="32">
        <v>371.53854942200002</v>
      </c>
      <c r="Z527" s="32">
        <v>1339.1459505600001</v>
      </c>
      <c r="AA527" s="32">
        <v>1396.2498443699999</v>
      </c>
      <c r="AB527" s="32">
        <v>1.9422561</v>
      </c>
      <c r="AC527" s="32">
        <v>0.57859039999999995</v>
      </c>
      <c r="AD527" s="32">
        <v>0.8218493</v>
      </c>
      <c r="AE527" s="32">
        <v>0.351159</v>
      </c>
      <c r="AF527" s="32">
        <v>0.836036</v>
      </c>
      <c r="AG527" s="32">
        <v>19699.1367188</v>
      </c>
      <c r="AH527" s="32">
        <v>34.416870099999997</v>
      </c>
      <c r="AI527" s="32">
        <v>79.719581599999998</v>
      </c>
      <c r="AJ527" s="32">
        <v>21.385608699999999</v>
      </c>
      <c r="AK527" s="32">
        <v>30.779901500000001</v>
      </c>
      <c r="AL527" s="32">
        <v>0.6947913</v>
      </c>
      <c r="AM527" s="32">
        <v>0.4317242</v>
      </c>
      <c r="AN527" s="63" t="s">
        <v>41</v>
      </c>
      <c r="AO527" s="63" t="s">
        <v>204</v>
      </c>
      <c r="AP527" s="32">
        <v>40573.535504472929</v>
      </c>
      <c r="AQ527" s="32">
        <v>79719578.05997166</v>
      </c>
      <c r="AR527" s="63" t="s">
        <v>1783</v>
      </c>
      <c r="AS527" s="32">
        <v>1.0309250000000001</v>
      </c>
      <c r="AT527" s="32">
        <v>0.44049270000000001</v>
      </c>
      <c r="AU527" s="32">
        <v>2.4363595999999998</v>
      </c>
      <c r="AV527" s="32">
        <v>0.72578189999999998</v>
      </c>
    </row>
    <row r="528" spans="1:48" x14ac:dyDescent="0.25">
      <c r="A528" s="32">
        <v>570</v>
      </c>
      <c r="B528" s="32">
        <v>7.8302497999999998</v>
      </c>
      <c r="C528" s="32">
        <v>3071</v>
      </c>
      <c r="D528" s="63" t="s">
        <v>1839</v>
      </c>
      <c r="E528" s="66"/>
      <c r="F528" s="66"/>
      <c r="G528" s="66"/>
      <c r="H528" s="68"/>
      <c r="I528" s="68"/>
      <c r="J528" s="68"/>
      <c r="K528" s="68"/>
      <c r="L528" s="66"/>
      <c r="M528" s="66"/>
      <c r="N528" s="66"/>
      <c r="O528" s="66"/>
      <c r="P528" s="66"/>
      <c r="Q528" s="66"/>
      <c r="R528" s="66"/>
      <c r="S528" s="66"/>
      <c r="T528" s="66"/>
      <c r="U528" s="66"/>
      <c r="V528" s="66"/>
      <c r="W528" s="63" t="s">
        <v>1840</v>
      </c>
      <c r="X528" s="32">
        <v>2.1602421000000001</v>
      </c>
      <c r="Y528" s="32">
        <v>310.5288918</v>
      </c>
      <c r="Z528" s="32">
        <v>1717.5491739900001</v>
      </c>
      <c r="AA528" s="32">
        <v>1816.65444351</v>
      </c>
      <c r="AD528" s="32">
        <v>0</v>
      </c>
      <c r="AE528" s="32">
        <v>0</v>
      </c>
      <c r="AF528" s="32">
        <v>0.71143199999999995</v>
      </c>
      <c r="AG528" s="32">
        <v>1934.8967285000001</v>
      </c>
      <c r="AH528" s="32">
        <v>4.8728126999999999</v>
      </c>
      <c r="AI528" s="32">
        <v>7.8302493000000002</v>
      </c>
      <c r="AJ528" s="32">
        <v>3.0278193999999998</v>
      </c>
      <c r="AK528" s="32">
        <v>3.0232760999999999</v>
      </c>
      <c r="AL528" s="32">
        <v>1.0015027999999999</v>
      </c>
      <c r="AM528" s="32">
        <v>0.62230620000000003</v>
      </c>
      <c r="AN528" s="63" t="s">
        <v>41</v>
      </c>
      <c r="AO528" s="63" t="s">
        <v>204</v>
      </c>
      <c r="AP528" s="32">
        <v>11840.255625586329</v>
      </c>
      <c r="AQ528" s="32">
        <v>7830249.2618056303</v>
      </c>
      <c r="AR528" s="63" t="s">
        <v>1783</v>
      </c>
      <c r="AS528" s="32">
        <v>0</v>
      </c>
      <c r="AT528" s="32">
        <v>0</v>
      </c>
    </row>
    <row r="529" spans="1:48" x14ac:dyDescent="0.25">
      <c r="A529" s="32">
        <v>588</v>
      </c>
      <c r="B529" s="32">
        <v>37.653900100000001</v>
      </c>
      <c r="C529" s="32">
        <v>3480</v>
      </c>
      <c r="D529" s="63" t="s">
        <v>1847</v>
      </c>
      <c r="E529" s="66"/>
      <c r="F529" s="66"/>
      <c r="G529" s="66"/>
      <c r="H529" s="68"/>
      <c r="I529" s="68"/>
      <c r="J529" s="68"/>
      <c r="K529" s="68"/>
      <c r="L529" s="66"/>
      <c r="M529" s="66"/>
      <c r="N529" s="66"/>
      <c r="O529" s="66"/>
      <c r="P529" s="66"/>
      <c r="Q529" s="66"/>
      <c r="R529" s="66"/>
      <c r="S529" s="66"/>
      <c r="T529" s="66"/>
      <c r="U529" s="66"/>
      <c r="V529" s="66"/>
      <c r="W529" s="63" t="s">
        <v>1848</v>
      </c>
      <c r="X529" s="32">
        <v>5.1513114</v>
      </c>
      <c r="Y529" s="32">
        <v>353.39610432900002</v>
      </c>
      <c r="Z529" s="32">
        <v>1119.2545735000001</v>
      </c>
      <c r="AA529" s="32">
        <v>1474.4151650399999</v>
      </c>
      <c r="AD529" s="32">
        <v>3.2925344000000001</v>
      </c>
      <c r="AE529" s="32">
        <v>1.7381024</v>
      </c>
      <c r="AF529" s="32">
        <v>0.5487012</v>
      </c>
      <c r="AG529" s="32">
        <v>9304.4755858999997</v>
      </c>
      <c r="AH529" s="32">
        <v>41.2404747</v>
      </c>
      <c r="AI529" s="32">
        <v>37.653877299999998</v>
      </c>
      <c r="AJ529" s="32">
        <v>25.6255913</v>
      </c>
      <c r="AK529" s="32">
        <v>14.5382433</v>
      </c>
      <c r="AL529" s="32">
        <v>1.7626333000000001</v>
      </c>
      <c r="AM529" s="32">
        <v>1.0952518</v>
      </c>
      <c r="AN529" s="63" t="s">
        <v>41</v>
      </c>
      <c r="AO529" s="63" t="s">
        <v>204</v>
      </c>
      <c r="AP529" s="32">
        <v>37870.577886644976</v>
      </c>
      <c r="AQ529" s="32">
        <v>37653877.655265003</v>
      </c>
      <c r="AR529" s="63" t="s">
        <v>1783</v>
      </c>
      <c r="AS529" s="32">
        <v>8.7442054999999996</v>
      </c>
      <c r="AT529" s="32">
        <v>4.6159958999999997</v>
      </c>
    </row>
    <row r="530" spans="1:48" x14ac:dyDescent="0.25">
      <c r="A530" s="32">
        <v>589</v>
      </c>
      <c r="B530" s="32">
        <v>65.983497600000007</v>
      </c>
      <c r="C530" s="32">
        <v>3481</v>
      </c>
      <c r="D530" s="63" t="s">
        <v>1849</v>
      </c>
      <c r="E530" s="66"/>
      <c r="F530" s="66"/>
      <c r="G530" s="66"/>
      <c r="H530" s="68"/>
      <c r="I530" s="68"/>
      <c r="J530" s="68"/>
      <c r="K530" s="68"/>
      <c r="L530" s="66"/>
      <c r="M530" s="66"/>
      <c r="N530" s="66"/>
      <c r="O530" s="66"/>
      <c r="P530" s="66"/>
      <c r="Q530" s="66"/>
      <c r="R530" s="66"/>
      <c r="S530" s="66"/>
      <c r="T530" s="66"/>
      <c r="U530" s="66"/>
      <c r="V530" s="66"/>
      <c r="W530" s="63" t="s">
        <v>1850</v>
      </c>
      <c r="X530" s="32">
        <v>3.9097578999999998</v>
      </c>
      <c r="Y530" s="32">
        <v>333.19401336200002</v>
      </c>
      <c r="Z530" s="32">
        <v>1205.66529025</v>
      </c>
      <c r="AA530" s="32">
        <v>1530.5539188</v>
      </c>
      <c r="AD530" s="32">
        <v>6.5562053000000002</v>
      </c>
      <c r="AE530" s="32">
        <v>5.0463610000000001</v>
      </c>
      <c r="AF530" s="32">
        <v>4.5828465999999999</v>
      </c>
      <c r="AG530" s="32">
        <v>16304.8681641</v>
      </c>
      <c r="AH530" s="32">
        <v>85.309753400000005</v>
      </c>
      <c r="AI530" s="32">
        <v>65.983459499999995</v>
      </c>
      <c r="AJ530" s="32">
        <v>53.008918799999996</v>
      </c>
      <c r="AK530" s="32">
        <v>25.476356500000001</v>
      </c>
      <c r="AL530" s="32">
        <v>2.0807104000000001</v>
      </c>
      <c r="AM530" s="32">
        <v>1.292896</v>
      </c>
      <c r="AN530" s="63" t="s">
        <v>41</v>
      </c>
      <c r="AO530" s="63" t="s">
        <v>204</v>
      </c>
      <c r="AP530" s="32">
        <v>42447.325730084733</v>
      </c>
      <c r="AQ530" s="32">
        <v>65983458.61773251</v>
      </c>
      <c r="AR530" s="63" t="s">
        <v>1783</v>
      </c>
      <c r="AS530" s="32">
        <v>9.9361286</v>
      </c>
      <c r="AT530" s="32">
        <v>7.6479138999999998</v>
      </c>
    </row>
    <row r="531" spans="1:48" x14ac:dyDescent="0.25">
      <c r="A531" s="32">
        <v>590</v>
      </c>
      <c r="B531" s="32">
        <v>51.171501200000002</v>
      </c>
      <c r="C531" s="32">
        <v>3499</v>
      </c>
      <c r="D531" s="63" t="s">
        <v>1851</v>
      </c>
      <c r="E531" s="66"/>
      <c r="F531" s="66"/>
      <c r="G531" s="66"/>
      <c r="H531" s="68"/>
      <c r="I531" s="68"/>
      <c r="J531" s="68"/>
      <c r="K531" s="68"/>
      <c r="L531" s="66"/>
      <c r="M531" s="66"/>
      <c r="N531" s="66"/>
      <c r="O531" s="66"/>
      <c r="P531" s="66"/>
      <c r="Q531" s="66"/>
      <c r="R531" s="66"/>
      <c r="S531" s="66"/>
      <c r="T531" s="66"/>
      <c r="U531" s="66"/>
      <c r="V531" s="66"/>
      <c r="W531" s="63" t="s">
        <v>1852</v>
      </c>
      <c r="X531" s="32">
        <v>2.7401678999999999</v>
      </c>
      <c r="Y531" s="32">
        <v>336.39071729300002</v>
      </c>
      <c r="Z531" s="32">
        <v>1131.20696094</v>
      </c>
      <c r="AA531" s="32">
        <v>1487.1930637400001</v>
      </c>
      <c r="AD531" s="32">
        <v>4.3263477999999997</v>
      </c>
      <c r="AE531" s="32">
        <v>2.4259243000000001</v>
      </c>
      <c r="AF531" s="32">
        <v>3.2106211</v>
      </c>
      <c r="AG531" s="32">
        <v>12644.7548828</v>
      </c>
      <c r="AH531" s="32">
        <v>97.783653299999997</v>
      </c>
      <c r="AI531" s="32">
        <v>51.171508799999998</v>
      </c>
      <c r="AJ531" s="32">
        <v>60.759822800000002</v>
      </c>
      <c r="AK531" s="32">
        <v>19.7574291</v>
      </c>
      <c r="AL531" s="32">
        <v>3.0752899999999999</v>
      </c>
      <c r="AM531" s="32">
        <v>1.9109004000000001</v>
      </c>
      <c r="AN531" s="63" t="s">
        <v>41</v>
      </c>
      <c r="AO531" s="63" t="s">
        <v>204</v>
      </c>
      <c r="AP531" s="32">
        <v>31875.155138076236</v>
      </c>
      <c r="AQ531" s="32">
        <v>51171507.770471223</v>
      </c>
      <c r="AR531" s="63" t="s">
        <v>1783</v>
      </c>
      <c r="AS531" s="32">
        <v>8.4546040999999992</v>
      </c>
      <c r="AT531" s="32">
        <v>4.7407722000000003</v>
      </c>
    </row>
    <row r="532" spans="1:48" x14ac:dyDescent="0.25">
      <c r="A532" s="32">
        <v>591</v>
      </c>
      <c r="B532" s="32">
        <v>6.7618299000000004</v>
      </c>
      <c r="C532" s="32">
        <v>3500</v>
      </c>
      <c r="D532" s="63" t="s">
        <v>894</v>
      </c>
      <c r="E532" s="66"/>
      <c r="F532" s="66"/>
      <c r="G532" s="66"/>
      <c r="H532" s="68"/>
      <c r="I532" s="68"/>
      <c r="J532" s="68"/>
      <c r="K532" s="68"/>
      <c r="L532" s="66"/>
      <c r="M532" s="66"/>
      <c r="N532" s="66"/>
      <c r="O532" s="66"/>
      <c r="P532" s="66"/>
      <c r="Q532" s="66"/>
      <c r="R532" s="66"/>
      <c r="S532" s="66"/>
      <c r="T532" s="66"/>
      <c r="U532" s="66"/>
      <c r="V532" s="66"/>
      <c r="W532" s="63" t="s">
        <v>1853</v>
      </c>
      <c r="X532" s="32">
        <v>3.3566079000000002</v>
      </c>
      <c r="Y532" s="32">
        <v>269.60700255199998</v>
      </c>
      <c r="Z532" s="32">
        <v>1417.45363548</v>
      </c>
      <c r="AA532" s="32">
        <v>1660.1188812400001</v>
      </c>
      <c r="AD532" s="32">
        <v>6.1645499999999999E-2</v>
      </c>
      <c r="AE532" s="32">
        <v>7.7559999999999999E-4</v>
      </c>
      <c r="AF532" s="32">
        <v>0</v>
      </c>
      <c r="AG532" s="32">
        <v>1670.8833007999999</v>
      </c>
      <c r="AH532" s="32">
        <v>1.9052751000000001</v>
      </c>
      <c r="AI532" s="32">
        <v>6.7618251000000003</v>
      </c>
      <c r="AJ532" s="32">
        <v>1.1838807</v>
      </c>
      <c r="AK532" s="32">
        <v>2.6107551999999998</v>
      </c>
      <c r="AL532" s="32">
        <v>0.4534629</v>
      </c>
      <c r="AM532" s="32">
        <v>0.2817694</v>
      </c>
      <c r="AN532" s="63" t="s">
        <v>41</v>
      </c>
      <c r="AO532" s="63" t="s">
        <v>204</v>
      </c>
      <c r="AP532" s="32">
        <v>12759.604956580848</v>
      </c>
      <c r="AQ532" s="32">
        <v>6761824.9326246046</v>
      </c>
      <c r="AR532" s="63" t="s">
        <v>1783</v>
      </c>
      <c r="AS532" s="32">
        <v>0.91166930000000002</v>
      </c>
      <c r="AT532" s="32">
        <v>1.14708E-2</v>
      </c>
    </row>
    <row r="533" spans="1:48" x14ac:dyDescent="0.25">
      <c r="A533" s="32">
        <v>592</v>
      </c>
      <c r="B533" s="32">
        <v>22.190900800000001</v>
      </c>
      <c r="C533" s="32">
        <v>3514</v>
      </c>
      <c r="D533" s="63" t="s">
        <v>1854</v>
      </c>
      <c r="E533" s="66"/>
      <c r="F533" s="66"/>
      <c r="G533" s="66"/>
      <c r="H533" s="68"/>
      <c r="I533" s="68"/>
      <c r="J533" s="68"/>
      <c r="K533" s="68"/>
      <c r="L533" s="66"/>
      <c r="M533" s="66"/>
      <c r="N533" s="66"/>
      <c r="O533" s="66"/>
      <c r="P533" s="66"/>
      <c r="Q533" s="66"/>
      <c r="R533" s="66"/>
      <c r="S533" s="66"/>
      <c r="T533" s="66"/>
      <c r="U533" s="66"/>
      <c r="V533" s="66"/>
      <c r="W533" s="63" t="s">
        <v>1855</v>
      </c>
      <c r="X533" s="32">
        <v>1.4554415000000001</v>
      </c>
      <c r="Y533" s="32">
        <v>418.96991541900002</v>
      </c>
      <c r="Z533" s="32">
        <v>1123.71604839</v>
      </c>
      <c r="AA533" s="32">
        <v>1518.68924803</v>
      </c>
      <c r="AD533" s="32">
        <v>0.1055145</v>
      </c>
      <c r="AE533" s="32">
        <v>0</v>
      </c>
      <c r="AF533" s="32">
        <v>0.14643900000000001</v>
      </c>
      <c r="AG533" s="32">
        <v>5483.4877930000002</v>
      </c>
      <c r="AH533" s="32">
        <v>27.3592415</v>
      </c>
      <c r="AI533" s="32">
        <v>22.190887499999999</v>
      </c>
      <c r="AJ533" s="32">
        <v>17.0002098</v>
      </c>
      <c r="AK533" s="32">
        <v>8.5679493000000004</v>
      </c>
      <c r="AL533" s="32">
        <v>1.9841632</v>
      </c>
      <c r="AM533" s="32">
        <v>1.2329043</v>
      </c>
      <c r="AN533" s="63" t="s">
        <v>41</v>
      </c>
      <c r="AO533" s="63" t="s">
        <v>204</v>
      </c>
      <c r="AP533" s="32">
        <v>22122.618093424331</v>
      </c>
      <c r="AQ533" s="32">
        <v>22190887.986316346</v>
      </c>
      <c r="AR533" s="63" t="s">
        <v>1783</v>
      </c>
      <c r="AS533" s="32">
        <v>0.47548560000000001</v>
      </c>
      <c r="AT533" s="32">
        <v>0</v>
      </c>
    </row>
    <row r="534" spans="1:48" x14ac:dyDescent="0.25">
      <c r="A534" s="32">
        <v>593</v>
      </c>
      <c r="B534" s="32">
        <v>31.160299299999998</v>
      </c>
      <c r="C534" s="32">
        <v>3538</v>
      </c>
      <c r="D534" s="63" t="s">
        <v>1847</v>
      </c>
      <c r="E534" s="66"/>
      <c r="F534" s="66"/>
      <c r="G534" s="66"/>
      <c r="H534" s="68"/>
      <c r="I534" s="68"/>
      <c r="J534" s="68"/>
      <c r="K534" s="68"/>
      <c r="L534" s="66"/>
      <c r="M534" s="66"/>
      <c r="N534" s="66"/>
      <c r="O534" s="66"/>
      <c r="P534" s="66"/>
      <c r="Q534" s="66"/>
      <c r="R534" s="66"/>
      <c r="S534" s="66"/>
      <c r="T534" s="66"/>
      <c r="U534" s="66"/>
      <c r="V534" s="66"/>
      <c r="W534" s="63" t="s">
        <v>1856</v>
      </c>
      <c r="X534" s="32">
        <v>5.6918297000000004</v>
      </c>
      <c r="Y534" s="32">
        <v>339.03469995199998</v>
      </c>
      <c r="Z534" s="32">
        <v>1178.67639648</v>
      </c>
      <c r="AA534" s="32">
        <v>1528.1655248300001</v>
      </c>
      <c r="AD534" s="32">
        <v>2.9158417999999999</v>
      </c>
      <c r="AE534" s="32">
        <v>1.6364528</v>
      </c>
      <c r="AF534" s="32">
        <v>0.54806730000000003</v>
      </c>
      <c r="AG534" s="32">
        <v>7699.8696289</v>
      </c>
      <c r="AH534" s="32">
        <v>36.021236399999999</v>
      </c>
      <c r="AI534" s="32">
        <v>31.1602669</v>
      </c>
      <c r="AJ534" s="32">
        <v>22.382512999999999</v>
      </c>
      <c r="AK534" s="32">
        <v>12.031045900000001</v>
      </c>
      <c r="AL534" s="32">
        <v>1.8603962999999999</v>
      </c>
      <c r="AM534" s="32">
        <v>1.1559988999999999</v>
      </c>
      <c r="AN534" s="63" t="s">
        <v>41</v>
      </c>
      <c r="AO534" s="63" t="s">
        <v>204</v>
      </c>
      <c r="AP534" s="32">
        <v>31080.752359955201</v>
      </c>
      <c r="AQ534" s="32">
        <v>31160266.656019103</v>
      </c>
      <c r="AR534" s="63" t="s">
        <v>1783</v>
      </c>
      <c r="AS534" s="32">
        <v>9.3575534999999999</v>
      </c>
      <c r="AT534" s="32">
        <v>5.2517233000000001</v>
      </c>
    </row>
    <row r="535" spans="1:48" x14ac:dyDescent="0.25">
      <c r="A535" s="32">
        <v>594</v>
      </c>
      <c r="B535" s="32">
        <v>43.887298600000001</v>
      </c>
      <c r="C535" s="32">
        <v>3539</v>
      </c>
      <c r="D535" s="63" t="s">
        <v>1849</v>
      </c>
      <c r="E535" s="66"/>
      <c r="F535" s="66"/>
      <c r="G535" s="66"/>
      <c r="H535" s="68"/>
      <c r="I535" s="68"/>
      <c r="J535" s="68"/>
      <c r="K535" s="68"/>
      <c r="L535" s="66"/>
      <c r="M535" s="66"/>
      <c r="N535" s="66"/>
      <c r="O535" s="66"/>
      <c r="P535" s="66"/>
      <c r="Q535" s="66"/>
      <c r="R535" s="66"/>
      <c r="S535" s="66"/>
      <c r="T535" s="66"/>
      <c r="U535" s="66"/>
      <c r="V535" s="66"/>
      <c r="W535" s="63" t="s">
        <v>1857</v>
      </c>
      <c r="X535" s="32">
        <v>4.4457383000000004</v>
      </c>
      <c r="Y535" s="32">
        <v>318.51373524899998</v>
      </c>
      <c r="Z535" s="32">
        <v>1302.24371425</v>
      </c>
      <c r="AA535" s="32">
        <v>1611.19657557</v>
      </c>
      <c r="AD535" s="32">
        <v>2.3830477999999999</v>
      </c>
      <c r="AE535" s="32">
        <v>2.2905350000000002</v>
      </c>
      <c r="AF535" s="32">
        <v>2.3387696999999998</v>
      </c>
      <c r="AG535" s="32">
        <v>10844.7939453</v>
      </c>
      <c r="AH535" s="32">
        <v>53.143127399999997</v>
      </c>
      <c r="AI535" s="32">
        <v>43.887321499999999</v>
      </c>
      <c r="AJ535" s="32">
        <v>33.021541599999999</v>
      </c>
      <c r="AK535" s="32">
        <v>16.944990199999999</v>
      </c>
      <c r="AL535" s="32">
        <v>1.9487494999999999</v>
      </c>
      <c r="AM535" s="32">
        <v>1.2108994</v>
      </c>
      <c r="AN535" s="63" t="s">
        <v>41</v>
      </c>
      <c r="AO535" s="63" t="s">
        <v>204</v>
      </c>
      <c r="AP535" s="32">
        <v>29657.387386415889</v>
      </c>
      <c r="AQ535" s="32">
        <v>43887323.203129888</v>
      </c>
      <c r="AR535" s="63" t="s">
        <v>1783</v>
      </c>
      <c r="AS535" s="32">
        <v>5.4299258999999997</v>
      </c>
      <c r="AT535" s="32">
        <v>5.2191295999999996</v>
      </c>
    </row>
    <row r="536" spans="1:48" x14ac:dyDescent="0.25">
      <c r="A536" s="32">
        <v>595</v>
      </c>
      <c r="B536" s="32">
        <v>18.906600999999998</v>
      </c>
      <c r="C536" s="32">
        <v>3540</v>
      </c>
      <c r="D536" s="63" t="s">
        <v>1847</v>
      </c>
      <c r="E536" s="66"/>
      <c r="F536" s="66"/>
      <c r="G536" s="66"/>
      <c r="H536" s="68"/>
      <c r="I536" s="68"/>
      <c r="J536" s="68"/>
      <c r="K536" s="68"/>
      <c r="L536" s="66"/>
      <c r="M536" s="66"/>
      <c r="N536" s="66"/>
      <c r="O536" s="66"/>
      <c r="P536" s="66"/>
      <c r="Q536" s="66"/>
      <c r="R536" s="66"/>
      <c r="S536" s="66"/>
      <c r="T536" s="66"/>
      <c r="U536" s="66"/>
      <c r="V536" s="66"/>
      <c r="W536" s="63" t="s">
        <v>1858</v>
      </c>
      <c r="X536" s="32">
        <v>6.4414224999999998</v>
      </c>
      <c r="Y536" s="32">
        <v>319.82287680000002</v>
      </c>
      <c r="Z536" s="32">
        <v>1293.46547773</v>
      </c>
      <c r="AA536" s="32">
        <v>1619.8410028000001</v>
      </c>
      <c r="AD536" s="32">
        <v>0.69992129999999997</v>
      </c>
      <c r="AE536" s="32">
        <v>1.2507029000000001</v>
      </c>
      <c r="AF536" s="32">
        <v>3.5935799999999997E-2</v>
      </c>
      <c r="AG536" s="32">
        <v>4671.9179688000004</v>
      </c>
      <c r="AH536" s="32">
        <v>24.0948849</v>
      </c>
      <c r="AI536" s="32">
        <v>18.906580000000002</v>
      </c>
      <c r="AJ536" s="32">
        <v>14.971838</v>
      </c>
      <c r="AK536" s="32">
        <v>7.2998713999999998</v>
      </c>
      <c r="AL536" s="32">
        <v>2.0509729000000001</v>
      </c>
      <c r="AM536" s="32">
        <v>1.2744180000000001</v>
      </c>
      <c r="AN536" s="63" t="s">
        <v>41</v>
      </c>
      <c r="AO536" s="63" t="s">
        <v>204</v>
      </c>
      <c r="AP536" s="32">
        <v>21397.046204598944</v>
      </c>
      <c r="AQ536" s="32">
        <v>18906580.743388798</v>
      </c>
      <c r="AR536" s="63" t="s">
        <v>1783</v>
      </c>
      <c r="AS536" s="32">
        <v>3.7019942000000001</v>
      </c>
      <c r="AT536" s="32">
        <v>6.6151647999999996</v>
      </c>
    </row>
    <row r="537" spans="1:48" x14ac:dyDescent="0.25">
      <c r="A537" s="32">
        <v>596</v>
      </c>
      <c r="B537" s="32">
        <v>41.097599000000002</v>
      </c>
      <c r="C537" s="32">
        <v>3541</v>
      </c>
      <c r="D537" s="63" t="s">
        <v>1851</v>
      </c>
      <c r="E537" s="66"/>
      <c r="F537" s="66"/>
      <c r="G537" s="66"/>
      <c r="H537" s="68"/>
      <c r="I537" s="68"/>
      <c r="J537" s="68"/>
      <c r="K537" s="68"/>
      <c r="L537" s="66"/>
      <c r="M537" s="66"/>
      <c r="N537" s="66"/>
      <c r="O537" s="66"/>
      <c r="P537" s="66"/>
      <c r="Q537" s="66"/>
      <c r="R537" s="66"/>
      <c r="S537" s="66"/>
      <c r="T537" s="66"/>
      <c r="U537" s="66"/>
      <c r="V537" s="66"/>
      <c r="W537" s="63" t="s">
        <v>1859</v>
      </c>
      <c r="X537" s="32">
        <v>2.9994396999999999</v>
      </c>
      <c r="Y537" s="32">
        <v>324.02582979099998</v>
      </c>
      <c r="Z537" s="32">
        <v>1202.86032301</v>
      </c>
      <c r="AA537" s="32">
        <v>1539.62851105</v>
      </c>
      <c r="AD537" s="32">
        <v>3.3809787999999998</v>
      </c>
      <c r="AE537" s="32">
        <v>1.1236216000000001</v>
      </c>
      <c r="AF537" s="32">
        <v>2.2363734000000002</v>
      </c>
      <c r="AG537" s="32">
        <v>10155.4414063</v>
      </c>
      <c r="AH537" s="32">
        <v>60.865104700000003</v>
      </c>
      <c r="AI537" s="32">
        <v>41.097614299999996</v>
      </c>
      <c r="AJ537" s="32">
        <v>37.819747900000003</v>
      </c>
      <c r="AK537" s="32">
        <v>15.867877</v>
      </c>
      <c r="AL537" s="32">
        <v>2.3834157</v>
      </c>
      <c r="AM537" s="32">
        <v>1.4809886999999999</v>
      </c>
      <c r="AN537" s="63" t="s">
        <v>41</v>
      </c>
      <c r="AO537" s="63" t="s">
        <v>204</v>
      </c>
      <c r="AP537" s="32">
        <v>27483.74599544836</v>
      </c>
      <c r="AQ537" s="32">
        <v>41097613.18350295</v>
      </c>
      <c r="AR537" s="63" t="s">
        <v>1783</v>
      </c>
      <c r="AS537" s="32">
        <v>8.2267065000000006</v>
      </c>
      <c r="AT537" s="32">
        <v>2.7340322000000001</v>
      </c>
    </row>
    <row r="538" spans="1:48" x14ac:dyDescent="0.25">
      <c r="A538" s="32">
        <v>597</v>
      </c>
      <c r="B538" s="32">
        <v>493.23498540000003</v>
      </c>
      <c r="C538" s="32">
        <v>3543</v>
      </c>
      <c r="D538" s="63" t="s">
        <v>1860</v>
      </c>
      <c r="E538" s="66"/>
      <c r="F538" s="66"/>
      <c r="G538" s="66"/>
      <c r="H538" s="68"/>
      <c r="I538" s="68"/>
      <c r="J538" s="68"/>
      <c r="K538" s="68"/>
      <c r="L538" s="66"/>
      <c r="M538" s="66"/>
      <c r="N538" s="66"/>
      <c r="O538" s="66"/>
      <c r="P538" s="66"/>
      <c r="Q538" s="66"/>
      <c r="R538" s="66"/>
      <c r="S538" s="66"/>
      <c r="T538" s="66"/>
      <c r="U538" s="66"/>
      <c r="V538" s="66"/>
      <c r="W538" s="63" t="s">
        <v>1861</v>
      </c>
      <c r="X538" s="32">
        <v>1.8583555</v>
      </c>
      <c r="Y538" s="32">
        <v>330.74193974799999</v>
      </c>
      <c r="Z538" s="32">
        <v>1022.32431583</v>
      </c>
      <c r="AA538" s="32">
        <v>2046.21281157</v>
      </c>
      <c r="AB538" s="32">
        <v>6.5624051000000003</v>
      </c>
      <c r="AC538" s="32">
        <v>8.1052713000000001</v>
      </c>
      <c r="AG538" s="32">
        <v>121728.734375</v>
      </c>
      <c r="AI538" s="32">
        <v>492.61868290000001</v>
      </c>
      <c r="AK538" s="32">
        <v>190.20114140000001</v>
      </c>
      <c r="AN538" s="63" t="s">
        <v>41</v>
      </c>
      <c r="AO538" s="63" t="s">
        <v>204</v>
      </c>
      <c r="AP538" s="32">
        <v>116228.75724752272</v>
      </c>
      <c r="AQ538" s="32">
        <v>492618696.74251932</v>
      </c>
      <c r="AR538" s="63" t="s">
        <v>1783</v>
      </c>
      <c r="AU538" s="32">
        <v>1.3304825</v>
      </c>
      <c r="AV538" s="32">
        <v>1.6432879</v>
      </c>
    </row>
    <row r="539" spans="1:48" x14ac:dyDescent="0.25">
      <c r="A539" s="32">
        <v>598</v>
      </c>
      <c r="B539" s="32">
        <v>187.0780029</v>
      </c>
      <c r="C539" s="32">
        <v>3545</v>
      </c>
      <c r="D539" s="63" t="s">
        <v>421</v>
      </c>
      <c r="E539" s="66"/>
      <c r="F539" s="66"/>
      <c r="G539" s="66"/>
      <c r="H539" s="68"/>
      <c r="I539" s="68"/>
      <c r="J539" s="68"/>
      <c r="K539" s="68"/>
      <c r="L539" s="66"/>
      <c r="M539" s="66"/>
      <c r="N539" s="66"/>
      <c r="O539" s="66"/>
      <c r="P539" s="66"/>
      <c r="Q539" s="66"/>
      <c r="R539" s="66"/>
      <c r="S539" s="66"/>
      <c r="T539" s="66"/>
      <c r="U539" s="66"/>
      <c r="V539" s="66"/>
      <c r="W539" s="63" t="s">
        <v>1862</v>
      </c>
      <c r="X539" s="32">
        <v>1.8343478</v>
      </c>
      <c r="Y539" s="32">
        <v>401.30367783399998</v>
      </c>
      <c r="Z539" s="32">
        <v>1104.33735557</v>
      </c>
      <c r="AA539" s="32">
        <v>1648.3870988599999</v>
      </c>
      <c r="AB539" s="32">
        <v>0.20489389999999999</v>
      </c>
      <c r="AC539" s="32">
        <v>0.11958829999999999</v>
      </c>
      <c r="AD539" s="32">
        <v>5.4224705999999996</v>
      </c>
      <c r="AE539" s="32">
        <v>8.5668240000000004</v>
      </c>
      <c r="AF539" s="32">
        <v>1.1463197000000001</v>
      </c>
      <c r="AG539" s="32">
        <v>46228.0078125</v>
      </c>
      <c r="AH539" s="32">
        <v>221.3533936</v>
      </c>
      <c r="AI539" s="32">
        <v>187.0781097</v>
      </c>
      <c r="AJ539" s="32">
        <v>137.54234310000001</v>
      </c>
      <c r="AK539" s="32">
        <v>72.231262200000003</v>
      </c>
      <c r="AL539" s="32">
        <v>1.9041941</v>
      </c>
      <c r="AM539" s="32">
        <v>1.1832137</v>
      </c>
      <c r="AN539" s="63" t="s">
        <v>41</v>
      </c>
      <c r="AO539" s="63" t="s">
        <v>204</v>
      </c>
      <c r="AP539" s="32">
        <v>77261.939840815729</v>
      </c>
      <c r="AQ539" s="32">
        <v>187078103.20717609</v>
      </c>
      <c r="AR539" s="63" t="s">
        <v>1783</v>
      </c>
      <c r="AS539" s="32">
        <v>2.8985078</v>
      </c>
      <c r="AT539" s="32">
        <v>4.5792793999999999</v>
      </c>
      <c r="AU539" s="32">
        <v>0.1095232</v>
      </c>
      <c r="AV539" s="32">
        <v>6.3924300000000003E-2</v>
      </c>
    </row>
    <row r="540" spans="1:48" x14ac:dyDescent="0.25">
      <c r="A540" s="32">
        <v>599</v>
      </c>
      <c r="B540" s="32">
        <v>776.79101560000004</v>
      </c>
      <c r="C540" s="32">
        <v>3546</v>
      </c>
      <c r="D540" s="63" t="s">
        <v>894</v>
      </c>
      <c r="E540" s="66"/>
      <c r="F540" s="66"/>
      <c r="G540" s="66"/>
      <c r="H540" s="68"/>
      <c r="I540" s="68"/>
      <c r="J540" s="68"/>
      <c r="K540" s="68"/>
      <c r="L540" s="66"/>
      <c r="M540" s="66"/>
      <c r="N540" s="66"/>
      <c r="O540" s="66"/>
      <c r="P540" s="66"/>
      <c r="Q540" s="66"/>
      <c r="R540" s="66"/>
      <c r="S540" s="66"/>
      <c r="T540" s="66"/>
      <c r="U540" s="66"/>
      <c r="V540" s="66"/>
      <c r="W540" s="63" t="s">
        <v>1863</v>
      </c>
      <c r="X540" s="32">
        <v>2.3740500999999998</v>
      </c>
      <c r="Y540" s="32">
        <v>351.19689246899998</v>
      </c>
      <c r="Z540" s="32">
        <v>1019.65454258</v>
      </c>
      <c r="AA540" s="32">
        <v>1406.4749267</v>
      </c>
      <c r="AD540" s="32">
        <v>42.5663719</v>
      </c>
      <c r="AE540" s="32">
        <v>40.301513700000001</v>
      </c>
      <c r="AF540" s="32">
        <v>26.2107964</v>
      </c>
      <c r="AG540" s="32">
        <v>185426.328125</v>
      </c>
      <c r="AH540" s="32">
        <v>1015.1655884</v>
      </c>
      <c r="AI540" s="32">
        <v>750.39373780000005</v>
      </c>
      <c r="AJ540" s="32">
        <v>630.79339600000003</v>
      </c>
      <c r="AK540" s="32">
        <v>289.72863769999998</v>
      </c>
      <c r="AL540" s="32">
        <v>2.177187</v>
      </c>
      <c r="AM540" s="32">
        <v>1.3528439000000001</v>
      </c>
      <c r="AN540" s="63" t="s">
        <v>41</v>
      </c>
      <c r="AO540" s="63" t="s">
        <v>204</v>
      </c>
      <c r="AP540" s="32">
        <v>283732.25173084106</v>
      </c>
      <c r="AQ540" s="32">
        <v>750393717.36719453</v>
      </c>
      <c r="AR540" s="63" t="s">
        <v>1783</v>
      </c>
      <c r="AS540" s="32">
        <v>5.4797710999999998</v>
      </c>
      <c r="AT540" s="32">
        <v>5.1882051999999996</v>
      </c>
    </row>
    <row r="541" spans="1:48" x14ac:dyDescent="0.25">
      <c r="A541" s="32">
        <v>600</v>
      </c>
      <c r="B541" s="32">
        <v>35.580299400000001</v>
      </c>
      <c r="C541" s="32">
        <v>3547</v>
      </c>
      <c r="D541" s="63" t="s">
        <v>1864</v>
      </c>
      <c r="E541" s="66"/>
      <c r="F541" s="66"/>
      <c r="G541" s="66"/>
      <c r="H541" s="68"/>
      <c r="I541" s="68"/>
      <c r="J541" s="68"/>
      <c r="K541" s="68"/>
      <c r="L541" s="66"/>
      <c r="M541" s="66"/>
      <c r="N541" s="66"/>
      <c r="O541" s="66"/>
      <c r="P541" s="66"/>
      <c r="Q541" s="66"/>
      <c r="R541" s="66"/>
      <c r="S541" s="66"/>
      <c r="T541" s="66"/>
      <c r="U541" s="66"/>
      <c r="V541" s="66"/>
      <c r="W541" s="63" t="s">
        <v>1865</v>
      </c>
      <c r="X541" s="32">
        <v>2.7605027999999998</v>
      </c>
      <c r="Y541" s="32">
        <v>351.74563415</v>
      </c>
      <c r="Z541" s="32">
        <v>1098.31737318</v>
      </c>
      <c r="AA541" s="32">
        <v>1452.0495782800001</v>
      </c>
      <c r="AD541" s="32">
        <v>3.9712059000000002</v>
      </c>
      <c r="AE541" s="32">
        <v>4.3536510000000002</v>
      </c>
      <c r="AF541" s="32">
        <v>1.6088619</v>
      </c>
      <c r="AG541" s="32">
        <v>8792.0791016000003</v>
      </c>
      <c r="AH541" s="32">
        <v>73.752189599999994</v>
      </c>
      <c r="AI541" s="32">
        <v>35.580280299999998</v>
      </c>
      <c r="AJ541" s="32">
        <v>45.827396399999998</v>
      </c>
      <c r="AK541" s="32">
        <v>13.7376232</v>
      </c>
      <c r="AL541" s="32">
        <v>3.3359044</v>
      </c>
      <c r="AM541" s="32">
        <v>2.0728390000000001</v>
      </c>
      <c r="AN541" s="63" t="s">
        <v>41</v>
      </c>
      <c r="AO541" s="63" t="s">
        <v>204</v>
      </c>
      <c r="AP541" s="32">
        <v>26963.537229286154</v>
      </c>
      <c r="AQ541" s="32">
        <v>35580281.754171647</v>
      </c>
      <c r="AR541" s="63" t="s">
        <v>1783</v>
      </c>
      <c r="AS541" s="32">
        <v>11.1612492</v>
      </c>
      <c r="AT541" s="32">
        <v>12.2361279</v>
      </c>
    </row>
    <row r="542" spans="1:48" x14ac:dyDescent="0.25">
      <c r="A542" s="32">
        <v>601</v>
      </c>
      <c r="B542" s="32">
        <v>17.812599200000001</v>
      </c>
      <c r="C542" s="32">
        <v>3548</v>
      </c>
      <c r="D542" s="63" t="s">
        <v>1866</v>
      </c>
      <c r="E542" s="66"/>
      <c r="F542" s="66"/>
      <c r="G542" s="66"/>
      <c r="H542" s="68"/>
      <c r="I542" s="68"/>
      <c r="J542" s="68"/>
      <c r="K542" s="68"/>
      <c r="L542" s="66"/>
      <c r="M542" s="66"/>
      <c r="N542" s="66"/>
      <c r="O542" s="66"/>
      <c r="P542" s="66"/>
      <c r="Q542" s="66"/>
      <c r="R542" s="66"/>
      <c r="S542" s="66"/>
      <c r="T542" s="66"/>
      <c r="U542" s="66"/>
      <c r="V542" s="66"/>
      <c r="W542" s="63" t="s">
        <v>1867</v>
      </c>
      <c r="X542" s="32">
        <v>2.8228824000000001</v>
      </c>
      <c r="Y542" s="32">
        <v>326.48284566299998</v>
      </c>
      <c r="Z542" s="32">
        <v>1148.29171858</v>
      </c>
      <c r="AA542" s="32">
        <v>1485.09823366</v>
      </c>
      <c r="AD542" s="32">
        <v>0.9652598</v>
      </c>
      <c r="AE542" s="32">
        <v>0.53204450000000003</v>
      </c>
      <c r="AF542" s="32">
        <v>0</v>
      </c>
      <c r="AG542" s="32">
        <v>4401.5991211</v>
      </c>
      <c r="AH542" s="32">
        <v>27.5431347</v>
      </c>
      <c r="AI542" s="32">
        <v>17.8126392</v>
      </c>
      <c r="AJ542" s="32">
        <v>17.114475299999999</v>
      </c>
      <c r="AK542" s="32">
        <v>6.8774986</v>
      </c>
      <c r="AL542" s="32">
        <v>2.4884738999999998</v>
      </c>
      <c r="AM542" s="32">
        <v>1.5462692</v>
      </c>
      <c r="AN542" s="63" t="s">
        <v>41</v>
      </c>
      <c r="AO542" s="63" t="s">
        <v>204</v>
      </c>
      <c r="AP542" s="32">
        <v>20103.656691424556</v>
      </c>
      <c r="AQ542" s="32">
        <v>17812639.879982021</v>
      </c>
      <c r="AR542" s="63" t="s">
        <v>1783</v>
      </c>
      <c r="AS542" s="32">
        <v>5.4189724999999997</v>
      </c>
      <c r="AT542" s="32">
        <v>2.9868999000000001</v>
      </c>
    </row>
    <row r="543" spans="1:48" x14ac:dyDescent="0.25">
      <c r="D543" s="63"/>
      <c r="W543" s="63"/>
      <c r="AN543" s="63"/>
      <c r="AO543" s="63"/>
      <c r="AR543" s="63"/>
    </row>
    <row r="544" spans="1:48" x14ac:dyDescent="0.25">
      <c r="D544" s="63"/>
      <c r="E544" s="63"/>
      <c r="F544" s="63"/>
      <c r="G544" s="63"/>
      <c r="H544" s="63"/>
      <c r="I544" s="63"/>
      <c r="J544" s="63"/>
      <c r="K544" s="63"/>
      <c r="L544" s="63"/>
      <c r="M544" s="63"/>
      <c r="W544" s="63"/>
      <c r="AN544" s="63"/>
      <c r="AO544" s="63"/>
      <c r="AR544" s="63"/>
    </row>
    <row r="545" spans="4:44" x14ac:dyDescent="0.25">
      <c r="D545" s="63"/>
      <c r="E545" s="63"/>
      <c r="F545" s="63"/>
      <c r="G545" s="63"/>
      <c r="H545" s="63"/>
      <c r="I545" s="63"/>
      <c r="J545" s="63"/>
      <c r="K545" s="63"/>
      <c r="L545" s="63"/>
      <c r="M545" s="63"/>
      <c r="W545" s="63"/>
      <c r="AN545" s="63"/>
      <c r="AO545" s="63"/>
      <c r="AR545" s="63"/>
    </row>
    <row r="546" spans="4:44" x14ac:dyDescent="0.25">
      <c r="D546" s="63"/>
      <c r="E546" s="63"/>
      <c r="F546" s="63"/>
      <c r="G546" s="63"/>
      <c r="H546" s="63"/>
      <c r="I546" s="63"/>
      <c r="J546" s="63"/>
      <c r="K546" s="63"/>
      <c r="L546" s="63"/>
      <c r="M546" s="63"/>
      <c r="W546" s="63"/>
      <c r="AN546" s="63"/>
      <c r="AO546" s="63"/>
      <c r="AR546" s="63"/>
    </row>
    <row r="547" spans="4:44" x14ac:dyDescent="0.25">
      <c r="D547" s="63"/>
      <c r="E547" s="63"/>
      <c r="F547" s="63"/>
      <c r="G547" s="63"/>
      <c r="H547" s="63"/>
      <c r="I547" s="63"/>
      <c r="J547" s="63"/>
      <c r="K547" s="63"/>
      <c r="L547" s="63"/>
      <c r="M547" s="63"/>
      <c r="N547" s="63"/>
      <c r="O547" s="63"/>
      <c r="P547" s="63"/>
      <c r="Q547" s="63"/>
      <c r="R547" s="63"/>
      <c r="S547" s="63"/>
      <c r="T547" s="63"/>
      <c r="U547" s="63"/>
      <c r="V547" s="63"/>
      <c r="W547" s="63"/>
      <c r="AN547" s="63"/>
      <c r="AO547" s="63"/>
      <c r="AR547" s="63"/>
    </row>
    <row r="548" spans="4:44" x14ac:dyDescent="0.25">
      <c r="D548" s="63"/>
      <c r="E548" s="63"/>
      <c r="F548" s="63"/>
      <c r="G548" s="63"/>
      <c r="H548" s="63"/>
      <c r="I548" s="63"/>
      <c r="J548" s="63"/>
      <c r="K548" s="63"/>
      <c r="L548" s="63"/>
      <c r="M548" s="63"/>
      <c r="N548" s="63"/>
      <c r="O548" s="63"/>
      <c r="P548" s="63"/>
      <c r="Q548" s="63"/>
      <c r="R548" s="63"/>
      <c r="S548" s="63"/>
      <c r="T548" s="63"/>
      <c r="U548" s="63"/>
      <c r="V548" s="63"/>
      <c r="W548" s="63"/>
      <c r="AN548" s="63"/>
      <c r="AO548" s="63"/>
      <c r="AR548" s="63"/>
    </row>
    <row r="549" spans="4:44" x14ac:dyDescent="0.25">
      <c r="D549" s="63"/>
      <c r="E549" s="63"/>
      <c r="F549" s="63"/>
      <c r="G549" s="63"/>
      <c r="H549" s="63"/>
      <c r="I549" s="63"/>
      <c r="J549" s="63"/>
      <c r="K549" s="63"/>
      <c r="L549" s="63"/>
      <c r="M549" s="63"/>
      <c r="W549" s="63"/>
      <c r="AN549" s="63"/>
      <c r="AO549" s="63"/>
      <c r="AR549" s="63"/>
    </row>
    <row r="550" spans="4:44" x14ac:dyDescent="0.25">
      <c r="D550" s="63"/>
      <c r="E550" s="63"/>
      <c r="F550" s="63"/>
      <c r="G550" s="63"/>
      <c r="H550" s="63"/>
      <c r="I550" s="63"/>
      <c r="J550" s="63"/>
      <c r="K550" s="63"/>
      <c r="L550" s="63"/>
      <c r="M550" s="63"/>
      <c r="W550" s="63"/>
      <c r="AN550" s="63"/>
      <c r="AO550" s="63"/>
      <c r="AR550" s="63"/>
    </row>
    <row r="551" spans="4:44" x14ac:dyDescent="0.25">
      <c r="D551" s="63"/>
      <c r="E551" s="63"/>
      <c r="F551" s="63"/>
      <c r="G551" s="63"/>
      <c r="H551" s="63"/>
      <c r="I551" s="63"/>
      <c r="J551" s="63"/>
      <c r="K551" s="63"/>
      <c r="L551" s="63"/>
      <c r="M551" s="63"/>
      <c r="W551" s="63"/>
      <c r="AN551" s="63"/>
      <c r="AO551" s="63"/>
      <c r="AR551" s="63"/>
    </row>
    <row r="552" spans="4:44" x14ac:dyDescent="0.25">
      <c r="D552" s="63"/>
      <c r="E552" s="63"/>
      <c r="F552" s="63"/>
      <c r="G552" s="63"/>
      <c r="H552" s="63"/>
      <c r="I552" s="63"/>
      <c r="J552" s="63"/>
      <c r="K552" s="63"/>
      <c r="L552" s="63"/>
      <c r="M552" s="63"/>
      <c r="W552" s="63"/>
      <c r="AN552" s="63"/>
      <c r="AO552" s="63"/>
      <c r="AR552" s="63"/>
    </row>
    <row r="553" spans="4:44" x14ac:dyDescent="0.25">
      <c r="D553" s="63"/>
      <c r="E553" s="63"/>
      <c r="F553" s="63"/>
      <c r="G553" s="63"/>
      <c r="H553" s="63"/>
      <c r="I553" s="63"/>
      <c r="J553" s="63"/>
      <c r="K553" s="63"/>
      <c r="L553" s="63"/>
      <c r="M553" s="63"/>
      <c r="W553" s="63"/>
      <c r="AN553" s="63"/>
      <c r="AO553" s="63"/>
      <c r="AR553" s="63"/>
    </row>
    <row r="554" spans="4:44" x14ac:dyDescent="0.25">
      <c r="D554" s="63"/>
      <c r="E554" s="63"/>
      <c r="F554" s="63"/>
      <c r="G554" s="63"/>
      <c r="H554" s="63"/>
      <c r="I554" s="63"/>
      <c r="J554" s="63"/>
      <c r="K554" s="63"/>
      <c r="L554" s="63"/>
      <c r="M554" s="63"/>
      <c r="W554" s="63"/>
      <c r="AN554" s="63"/>
      <c r="AO554" s="63"/>
      <c r="AR554" s="63"/>
    </row>
    <row r="555" spans="4:44" x14ac:dyDescent="0.25">
      <c r="D555" s="63"/>
      <c r="E555" s="63"/>
      <c r="F555" s="63"/>
      <c r="G555" s="63"/>
      <c r="H555" s="63"/>
      <c r="I555" s="63"/>
      <c r="J555" s="63"/>
      <c r="K555" s="63"/>
      <c r="L555" s="63"/>
      <c r="M555" s="63"/>
      <c r="W555" s="63"/>
      <c r="AN555" s="63"/>
      <c r="AO555" s="63"/>
      <c r="AR555" s="63"/>
    </row>
    <row r="556" spans="4:44" x14ac:dyDescent="0.25">
      <c r="D556" s="63"/>
      <c r="E556" s="63"/>
      <c r="F556" s="63"/>
      <c r="G556" s="63"/>
      <c r="H556" s="63"/>
      <c r="I556" s="63"/>
      <c r="J556" s="63"/>
      <c r="K556" s="63"/>
      <c r="L556" s="63"/>
      <c r="M556" s="63"/>
      <c r="W556" s="63"/>
      <c r="AN556" s="63"/>
      <c r="AO556" s="63"/>
      <c r="AR556" s="63"/>
    </row>
    <row r="557" spans="4:44" x14ac:dyDescent="0.25">
      <c r="D557" s="63"/>
      <c r="E557" s="63"/>
      <c r="F557" s="63"/>
      <c r="G557" s="63"/>
      <c r="H557" s="63"/>
      <c r="I557" s="63"/>
      <c r="J557" s="63"/>
      <c r="K557" s="63"/>
      <c r="L557" s="63"/>
      <c r="M557" s="63"/>
      <c r="W557" s="63"/>
      <c r="AN557" s="63"/>
      <c r="AO557" s="63"/>
      <c r="AR557" s="63"/>
    </row>
    <row r="558" spans="4:44" x14ac:dyDescent="0.25">
      <c r="D558" s="63"/>
      <c r="E558" s="63"/>
      <c r="F558" s="63"/>
      <c r="G558" s="63"/>
      <c r="H558" s="63"/>
      <c r="I558" s="63"/>
      <c r="J558" s="63"/>
      <c r="K558" s="63"/>
      <c r="L558" s="63"/>
      <c r="M558" s="63"/>
      <c r="W558" s="63"/>
      <c r="AN558" s="63"/>
      <c r="AO558" s="63"/>
      <c r="AR558" s="63"/>
    </row>
    <row r="559" spans="4:44" x14ac:dyDescent="0.25">
      <c r="D559" s="63"/>
      <c r="E559" s="63"/>
      <c r="F559" s="63"/>
      <c r="G559" s="63"/>
      <c r="H559" s="63"/>
      <c r="I559" s="63"/>
      <c r="J559" s="63"/>
      <c r="K559" s="63"/>
      <c r="L559" s="63"/>
      <c r="M559" s="63"/>
      <c r="W559" s="63"/>
      <c r="AN559" s="63"/>
      <c r="AO559" s="63"/>
      <c r="AR559" s="63"/>
    </row>
    <row r="560" spans="4:44" x14ac:dyDescent="0.25">
      <c r="D560" s="63"/>
      <c r="E560" s="63"/>
      <c r="F560" s="63"/>
      <c r="G560" s="63"/>
      <c r="H560" s="63"/>
      <c r="I560" s="63"/>
      <c r="J560" s="63"/>
      <c r="K560" s="63"/>
      <c r="L560" s="63"/>
      <c r="M560" s="63"/>
      <c r="W560" s="63"/>
      <c r="AN560" s="63"/>
      <c r="AO560" s="63"/>
      <c r="AR560" s="63"/>
    </row>
    <row r="561" spans="4:44" x14ac:dyDescent="0.25">
      <c r="D561" s="63"/>
      <c r="E561" s="63"/>
      <c r="F561" s="63"/>
      <c r="G561" s="63"/>
      <c r="H561" s="63"/>
      <c r="I561" s="63"/>
      <c r="J561" s="63"/>
      <c r="K561" s="63"/>
      <c r="L561" s="63"/>
      <c r="M561" s="63"/>
      <c r="W561" s="63"/>
      <c r="AN561" s="63"/>
      <c r="AO561" s="63"/>
      <c r="AR561" s="63"/>
    </row>
    <row r="562" spans="4:44" x14ac:dyDescent="0.25">
      <c r="D562" s="63"/>
      <c r="E562" s="63"/>
      <c r="F562" s="63"/>
      <c r="G562" s="63"/>
      <c r="H562" s="63"/>
      <c r="I562" s="63"/>
      <c r="J562" s="63"/>
      <c r="K562" s="63"/>
      <c r="L562" s="63"/>
      <c r="M562" s="63"/>
      <c r="W562" s="63"/>
      <c r="AN562" s="63"/>
      <c r="AO562" s="63"/>
      <c r="AR562" s="63"/>
    </row>
    <row r="563" spans="4:44" x14ac:dyDescent="0.25">
      <c r="D563" s="63"/>
      <c r="E563" s="63"/>
      <c r="F563" s="63"/>
      <c r="G563" s="63"/>
      <c r="H563" s="63"/>
      <c r="I563" s="63"/>
      <c r="J563" s="63"/>
      <c r="K563" s="63"/>
      <c r="L563" s="63"/>
      <c r="M563" s="63"/>
      <c r="W563" s="63"/>
      <c r="AN563" s="63"/>
      <c r="AO563" s="63"/>
      <c r="AR563" s="63"/>
    </row>
    <row r="564" spans="4:44" x14ac:dyDescent="0.25">
      <c r="D564" s="63"/>
      <c r="E564" s="63"/>
      <c r="F564" s="63"/>
      <c r="G564" s="63"/>
      <c r="H564" s="63"/>
      <c r="I564" s="63"/>
      <c r="J564" s="63"/>
      <c r="K564" s="63"/>
      <c r="L564" s="63"/>
      <c r="M564" s="63"/>
      <c r="W564" s="63"/>
      <c r="AN564" s="63"/>
      <c r="AO564" s="63"/>
      <c r="AR564" s="63"/>
    </row>
    <row r="565" spans="4:44" x14ac:dyDescent="0.25">
      <c r="D565" s="63"/>
      <c r="E565" s="63"/>
      <c r="F565" s="63"/>
      <c r="G565" s="63"/>
      <c r="H565" s="63"/>
      <c r="I565" s="63"/>
      <c r="J565" s="63"/>
      <c r="K565" s="63"/>
      <c r="L565" s="63"/>
      <c r="M565" s="63"/>
      <c r="W565" s="63"/>
      <c r="AN565" s="63"/>
      <c r="AO565" s="63"/>
      <c r="AR565" s="63"/>
    </row>
    <row r="566" spans="4:44" x14ac:dyDescent="0.25">
      <c r="D566" s="63"/>
      <c r="E566" s="63"/>
      <c r="F566" s="63"/>
      <c r="G566" s="63"/>
      <c r="H566" s="63"/>
      <c r="I566" s="63"/>
      <c r="J566" s="63"/>
      <c r="K566" s="63"/>
      <c r="L566" s="63"/>
      <c r="M566" s="63"/>
      <c r="W566" s="63"/>
      <c r="AN566" s="63"/>
      <c r="AO566" s="63"/>
      <c r="AR566" s="63"/>
    </row>
    <row r="567" spans="4:44" x14ac:dyDescent="0.25">
      <c r="D567" s="63"/>
      <c r="E567" s="63"/>
      <c r="F567" s="63"/>
      <c r="G567" s="63"/>
      <c r="H567" s="63"/>
      <c r="I567" s="63"/>
      <c r="J567" s="63"/>
      <c r="K567" s="63"/>
      <c r="L567" s="63"/>
      <c r="M567" s="63"/>
      <c r="W567" s="63"/>
      <c r="AN567" s="63"/>
      <c r="AO567" s="63"/>
      <c r="AR567" s="63"/>
    </row>
    <row r="568" spans="4:44" x14ac:dyDescent="0.25">
      <c r="D568" s="63"/>
      <c r="E568" s="63"/>
      <c r="F568" s="63"/>
      <c r="G568" s="63"/>
      <c r="H568" s="63"/>
      <c r="I568" s="63"/>
      <c r="J568" s="63"/>
      <c r="K568" s="63"/>
      <c r="L568" s="63"/>
      <c r="M568" s="63"/>
      <c r="N568" s="63"/>
      <c r="O568" s="63"/>
      <c r="P568" s="63"/>
      <c r="Q568" s="63"/>
      <c r="R568" s="63"/>
      <c r="S568" s="63"/>
      <c r="T568" s="63"/>
      <c r="U568" s="63"/>
      <c r="V568" s="63"/>
      <c r="W568" s="63"/>
      <c r="AN568" s="63"/>
      <c r="AO568" s="63"/>
      <c r="AR568" s="63"/>
    </row>
    <row r="569" spans="4:44" x14ac:dyDescent="0.25">
      <c r="D569" s="63"/>
      <c r="E569" s="63"/>
      <c r="F569" s="63"/>
      <c r="G569" s="63"/>
      <c r="H569" s="63"/>
      <c r="I569" s="63"/>
      <c r="J569" s="63"/>
      <c r="K569" s="63"/>
      <c r="L569" s="63"/>
      <c r="M569" s="63"/>
      <c r="N569" s="63"/>
      <c r="O569" s="63"/>
      <c r="P569" s="63"/>
      <c r="Q569" s="63"/>
      <c r="R569" s="63"/>
      <c r="S569" s="63"/>
      <c r="T569" s="63"/>
      <c r="U569" s="63"/>
      <c r="V569" s="63"/>
      <c r="W569" s="63"/>
      <c r="AN569" s="63"/>
      <c r="AO569" s="63"/>
      <c r="AR569" s="63"/>
    </row>
  </sheetData>
  <phoneticPr fontId="11" type="noConversion"/>
  <pageMargins left="0.7" right="0.7" top="0.75" bottom="0.75" header="0.3" footer="0.3"/>
  <pageSetup orientation="portrait" horizontalDpi="300"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75EA-882B-4C2D-9B41-73EAB8E0B0FD}">
  <dimension ref="A1:C328"/>
  <sheetViews>
    <sheetView workbookViewId="0">
      <selection activeCell="D24" sqref="D24"/>
    </sheetView>
  </sheetViews>
  <sheetFormatPr defaultRowHeight="15" x14ac:dyDescent="0.25"/>
  <cols>
    <col min="1" max="1" width="23.85546875" bestFit="1" customWidth="1"/>
    <col min="2" max="2" width="22.7109375" bestFit="1" customWidth="1"/>
    <col min="3" max="3" width="18.5703125" bestFit="1" customWidth="1"/>
  </cols>
  <sheetData>
    <row r="1" spans="1:3" x14ac:dyDescent="0.25">
      <c r="A1" s="57" t="s">
        <v>18</v>
      </c>
      <c r="B1" t="s">
        <v>43</v>
      </c>
    </row>
    <row r="3" spans="1:3" x14ac:dyDescent="0.25">
      <c r="A3" s="57" t="s">
        <v>1751</v>
      </c>
      <c r="B3" t="s">
        <v>1873</v>
      </c>
      <c r="C3" t="s">
        <v>1874</v>
      </c>
    </row>
    <row r="4" spans="1:3" x14ac:dyDescent="0.25">
      <c r="A4" s="58" t="s">
        <v>855</v>
      </c>
      <c r="B4" s="59">
        <v>23.9092007</v>
      </c>
      <c r="C4" s="59">
        <v>3.9950000000000001</v>
      </c>
    </row>
    <row r="5" spans="1:3" x14ac:dyDescent="0.25">
      <c r="A5" s="58" t="s">
        <v>476</v>
      </c>
      <c r="B5" s="59">
        <v>15.271500100000001</v>
      </c>
      <c r="C5" s="59">
        <v>3.2349999999999994</v>
      </c>
    </row>
    <row r="6" spans="1:3" x14ac:dyDescent="0.25">
      <c r="A6" s="58" t="s">
        <v>1448</v>
      </c>
      <c r="B6" s="59">
        <v>16.904800399999999</v>
      </c>
      <c r="C6" s="59">
        <v>3.6333333333333329</v>
      </c>
    </row>
    <row r="7" spans="1:3" x14ac:dyDescent="0.25">
      <c r="A7" s="58" t="s">
        <v>614</v>
      </c>
      <c r="B7" s="59">
        <v>33.154201499999999</v>
      </c>
      <c r="C7" s="59">
        <v>5.2649999999999997</v>
      </c>
    </row>
    <row r="8" spans="1:3" x14ac:dyDescent="0.25">
      <c r="A8" s="58" t="s">
        <v>327</v>
      </c>
      <c r="B8" s="59">
        <v>16.820930000000001</v>
      </c>
      <c r="C8" s="59">
        <v>6.4537499999999994</v>
      </c>
    </row>
    <row r="9" spans="1:3" x14ac:dyDescent="0.25">
      <c r="A9" s="58" t="s">
        <v>1680</v>
      </c>
      <c r="B9" s="59">
        <v>4.5093398000000002</v>
      </c>
      <c r="C9" s="59">
        <v>4.0633333333333335</v>
      </c>
    </row>
    <row r="10" spans="1:3" x14ac:dyDescent="0.25">
      <c r="A10" s="58" t="s">
        <v>1169</v>
      </c>
      <c r="B10" s="59">
        <v>13.397100399999999</v>
      </c>
      <c r="C10" s="59">
        <v>4.6466666666666674</v>
      </c>
    </row>
    <row r="11" spans="1:3" x14ac:dyDescent="0.25">
      <c r="A11" s="58" t="s">
        <v>1103</v>
      </c>
      <c r="B11" s="59">
        <v>10.768300099999999</v>
      </c>
      <c r="C11" s="59">
        <v>3.88</v>
      </c>
    </row>
    <row r="12" spans="1:3" x14ac:dyDescent="0.25">
      <c r="A12" s="58" t="s">
        <v>246</v>
      </c>
      <c r="B12" s="59">
        <v>30.6457005</v>
      </c>
      <c r="C12" s="59">
        <v>9.82</v>
      </c>
    </row>
    <row r="13" spans="1:3" x14ac:dyDescent="0.25">
      <c r="A13" s="58" t="s">
        <v>413</v>
      </c>
      <c r="B13" s="59">
        <v>33.509300199999998</v>
      </c>
      <c r="C13" s="59">
        <v>4.6554545454545453</v>
      </c>
    </row>
    <row r="14" spans="1:3" x14ac:dyDescent="0.25">
      <c r="A14" s="58" t="s">
        <v>812</v>
      </c>
      <c r="B14" s="59">
        <v>6.2307701</v>
      </c>
      <c r="C14" s="59">
        <v>5.8</v>
      </c>
    </row>
    <row r="15" spans="1:3" x14ac:dyDescent="0.25">
      <c r="A15" s="58" t="s">
        <v>920</v>
      </c>
      <c r="B15" s="59">
        <v>32.632099199999999</v>
      </c>
      <c r="C15" s="59">
        <v>8.7924999999999986</v>
      </c>
    </row>
    <row r="16" spans="1:3" x14ac:dyDescent="0.25">
      <c r="A16" s="58" t="s">
        <v>1153</v>
      </c>
      <c r="B16" s="59">
        <v>37.8628006</v>
      </c>
      <c r="C16" s="59">
        <v>11.020000000000001</v>
      </c>
    </row>
    <row r="17" spans="1:3" x14ac:dyDescent="0.25">
      <c r="A17" s="58" t="s">
        <v>346</v>
      </c>
      <c r="B17" s="59">
        <v>34.142749324999997</v>
      </c>
      <c r="C17" s="59">
        <v>6.9308333333333323</v>
      </c>
    </row>
    <row r="18" spans="1:3" x14ac:dyDescent="0.25">
      <c r="A18" s="58" t="s">
        <v>977</v>
      </c>
      <c r="B18" s="59">
        <v>3.6791600999999998</v>
      </c>
      <c r="C18" s="59">
        <v>2.6675</v>
      </c>
    </row>
    <row r="19" spans="1:3" x14ac:dyDescent="0.25">
      <c r="A19" s="58" t="s">
        <v>858</v>
      </c>
      <c r="B19" s="59">
        <v>12.950400399999999</v>
      </c>
      <c r="C19" s="59">
        <v>3.9850000000000003</v>
      </c>
    </row>
    <row r="20" spans="1:3" x14ac:dyDescent="0.25">
      <c r="A20" s="58" t="s">
        <v>688</v>
      </c>
      <c r="B20" s="59">
        <v>45.069599199999999</v>
      </c>
      <c r="C20" s="59">
        <v>5.27</v>
      </c>
    </row>
    <row r="21" spans="1:3" x14ac:dyDescent="0.25">
      <c r="A21" s="58" t="s">
        <v>1568</v>
      </c>
      <c r="B21" s="59">
        <v>11.8388996</v>
      </c>
      <c r="C21" s="59">
        <v>3.8000000000000003</v>
      </c>
    </row>
    <row r="22" spans="1:3" x14ac:dyDescent="0.25">
      <c r="A22" s="58" t="s">
        <v>253</v>
      </c>
      <c r="B22" s="59">
        <v>7.6017399000000001</v>
      </c>
      <c r="C22" s="59">
        <v>2.8149999999999999</v>
      </c>
    </row>
    <row r="23" spans="1:3" x14ac:dyDescent="0.25">
      <c r="A23" s="58" t="s">
        <v>498</v>
      </c>
      <c r="B23" s="59">
        <v>70.210032166666664</v>
      </c>
      <c r="C23" s="59">
        <v>14.605833333333331</v>
      </c>
    </row>
    <row r="24" spans="1:3" x14ac:dyDescent="0.25">
      <c r="A24" s="58" t="s">
        <v>1142</v>
      </c>
      <c r="B24" s="59">
        <v>3.3941699999999999</v>
      </c>
      <c r="C24" s="59">
        <v>2.1850000000000001</v>
      </c>
    </row>
    <row r="25" spans="1:3" x14ac:dyDescent="0.25">
      <c r="A25" s="58" t="s">
        <v>970</v>
      </c>
      <c r="B25" s="59">
        <v>35.071601899999997</v>
      </c>
      <c r="C25" s="59">
        <v>9.5966666666666676</v>
      </c>
    </row>
    <row r="26" spans="1:3" x14ac:dyDescent="0.25">
      <c r="A26" s="58" t="s">
        <v>1223</v>
      </c>
      <c r="B26" s="59">
        <v>18.140899699999999</v>
      </c>
      <c r="C26" s="59">
        <v>10</v>
      </c>
    </row>
    <row r="27" spans="1:3" x14ac:dyDescent="0.25">
      <c r="A27" s="58" t="s">
        <v>1683</v>
      </c>
      <c r="B27" s="59">
        <v>18.1296997</v>
      </c>
      <c r="C27" s="59">
        <v>4.1933333333333334</v>
      </c>
    </row>
    <row r="28" spans="1:3" x14ac:dyDescent="0.25">
      <c r="A28" s="58" t="s">
        <v>1267</v>
      </c>
      <c r="B28" s="59">
        <v>65.704002399999993</v>
      </c>
      <c r="C28" s="59">
        <v>9.1133333333333351</v>
      </c>
    </row>
    <row r="29" spans="1:3" x14ac:dyDescent="0.25">
      <c r="A29" s="58" t="s">
        <v>1049</v>
      </c>
      <c r="B29" s="59">
        <v>12.266900100000001</v>
      </c>
      <c r="C29" s="59">
        <v>4.1875</v>
      </c>
    </row>
    <row r="30" spans="1:3" x14ac:dyDescent="0.25">
      <c r="A30" s="58" t="s">
        <v>902</v>
      </c>
      <c r="B30" s="59">
        <v>22.130300500000001</v>
      </c>
      <c r="C30" s="59">
        <v>7.2050000000000001</v>
      </c>
    </row>
    <row r="31" spans="1:3" x14ac:dyDescent="0.25">
      <c r="A31" s="58" t="s">
        <v>1445</v>
      </c>
      <c r="B31" s="59">
        <v>50.169498400000002</v>
      </c>
      <c r="C31" s="59">
        <v>5.1433333333333335</v>
      </c>
    </row>
    <row r="32" spans="1:3" x14ac:dyDescent="0.25">
      <c r="A32" s="58" t="s">
        <v>1315</v>
      </c>
      <c r="B32" s="59">
        <v>33.021099100000001</v>
      </c>
      <c r="C32" s="59">
        <v>4.8833333333333337</v>
      </c>
    </row>
    <row r="33" spans="1:3" x14ac:dyDescent="0.25">
      <c r="A33" s="58" t="s">
        <v>1300</v>
      </c>
      <c r="B33" s="59">
        <v>19.610500300000002</v>
      </c>
      <c r="C33" s="59">
        <v>9.4566666666666652</v>
      </c>
    </row>
    <row r="34" spans="1:3" x14ac:dyDescent="0.25">
      <c r="A34" s="58" t="s">
        <v>320</v>
      </c>
      <c r="B34" s="59">
        <v>42.084000599999996</v>
      </c>
      <c r="C34" s="59">
        <v>11.807083333333333</v>
      </c>
    </row>
    <row r="35" spans="1:3" x14ac:dyDescent="0.25">
      <c r="A35" s="58" t="s">
        <v>279</v>
      </c>
      <c r="B35" s="59">
        <v>13.3906002</v>
      </c>
      <c r="C35" s="59">
        <v>4.8250000000000002</v>
      </c>
    </row>
    <row r="36" spans="1:3" x14ac:dyDescent="0.25">
      <c r="A36" s="58" t="s">
        <v>748</v>
      </c>
      <c r="B36" s="59">
        <v>43.414600399999998</v>
      </c>
      <c r="C36" s="59">
        <v>4.274</v>
      </c>
    </row>
    <row r="37" spans="1:3" x14ac:dyDescent="0.25">
      <c r="A37" s="58" t="s">
        <v>697</v>
      </c>
      <c r="B37" s="59">
        <v>31.5298996</v>
      </c>
      <c r="C37" s="59">
        <v>3.9825000000000004</v>
      </c>
    </row>
    <row r="38" spans="1:3" x14ac:dyDescent="0.25">
      <c r="A38" s="58" t="s">
        <v>300</v>
      </c>
      <c r="B38" s="59">
        <v>14.504599600000001</v>
      </c>
      <c r="C38" s="59">
        <v>5.2025000000000006</v>
      </c>
    </row>
    <row r="39" spans="1:3" x14ac:dyDescent="0.25">
      <c r="A39" s="58" t="s">
        <v>560</v>
      </c>
      <c r="B39" s="59">
        <v>27.0014</v>
      </c>
      <c r="C39" s="59">
        <v>9.6524999999999999</v>
      </c>
    </row>
    <row r="40" spans="1:3" x14ac:dyDescent="0.25">
      <c r="A40" s="58" t="s">
        <v>871</v>
      </c>
      <c r="B40" s="59">
        <v>45.651901199999998</v>
      </c>
      <c r="C40" s="59">
        <v>4.0225</v>
      </c>
    </row>
    <row r="41" spans="1:3" x14ac:dyDescent="0.25">
      <c r="A41" s="58" t="s">
        <v>818</v>
      </c>
      <c r="B41" s="59">
        <v>76.100997899999996</v>
      </c>
      <c r="C41" s="59">
        <v>7.4275000000000002</v>
      </c>
    </row>
    <row r="42" spans="1:3" x14ac:dyDescent="0.25">
      <c r="A42" s="58" t="s">
        <v>1348</v>
      </c>
      <c r="B42" s="59">
        <v>55.960201300000001</v>
      </c>
      <c r="C42" s="59">
        <v>12.316666666666668</v>
      </c>
    </row>
    <row r="43" spans="1:3" x14ac:dyDescent="0.25">
      <c r="A43" s="58" t="s">
        <v>850</v>
      </c>
      <c r="B43" s="59">
        <v>35.888698599999998</v>
      </c>
      <c r="C43" s="59">
        <v>7.7100000000000009</v>
      </c>
    </row>
    <row r="44" spans="1:3" x14ac:dyDescent="0.25">
      <c r="A44" s="58" t="s">
        <v>1159</v>
      </c>
      <c r="B44" s="59">
        <v>90.377799999999993</v>
      </c>
      <c r="C44" s="59">
        <v>13.856666666666667</v>
      </c>
    </row>
    <row r="45" spans="1:3" x14ac:dyDescent="0.25">
      <c r="A45" s="58" t="s">
        <v>639</v>
      </c>
      <c r="B45" s="59">
        <v>7.0298400000000001</v>
      </c>
      <c r="C45" s="59">
        <v>3.1724999999999999</v>
      </c>
    </row>
    <row r="46" spans="1:3" x14ac:dyDescent="0.25">
      <c r="A46" s="58" t="s">
        <v>449</v>
      </c>
      <c r="B46" s="59">
        <v>9.8718795999999998</v>
      </c>
      <c r="C46" s="59">
        <v>3.3550000000000004</v>
      </c>
    </row>
    <row r="47" spans="1:3" x14ac:dyDescent="0.25">
      <c r="A47" s="58" t="s">
        <v>780</v>
      </c>
      <c r="B47" s="59">
        <v>7.8514900000000001</v>
      </c>
      <c r="C47" s="59">
        <v>2.8099999999999996</v>
      </c>
    </row>
    <row r="48" spans="1:3" x14ac:dyDescent="0.25">
      <c r="A48" s="58" t="s">
        <v>1171</v>
      </c>
      <c r="B48" s="59">
        <v>26.959400200000001</v>
      </c>
      <c r="C48" s="59">
        <v>5.3133333333333335</v>
      </c>
    </row>
    <row r="49" spans="1:3" x14ac:dyDescent="0.25">
      <c r="A49" s="58" t="s">
        <v>343</v>
      </c>
      <c r="B49" s="59">
        <v>38.9662018</v>
      </c>
      <c r="C49" s="59">
        <v>9.2949999999999999</v>
      </c>
    </row>
    <row r="50" spans="1:3" x14ac:dyDescent="0.25">
      <c r="A50" s="58" t="s">
        <v>1071</v>
      </c>
      <c r="B50" s="59">
        <v>18.950427366666663</v>
      </c>
      <c r="C50" s="59">
        <v>4.3616666666666672</v>
      </c>
    </row>
    <row r="51" spans="1:3" x14ac:dyDescent="0.25">
      <c r="A51" s="58" t="s">
        <v>1194</v>
      </c>
      <c r="B51" s="59">
        <v>21.4638004</v>
      </c>
      <c r="C51" s="59">
        <v>5.8633333333333333</v>
      </c>
    </row>
    <row r="52" spans="1:3" x14ac:dyDescent="0.25">
      <c r="A52" s="58" t="s">
        <v>1147</v>
      </c>
      <c r="B52" s="59">
        <v>53.543300600000002</v>
      </c>
      <c r="C52" s="59">
        <v>13.37</v>
      </c>
    </row>
    <row r="53" spans="1:3" x14ac:dyDescent="0.25">
      <c r="A53" s="58" t="s">
        <v>213</v>
      </c>
      <c r="B53" s="59">
        <v>16.707279775</v>
      </c>
      <c r="C53" s="59">
        <v>4.6583333333333341</v>
      </c>
    </row>
    <row r="54" spans="1:3" x14ac:dyDescent="0.25">
      <c r="A54" s="58" t="s">
        <v>1173</v>
      </c>
      <c r="B54" s="59">
        <v>70.545402499999994</v>
      </c>
      <c r="C54" s="59">
        <v>8.0500000000000007</v>
      </c>
    </row>
    <row r="55" spans="1:3" x14ac:dyDescent="0.25">
      <c r="A55" s="58" t="s">
        <v>760</v>
      </c>
      <c r="B55" s="59">
        <v>24.659299900000001</v>
      </c>
      <c r="C55" s="59">
        <v>4.165</v>
      </c>
    </row>
    <row r="56" spans="1:3" x14ac:dyDescent="0.25">
      <c r="A56" s="58" t="s">
        <v>334</v>
      </c>
      <c r="B56" s="59">
        <v>29.4582005</v>
      </c>
      <c r="C56" s="59">
        <v>6.25</v>
      </c>
    </row>
    <row r="57" spans="1:3" x14ac:dyDescent="0.25">
      <c r="A57" s="58" t="s">
        <v>1148</v>
      </c>
      <c r="B57" s="59">
        <v>29.182250833333338</v>
      </c>
      <c r="C57" s="59">
        <v>6.5822222222222218</v>
      </c>
    </row>
    <row r="58" spans="1:3" x14ac:dyDescent="0.25">
      <c r="A58" s="58" t="s">
        <v>612</v>
      </c>
      <c r="B58" s="59">
        <v>43.935298899999999</v>
      </c>
      <c r="C58" s="59">
        <v>10.0075</v>
      </c>
    </row>
    <row r="59" spans="1:3" x14ac:dyDescent="0.25">
      <c r="A59" s="58" t="s">
        <v>840</v>
      </c>
      <c r="B59" s="59">
        <v>17.305099500000001</v>
      </c>
      <c r="C59" s="59">
        <v>3.3233333333333337</v>
      </c>
    </row>
    <row r="60" spans="1:3" x14ac:dyDescent="0.25">
      <c r="A60" s="58" t="s">
        <v>256</v>
      </c>
      <c r="B60" s="59">
        <v>5.1191502</v>
      </c>
      <c r="C60" s="59">
        <v>3.66</v>
      </c>
    </row>
    <row r="61" spans="1:3" x14ac:dyDescent="0.25">
      <c r="A61" s="58" t="s">
        <v>605</v>
      </c>
      <c r="B61" s="59">
        <v>9.7286997</v>
      </c>
      <c r="C61" s="59">
        <v>3.71</v>
      </c>
    </row>
    <row r="62" spans="1:3" x14ac:dyDescent="0.25">
      <c r="A62" s="58" t="s">
        <v>507</v>
      </c>
      <c r="B62" s="59">
        <v>7.5584401999999997</v>
      </c>
      <c r="C62" s="59">
        <v>2.8525</v>
      </c>
    </row>
    <row r="63" spans="1:3" x14ac:dyDescent="0.25">
      <c r="A63" s="58" t="s">
        <v>534</v>
      </c>
      <c r="B63" s="59">
        <v>25.823499699999999</v>
      </c>
      <c r="C63" s="59">
        <v>9.4949999999999992</v>
      </c>
    </row>
    <row r="64" spans="1:3" x14ac:dyDescent="0.25">
      <c r="A64" s="58" t="s">
        <v>423</v>
      </c>
      <c r="B64" s="59">
        <v>40.867900800000001</v>
      </c>
      <c r="C64" s="59">
        <v>9.6074999999999999</v>
      </c>
    </row>
    <row r="65" spans="1:3" x14ac:dyDescent="0.25">
      <c r="A65" s="58" t="s">
        <v>294</v>
      </c>
      <c r="B65" s="59">
        <v>27.675649649999997</v>
      </c>
      <c r="C65" s="59">
        <v>6.9362500000000002</v>
      </c>
    </row>
    <row r="66" spans="1:3" x14ac:dyDescent="0.25">
      <c r="A66" s="58" t="s">
        <v>944</v>
      </c>
      <c r="B66" s="59">
        <v>18.9200993</v>
      </c>
      <c r="C66" s="59">
        <v>4.9599999999999991</v>
      </c>
    </row>
    <row r="67" spans="1:3" x14ac:dyDescent="0.25">
      <c r="A67" s="58" t="s">
        <v>452</v>
      </c>
      <c r="B67" s="59">
        <v>29.104850750000001</v>
      </c>
      <c r="C67" s="59">
        <v>5.987916666666667</v>
      </c>
    </row>
    <row r="68" spans="1:3" x14ac:dyDescent="0.25">
      <c r="A68" s="58" t="s">
        <v>1226</v>
      </c>
      <c r="B68" s="59">
        <v>14.3780003</v>
      </c>
      <c r="C68" s="59">
        <v>3.34</v>
      </c>
    </row>
    <row r="69" spans="1:3" x14ac:dyDescent="0.25">
      <c r="A69" s="58" t="s">
        <v>596</v>
      </c>
      <c r="B69" s="59">
        <v>16.2236996</v>
      </c>
      <c r="C69" s="59">
        <v>9.18</v>
      </c>
    </row>
    <row r="70" spans="1:3" x14ac:dyDescent="0.25">
      <c r="A70" s="58" t="s">
        <v>1451</v>
      </c>
      <c r="B70" s="59">
        <v>37.001998899999997</v>
      </c>
      <c r="C70" s="59">
        <v>5.8500000000000005</v>
      </c>
    </row>
    <row r="71" spans="1:3" x14ac:dyDescent="0.25">
      <c r="A71" s="58" t="s">
        <v>1041</v>
      </c>
      <c r="B71" s="59">
        <v>51.666698500000003</v>
      </c>
      <c r="C71" s="59">
        <v>11.285</v>
      </c>
    </row>
    <row r="72" spans="1:3" x14ac:dyDescent="0.25">
      <c r="A72" s="58" t="s">
        <v>216</v>
      </c>
      <c r="B72" s="59">
        <v>64.368633266666663</v>
      </c>
      <c r="C72" s="59">
        <v>6.3033333333333337</v>
      </c>
    </row>
    <row r="73" spans="1:3" x14ac:dyDescent="0.25">
      <c r="A73" s="58" t="s">
        <v>772</v>
      </c>
      <c r="B73" s="59">
        <v>68.482002300000005</v>
      </c>
      <c r="C73" s="59">
        <v>18.566666666666666</v>
      </c>
    </row>
    <row r="74" spans="1:3" x14ac:dyDescent="0.25">
      <c r="A74" s="58" t="s">
        <v>710</v>
      </c>
      <c r="B74" s="59">
        <v>22.533700899999999</v>
      </c>
      <c r="C74" s="59">
        <v>6.6099999999999994</v>
      </c>
    </row>
    <row r="75" spans="1:3" x14ac:dyDescent="0.25">
      <c r="A75" s="58" t="s">
        <v>1107</v>
      </c>
      <c r="B75" s="59">
        <v>10.1998997</v>
      </c>
      <c r="C75" s="59">
        <v>3.3125</v>
      </c>
    </row>
    <row r="76" spans="1:3" x14ac:dyDescent="0.25">
      <c r="A76" s="58" t="s">
        <v>222</v>
      </c>
      <c r="B76" s="59">
        <v>52.925800299999999</v>
      </c>
      <c r="C76" s="59">
        <v>8.4537499999999994</v>
      </c>
    </row>
    <row r="77" spans="1:3" x14ac:dyDescent="0.25">
      <c r="A77" s="58" t="s">
        <v>458</v>
      </c>
      <c r="B77" s="59">
        <v>18.2956009</v>
      </c>
      <c r="C77" s="59">
        <v>5.1174999999999997</v>
      </c>
    </row>
    <row r="78" spans="1:3" x14ac:dyDescent="0.25">
      <c r="A78" s="58" t="s">
        <v>249</v>
      </c>
      <c r="B78" s="59">
        <v>7.7899298999999997</v>
      </c>
      <c r="C78" s="59">
        <v>2.5549999999999997</v>
      </c>
    </row>
    <row r="79" spans="1:3" x14ac:dyDescent="0.25">
      <c r="A79" s="58" t="s">
        <v>538</v>
      </c>
      <c r="B79" s="59">
        <v>11.052399599999999</v>
      </c>
      <c r="C79" s="59">
        <v>4.4850000000000003</v>
      </c>
    </row>
    <row r="80" spans="1:3" x14ac:dyDescent="0.25">
      <c r="A80" s="58" t="s">
        <v>1318</v>
      </c>
      <c r="B80" s="59">
        <v>75.067199700000003</v>
      </c>
      <c r="C80" s="59">
        <v>13.033333333333333</v>
      </c>
    </row>
    <row r="81" spans="1:3" x14ac:dyDescent="0.25">
      <c r="A81" s="58" t="s">
        <v>1459</v>
      </c>
      <c r="B81" s="59">
        <v>26.550199500000002</v>
      </c>
      <c r="C81" s="59">
        <v>4.123333333333334</v>
      </c>
    </row>
    <row r="82" spans="1:3" x14ac:dyDescent="0.25">
      <c r="A82" s="58" t="s">
        <v>1345</v>
      </c>
      <c r="B82" s="59">
        <v>38.958999599999999</v>
      </c>
      <c r="C82" s="59">
        <v>7.0233333333333334</v>
      </c>
    </row>
    <row r="83" spans="1:3" x14ac:dyDescent="0.25">
      <c r="A83" s="58" t="s">
        <v>775</v>
      </c>
      <c r="B83" s="59">
        <v>143.40499879999999</v>
      </c>
      <c r="C83" s="59">
        <v>12.025</v>
      </c>
    </row>
    <row r="84" spans="1:3" x14ac:dyDescent="0.25">
      <c r="A84" s="58" t="s">
        <v>1429</v>
      </c>
      <c r="B84" s="59">
        <v>29.3673</v>
      </c>
      <c r="C84" s="59">
        <v>11.76</v>
      </c>
    </row>
    <row r="85" spans="1:3" x14ac:dyDescent="0.25">
      <c r="A85" s="58" t="s">
        <v>1396</v>
      </c>
      <c r="B85" s="59">
        <v>49.329799700000002</v>
      </c>
      <c r="C85" s="59">
        <v>12.976666666666668</v>
      </c>
    </row>
    <row r="86" spans="1:3" x14ac:dyDescent="0.25">
      <c r="A86" s="58" t="s">
        <v>367</v>
      </c>
      <c r="B86" s="59">
        <v>55.108501400000002</v>
      </c>
      <c r="C86" s="59">
        <v>11.059999999999999</v>
      </c>
    </row>
    <row r="87" spans="1:3" x14ac:dyDescent="0.25">
      <c r="A87" s="58" t="s">
        <v>980</v>
      </c>
      <c r="B87" s="59">
        <v>45.636798900000002</v>
      </c>
      <c r="C87" s="59">
        <v>7.75</v>
      </c>
    </row>
    <row r="88" spans="1:3" x14ac:dyDescent="0.25">
      <c r="A88" s="58" t="s">
        <v>829</v>
      </c>
      <c r="B88" s="59">
        <v>82.562698400000002</v>
      </c>
      <c r="C88" s="59">
        <v>7.8349999999999991</v>
      </c>
    </row>
    <row r="89" spans="1:3" x14ac:dyDescent="0.25">
      <c r="A89" s="58" t="s">
        <v>1132</v>
      </c>
      <c r="B89" s="59">
        <v>9.3458500000000004</v>
      </c>
      <c r="C89" s="59">
        <v>4.9899999999999993</v>
      </c>
    </row>
    <row r="90" spans="1:3" x14ac:dyDescent="0.25">
      <c r="A90" s="58" t="s">
        <v>1542</v>
      </c>
      <c r="B90" s="59">
        <v>7.5578899000000002</v>
      </c>
      <c r="C90" s="59">
        <v>3.6300000000000003</v>
      </c>
    </row>
    <row r="91" spans="1:3" x14ac:dyDescent="0.25">
      <c r="A91" s="58" t="s">
        <v>899</v>
      </c>
      <c r="B91" s="59">
        <v>8.8120297999999995</v>
      </c>
      <c r="C91" s="59">
        <v>3.8999999999999995</v>
      </c>
    </row>
    <row r="92" spans="1:3" x14ac:dyDescent="0.25">
      <c r="A92" s="58" t="s">
        <v>1621</v>
      </c>
      <c r="B92" s="59">
        <v>28.414499299999999</v>
      </c>
      <c r="C92" s="59">
        <v>7.3650000000000002</v>
      </c>
    </row>
    <row r="93" spans="1:3" x14ac:dyDescent="0.25">
      <c r="A93" s="58" t="s">
        <v>331</v>
      </c>
      <c r="B93" s="59">
        <v>37.498600000000003</v>
      </c>
      <c r="C93" s="59">
        <v>5.7375000000000007</v>
      </c>
    </row>
    <row r="94" spans="1:3" x14ac:dyDescent="0.25">
      <c r="A94" s="58" t="s">
        <v>380</v>
      </c>
      <c r="B94" s="59">
        <v>37.451599100000003</v>
      </c>
      <c r="C94" s="59">
        <v>7.0649999999999995</v>
      </c>
    </row>
    <row r="95" spans="1:3" x14ac:dyDescent="0.25">
      <c r="A95" s="58" t="s">
        <v>949</v>
      </c>
      <c r="B95" s="59">
        <v>16.1418991</v>
      </c>
      <c r="C95" s="59">
        <v>5.13</v>
      </c>
    </row>
    <row r="96" spans="1:3" x14ac:dyDescent="0.25">
      <c r="A96" s="58" t="s">
        <v>1290</v>
      </c>
      <c r="B96" s="59">
        <v>10.359999699999999</v>
      </c>
      <c r="C96" s="59">
        <v>2.1933333333333334</v>
      </c>
    </row>
    <row r="97" spans="1:3" x14ac:dyDescent="0.25">
      <c r="A97" s="58" t="s">
        <v>986</v>
      </c>
      <c r="B97" s="59">
        <v>20.3365993</v>
      </c>
      <c r="C97" s="59">
        <v>4.8892307692307693</v>
      </c>
    </row>
    <row r="98" spans="1:3" x14ac:dyDescent="0.25">
      <c r="A98" s="58" t="s">
        <v>678</v>
      </c>
      <c r="B98" s="59">
        <v>15.1817999</v>
      </c>
      <c r="C98" s="59">
        <v>2.9750000000000001</v>
      </c>
    </row>
    <row r="99" spans="1:3" x14ac:dyDescent="0.25">
      <c r="A99" s="58" t="s">
        <v>1295</v>
      </c>
      <c r="B99" s="59">
        <v>10.2810001</v>
      </c>
      <c r="C99" s="59">
        <v>2.4333333333333331</v>
      </c>
    </row>
    <row r="100" spans="1:3" x14ac:dyDescent="0.25">
      <c r="A100" s="58" t="s">
        <v>466</v>
      </c>
      <c r="B100" s="59">
        <v>3.4565400999999998</v>
      </c>
      <c r="C100" s="59">
        <v>1.8824999999999998</v>
      </c>
    </row>
    <row r="101" spans="1:3" x14ac:dyDescent="0.25">
      <c r="A101" s="58" t="s">
        <v>627</v>
      </c>
      <c r="B101" s="59">
        <v>23.2897663</v>
      </c>
      <c r="C101" s="59">
        <v>7.9269444444444446</v>
      </c>
    </row>
    <row r="102" spans="1:3" x14ac:dyDescent="0.25">
      <c r="A102" s="58" t="s">
        <v>947</v>
      </c>
      <c r="B102" s="59">
        <v>13.7641001</v>
      </c>
      <c r="C102" s="59">
        <v>2.9449999999999998</v>
      </c>
    </row>
    <row r="103" spans="1:3" x14ac:dyDescent="0.25">
      <c r="A103" s="58" t="s">
        <v>543</v>
      </c>
      <c r="B103" s="59">
        <v>23.223899800000002</v>
      </c>
      <c r="C103" s="59">
        <v>7.7133333333333338</v>
      </c>
    </row>
    <row r="104" spans="1:3" x14ac:dyDescent="0.25">
      <c r="A104" s="58" t="s">
        <v>461</v>
      </c>
      <c r="B104" s="59">
        <v>5.4306900500000008</v>
      </c>
      <c r="C104" s="59">
        <v>2.6604166666666669</v>
      </c>
    </row>
    <row r="105" spans="1:3" x14ac:dyDescent="0.25">
      <c r="A105" s="58" t="s">
        <v>1264</v>
      </c>
      <c r="B105" s="59">
        <v>86.814697300000006</v>
      </c>
      <c r="C105" s="59">
        <v>6.2399999999999993</v>
      </c>
    </row>
    <row r="106" spans="1:3" x14ac:dyDescent="0.25">
      <c r="A106" s="58" t="s">
        <v>1074</v>
      </c>
      <c r="B106" s="59">
        <v>25.577505300000002</v>
      </c>
      <c r="C106" s="59">
        <v>4.1070833333333336</v>
      </c>
    </row>
    <row r="107" spans="1:3" x14ac:dyDescent="0.25">
      <c r="A107" s="58" t="s">
        <v>1135</v>
      </c>
      <c r="B107" s="59">
        <v>39.966301000000001</v>
      </c>
      <c r="C107" s="59">
        <v>3.1733333333333333</v>
      </c>
    </row>
    <row r="108" spans="1:3" x14ac:dyDescent="0.25">
      <c r="A108" s="58" t="s">
        <v>1512</v>
      </c>
      <c r="B108" s="59">
        <v>37.729698200000001</v>
      </c>
      <c r="C108" s="59">
        <v>11.756666666666668</v>
      </c>
    </row>
    <row r="109" spans="1:3" x14ac:dyDescent="0.25">
      <c r="A109" s="58" t="s">
        <v>662</v>
      </c>
      <c r="B109" s="59">
        <v>41.591701499999999</v>
      </c>
      <c r="C109" s="59">
        <v>6.0449999999999999</v>
      </c>
    </row>
    <row r="110" spans="1:3" x14ac:dyDescent="0.25">
      <c r="A110" s="58" t="s">
        <v>302</v>
      </c>
      <c r="B110" s="59">
        <v>38.727699299999998</v>
      </c>
      <c r="C110" s="59">
        <v>7.5175000000000001</v>
      </c>
    </row>
    <row r="111" spans="1:3" x14ac:dyDescent="0.25">
      <c r="A111" s="58" t="s">
        <v>997</v>
      </c>
      <c r="B111" s="59">
        <v>19.1161995</v>
      </c>
      <c r="C111" s="59">
        <v>7.0925000000000002</v>
      </c>
    </row>
    <row r="112" spans="1:3" x14ac:dyDescent="0.25">
      <c r="A112" s="58" t="s">
        <v>823</v>
      </c>
      <c r="B112" s="59">
        <v>14.6673002</v>
      </c>
      <c r="C112" s="59">
        <v>3.4833333333333329</v>
      </c>
    </row>
    <row r="113" spans="1:3" x14ac:dyDescent="0.25">
      <c r="A113" s="58" t="s">
        <v>593</v>
      </c>
      <c r="B113" s="59">
        <v>54.723598500000001</v>
      </c>
      <c r="C113" s="59">
        <v>8.7974999999999994</v>
      </c>
    </row>
    <row r="114" spans="1:3" x14ac:dyDescent="0.25">
      <c r="A114" s="58" t="s">
        <v>1053</v>
      </c>
      <c r="B114" s="59">
        <v>37.553398100000003</v>
      </c>
      <c r="C114" s="59">
        <v>7.59</v>
      </c>
    </row>
    <row r="115" spans="1:3" x14ac:dyDescent="0.25">
      <c r="A115" s="58" t="s">
        <v>1185</v>
      </c>
      <c r="B115" s="59">
        <v>19.5628335</v>
      </c>
      <c r="C115" s="59">
        <v>6.4622222222222225</v>
      </c>
    </row>
    <row r="116" spans="1:3" x14ac:dyDescent="0.25">
      <c r="A116" s="58" t="s">
        <v>487</v>
      </c>
      <c r="B116" s="59">
        <v>68.274597200000002</v>
      </c>
      <c r="C116" s="59">
        <v>9.33</v>
      </c>
    </row>
    <row r="117" spans="1:3" x14ac:dyDescent="0.25">
      <c r="A117" s="58" t="s">
        <v>355</v>
      </c>
      <c r="B117" s="59">
        <v>8.0565701000000001</v>
      </c>
      <c r="C117" s="59">
        <v>4.0350000000000001</v>
      </c>
    </row>
    <row r="118" spans="1:3" x14ac:dyDescent="0.25">
      <c r="A118" s="58" t="s">
        <v>397</v>
      </c>
      <c r="B118" s="59">
        <v>69.746101400000001</v>
      </c>
      <c r="C118" s="59">
        <v>12.4</v>
      </c>
    </row>
    <row r="119" spans="1:3" x14ac:dyDescent="0.25">
      <c r="A119" s="58" t="s">
        <v>1373</v>
      </c>
      <c r="B119" s="59">
        <v>50.750999499999999</v>
      </c>
      <c r="C119" s="59">
        <v>10.463333333333333</v>
      </c>
    </row>
    <row r="120" spans="1:3" x14ac:dyDescent="0.25">
      <c r="A120" s="58" t="s">
        <v>1560</v>
      </c>
      <c r="B120" s="59">
        <v>22.890399899999998</v>
      </c>
      <c r="C120" s="59">
        <v>3.2733333333333334</v>
      </c>
    </row>
    <row r="121" spans="1:3" x14ac:dyDescent="0.25">
      <c r="A121" s="58" t="s">
        <v>479</v>
      </c>
      <c r="B121" s="59">
        <v>42.9104004</v>
      </c>
      <c r="C121" s="59">
        <v>5.6450000000000005</v>
      </c>
    </row>
    <row r="122" spans="1:3" x14ac:dyDescent="0.25">
      <c r="A122" s="58" t="s">
        <v>264</v>
      </c>
      <c r="B122" s="59">
        <v>42.188236000000003</v>
      </c>
      <c r="C122" s="59">
        <v>10.068333333333333</v>
      </c>
    </row>
    <row r="123" spans="1:3" x14ac:dyDescent="0.25">
      <c r="A123" s="58" t="s">
        <v>1661</v>
      </c>
      <c r="B123" s="59">
        <v>8.8219299000000007</v>
      </c>
      <c r="C123" s="59">
        <v>6.54</v>
      </c>
    </row>
    <row r="124" spans="1:3" x14ac:dyDescent="0.25">
      <c r="A124" s="58" t="s">
        <v>1149</v>
      </c>
      <c r="B124" s="59">
        <v>55.852901500000002</v>
      </c>
      <c r="C124" s="59">
        <v>8.9</v>
      </c>
    </row>
    <row r="125" spans="1:3" x14ac:dyDescent="0.25">
      <c r="A125" s="58" t="s">
        <v>918</v>
      </c>
      <c r="B125" s="59">
        <v>17.003400800000001</v>
      </c>
      <c r="C125" s="59">
        <v>6.1850000000000005</v>
      </c>
    </row>
    <row r="126" spans="1:3" x14ac:dyDescent="0.25">
      <c r="A126" s="58" t="s">
        <v>1167</v>
      </c>
      <c r="B126" s="59">
        <v>9.6106195000000003</v>
      </c>
      <c r="C126" s="59">
        <v>6.4466666666666663</v>
      </c>
    </row>
    <row r="127" spans="1:3" x14ac:dyDescent="0.25">
      <c r="A127" s="58" t="s">
        <v>1034</v>
      </c>
      <c r="B127" s="59">
        <v>15.7243996</v>
      </c>
      <c r="C127" s="59">
        <v>6.22</v>
      </c>
    </row>
    <row r="128" spans="1:3" x14ac:dyDescent="0.25">
      <c r="A128" s="58" t="s">
        <v>510</v>
      </c>
      <c r="B128" s="59">
        <v>5.6065697999999999</v>
      </c>
      <c r="C128" s="59">
        <v>1.87</v>
      </c>
    </row>
    <row r="129" spans="1:3" x14ac:dyDescent="0.25">
      <c r="A129" s="58" t="s">
        <v>1170</v>
      </c>
      <c r="B129" s="59">
        <v>1.1065</v>
      </c>
      <c r="C129" s="59">
        <v>2.0500000000000003</v>
      </c>
    </row>
    <row r="130" spans="1:3" x14ac:dyDescent="0.25">
      <c r="A130" s="58" t="s">
        <v>1198</v>
      </c>
      <c r="B130" s="59">
        <v>13.670599899999999</v>
      </c>
      <c r="C130" s="59">
        <v>5.706666666666667</v>
      </c>
    </row>
    <row r="131" spans="1:3" x14ac:dyDescent="0.25">
      <c r="A131" s="58" t="s">
        <v>925</v>
      </c>
      <c r="B131" s="59">
        <v>5.2706099000000002</v>
      </c>
      <c r="C131" s="59">
        <v>2.3675000000000002</v>
      </c>
    </row>
    <row r="132" spans="1:3" x14ac:dyDescent="0.25">
      <c r="A132" s="58" t="s">
        <v>1059</v>
      </c>
      <c r="B132" s="59">
        <v>91.863502499999996</v>
      </c>
      <c r="C132" s="59">
        <v>13.925000000000001</v>
      </c>
    </row>
    <row r="133" spans="1:3" x14ac:dyDescent="0.25">
      <c r="A133" s="58" t="s">
        <v>1399</v>
      </c>
      <c r="B133" s="59">
        <v>3.7599800000000001</v>
      </c>
      <c r="C133" s="59">
        <v>2.7699999999999996</v>
      </c>
    </row>
    <row r="134" spans="1:3" x14ac:dyDescent="0.25">
      <c r="A134" s="58" t="s">
        <v>266</v>
      </c>
      <c r="B134" s="59">
        <v>32.535499600000001</v>
      </c>
      <c r="C134" s="59">
        <v>10.29</v>
      </c>
    </row>
    <row r="135" spans="1:3" x14ac:dyDescent="0.25">
      <c r="A135" s="58" t="s">
        <v>585</v>
      </c>
      <c r="B135" s="59">
        <v>22.088100399999998</v>
      </c>
      <c r="C135" s="59">
        <v>8.9974999999999987</v>
      </c>
    </row>
    <row r="136" spans="1:3" x14ac:dyDescent="0.25">
      <c r="A136" s="58" t="s">
        <v>1156</v>
      </c>
      <c r="B136" s="59">
        <v>33.976001699999998</v>
      </c>
      <c r="C136" s="59">
        <v>12.479999999999999</v>
      </c>
    </row>
    <row r="137" spans="1:3" x14ac:dyDescent="0.25">
      <c r="A137" s="58" t="s">
        <v>1589</v>
      </c>
      <c r="B137" s="59">
        <v>8.4317197999999998</v>
      </c>
      <c r="C137" s="59">
        <v>3.5833333333333335</v>
      </c>
    </row>
    <row r="138" spans="1:3" x14ac:dyDescent="0.25">
      <c r="A138" s="58" t="s">
        <v>1645</v>
      </c>
      <c r="B138" s="59">
        <v>4.5300798000000002</v>
      </c>
      <c r="C138" s="59">
        <v>2.1300000000000003</v>
      </c>
    </row>
    <row r="139" spans="1:3" x14ac:dyDescent="0.25">
      <c r="A139" s="58" t="s">
        <v>1579</v>
      </c>
      <c r="B139" s="59">
        <v>7.2618197999999996</v>
      </c>
      <c r="C139" s="59">
        <v>3.4066666666666663</v>
      </c>
    </row>
    <row r="140" spans="1:3" x14ac:dyDescent="0.25">
      <c r="A140" s="58" t="s">
        <v>1723</v>
      </c>
      <c r="B140" s="59">
        <v>130.4279938</v>
      </c>
      <c r="C140" s="59">
        <v>22.11</v>
      </c>
    </row>
    <row r="141" spans="1:3" x14ac:dyDescent="0.25">
      <c r="A141" s="58" t="s">
        <v>623</v>
      </c>
      <c r="B141" s="59">
        <v>19.417699800000001</v>
      </c>
      <c r="C141" s="59">
        <v>3.9633333333333334</v>
      </c>
    </row>
    <row r="142" spans="1:3" x14ac:dyDescent="0.25">
      <c r="A142" s="58" t="s">
        <v>445</v>
      </c>
      <c r="B142" s="59">
        <v>3.802</v>
      </c>
      <c r="C142" s="59">
        <v>1.8833333333333335</v>
      </c>
    </row>
    <row r="143" spans="1:3" x14ac:dyDescent="0.25">
      <c r="A143" s="58" t="s">
        <v>493</v>
      </c>
      <c r="B143" s="59">
        <v>11.239700300000001</v>
      </c>
      <c r="C143" s="59">
        <v>2.9024999999999999</v>
      </c>
    </row>
    <row r="144" spans="1:3" x14ac:dyDescent="0.25">
      <c r="A144" s="58" t="s">
        <v>376</v>
      </c>
      <c r="B144" s="59">
        <v>16.954500199999998</v>
      </c>
      <c r="C144" s="59">
        <v>6.0550000000000006</v>
      </c>
    </row>
    <row r="145" spans="1:3" x14ac:dyDescent="0.25">
      <c r="A145" s="58" t="s">
        <v>590</v>
      </c>
      <c r="B145" s="59">
        <v>41.4645996</v>
      </c>
      <c r="C145" s="59">
        <v>9.9600000000000009</v>
      </c>
    </row>
    <row r="146" spans="1:3" x14ac:dyDescent="0.25">
      <c r="A146" s="58" t="s">
        <v>789</v>
      </c>
      <c r="B146" s="59">
        <v>20.2782993</v>
      </c>
      <c r="C146" s="59">
        <v>4.3975</v>
      </c>
    </row>
    <row r="147" spans="1:3" x14ac:dyDescent="0.25">
      <c r="A147" s="58" t="s">
        <v>202</v>
      </c>
      <c r="B147" s="59">
        <v>35.7201004</v>
      </c>
      <c r="C147" s="59">
        <v>6.57</v>
      </c>
    </row>
    <row r="148" spans="1:3" x14ac:dyDescent="0.25">
      <c r="A148" s="58" t="s">
        <v>234</v>
      </c>
      <c r="B148" s="59">
        <v>33.629501300000001</v>
      </c>
      <c r="C148" s="59">
        <v>6.3330769230769244</v>
      </c>
    </row>
    <row r="149" spans="1:3" x14ac:dyDescent="0.25">
      <c r="A149" s="58" t="s">
        <v>1284</v>
      </c>
      <c r="B149" s="59">
        <v>6.8678498000000001</v>
      </c>
      <c r="C149" s="59">
        <v>6.6433333333333335</v>
      </c>
    </row>
    <row r="150" spans="1:3" x14ac:dyDescent="0.25">
      <c r="A150" s="58" t="s">
        <v>287</v>
      </c>
      <c r="B150" s="59">
        <v>17.776599900000001</v>
      </c>
      <c r="C150" s="59">
        <v>6.12</v>
      </c>
    </row>
    <row r="151" spans="1:3" x14ac:dyDescent="0.25">
      <c r="A151" s="58" t="s">
        <v>1536</v>
      </c>
      <c r="B151" s="59">
        <v>15.0017996</v>
      </c>
      <c r="C151" s="59">
        <v>4.17</v>
      </c>
    </row>
    <row r="152" spans="1:3" x14ac:dyDescent="0.25">
      <c r="A152" s="58" t="s">
        <v>305</v>
      </c>
      <c r="B152" s="59">
        <v>31.226699799999999</v>
      </c>
      <c r="C152" s="59">
        <v>6.8550000000000004</v>
      </c>
    </row>
    <row r="153" spans="1:3" x14ac:dyDescent="0.25">
      <c r="A153" s="58" t="s">
        <v>1419</v>
      </c>
      <c r="B153" s="59">
        <v>7.6415800999999997</v>
      </c>
      <c r="C153" s="59">
        <v>6.6366666666666667</v>
      </c>
    </row>
    <row r="154" spans="1:3" x14ac:dyDescent="0.25">
      <c r="A154" s="58" t="s">
        <v>683</v>
      </c>
      <c r="B154" s="59">
        <v>41.281501800000001</v>
      </c>
      <c r="C154" s="59">
        <v>8.9649999999999999</v>
      </c>
    </row>
    <row r="155" spans="1:3" x14ac:dyDescent="0.25">
      <c r="A155" s="58" t="s">
        <v>751</v>
      </c>
      <c r="B155" s="59">
        <v>13.4836502</v>
      </c>
      <c r="C155" s="59">
        <v>4.5712499999999991</v>
      </c>
    </row>
    <row r="156" spans="1:3" x14ac:dyDescent="0.25">
      <c r="A156" s="58" t="s">
        <v>891</v>
      </c>
      <c r="B156" s="59">
        <v>107.9150009</v>
      </c>
      <c r="C156" s="59">
        <v>10.244999999999999</v>
      </c>
    </row>
    <row r="157" spans="1:3" x14ac:dyDescent="0.25">
      <c r="A157" s="58" t="s">
        <v>983</v>
      </c>
      <c r="B157" s="59">
        <v>55.681301099999999</v>
      </c>
      <c r="C157" s="59">
        <v>15.475000000000001</v>
      </c>
    </row>
    <row r="158" spans="1:3" x14ac:dyDescent="0.25">
      <c r="A158" s="58" t="s">
        <v>1487</v>
      </c>
      <c r="B158" s="59">
        <v>19.090099299999999</v>
      </c>
      <c r="C158" s="59">
        <v>4.7633333333333328</v>
      </c>
    </row>
    <row r="159" spans="1:3" x14ac:dyDescent="0.25">
      <c r="A159" s="58" t="s">
        <v>1623</v>
      </c>
      <c r="B159" s="59">
        <v>24.329200700000001</v>
      </c>
      <c r="C159" s="59">
        <v>4.05</v>
      </c>
    </row>
    <row r="160" spans="1:3" x14ac:dyDescent="0.25">
      <c r="A160" s="58" t="s">
        <v>428</v>
      </c>
      <c r="B160" s="59">
        <v>65.210403400000004</v>
      </c>
      <c r="C160" s="59">
        <v>6.1480000000000006</v>
      </c>
    </row>
    <row r="161" spans="1:3" x14ac:dyDescent="0.25">
      <c r="A161" s="58" t="s">
        <v>455</v>
      </c>
      <c r="B161" s="59">
        <v>15.3662996</v>
      </c>
      <c r="C161" s="59">
        <v>3.7624999999999997</v>
      </c>
    </row>
    <row r="162" spans="1:3" x14ac:dyDescent="0.25">
      <c r="A162" s="58" t="s">
        <v>348</v>
      </c>
      <c r="B162" s="59">
        <v>11.02669545</v>
      </c>
      <c r="C162" s="59">
        <v>4.5825000000000005</v>
      </c>
    </row>
    <row r="163" spans="1:3" x14ac:dyDescent="0.25">
      <c r="A163" s="58" t="s">
        <v>421</v>
      </c>
      <c r="B163" s="59">
        <v>21.8841</v>
      </c>
      <c r="C163" s="59">
        <v>8.0166666666666657</v>
      </c>
    </row>
    <row r="164" spans="1:3" x14ac:dyDescent="0.25">
      <c r="A164" s="58" t="s">
        <v>17</v>
      </c>
      <c r="B164" s="59">
        <v>43.276401499999999</v>
      </c>
      <c r="C164" s="59">
        <v>10.482500000000002</v>
      </c>
    </row>
    <row r="165" spans="1:3" x14ac:dyDescent="0.25">
      <c r="A165" s="58" t="s">
        <v>220</v>
      </c>
      <c r="B165" s="59">
        <v>80.340103099999993</v>
      </c>
      <c r="C165" s="59">
        <v>12.126666666666667</v>
      </c>
    </row>
    <row r="166" spans="1:3" x14ac:dyDescent="0.25">
      <c r="A166" s="58" t="s">
        <v>1287</v>
      </c>
      <c r="B166" s="59">
        <v>24.225200699999998</v>
      </c>
      <c r="C166" s="59">
        <v>7.8</v>
      </c>
    </row>
    <row r="167" spans="1:3" x14ac:dyDescent="0.25">
      <c r="A167" s="58" t="s">
        <v>1664</v>
      </c>
      <c r="B167" s="59">
        <v>52.273101799999999</v>
      </c>
      <c r="C167" s="59">
        <v>6.0133333333333328</v>
      </c>
    </row>
    <row r="168" spans="1:3" x14ac:dyDescent="0.25">
      <c r="A168" s="58" t="s">
        <v>1609</v>
      </c>
      <c r="B168" s="59">
        <v>21.670499800000002</v>
      </c>
      <c r="C168" s="59">
        <v>5.7549999999999999</v>
      </c>
    </row>
    <row r="169" spans="1:3" x14ac:dyDescent="0.25">
      <c r="A169" s="58" t="s">
        <v>1174</v>
      </c>
      <c r="B169" s="59">
        <v>9.3280095999999997</v>
      </c>
      <c r="C169" s="59">
        <v>4.1166666666666663</v>
      </c>
    </row>
    <row r="170" spans="1:3" x14ac:dyDescent="0.25">
      <c r="A170" s="58" t="s">
        <v>1162</v>
      </c>
      <c r="B170" s="59">
        <v>68.8921967</v>
      </c>
      <c r="C170" s="59">
        <v>13.633333333333333</v>
      </c>
    </row>
    <row r="171" spans="1:3" x14ac:dyDescent="0.25">
      <c r="A171" s="58" t="s">
        <v>1210</v>
      </c>
      <c r="B171" s="59">
        <v>16.9783993</v>
      </c>
      <c r="C171" s="59">
        <v>7.7033333333333331</v>
      </c>
    </row>
    <row r="172" spans="1:3" x14ac:dyDescent="0.25">
      <c r="A172" s="58" t="s">
        <v>1236</v>
      </c>
      <c r="B172" s="59">
        <v>64.312896699999996</v>
      </c>
      <c r="C172" s="59">
        <v>10.910000000000002</v>
      </c>
    </row>
    <row r="173" spans="1:3" x14ac:dyDescent="0.25">
      <c r="A173" s="58" t="s">
        <v>473</v>
      </c>
      <c r="B173" s="59">
        <v>58.495298399999996</v>
      </c>
      <c r="C173" s="59">
        <v>7.2524999999999995</v>
      </c>
    </row>
    <row r="174" spans="1:3" x14ac:dyDescent="0.25">
      <c r="A174" s="58" t="s">
        <v>1306</v>
      </c>
      <c r="B174" s="59">
        <v>9.7223100999999996</v>
      </c>
      <c r="C174" s="59">
        <v>5.12</v>
      </c>
    </row>
    <row r="175" spans="1:3" x14ac:dyDescent="0.25">
      <c r="A175" s="58" t="s">
        <v>864</v>
      </c>
      <c r="B175" s="59">
        <v>35.143699599999998</v>
      </c>
      <c r="C175" s="59">
        <v>5.67</v>
      </c>
    </row>
    <row r="176" spans="1:3" x14ac:dyDescent="0.25">
      <c r="A176" s="58" t="s">
        <v>1402</v>
      </c>
      <c r="B176" s="59">
        <v>35.1432991</v>
      </c>
      <c r="C176" s="59">
        <v>7.03</v>
      </c>
    </row>
    <row r="177" spans="1:3" x14ac:dyDescent="0.25">
      <c r="A177" s="58" t="s">
        <v>386</v>
      </c>
      <c r="B177" s="59">
        <v>30.6103001</v>
      </c>
      <c r="C177" s="59">
        <v>6.49</v>
      </c>
    </row>
    <row r="178" spans="1:3" x14ac:dyDescent="0.25">
      <c r="A178" s="58" t="s">
        <v>206</v>
      </c>
      <c r="B178" s="59">
        <v>60.504499450000004</v>
      </c>
      <c r="C178" s="59">
        <v>10.932708333333334</v>
      </c>
    </row>
    <row r="179" spans="1:3" x14ac:dyDescent="0.25">
      <c r="A179" s="58" t="s">
        <v>1157</v>
      </c>
      <c r="B179" s="59">
        <v>27.2870007</v>
      </c>
      <c r="C179" s="59">
        <v>8.0899999999999981</v>
      </c>
    </row>
    <row r="180" spans="1:3" x14ac:dyDescent="0.25">
      <c r="A180" s="58" t="s">
        <v>438</v>
      </c>
      <c r="B180" s="59">
        <v>13.5049505</v>
      </c>
      <c r="C180" s="59">
        <v>3.5449999999999999</v>
      </c>
    </row>
    <row r="181" spans="1:3" x14ac:dyDescent="0.25">
      <c r="A181" s="58" t="s">
        <v>1201</v>
      </c>
      <c r="B181" s="59">
        <v>21.593399000000002</v>
      </c>
      <c r="C181" s="59">
        <v>3.0399999999999996</v>
      </c>
    </row>
    <row r="182" spans="1:3" x14ac:dyDescent="0.25">
      <c r="A182" s="58" t="s">
        <v>1359</v>
      </c>
      <c r="B182" s="59">
        <v>7.8281798</v>
      </c>
      <c r="C182" s="59">
        <v>3.436666666666667</v>
      </c>
    </row>
    <row r="183" spans="1:3" x14ac:dyDescent="0.25">
      <c r="A183" s="58" t="s">
        <v>1582</v>
      </c>
      <c r="B183" s="59">
        <v>44.908298500000001</v>
      </c>
      <c r="C183" s="59">
        <v>4.2633333333333336</v>
      </c>
    </row>
    <row r="184" spans="1:3" x14ac:dyDescent="0.25">
      <c r="A184" s="58" t="s">
        <v>1145</v>
      </c>
      <c r="B184" s="59">
        <v>11.9612999</v>
      </c>
      <c r="C184" s="59">
        <v>3.1566666666666667</v>
      </c>
    </row>
    <row r="185" spans="1:3" x14ac:dyDescent="0.25">
      <c r="A185" s="58" t="s">
        <v>718</v>
      </c>
      <c r="B185" s="59">
        <v>26.992900800000001</v>
      </c>
      <c r="C185" s="59">
        <v>3.6550000000000002</v>
      </c>
    </row>
    <row r="186" spans="1:3" x14ac:dyDescent="0.25">
      <c r="A186" s="58" t="s">
        <v>1482</v>
      </c>
      <c r="B186" s="59">
        <v>67.975997899999996</v>
      </c>
      <c r="C186" s="59">
        <v>12.56</v>
      </c>
    </row>
    <row r="187" spans="1:3" x14ac:dyDescent="0.25">
      <c r="A187" s="58" t="s">
        <v>531</v>
      </c>
      <c r="B187" s="59">
        <v>65.791000400000001</v>
      </c>
      <c r="C187" s="59">
        <v>14.492500000000001</v>
      </c>
    </row>
    <row r="188" spans="1:3" x14ac:dyDescent="0.25">
      <c r="A188" s="58" t="s">
        <v>1161</v>
      </c>
      <c r="B188" s="59">
        <v>5.4676399</v>
      </c>
      <c r="C188" s="59">
        <v>3.08</v>
      </c>
    </row>
    <row r="189" spans="1:3" x14ac:dyDescent="0.25">
      <c r="A189" s="58" t="s">
        <v>1499</v>
      </c>
      <c r="B189" s="59">
        <v>42.870201100000003</v>
      </c>
      <c r="C189" s="59">
        <v>6.13</v>
      </c>
    </row>
    <row r="190" spans="1:3" x14ac:dyDescent="0.25">
      <c r="A190" s="58" t="s">
        <v>243</v>
      </c>
      <c r="B190" s="59">
        <v>23.974100100000001</v>
      </c>
      <c r="C190" s="59">
        <v>10.4925</v>
      </c>
    </row>
    <row r="191" spans="1:3" x14ac:dyDescent="0.25">
      <c r="A191" s="58" t="s">
        <v>364</v>
      </c>
      <c r="B191" s="59">
        <v>88.338798499999996</v>
      </c>
      <c r="C191" s="59">
        <v>19.613333333333333</v>
      </c>
    </row>
    <row r="192" spans="1:3" x14ac:dyDescent="0.25">
      <c r="A192" s="58" t="s">
        <v>693</v>
      </c>
      <c r="B192" s="59">
        <v>5.6211599999999997</v>
      </c>
      <c r="C192" s="59">
        <v>2.1274999999999999</v>
      </c>
    </row>
    <row r="193" spans="1:3" x14ac:dyDescent="0.25">
      <c r="A193" s="58" t="s">
        <v>1509</v>
      </c>
      <c r="B193" s="59">
        <v>12.533800100000001</v>
      </c>
      <c r="C193" s="59">
        <v>7.6966666666666663</v>
      </c>
    </row>
    <row r="194" spans="1:3" x14ac:dyDescent="0.25">
      <c r="A194" s="58" t="s">
        <v>1592</v>
      </c>
      <c r="B194" s="59">
        <v>11.531200399999999</v>
      </c>
      <c r="C194" s="59">
        <v>2.6766666666666672</v>
      </c>
    </row>
    <row r="195" spans="1:3" x14ac:dyDescent="0.25">
      <c r="A195" s="58" t="s">
        <v>1191</v>
      </c>
      <c r="B195" s="59">
        <v>75.723503100000002</v>
      </c>
      <c r="C195" s="59">
        <v>12.64</v>
      </c>
    </row>
    <row r="196" spans="1:3" x14ac:dyDescent="0.25">
      <c r="A196" s="58" t="s">
        <v>260</v>
      </c>
      <c r="B196" s="59">
        <v>37.245700800000002</v>
      </c>
      <c r="C196" s="59">
        <v>9.93</v>
      </c>
    </row>
    <row r="197" spans="1:3" x14ac:dyDescent="0.25">
      <c r="A197" s="58" t="s">
        <v>1216</v>
      </c>
      <c r="B197" s="59">
        <v>21.035200100000001</v>
      </c>
      <c r="C197" s="59">
        <v>4.7566666666666668</v>
      </c>
    </row>
    <row r="198" spans="1:3" x14ac:dyDescent="0.25">
      <c r="A198" s="58" t="s">
        <v>650</v>
      </c>
      <c r="B198" s="59">
        <v>21.777299899999999</v>
      </c>
      <c r="C198" s="59">
        <v>4.49</v>
      </c>
    </row>
    <row r="199" spans="1:3" x14ac:dyDescent="0.25">
      <c r="A199" s="58" t="s">
        <v>933</v>
      </c>
      <c r="B199" s="59">
        <v>19.479499799999999</v>
      </c>
      <c r="C199" s="59">
        <v>7.2250000000000005</v>
      </c>
    </row>
    <row r="200" spans="1:3" x14ac:dyDescent="0.25">
      <c r="A200" s="58" t="s">
        <v>1340</v>
      </c>
      <c r="B200" s="59">
        <v>93.072799700000004</v>
      </c>
      <c r="C200" s="59">
        <v>13.873333333333333</v>
      </c>
    </row>
    <row r="201" spans="1:3" x14ac:dyDescent="0.25">
      <c r="A201" s="58" t="s">
        <v>1336</v>
      </c>
      <c r="B201" s="59">
        <v>15.190300000000001</v>
      </c>
      <c r="C201" s="59">
        <v>5.1033333333333335</v>
      </c>
    </row>
    <row r="202" spans="1:3" x14ac:dyDescent="0.25">
      <c r="A202" s="58" t="s">
        <v>1099</v>
      </c>
      <c r="B202" s="59">
        <v>63.234298699999997</v>
      </c>
      <c r="C202" s="59">
        <v>8.17</v>
      </c>
    </row>
    <row r="203" spans="1:3" x14ac:dyDescent="0.25">
      <c r="A203" s="58" t="s">
        <v>854</v>
      </c>
      <c r="B203" s="59">
        <v>22.883899700000001</v>
      </c>
      <c r="C203" s="59">
        <v>5.333333333333333</v>
      </c>
    </row>
    <row r="204" spans="1:3" x14ac:dyDescent="0.25">
      <c r="A204" s="58" t="s">
        <v>501</v>
      </c>
      <c r="B204" s="59">
        <v>3.69406985</v>
      </c>
      <c r="C204" s="59">
        <v>2.835</v>
      </c>
    </row>
    <row r="205" spans="1:3" x14ac:dyDescent="0.25">
      <c r="A205" s="58" t="s">
        <v>282</v>
      </c>
      <c r="B205" s="59">
        <v>14.886699699999999</v>
      </c>
      <c r="C205" s="59">
        <v>6.04</v>
      </c>
    </row>
    <row r="206" spans="1:3" x14ac:dyDescent="0.25">
      <c r="A206" s="58" t="s">
        <v>703</v>
      </c>
      <c r="B206" s="59">
        <v>25.8393993</v>
      </c>
      <c r="C206" s="59">
        <v>4.21</v>
      </c>
    </row>
    <row r="207" spans="1:3" x14ac:dyDescent="0.25">
      <c r="A207" s="58" t="s">
        <v>361</v>
      </c>
      <c r="B207" s="59">
        <v>43.332200999999998</v>
      </c>
      <c r="C207" s="59">
        <v>6.32</v>
      </c>
    </row>
    <row r="208" spans="1:3" x14ac:dyDescent="0.25">
      <c r="A208" s="58" t="s">
        <v>1586</v>
      </c>
      <c r="B208" s="59">
        <v>46.597499800000001</v>
      </c>
      <c r="C208" s="59">
        <v>7.7266666666666666</v>
      </c>
    </row>
    <row r="209" spans="1:3" x14ac:dyDescent="0.25">
      <c r="A209" s="58" t="s">
        <v>1686</v>
      </c>
      <c r="B209" s="59">
        <v>18.459400200000001</v>
      </c>
      <c r="C209" s="59">
        <v>4</v>
      </c>
    </row>
    <row r="210" spans="1:3" x14ac:dyDescent="0.25">
      <c r="A210" s="58" t="s">
        <v>1023</v>
      </c>
      <c r="B210" s="59">
        <v>39.641399399999997</v>
      </c>
      <c r="C210" s="59">
        <v>6.9024999999999999</v>
      </c>
    </row>
    <row r="211" spans="1:3" x14ac:dyDescent="0.25">
      <c r="A211" s="58" t="s">
        <v>1416</v>
      </c>
      <c r="B211" s="59">
        <v>9.9469899999999996</v>
      </c>
      <c r="C211" s="59">
        <v>7.4733333333333327</v>
      </c>
    </row>
    <row r="212" spans="1:3" x14ac:dyDescent="0.25">
      <c r="A212" s="58" t="s">
        <v>1045</v>
      </c>
      <c r="B212" s="59">
        <v>52.581199599999998</v>
      </c>
      <c r="C212" s="59">
        <v>12.597</v>
      </c>
    </row>
    <row r="213" spans="1:3" x14ac:dyDescent="0.25">
      <c r="A213" s="58" t="s">
        <v>400</v>
      </c>
      <c r="B213" s="59">
        <v>33.381599399999999</v>
      </c>
      <c r="C213" s="59">
        <v>7.4174999999999995</v>
      </c>
    </row>
    <row r="214" spans="1:3" x14ac:dyDescent="0.25">
      <c r="A214" s="58" t="s">
        <v>990</v>
      </c>
      <c r="B214" s="59">
        <v>4.6254501000000001</v>
      </c>
      <c r="C214" s="59">
        <v>1.593333333333333</v>
      </c>
    </row>
    <row r="215" spans="1:3" x14ac:dyDescent="0.25">
      <c r="A215" s="58" t="s">
        <v>337</v>
      </c>
      <c r="B215" s="59">
        <v>87.401603699999995</v>
      </c>
      <c r="C215" s="59">
        <v>9.66</v>
      </c>
    </row>
    <row r="216" spans="1:3" x14ac:dyDescent="0.25">
      <c r="A216" s="58" t="s">
        <v>1062</v>
      </c>
      <c r="B216" s="59">
        <v>60.945201900000001</v>
      </c>
      <c r="C216" s="59">
        <v>8.7424999999999997</v>
      </c>
    </row>
    <row r="217" spans="1:3" x14ac:dyDescent="0.25">
      <c r="A217" s="58" t="s">
        <v>323</v>
      </c>
      <c r="B217" s="59">
        <v>39.597599000000002</v>
      </c>
      <c r="C217" s="59">
        <v>6.04</v>
      </c>
    </row>
    <row r="218" spans="1:3" x14ac:dyDescent="0.25">
      <c r="A218" s="58" t="s">
        <v>406</v>
      </c>
      <c r="B218" s="59">
        <v>70.598602299999996</v>
      </c>
      <c r="C218" s="59">
        <v>11.553333333333335</v>
      </c>
    </row>
    <row r="219" spans="1:3" x14ac:dyDescent="0.25">
      <c r="A219" s="58" t="s">
        <v>1435</v>
      </c>
      <c r="B219" s="59">
        <v>84.687400800000006</v>
      </c>
      <c r="C219" s="59">
        <v>9.4500000000000011</v>
      </c>
    </row>
    <row r="220" spans="1:3" x14ac:dyDescent="0.25">
      <c r="A220" s="58" t="s">
        <v>786</v>
      </c>
      <c r="B220" s="59">
        <v>37.612499200000002</v>
      </c>
      <c r="C220" s="59">
        <v>8.6974999999999998</v>
      </c>
    </row>
    <row r="221" spans="1:3" x14ac:dyDescent="0.25">
      <c r="A221" s="58" t="s">
        <v>1616</v>
      </c>
      <c r="B221" s="59">
        <v>11.1731997</v>
      </c>
      <c r="C221" s="59">
        <v>2.2899999999999996</v>
      </c>
    </row>
    <row r="222" spans="1:3" x14ac:dyDescent="0.25">
      <c r="A222" s="58" t="s">
        <v>939</v>
      </c>
      <c r="B222" s="59">
        <v>21.056899999999999</v>
      </c>
      <c r="C222" s="59">
        <v>3.6349999999999998</v>
      </c>
    </row>
    <row r="223" spans="1:3" x14ac:dyDescent="0.25">
      <c r="A223" s="58" t="s">
        <v>1495</v>
      </c>
      <c r="B223" s="59">
        <v>4.6010999999999997</v>
      </c>
      <c r="C223" s="59">
        <v>1.6666666666666667</v>
      </c>
    </row>
    <row r="224" spans="1:3" x14ac:dyDescent="0.25">
      <c r="A224" s="58" t="s">
        <v>1229</v>
      </c>
      <c r="B224" s="59">
        <v>14.1280003</v>
      </c>
      <c r="C224" s="59">
        <v>3.2833333333333332</v>
      </c>
    </row>
    <row r="225" spans="1:3" x14ac:dyDescent="0.25">
      <c r="A225" s="58" t="s">
        <v>224</v>
      </c>
      <c r="B225" s="59">
        <v>51.19478135</v>
      </c>
      <c r="C225" s="59">
        <v>10.280000000000001</v>
      </c>
    </row>
    <row r="226" spans="1:3" x14ac:dyDescent="0.25">
      <c r="A226" s="58" t="s">
        <v>707</v>
      </c>
      <c r="B226" s="59">
        <v>107.5240021</v>
      </c>
      <c r="C226" s="59">
        <v>9.3625000000000007</v>
      </c>
    </row>
    <row r="227" spans="1:3" x14ac:dyDescent="0.25">
      <c r="A227" s="58" t="s">
        <v>307</v>
      </c>
      <c r="B227" s="59">
        <v>9.0591802999999995</v>
      </c>
      <c r="C227" s="59">
        <v>5.2974999999999994</v>
      </c>
    </row>
    <row r="228" spans="1:3" x14ac:dyDescent="0.25">
      <c r="A228" s="58" t="s">
        <v>1657</v>
      </c>
      <c r="B228" s="59">
        <v>5.6639699999999999</v>
      </c>
      <c r="C228" s="59">
        <v>2.5266666666666668</v>
      </c>
    </row>
    <row r="229" spans="1:3" x14ac:dyDescent="0.25">
      <c r="A229" s="58" t="s">
        <v>1642</v>
      </c>
      <c r="B229" s="59">
        <v>88.486099199999998</v>
      </c>
      <c r="C229" s="59">
        <v>6.163333333333334</v>
      </c>
    </row>
    <row r="230" spans="1:3" x14ac:dyDescent="0.25">
      <c r="A230" s="58" t="s">
        <v>835</v>
      </c>
      <c r="B230" s="59">
        <v>61.718398999999998</v>
      </c>
      <c r="C230" s="59">
        <v>11.18</v>
      </c>
    </row>
    <row r="231" spans="1:3" x14ac:dyDescent="0.25">
      <c r="A231" s="58" t="s">
        <v>907</v>
      </c>
      <c r="B231" s="59">
        <v>31.3918991</v>
      </c>
      <c r="C231" s="59">
        <v>6.9325000000000001</v>
      </c>
    </row>
    <row r="232" spans="1:3" x14ac:dyDescent="0.25">
      <c r="A232" s="58" t="s">
        <v>484</v>
      </c>
      <c r="B232" s="59">
        <v>10.528699899999999</v>
      </c>
      <c r="C232" s="59">
        <v>2.4024999999999999</v>
      </c>
    </row>
    <row r="233" spans="1:3" x14ac:dyDescent="0.25">
      <c r="A233" s="58" t="s">
        <v>374</v>
      </c>
      <c r="B233" s="59">
        <v>41.189300500000002</v>
      </c>
      <c r="C233" s="59">
        <v>12.905000000000001</v>
      </c>
    </row>
    <row r="234" spans="1:3" x14ac:dyDescent="0.25">
      <c r="A234" s="58" t="s">
        <v>217</v>
      </c>
      <c r="B234" s="59">
        <v>5.2374600999999998</v>
      </c>
      <c r="C234" s="59">
        <v>2.63</v>
      </c>
    </row>
    <row r="235" spans="1:3" x14ac:dyDescent="0.25">
      <c r="A235" s="58" t="s">
        <v>740</v>
      </c>
      <c r="B235" s="59">
        <v>41.694400799999997</v>
      </c>
      <c r="C235" s="59">
        <v>9.8933333333333326</v>
      </c>
    </row>
    <row r="236" spans="1:3" x14ac:dyDescent="0.25">
      <c r="A236" s="58" t="s">
        <v>965</v>
      </c>
      <c r="B236" s="59">
        <v>24.7189999</v>
      </c>
      <c r="C236" s="59">
        <v>6.0175000000000001</v>
      </c>
    </row>
    <row r="237" spans="1:3" x14ac:dyDescent="0.25">
      <c r="A237" s="58" t="s">
        <v>1595</v>
      </c>
      <c r="B237" s="59">
        <v>52.024600999999997</v>
      </c>
      <c r="C237" s="59">
        <v>4.87</v>
      </c>
    </row>
    <row r="238" spans="1:3" x14ac:dyDescent="0.25">
      <c r="A238" s="58" t="s">
        <v>1278</v>
      </c>
      <c r="B238" s="59">
        <v>9.2968797999999992</v>
      </c>
      <c r="C238" s="59">
        <v>2.2466666666666666</v>
      </c>
    </row>
    <row r="239" spans="1:3" x14ac:dyDescent="0.25">
      <c r="A239" s="58" t="s">
        <v>516</v>
      </c>
      <c r="B239" s="59">
        <v>39.530101799999997</v>
      </c>
      <c r="C239" s="59">
        <v>8.7000000000000011</v>
      </c>
    </row>
    <row r="240" spans="1:3" x14ac:dyDescent="0.25">
      <c r="A240" s="58" t="s">
        <v>656</v>
      </c>
      <c r="B240" s="59">
        <v>9.4326296000000003</v>
      </c>
      <c r="C240" s="59">
        <v>3.43</v>
      </c>
    </row>
    <row r="241" spans="1:3" x14ac:dyDescent="0.25">
      <c r="A241" s="58" t="s">
        <v>1188</v>
      </c>
      <c r="B241" s="59">
        <v>70.685096700000003</v>
      </c>
      <c r="C241" s="59">
        <v>7.93</v>
      </c>
    </row>
    <row r="242" spans="1:3" x14ac:dyDescent="0.25">
      <c r="A242" s="58" t="s">
        <v>1244</v>
      </c>
      <c r="B242" s="59">
        <v>42.020801499999997</v>
      </c>
      <c r="C242" s="59">
        <v>8.2233333333333345</v>
      </c>
    </row>
    <row r="243" spans="1:3" x14ac:dyDescent="0.25">
      <c r="A243" s="58" t="s">
        <v>867</v>
      </c>
      <c r="B243" s="59">
        <v>23.7555008</v>
      </c>
      <c r="C243" s="59">
        <v>5.2799999999999994</v>
      </c>
    </row>
    <row r="244" spans="1:3" x14ac:dyDescent="0.25">
      <c r="A244" s="58" t="s">
        <v>1241</v>
      </c>
      <c r="B244" s="59">
        <v>14.1632996</v>
      </c>
      <c r="C244" s="59">
        <v>3.5066666666666664</v>
      </c>
    </row>
    <row r="245" spans="1:3" x14ac:dyDescent="0.25">
      <c r="A245" s="58" t="s">
        <v>1667</v>
      </c>
      <c r="B245" s="59">
        <v>55.118400600000001</v>
      </c>
      <c r="C245" s="59">
        <v>5.873333333333334</v>
      </c>
    </row>
    <row r="246" spans="1:3" x14ac:dyDescent="0.25">
      <c r="A246" s="58" t="s">
        <v>962</v>
      </c>
      <c r="B246" s="59">
        <v>38.669899000000001</v>
      </c>
      <c r="C246" s="59">
        <v>6.3900000000000006</v>
      </c>
    </row>
    <row r="247" spans="1:3" x14ac:dyDescent="0.25">
      <c r="A247" s="58" t="s">
        <v>668</v>
      </c>
      <c r="B247" s="59">
        <v>39.696800199999998</v>
      </c>
      <c r="C247" s="59">
        <v>7.8999999999999995</v>
      </c>
    </row>
    <row r="248" spans="1:3" x14ac:dyDescent="0.25">
      <c r="A248" s="58" t="s">
        <v>630</v>
      </c>
      <c r="B248" s="59">
        <v>6.0106902</v>
      </c>
      <c r="C248" s="59">
        <v>2.04</v>
      </c>
    </row>
    <row r="249" spans="1:3" x14ac:dyDescent="0.25">
      <c r="A249" s="58" t="s">
        <v>1545</v>
      </c>
      <c r="B249" s="59">
        <v>9.0552101</v>
      </c>
      <c r="C249" s="59">
        <v>2.686666666666667</v>
      </c>
    </row>
    <row r="250" spans="1:3" x14ac:dyDescent="0.25">
      <c r="A250" s="58" t="s">
        <v>886</v>
      </c>
      <c r="B250" s="59">
        <v>37.896900199999997</v>
      </c>
      <c r="C250" s="59">
        <v>5.5325000000000006</v>
      </c>
    </row>
    <row r="251" spans="1:3" x14ac:dyDescent="0.25">
      <c r="A251" s="58" t="s">
        <v>659</v>
      </c>
      <c r="B251" s="59">
        <v>7.2110900999999998</v>
      </c>
      <c r="C251" s="59">
        <v>1.8949999999999998</v>
      </c>
    </row>
    <row r="252" spans="1:3" x14ac:dyDescent="0.25">
      <c r="A252" s="58" t="s">
        <v>743</v>
      </c>
      <c r="B252" s="59">
        <v>28.0834999</v>
      </c>
      <c r="C252" s="59">
        <v>3.9450000000000003</v>
      </c>
    </row>
    <row r="253" spans="1:3" x14ac:dyDescent="0.25">
      <c r="A253" s="58" t="s">
        <v>713</v>
      </c>
      <c r="B253" s="59">
        <v>9.3031796999999994</v>
      </c>
      <c r="C253" s="59">
        <v>1.2124999999999999</v>
      </c>
    </row>
    <row r="254" spans="1:3" x14ac:dyDescent="0.25">
      <c r="A254" s="58" t="s">
        <v>1406</v>
      </c>
      <c r="B254" s="59">
        <v>7.9253302000000003</v>
      </c>
      <c r="C254" s="59">
        <v>4.1133333333333333</v>
      </c>
    </row>
    <row r="255" spans="1:3" x14ac:dyDescent="0.25">
      <c r="A255" s="58" t="s">
        <v>609</v>
      </c>
      <c r="B255" s="59">
        <v>9.3630896000000003</v>
      </c>
      <c r="C255" s="59">
        <v>2.64</v>
      </c>
    </row>
    <row r="256" spans="1:3" x14ac:dyDescent="0.25">
      <c r="A256" s="58" t="s">
        <v>490</v>
      </c>
      <c r="B256" s="59">
        <v>87.833396899999997</v>
      </c>
      <c r="C256" s="59">
        <v>7.6033333333333326</v>
      </c>
    </row>
    <row r="257" spans="1:3" x14ac:dyDescent="0.25">
      <c r="A257" s="58" t="s">
        <v>861</v>
      </c>
      <c r="B257" s="59">
        <v>9.9697399000000004</v>
      </c>
      <c r="C257" s="59">
        <v>2.7374999999999998</v>
      </c>
    </row>
    <row r="258" spans="1:3" x14ac:dyDescent="0.25">
      <c r="A258" s="58" t="s">
        <v>1514</v>
      </c>
      <c r="B258" s="59">
        <v>12.2356005</v>
      </c>
      <c r="C258" s="59">
        <v>6.6166666666666671</v>
      </c>
    </row>
    <row r="259" spans="1:3" x14ac:dyDescent="0.25">
      <c r="A259" s="58" t="s">
        <v>1258</v>
      </c>
      <c r="B259" s="59">
        <v>36.053901699999997</v>
      </c>
      <c r="C259" s="59">
        <v>4.7966666666666669</v>
      </c>
    </row>
    <row r="260" spans="1:3" x14ac:dyDescent="0.25">
      <c r="A260" s="58" t="s">
        <v>440</v>
      </c>
      <c r="B260" s="59">
        <v>95.919700599999999</v>
      </c>
      <c r="C260" s="59">
        <v>12.82</v>
      </c>
    </row>
    <row r="261" spans="1:3" x14ac:dyDescent="0.25">
      <c r="A261" s="58" t="s">
        <v>910</v>
      </c>
      <c r="B261" s="59">
        <v>99.243400600000001</v>
      </c>
      <c r="C261" s="59">
        <v>12.765000000000001</v>
      </c>
    </row>
    <row r="262" spans="1:3" x14ac:dyDescent="0.25">
      <c r="A262" s="58" t="s">
        <v>1539</v>
      </c>
      <c r="B262" s="59">
        <v>19.5876999</v>
      </c>
      <c r="C262" s="59">
        <v>4.2166666666666668</v>
      </c>
    </row>
    <row r="263" spans="1:3" x14ac:dyDescent="0.25">
      <c r="A263" s="58" t="s">
        <v>1639</v>
      </c>
      <c r="B263" s="59">
        <v>25.5487003</v>
      </c>
      <c r="C263" s="59">
        <v>7.5966666666666667</v>
      </c>
    </row>
    <row r="264" spans="1:3" x14ac:dyDescent="0.25">
      <c r="A264" s="58" t="s">
        <v>1009</v>
      </c>
      <c r="B264" s="59">
        <v>101.7269974</v>
      </c>
      <c r="C264" s="59">
        <v>16.080000000000002</v>
      </c>
    </row>
    <row r="265" spans="1:3" x14ac:dyDescent="0.25">
      <c r="A265" s="58" t="s">
        <v>967</v>
      </c>
      <c r="B265" s="59">
        <v>49.678600299999999</v>
      </c>
      <c r="C265" s="59">
        <v>11.516666666666666</v>
      </c>
    </row>
    <row r="266" spans="1:3" x14ac:dyDescent="0.25">
      <c r="A266" s="58" t="s">
        <v>800</v>
      </c>
      <c r="B266" s="59">
        <v>104.4589996</v>
      </c>
      <c r="C266" s="59">
        <v>11.245000000000003</v>
      </c>
    </row>
    <row r="267" spans="1:3" x14ac:dyDescent="0.25">
      <c r="A267" s="58" t="s">
        <v>881</v>
      </c>
      <c r="B267" s="59">
        <v>8.0632000000000001</v>
      </c>
      <c r="C267" s="59">
        <v>2.1974999999999998</v>
      </c>
    </row>
    <row r="268" spans="1:3" x14ac:dyDescent="0.25">
      <c r="A268" s="58" t="s">
        <v>432</v>
      </c>
      <c r="B268" s="59">
        <v>10.5755997</v>
      </c>
      <c r="C268" s="59">
        <v>2.1549999999999998</v>
      </c>
    </row>
    <row r="269" spans="1:3" x14ac:dyDescent="0.25">
      <c r="A269" s="58" t="s">
        <v>642</v>
      </c>
      <c r="B269" s="59">
        <v>16.561300299999999</v>
      </c>
      <c r="C269" s="59">
        <v>4.9749999999999996</v>
      </c>
    </row>
    <row r="270" spans="1:3" x14ac:dyDescent="0.25">
      <c r="A270" s="58" t="s">
        <v>674</v>
      </c>
      <c r="B270" s="59">
        <v>6.9443998000000002</v>
      </c>
      <c r="C270" s="59">
        <v>3.1433333333333331</v>
      </c>
    </row>
    <row r="271" spans="1:3" x14ac:dyDescent="0.25">
      <c r="A271" s="58" t="s">
        <v>1670</v>
      </c>
      <c r="B271" s="59">
        <v>15.0087996</v>
      </c>
      <c r="C271" s="59">
        <v>5.15</v>
      </c>
    </row>
    <row r="272" spans="1:3" x14ac:dyDescent="0.25">
      <c r="A272" s="58" t="s">
        <v>340</v>
      </c>
      <c r="B272" s="59">
        <v>19.508400000000002</v>
      </c>
      <c r="C272" s="59">
        <v>7.34</v>
      </c>
    </row>
    <row r="273" spans="1:3" x14ac:dyDescent="0.25">
      <c r="A273" s="58" t="s">
        <v>1150</v>
      </c>
      <c r="B273" s="59">
        <v>39.5154991</v>
      </c>
      <c r="C273" s="59">
        <v>8.4033333333333342</v>
      </c>
    </row>
    <row r="274" spans="1:3" x14ac:dyDescent="0.25">
      <c r="A274" s="58" t="s">
        <v>470</v>
      </c>
      <c r="B274" s="59">
        <v>39.399299599999999</v>
      </c>
      <c r="C274" s="59">
        <v>4.5166666666666666</v>
      </c>
    </row>
    <row r="275" spans="1:3" x14ac:dyDescent="0.25">
      <c r="A275" s="58" t="s">
        <v>906</v>
      </c>
      <c r="B275" s="59">
        <v>45.1631012</v>
      </c>
      <c r="C275" s="59">
        <v>10.850000000000001</v>
      </c>
    </row>
    <row r="276" spans="1:3" x14ac:dyDescent="0.25">
      <c r="A276" s="58" t="s">
        <v>894</v>
      </c>
      <c r="B276" s="59">
        <v>47.877800000000001</v>
      </c>
      <c r="C276" s="59">
        <v>11.984999999999999</v>
      </c>
    </row>
    <row r="277" spans="1:3" x14ac:dyDescent="0.25">
      <c r="A277" s="58" t="s">
        <v>1246</v>
      </c>
      <c r="B277" s="59">
        <v>13.5143003</v>
      </c>
      <c r="C277" s="59">
        <v>6.1466666666666656</v>
      </c>
    </row>
    <row r="278" spans="1:3" x14ac:dyDescent="0.25">
      <c r="A278" s="58" t="s">
        <v>1291</v>
      </c>
      <c r="B278" s="59">
        <v>9.9929600000000001</v>
      </c>
      <c r="C278" s="59">
        <v>2.1033333333333335</v>
      </c>
    </row>
    <row r="279" spans="1:3" x14ac:dyDescent="0.25">
      <c r="A279" s="58" t="s">
        <v>729</v>
      </c>
      <c r="B279" s="59">
        <v>72.774696399999996</v>
      </c>
      <c r="C279" s="59">
        <v>9.2825000000000006</v>
      </c>
    </row>
    <row r="280" spans="1:3" x14ac:dyDescent="0.25">
      <c r="A280" s="58" t="s">
        <v>1619</v>
      </c>
      <c r="B280" s="59">
        <v>39.4878006</v>
      </c>
      <c r="C280" s="59">
        <v>10.01</v>
      </c>
    </row>
    <row r="281" spans="1:3" x14ac:dyDescent="0.25">
      <c r="A281" s="58" t="s">
        <v>403</v>
      </c>
      <c r="B281" s="59">
        <v>80.007896400000007</v>
      </c>
      <c r="C281" s="59">
        <v>7.1325000000000003</v>
      </c>
    </row>
    <row r="282" spans="1:3" x14ac:dyDescent="0.25">
      <c r="A282" s="58" t="s">
        <v>409</v>
      </c>
      <c r="B282" s="59">
        <v>37.314166399999998</v>
      </c>
      <c r="C282" s="59">
        <v>7.301388888888888</v>
      </c>
    </row>
    <row r="283" spans="1:3" x14ac:dyDescent="0.25">
      <c r="A283" s="58" t="s">
        <v>1160</v>
      </c>
      <c r="B283" s="59">
        <v>65.954101600000001</v>
      </c>
      <c r="C283" s="59">
        <v>4.71</v>
      </c>
    </row>
    <row r="284" spans="1:3" x14ac:dyDescent="0.25">
      <c r="A284" s="58" t="s">
        <v>513</v>
      </c>
      <c r="B284" s="59">
        <v>37.4319992</v>
      </c>
      <c r="C284" s="59">
        <v>4.0375000000000005</v>
      </c>
    </row>
    <row r="285" spans="1:3" x14ac:dyDescent="0.25">
      <c r="A285" s="58" t="s">
        <v>1087</v>
      </c>
      <c r="B285" s="59">
        <v>30.421100599999999</v>
      </c>
      <c r="C285" s="59">
        <v>7.1733333333333329</v>
      </c>
    </row>
    <row r="286" spans="1:3" x14ac:dyDescent="0.25">
      <c r="A286" s="58" t="s">
        <v>1563</v>
      </c>
      <c r="B286" s="59">
        <v>80.815002399999997</v>
      </c>
      <c r="C286" s="59">
        <v>14.263333333333334</v>
      </c>
    </row>
    <row r="287" spans="1:3" x14ac:dyDescent="0.25">
      <c r="A287" s="58" t="s">
        <v>700</v>
      </c>
      <c r="B287" s="59">
        <v>17.8398991</v>
      </c>
      <c r="C287" s="59">
        <v>5.2700000000000005</v>
      </c>
    </row>
    <row r="288" spans="1:3" x14ac:dyDescent="0.25">
      <c r="A288" s="58" t="s">
        <v>1368</v>
      </c>
      <c r="B288" s="59">
        <v>55.331100499999998</v>
      </c>
      <c r="C288" s="59">
        <v>8.2233333333333345</v>
      </c>
    </row>
    <row r="289" spans="1:3" x14ac:dyDescent="0.25">
      <c r="A289" s="58" t="s">
        <v>767</v>
      </c>
      <c r="B289" s="59">
        <v>7.8254599999999996</v>
      </c>
      <c r="C289" s="59">
        <v>1.5999999999999999</v>
      </c>
    </row>
    <row r="290" spans="1:3" x14ac:dyDescent="0.25">
      <c r="A290" s="58" t="s">
        <v>284</v>
      </c>
      <c r="B290" s="59">
        <v>67.311599700000002</v>
      </c>
      <c r="C290" s="59">
        <v>13.006666666666666</v>
      </c>
    </row>
    <row r="291" spans="1:3" x14ac:dyDescent="0.25">
      <c r="A291" s="58" t="s">
        <v>297</v>
      </c>
      <c r="B291" s="59">
        <v>3.9536199999999999</v>
      </c>
      <c r="C291" s="59">
        <v>4.1133333333333333</v>
      </c>
    </row>
    <row r="292" spans="1:3" x14ac:dyDescent="0.25">
      <c r="A292" s="58" t="s">
        <v>1068</v>
      </c>
      <c r="B292" s="59">
        <v>6.4382099999999998</v>
      </c>
      <c r="C292" s="59">
        <v>3.2699999999999996</v>
      </c>
    </row>
    <row r="293" spans="1:3" x14ac:dyDescent="0.25">
      <c r="A293" s="58" t="s">
        <v>1324</v>
      </c>
      <c r="B293" s="59">
        <v>3.1923699000000001</v>
      </c>
      <c r="C293" s="59">
        <v>3.1933333333333334</v>
      </c>
    </row>
    <row r="294" spans="1:3" x14ac:dyDescent="0.25">
      <c r="A294" s="58" t="s">
        <v>1172</v>
      </c>
      <c r="B294" s="59">
        <v>28.068843833333336</v>
      </c>
      <c r="C294" s="59">
        <v>9.2333333333333343</v>
      </c>
    </row>
    <row r="295" spans="1:3" x14ac:dyDescent="0.25">
      <c r="A295" s="58" t="s">
        <v>1003</v>
      </c>
      <c r="B295" s="59">
        <v>9.3561496999999996</v>
      </c>
      <c r="C295" s="59">
        <v>3.7866666666666666</v>
      </c>
    </row>
    <row r="296" spans="1:3" x14ac:dyDescent="0.25">
      <c r="A296" s="58" t="s">
        <v>219</v>
      </c>
      <c r="B296" s="59">
        <v>103.1500015</v>
      </c>
      <c r="C296" s="59">
        <v>8.932500000000001</v>
      </c>
    </row>
    <row r="297" spans="1:3" x14ac:dyDescent="0.25">
      <c r="A297" s="58" t="s">
        <v>1648</v>
      </c>
      <c r="B297" s="59">
        <v>16.196800199999998</v>
      </c>
      <c r="C297" s="59">
        <v>2.7900000000000005</v>
      </c>
    </row>
    <row r="298" spans="1:3" x14ac:dyDescent="0.25">
      <c r="A298" s="58" t="s">
        <v>1177</v>
      </c>
      <c r="B298" s="59">
        <v>99.094299300000003</v>
      </c>
      <c r="C298" s="59">
        <v>9.4066666666666663</v>
      </c>
    </row>
    <row r="299" spans="1:3" x14ac:dyDescent="0.25">
      <c r="A299" s="58" t="s">
        <v>724</v>
      </c>
      <c r="B299" s="59">
        <v>21.8855991</v>
      </c>
      <c r="C299" s="59">
        <v>3.7475000000000001</v>
      </c>
    </row>
    <row r="300" spans="1:3" x14ac:dyDescent="0.25">
      <c r="A300" s="58" t="s">
        <v>955</v>
      </c>
      <c r="B300" s="59">
        <v>21.413200400000001</v>
      </c>
      <c r="C300" s="59">
        <v>6.8725000000000005</v>
      </c>
    </row>
    <row r="301" spans="1:3" x14ac:dyDescent="0.25">
      <c r="A301" s="58" t="s">
        <v>764</v>
      </c>
      <c r="B301" s="59">
        <v>92.222801200000006</v>
      </c>
      <c r="C301" s="59">
        <v>7.2475000000000005</v>
      </c>
    </row>
    <row r="302" spans="1:3" x14ac:dyDescent="0.25">
      <c r="A302" s="58" t="s">
        <v>1303</v>
      </c>
      <c r="B302" s="59">
        <v>6.8449201999999998</v>
      </c>
      <c r="C302" s="59">
        <v>3.26</v>
      </c>
    </row>
    <row r="303" spans="1:3" x14ac:dyDescent="0.25">
      <c r="A303" s="58" t="s">
        <v>314</v>
      </c>
      <c r="B303" s="59">
        <v>41.416999799999999</v>
      </c>
      <c r="C303" s="59">
        <v>10.785</v>
      </c>
    </row>
    <row r="304" spans="1:3" x14ac:dyDescent="0.25">
      <c r="A304" s="58" t="s">
        <v>1270</v>
      </c>
      <c r="B304" s="59">
        <v>37.0149002</v>
      </c>
      <c r="C304" s="59">
        <v>6.9066666666666663</v>
      </c>
    </row>
    <row r="305" spans="1:3" x14ac:dyDescent="0.25">
      <c r="A305" s="58" t="s">
        <v>1506</v>
      </c>
      <c r="B305" s="59">
        <v>20.8379993</v>
      </c>
      <c r="C305" s="59">
        <v>9.94</v>
      </c>
    </row>
    <row r="306" spans="1:3" x14ac:dyDescent="0.25">
      <c r="A306" s="58" t="s">
        <v>1164</v>
      </c>
      <c r="B306" s="59">
        <v>86.862503099999998</v>
      </c>
      <c r="C306" s="59">
        <v>10.022500000000001</v>
      </c>
    </row>
    <row r="307" spans="1:3" x14ac:dyDescent="0.25">
      <c r="A307" s="58" t="s">
        <v>371</v>
      </c>
      <c r="B307" s="59">
        <v>15.1176996</v>
      </c>
      <c r="C307" s="59">
        <v>4.7374999999999998</v>
      </c>
    </row>
    <row r="308" spans="1:3" x14ac:dyDescent="0.25">
      <c r="A308" s="58" t="s">
        <v>1351</v>
      </c>
      <c r="B308" s="59">
        <v>16.0165997</v>
      </c>
      <c r="C308" s="59">
        <v>5.9033333333333333</v>
      </c>
    </row>
    <row r="309" spans="1:3" x14ac:dyDescent="0.25">
      <c r="A309" s="58" t="s">
        <v>291</v>
      </c>
      <c r="B309" s="59">
        <v>29.7989006</v>
      </c>
      <c r="C309" s="59">
        <v>7.05</v>
      </c>
    </row>
    <row r="310" spans="1:3" x14ac:dyDescent="0.25">
      <c r="A310" s="58" t="s">
        <v>1255</v>
      </c>
      <c r="B310" s="59">
        <v>30.933200800000002</v>
      </c>
      <c r="C310" s="59">
        <v>7.373333333333334</v>
      </c>
    </row>
    <row r="311" spans="1:3" x14ac:dyDescent="0.25">
      <c r="A311" s="58" t="s">
        <v>665</v>
      </c>
      <c r="B311" s="59">
        <v>68.044050200000001</v>
      </c>
      <c r="C311" s="59">
        <v>7.5600000000000005</v>
      </c>
    </row>
    <row r="312" spans="1:3" x14ac:dyDescent="0.25">
      <c r="A312" s="58" t="s">
        <v>1330</v>
      </c>
      <c r="B312" s="59">
        <v>8.0999602999999993</v>
      </c>
      <c r="C312" s="59">
        <v>2.4766666666666666</v>
      </c>
    </row>
    <row r="313" spans="1:3" x14ac:dyDescent="0.25">
      <c r="A313" s="58" t="s">
        <v>394</v>
      </c>
      <c r="B313" s="59">
        <v>34.584999099999997</v>
      </c>
      <c r="C313" s="59">
        <v>10.104999999999999</v>
      </c>
    </row>
    <row r="314" spans="1:3" x14ac:dyDescent="0.25">
      <c r="A314" s="58" t="s">
        <v>1504</v>
      </c>
      <c r="B314" s="59">
        <v>1.06436</v>
      </c>
      <c r="C314" s="59">
        <v>1.7700000000000002</v>
      </c>
    </row>
    <row r="315" spans="1:3" x14ac:dyDescent="0.25">
      <c r="A315" s="58" t="s">
        <v>1261</v>
      </c>
      <c r="B315" s="59">
        <v>55.954399100000003</v>
      </c>
      <c r="C315" s="59">
        <v>7.5866666666666669</v>
      </c>
    </row>
    <row r="316" spans="1:3" x14ac:dyDescent="0.25">
      <c r="A316" s="58" t="s">
        <v>1456</v>
      </c>
      <c r="B316" s="59">
        <v>3.9432999999999998</v>
      </c>
      <c r="C316" s="59">
        <v>2.7466666666666666</v>
      </c>
    </row>
    <row r="317" spans="1:3" x14ac:dyDescent="0.25">
      <c r="A317" s="58" t="s">
        <v>443</v>
      </c>
      <c r="B317" s="59">
        <v>45.066398599999999</v>
      </c>
      <c r="C317" s="59">
        <v>13.807500000000001</v>
      </c>
    </row>
    <row r="318" spans="1:3" x14ac:dyDescent="0.25">
      <c r="A318" s="58" t="s">
        <v>271</v>
      </c>
      <c r="B318" s="59">
        <v>16.683700600000002</v>
      </c>
      <c r="C318" s="59">
        <v>6.1375000000000002</v>
      </c>
    </row>
    <row r="319" spans="1:3" x14ac:dyDescent="0.25">
      <c r="A319" s="58" t="s">
        <v>1249</v>
      </c>
      <c r="B319" s="59">
        <v>80.276702900000004</v>
      </c>
      <c r="C319" s="59">
        <v>9.8066666666666666</v>
      </c>
    </row>
    <row r="320" spans="1:3" x14ac:dyDescent="0.25">
      <c r="A320" s="58" t="s">
        <v>390</v>
      </c>
      <c r="B320" s="59">
        <v>56.148899100000001</v>
      </c>
      <c r="C320" s="59">
        <v>11.2675</v>
      </c>
    </row>
    <row r="321" spans="1:3" x14ac:dyDescent="0.25">
      <c r="A321" s="58" t="s">
        <v>1298</v>
      </c>
      <c r="B321" s="59">
        <v>15.165699999999999</v>
      </c>
      <c r="C321" s="59">
        <v>2.706666666666667</v>
      </c>
    </row>
    <row r="322" spans="1:3" x14ac:dyDescent="0.25">
      <c r="A322" s="58" t="s">
        <v>1606</v>
      </c>
      <c r="B322" s="59">
        <v>37.6299019</v>
      </c>
      <c r="C322" s="59">
        <v>5.3299999999999992</v>
      </c>
    </row>
    <row r="323" spans="1:3" x14ac:dyDescent="0.25">
      <c r="A323" s="58" t="s">
        <v>645</v>
      </c>
      <c r="B323" s="59">
        <v>20.656200399999999</v>
      </c>
      <c r="C323" s="59">
        <v>4.8984615384615378</v>
      </c>
    </row>
    <row r="324" spans="1:3" x14ac:dyDescent="0.25">
      <c r="A324" s="58" t="s">
        <v>1281</v>
      </c>
      <c r="B324" s="59">
        <v>37.078498799999998</v>
      </c>
      <c r="C324" s="59">
        <v>12.193333333333333</v>
      </c>
    </row>
    <row r="325" spans="1:3" x14ac:dyDescent="0.25">
      <c r="A325" s="58" t="s">
        <v>1206</v>
      </c>
      <c r="B325" s="59">
        <v>10.8605003</v>
      </c>
      <c r="C325" s="59">
        <v>5.63</v>
      </c>
    </row>
    <row r="326" spans="1:3" x14ac:dyDescent="0.25">
      <c r="A326" s="58" t="s">
        <v>1492</v>
      </c>
      <c r="B326" s="59">
        <v>38.856998400000002</v>
      </c>
      <c r="C326" s="59">
        <v>9.6</v>
      </c>
    </row>
    <row r="327" spans="1:3" x14ac:dyDescent="0.25">
      <c r="A327" s="58" t="s">
        <v>1180</v>
      </c>
      <c r="B327" s="59">
        <v>12.2112999</v>
      </c>
      <c r="C327" s="59">
        <v>4.8433333333333328</v>
      </c>
    </row>
    <row r="328" spans="1:3" x14ac:dyDescent="0.25">
      <c r="A328" s="58" t="s">
        <v>1752</v>
      </c>
      <c r="B328" s="59">
        <v>33.263531997547659</v>
      </c>
      <c r="C328" s="59">
        <v>6.7324915270923436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585EF-1985-476F-9CB0-3E95FB33B963}">
  <dimension ref="A1:L453"/>
  <sheetViews>
    <sheetView topLeftCell="A4" workbookViewId="0">
      <selection activeCell="F28" sqref="F28"/>
    </sheetView>
  </sheetViews>
  <sheetFormatPr defaultRowHeight="15" x14ac:dyDescent="0.25"/>
  <cols>
    <col min="1" max="1" width="13.7109375" customWidth="1"/>
    <col min="2" max="2" width="12.140625" customWidth="1"/>
    <col min="3" max="3" width="11.5703125" customWidth="1"/>
    <col min="7" max="7" width="11.5703125" bestFit="1" customWidth="1"/>
  </cols>
  <sheetData>
    <row r="1" spans="1:12" x14ac:dyDescent="0.25">
      <c r="A1" t="s">
        <v>18</v>
      </c>
      <c r="B1" t="s">
        <v>207</v>
      </c>
    </row>
    <row r="3" spans="1:12" ht="60.75" thickBot="1" x14ac:dyDescent="0.3">
      <c r="A3" s="69" t="s">
        <v>1751</v>
      </c>
      <c r="B3" s="69" t="s">
        <v>1875</v>
      </c>
      <c r="C3" s="69" t="s">
        <v>1876</v>
      </c>
      <c r="D3" s="69" t="s">
        <v>1897</v>
      </c>
      <c r="E3" s="69"/>
      <c r="G3" s="69" t="s">
        <v>1898</v>
      </c>
      <c r="J3" t="s">
        <v>207</v>
      </c>
    </row>
    <row r="4" spans="1:12" x14ac:dyDescent="0.25">
      <c r="A4" t="s">
        <v>570</v>
      </c>
      <c r="B4">
        <v>14.7339001</v>
      </c>
      <c r="C4">
        <v>11.932500000000001</v>
      </c>
      <c r="D4">
        <f>C4/B4</f>
        <v>0.80986703581626707</v>
      </c>
      <c r="G4" s="70">
        <v>0</v>
      </c>
      <c r="J4" s="76" t="s">
        <v>1899</v>
      </c>
      <c r="K4" s="76" t="s">
        <v>1901</v>
      </c>
      <c r="L4" s="76" t="s">
        <v>1902</v>
      </c>
    </row>
    <row r="5" spans="1:12" x14ac:dyDescent="0.25">
      <c r="A5" t="s">
        <v>1111</v>
      </c>
      <c r="B5">
        <v>30.620199199999998</v>
      </c>
      <c r="C5">
        <v>4.3775000000000004</v>
      </c>
      <c r="D5">
        <f t="shared" ref="D5:D68" si="0">C5/B5</f>
        <v>0.14296118622245935</v>
      </c>
      <c r="G5" s="70">
        <f>G4+0.1</f>
        <v>0.1</v>
      </c>
      <c r="J5" s="71">
        <v>0</v>
      </c>
      <c r="K5" s="72">
        <v>0</v>
      </c>
      <c r="L5" s="73">
        <v>0</v>
      </c>
    </row>
    <row r="6" spans="1:12" x14ac:dyDescent="0.25">
      <c r="A6" t="s">
        <v>1078</v>
      </c>
      <c r="B6">
        <v>1.26468</v>
      </c>
      <c r="C6">
        <v>1.8366666666666667</v>
      </c>
      <c r="D6">
        <f t="shared" si="0"/>
        <v>1.4522777830492035</v>
      </c>
      <c r="G6" s="70">
        <f t="shared" ref="G6:G23" si="1">G5+0.1</f>
        <v>0.2</v>
      </c>
      <c r="J6" s="71">
        <v>0.1</v>
      </c>
      <c r="K6" s="72">
        <v>3</v>
      </c>
      <c r="L6" s="73">
        <v>2.4793388429752067E-2</v>
      </c>
    </row>
    <row r="7" spans="1:12" x14ac:dyDescent="0.25">
      <c r="A7" t="s">
        <v>1124</v>
      </c>
      <c r="B7">
        <v>89.893897999999993</v>
      </c>
      <c r="C7">
        <v>12.382499999999999</v>
      </c>
      <c r="D7">
        <f t="shared" si="0"/>
        <v>0.13774572329703624</v>
      </c>
      <c r="G7" s="70">
        <f t="shared" si="1"/>
        <v>0.30000000000000004</v>
      </c>
      <c r="J7" s="71">
        <v>0.2</v>
      </c>
      <c r="K7" s="72">
        <v>31</v>
      </c>
      <c r="L7" s="73">
        <v>0.28099173553719009</v>
      </c>
    </row>
    <row r="8" spans="1:12" x14ac:dyDescent="0.25">
      <c r="A8" t="s">
        <v>1393</v>
      </c>
      <c r="B8">
        <v>10.163800200000001</v>
      </c>
      <c r="C8">
        <v>6.496666666666667</v>
      </c>
      <c r="D8">
        <f t="shared" si="0"/>
        <v>0.63919661335596367</v>
      </c>
      <c r="G8" s="70">
        <f t="shared" si="1"/>
        <v>0.4</v>
      </c>
      <c r="J8" s="71">
        <v>0.30000000000000004</v>
      </c>
      <c r="K8" s="72">
        <v>37</v>
      </c>
      <c r="L8" s="73">
        <v>0.58677685950413228</v>
      </c>
    </row>
    <row r="9" spans="1:12" x14ac:dyDescent="0.25">
      <c r="A9" t="s">
        <v>1153</v>
      </c>
      <c r="B9">
        <v>72.942596399999999</v>
      </c>
      <c r="C9">
        <v>14.173333333333334</v>
      </c>
      <c r="D9">
        <f t="shared" si="0"/>
        <v>0.19430804540614535</v>
      </c>
      <c r="G9" s="70">
        <f t="shared" si="1"/>
        <v>0.5</v>
      </c>
      <c r="J9" s="71">
        <v>0.4</v>
      </c>
      <c r="K9" s="72">
        <v>25</v>
      </c>
      <c r="L9" s="73">
        <v>0.79338842975206614</v>
      </c>
    </row>
    <row r="10" spans="1:12" x14ac:dyDescent="0.25">
      <c r="A10" t="s">
        <v>1519</v>
      </c>
      <c r="B10">
        <v>36.921298999999998</v>
      </c>
      <c r="C10">
        <v>9.4766666666666666</v>
      </c>
      <c r="D10">
        <f t="shared" si="0"/>
        <v>0.25667208151768084</v>
      </c>
      <c r="G10" s="70">
        <f t="shared" si="1"/>
        <v>0.6</v>
      </c>
      <c r="J10" s="71">
        <v>0.5</v>
      </c>
      <c r="K10" s="72">
        <v>8</v>
      </c>
      <c r="L10" s="73">
        <v>0.85950413223140498</v>
      </c>
    </row>
    <row r="11" spans="1:12" x14ac:dyDescent="0.25">
      <c r="A11" t="s">
        <v>567</v>
      </c>
      <c r="B11">
        <v>51.459499399999999</v>
      </c>
      <c r="C11">
        <v>13.022500000000001</v>
      </c>
      <c r="D11">
        <f t="shared" si="0"/>
        <v>0.25306309139882543</v>
      </c>
      <c r="G11" s="70">
        <f t="shared" si="1"/>
        <v>0.7</v>
      </c>
      <c r="J11" s="71">
        <v>0.6</v>
      </c>
      <c r="K11" s="72">
        <v>6</v>
      </c>
      <c r="L11" s="73">
        <v>0.90909090909090906</v>
      </c>
    </row>
    <row r="12" spans="1:12" x14ac:dyDescent="0.25">
      <c r="A12" t="s">
        <v>1065</v>
      </c>
      <c r="B12">
        <v>5.0960102000000003</v>
      </c>
      <c r="C12">
        <v>1.83</v>
      </c>
      <c r="D12">
        <f t="shared" si="0"/>
        <v>0.35910446176108518</v>
      </c>
      <c r="G12" s="70">
        <f t="shared" si="1"/>
        <v>0.79999999999999993</v>
      </c>
      <c r="J12" s="71">
        <v>0.7</v>
      </c>
      <c r="K12" s="72">
        <v>4</v>
      </c>
      <c r="L12" s="73">
        <v>0.94214876033057848</v>
      </c>
    </row>
    <row r="13" spans="1:12" x14ac:dyDescent="0.25">
      <c r="A13" t="s">
        <v>1473</v>
      </c>
      <c r="B13">
        <v>47.679401400000003</v>
      </c>
      <c r="C13">
        <v>10.049999999999999</v>
      </c>
      <c r="D13">
        <f t="shared" si="0"/>
        <v>0.21078284762190824</v>
      </c>
      <c r="G13" s="70">
        <f t="shared" si="1"/>
        <v>0.89999999999999991</v>
      </c>
      <c r="J13" s="71">
        <v>0.79999999999999993</v>
      </c>
      <c r="K13" s="72">
        <v>2</v>
      </c>
      <c r="L13" s="73">
        <v>0.95867768595041325</v>
      </c>
    </row>
    <row r="14" spans="1:12" x14ac:dyDescent="0.25">
      <c r="A14" t="s">
        <v>804</v>
      </c>
      <c r="B14">
        <v>38.617500300000003</v>
      </c>
      <c r="C14">
        <v>12.834999999999999</v>
      </c>
      <c r="D14">
        <f t="shared" si="0"/>
        <v>0.33236226840917504</v>
      </c>
      <c r="G14" s="70">
        <f t="shared" si="1"/>
        <v>0.99999999999999989</v>
      </c>
      <c r="J14" s="71">
        <v>0.89999999999999991</v>
      </c>
      <c r="K14" s="72">
        <v>1</v>
      </c>
      <c r="L14" s="73">
        <v>0.96694214876033058</v>
      </c>
    </row>
    <row r="15" spans="1:12" x14ac:dyDescent="0.25">
      <c r="A15" t="s">
        <v>1084</v>
      </c>
      <c r="B15">
        <v>83.911102299999996</v>
      </c>
      <c r="C15">
        <v>12.772500000000001</v>
      </c>
      <c r="D15">
        <f t="shared" si="0"/>
        <v>0.15221466111046431</v>
      </c>
      <c r="G15" s="70">
        <f t="shared" si="1"/>
        <v>1.0999999999999999</v>
      </c>
      <c r="J15" s="71">
        <v>0.99999999999999989</v>
      </c>
      <c r="K15" s="72">
        <v>1</v>
      </c>
      <c r="L15" s="73">
        <v>0.97520661157024791</v>
      </c>
    </row>
    <row r="16" spans="1:12" x14ac:dyDescent="0.25">
      <c r="A16" t="s">
        <v>954</v>
      </c>
      <c r="B16">
        <v>13.1447001</v>
      </c>
      <c r="C16">
        <v>5.9350000000000005</v>
      </c>
      <c r="D16">
        <f t="shared" si="0"/>
        <v>0.45151277357784686</v>
      </c>
      <c r="G16" s="70">
        <f t="shared" si="1"/>
        <v>1.2</v>
      </c>
      <c r="J16" s="71">
        <v>1.0999999999999999</v>
      </c>
      <c r="K16" s="72">
        <v>0</v>
      </c>
      <c r="L16" s="73">
        <v>0.97520661157024791</v>
      </c>
    </row>
    <row r="17" spans="1:12" x14ac:dyDescent="0.25">
      <c r="A17" t="s">
        <v>1154</v>
      </c>
      <c r="B17">
        <v>43.790798199999998</v>
      </c>
      <c r="C17">
        <v>6.666666666666667</v>
      </c>
      <c r="D17">
        <f t="shared" si="0"/>
        <v>0.15223898491685103</v>
      </c>
      <c r="G17" s="70">
        <f t="shared" si="1"/>
        <v>1.3</v>
      </c>
      <c r="J17" s="71">
        <v>1.2</v>
      </c>
      <c r="K17" s="72">
        <v>0</v>
      </c>
      <c r="L17" s="73">
        <v>0.97520661157024791</v>
      </c>
    </row>
    <row r="18" spans="1:12" x14ac:dyDescent="0.25">
      <c r="A18" t="s">
        <v>580</v>
      </c>
      <c r="B18">
        <v>19.746000299999999</v>
      </c>
      <c r="C18">
        <v>1.7275</v>
      </c>
      <c r="D18">
        <f t="shared" si="0"/>
        <v>8.7486071799563386E-2</v>
      </c>
      <c r="G18" s="70">
        <f t="shared" si="1"/>
        <v>1.4000000000000001</v>
      </c>
      <c r="J18" s="71">
        <v>1.3</v>
      </c>
      <c r="K18" s="72">
        <v>0</v>
      </c>
      <c r="L18" s="73">
        <v>0.97520661157024791</v>
      </c>
    </row>
    <row r="19" spans="1:12" x14ac:dyDescent="0.25">
      <c r="A19" t="s">
        <v>1155</v>
      </c>
      <c r="B19">
        <v>3.6672201000000002</v>
      </c>
      <c r="C19">
        <v>2.4966666666666666</v>
      </c>
      <c r="D19">
        <f t="shared" si="0"/>
        <v>0.68080633247692612</v>
      </c>
      <c r="G19" s="70">
        <f>G18+0.1</f>
        <v>1.5000000000000002</v>
      </c>
      <c r="J19" s="71">
        <v>1.4000000000000001</v>
      </c>
      <c r="K19" s="72">
        <v>0</v>
      </c>
      <c r="L19" s="73">
        <v>0.97520661157024791</v>
      </c>
    </row>
    <row r="20" spans="1:12" x14ac:dyDescent="0.25">
      <c r="A20" t="s">
        <v>213</v>
      </c>
      <c r="B20">
        <v>23.8248997</v>
      </c>
      <c r="C20">
        <v>9.4600000000000009</v>
      </c>
      <c r="D20">
        <f t="shared" si="0"/>
        <v>0.3970635813421704</v>
      </c>
      <c r="G20" s="70">
        <f t="shared" si="1"/>
        <v>1.6000000000000003</v>
      </c>
      <c r="J20" s="71">
        <v>1.5000000000000002</v>
      </c>
      <c r="K20" s="72">
        <v>1</v>
      </c>
      <c r="L20" s="73">
        <v>0.98347107438016534</v>
      </c>
    </row>
    <row r="21" spans="1:12" x14ac:dyDescent="0.25">
      <c r="A21" t="s">
        <v>1636</v>
      </c>
      <c r="B21">
        <v>20.4552002</v>
      </c>
      <c r="C21">
        <v>6.1933333333333325</v>
      </c>
      <c r="D21">
        <f t="shared" si="0"/>
        <v>0.30277549340892457</v>
      </c>
      <c r="G21" s="70">
        <f t="shared" si="1"/>
        <v>1.7000000000000004</v>
      </c>
      <c r="J21" s="71">
        <v>1.6000000000000003</v>
      </c>
      <c r="K21" s="72">
        <v>0</v>
      </c>
      <c r="L21" s="73">
        <v>0.98347107438016534</v>
      </c>
    </row>
    <row r="22" spans="1:12" x14ac:dyDescent="0.25">
      <c r="A22" t="s">
        <v>992</v>
      </c>
      <c r="B22">
        <v>91.889801000000006</v>
      </c>
      <c r="C22">
        <v>15.38</v>
      </c>
      <c r="D22">
        <f t="shared" si="0"/>
        <v>0.16737439664277867</v>
      </c>
      <c r="G22" s="70">
        <f t="shared" si="1"/>
        <v>1.8000000000000005</v>
      </c>
      <c r="J22" s="71">
        <v>1.7000000000000004</v>
      </c>
      <c r="K22" s="72">
        <v>0</v>
      </c>
      <c r="L22" s="73">
        <v>0.98347107438016534</v>
      </c>
    </row>
    <row r="23" spans="1:12" x14ac:dyDescent="0.25">
      <c r="A23" t="s">
        <v>519</v>
      </c>
      <c r="B23">
        <v>30.160889649999998</v>
      </c>
      <c r="C23">
        <v>9.4508333333333336</v>
      </c>
      <c r="D23">
        <f t="shared" si="0"/>
        <v>0.31334729986432391</v>
      </c>
      <c r="G23" s="70">
        <f t="shared" si="1"/>
        <v>1.9000000000000006</v>
      </c>
      <c r="J23" s="71">
        <v>1.8000000000000005</v>
      </c>
      <c r="K23" s="72">
        <v>1</v>
      </c>
      <c r="L23" s="73">
        <v>0.99173553719008267</v>
      </c>
    </row>
    <row r="24" spans="1:12" x14ac:dyDescent="0.25">
      <c r="A24" t="s">
        <v>1702</v>
      </c>
      <c r="B24">
        <v>47.861598999999998</v>
      </c>
      <c r="C24">
        <v>11.796666666666667</v>
      </c>
      <c r="D24">
        <f t="shared" si="0"/>
        <v>0.24647456234520429</v>
      </c>
      <c r="G24" s="70">
        <f>G23+0.1</f>
        <v>2.0000000000000004</v>
      </c>
      <c r="J24" s="71">
        <v>1.9000000000000006</v>
      </c>
      <c r="K24" s="72">
        <v>1</v>
      </c>
      <c r="L24" s="73">
        <v>1</v>
      </c>
    </row>
    <row r="25" spans="1:12" x14ac:dyDescent="0.25">
      <c r="A25" t="s">
        <v>557</v>
      </c>
      <c r="B25">
        <v>46.804901100000002</v>
      </c>
      <c r="C25">
        <v>10.372499999999999</v>
      </c>
      <c r="D25">
        <f t="shared" si="0"/>
        <v>0.22161140727204737</v>
      </c>
      <c r="J25" s="71">
        <v>2.0000000000000004</v>
      </c>
      <c r="K25" s="72">
        <v>0</v>
      </c>
      <c r="L25" s="73">
        <v>1</v>
      </c>
    </row>
    <row r="26" spans="1:12" ht="15.75" thickBot="1" x14ac:dyDescent="0.3">
      <c r="A26" t="s">
        <v>772</v>
      </c>
      <c r="B26">
        <v>58.899799299999998</v>
      </c>
      <c r="C26">
        <v>6.5925000000000002</v>
      </c>
      <c r="D26">
        <f t="shared" si="0"/>
        <v>0.11192737629583061</v>
      </c>
      <c r="J26" s="74" t="s">
        <v>1900</v>
      </c>
      <c r="K26" s="74">
        <v>0</v>
      </c>
      <c r="L26" s="75">
        <v>1</v>
      </c>
    </row>
    <row r="27" spans="1:12" x14ac:dyDescent="0.25">
      <c r="A27" t="s">
        <v>575</v>
      </c>
      <c r="B27">
        <v>36.737999000000002</v>
      </c>
      <c r="C27">
        <v>5.2675000000000001</v>
      </c>
      <c r="D27">
        <f t="shared" si="0"/>
        <v>0.14338015524470998</v>
      </c>
    </row>
    <row r="28" spans="1:12" x14ac:dyDescent="0.25">
      <c r="A28" t="s">
        <v>1424</v>
      </c>
      <c r="B28">
        <v>19.634899099999998</v>
      </c>
      <c r="C28">
        <v>10.453333333333333</v>
      </c>
      <c r="D28">
        <f t="shared" si="0"/>
        <v>0.53238538584256512</v>
      </c>
    </row>
    <row r="29" spans="1:12" ht="15.75" thickBot="1" x14ac:dyDescent="0.3">
      <c r="A29" t="s">
        <v>1081</v>
      </c>
      <c r="B29">
        <v>14.8191004</v>
      </c>
      <c r="C29">
        <v>4.766</v>
      </c>
      <c r="D29">
        <f t="shared" si="0"/>
        <v>0.32161196505558459</v>
      </c>
      <c r="J29" t="s">
        <v>43</v>
      </c>
    </row>
    <row r="30" spans="1:12" x14ac:dyDescent="0.25">
      <c r="A30" t="s">
        <v>311</v>
      </c>
      <c r="B30">
        <v>22.3285999</v>
      </c>
      <c r="C30">
        <v>9.5525000000000002</v>
      </c>
      <c r="D30">
        <f t="shared" si="0"/>
        <v>0.42781455365681037</v>
      </c>
      <c r="J30" s="76" t="s">
        <v>1899</v>
      </c>
      <c r="K30" s="76" t="s">
        <v>1901</v>
      </c>
      <c r="L30" s="76" t="s">
        <v>1902</v>
      </c>
    </row>
    <row r="31" spans="1:12" x14ac:dyDescent="0.25">
      <c r="A31" t="s">
        <v>1387</v>
      </c>
      <c r="B31">
        <v>22.957899099999999</v>
      </c>
      <c r="C31">
        <v>11.146666666666667</v>
      </c>
      <c r="D31">
        <f t="shared" si="0"/>
        <v>0.4855264246137691</v>
      </c>
      <c r="J31" s="71">
        <v>0</v>
      </c>
      <c r="K31" s="72">
        <v>0</v>
      </c>
      <c r="L31" s="73">
        <v>0</v>
      </c>
    </row>
    <row r="32" spans="1:12" x14ac:dyDescent="0.25">
      <c r="A32" t="s">
        <v>633</v>
      </c>
      <c r="B32">
        <v>104.24299619999999</v>
      </c>
      <c r="C32">
        <v>10.3375</v>
      </c>
      <c r="D32">
        <f t="shared" si="0"/>
        <v>9.916733379541906E-2</v>
      </c>
      <c r="J32" s="71">
        <v>0.1</v>
      </c>
      <c r="K32" s="72">
        <v>20</v>
      </c>
      <c r="L32" s="73">
        <v>6.1728395061728392E-2</v>
      </c>
    </row>
    <row r="33" spans="1:12" x14ac:dyDescent="0.25">
      <c r="A33" t="s">
        <v>721</v>
      </c>
      <c r="B33">
        <v>43.8031006</v>
      </c>
      <c r="C33">
        <v>8.4725000000000001</v>
      </c>
      <c r="D33">
        <f t="shared" si="0"/>
        <v>0.19342238069786319</v>
      </c>
      <c r="J33" s="71">
        <v>0.2</v>
      </c>
      <c r="K33" s="72">
        <v>90</v>
      </c>
      <c r="L33" s="73">
        <v>0.33950617283950618</v>
      </c>
    </row>
    <row r="34" spans="1:12" x14ac:dyDescent="0.25">
      <c r="A34" t="s">
        <v>1232</v>
      </c>
      <c r="B34">
        <v>22.144500699999998</v>
      </c>
      <c r="C34">
        <v>8.6866666666666674</v>
      </c>
      <c r="D34">
        <f t="shared" si="0"/>
        <v>0.39227195881940424</v>
      </c>
      <c r="J34" s="71">
        <v>0.30000000000000004</v>
      </c>
      <c r="K34" s="72">
        <v>102</v>
      </c>
      <c r="L34" s="73">
        <v>0.65432098765432101</v>
      </c>
    </row>
    <row r="35" spans="1:12" x14ac:dyDescent="0.25">
      <c r="A35" t="s">
        <v>274</v>
      </c>
      <c r="B35">
        <v>11.4656</v>
      </c>
      <c r="C35">
        <v>4.754545454545454</v>
      </c>
      <c r="D35">
        <f t="shared" si="0"/>
        <v>0.4146791667723847</v>
      </c>
      <c r="J35" s="71">
        <v>0.4</v>
      </c>
      <c r="K35" s="72">
        <v>55</v>
      </c>
      <c r="L35" s="73">
        <v>0.82407407407407407</v>
      </c>
    </row>
    <row r="36" spans="1:12" x14ac:dyDescent="0.25">
      <c r="A36" t="s">
        <v>627</v>
      </c>
      <c r="B36">
        <v>17.658000900000001</v>
      </c>
      <c r="C36">
        <v>6.29</v>
      </c>
      <c r="D36">
        <f t="shared" si="0"/>
        <v>0.35621246343916541</v>
      </c>
      <c r="J36" s="71">
        <v>0.5</v>
      </c>
      <c r="K36" s="72">
        <v>26</v>
      </c>
      <c r="L36" s="73">
        <v>0.90432098765432101</v>
      </c>
    </row>
    <row r="37" spans="1:12" x14ac:dyDescent="0.25">
      <c r="A37" t="s">
        <v>461</v>
      </c>
      <c r="B37">
        <v>91.979896499999995</v>
      </c>
      <c r="C37">
        <v>11.989999999999998</v>
      </c>
      <c r="D37">
        <f t="shared" si="0"/>
        <v>0.13035457155575295</v>
      </c>
      <c r="J37" s="71">
        <v>0.6</v>
      </c>
      <c r="K37" s="72">
        <v>13</v>
      </c>
      <c r="L37" s="73">
        <v>0.94444444444444442</v>
      </c>
    </row>
    <row r="38" spans="1:12" x14ac:dyDescent="0.25">
      <c r="A38" t="s">
        <v>1135</v>
      </c>
      <c r="B38">
        <v>34.145599400000002</v>
      </c>
      <c r="C38">
        <v>8.1775000000000002</v>
      </c>
      <c r="D38">
        <f t="shared" si="0"/>
        <v>0.23948913311505668</v>
      </c>
      <c r="J38" s="71">
        <v>0.7</v>
      </c>
      <c r="K38" s="72">
        <v>4</v>
      </c>
      <c r="L38" s="73">
        <v>0.95679012345679015</v>
      </c>
    </row>
    <row r="39" spans="1:12" x14ac:dyDescent="0.25">
      <c r="A39" t="s">
        <v>1438</v>
      </c>
      <c r="B39">
        <v>13.3219995</v>
      </c>
      <c r="C39">
        <v>4.5066666666666668</v>
      </c>
      <c r="D39">
        <f t="shared" si="0"/>
        <v>0.33828755710932634</v>
      </c>
      <c r="J39" s="71">
        <v>0.79999999999999993</v>
      </c>
      <c r="K39" s="72">
        <v>6</v>
      </c>
      <c r="L39" s="73">
        <v>0.97530864197530864</v>
      </c>
    </row>
    <row r="40" spans="1:12" x14ac:dyDescent="0.25">
      <c r="A40" t="s">
        <v>973</v>
      </c>
      <c r="B40">
        <v>66.599800099999996</v>
      </c>
      <c r="C40">
        <v>13.402500000000002</v>
      </c>
      <c r="D40">
        <f t="shared" si="0"/>
        <v>0.20123934275892824</v>
      </c>
      <c r="J40" s="71">
        <v>0.89999999999999991</v>
      </c>
      <c r="K40" s="72">
        <v>1</v>
      </c>
      <c r="L40" s="73">
        <v>0.97839506172839508</v>
      </c>
    </row>
    <row r="41" spans="1:12" x14ac:dyDescent="0.25">
      <c r="A41" t="s">
        <v>1575</v>
      </c>
      <c r="B41">
        <v>9.0124598000000002</v>
      </c>
      <c r="C41">
        <v>4.666666666666667</v>
      </c>
      <c r="D41">
        <f t="shared" si="0"/>
        <v>0.51780166239040171</v>
      </c>
      <c r="J41" s="71">
        <v>0.99999999999999989</v>
      </c>
      <c r="K41" s="72">
        <v>3</v>
      </c>
      <c r="L41" s="73">
        <v>0.98765432098765427</v>
      </c>
    </row>
    <row r="42" spans="1:12" x14ac:dyDescent="0.25">
      <c r="A42" t="s">
        <v>593</v>
      </c>
      <c r="B42">
        <v>12.5341997</v>
      </c>
      <c r="C42">
        <v>4.2</v>
      </c>
      <c r="D42">
        <f t="shared" si="0"/>
        <v>0.33508322035111665</v>
      </c>
      <c r="J42" s="71">
        <v>1.0999999999999999</v>
      </c>
      <c r="K42" s="72">
        <v>2</v>
      </c>
      <c r="L42" s="73">
        <v>0.99382716049382713</v>
      </c>
    </row>
    <row r="43" spans="1:12" x14ac:dyDescent="0.25">
      <c r="A43" t="s">
        <v>553</v>
      </c>
      <c r="B43">
        <v>57.639400500000001</v>
      </c>
      <c r="C43">
        <v>13.265000000000001</v>
      </c>
      <c r="D43">
        <f t="shared" si="0"/>
        <v>0.23013771630050178</v>
      </c>
      <c r="J43" s="71">
        <v>1.2</v>
      </c>
      <c r="K43" s="72">
        <v>0</v>
      </c>
      <c r="L43" s="73">
        <v>0.99382716049382713</v>
      </c>
    </row>
    <row r="44" spans="1:12" x14ac:dyDescent="0.25">
      <c r="A44" t="s">
        <v>1626</v>
      </c>
      <c r="B44">
        <v>16.6228008</v>
      </c>
      <c r="C44">
        <v>7.3999999999999995</v>
      </c>
      <c r="D44">
        <f t="shared" si="0"/>
        <v>0.4451716704684327</v>
      </c>
      <c r="J44" s="71">
        <v>1.3</v>
      </c>
      <c r="K44" s="72">
        <v>0</v>
      </c>
      <c r="L44" s="73">
        <v>0.99382716049382713</v>
      </c>
    </row>
    <row r="45" spans="1:12" x14ac:dyDescent="0.25">
      <c r="A45" t="s">
        <v>1168</v>
      </c>
      <c r="B45">
        <v>38.609001200000002</v>
      </c>
      <c r="C45">
        <v>13.876666666666665</v>
      </c>
      <c r="D45">
        <f t="shared" si="0"/>
        <v>0.3594153237682477</v>
      </c>
      <c r="J45" s="71">
        <v>1.4000000000000001</v>
      </c>
      <c r="K45" s="72">
        <v>0</v>
      </c>
      <c r="L45" s="73">
        <v>0.99382716049382713</v>
      </c>
    </row>
    <row r="46" spans="1:12" x14ac:dyDescent="0.25">
      <c r="A46" t="s">
        <v>417</v>
      </c>
      <c r="B46">
        <v>3.8898698999999999</v>
      </c>
      <c r="C46">
        <v>6.7299999999999995</v>
      </c>
      <c r="D46">
        <f t="shared" si="0"/>
        <v>1.730134984720183</v>
      </c>
      <c r="J46" s="71">
        <v>1.5000000000000002</v>
      </c>
      <c r="K46" s="72">
        <v>0</v>
      </c>
      <c r="L46" s="73">
        <v>0.99382716049382713</v>
      </c>
    </row>
    <row r="47" spans="1:12" x14ac:dyDescent="0.25">
      <c r="A47" t="s">
        <v>1470</v>
      </c>
      <c r="B47">
        <v>25.302700000000002</v>
      </c>
      <c r="C47">
        <v>6.6866666666666674</v>
      </c>
      <c r="D47">
        <f t="shared" si="0"/>
        <v>0.26426692276581815</v>
      </c>
      <c r="J47" s="71">
        <v>1.6000000000000003</v>
      </c>
      <c r="K47" s="72">
        <v>0</v>
      </c>
      <c r="L47" s="73">
        <v>0.99382716049382713</v>
      </c>
    </row>
    <row r="48" spans="1:12" x14ac:dyDescent="0.25">
      <c r="A48" t="s">
        <v>1006</v>
      </c>
      <c r="B48">
        <v>13.8472004</v>
      </c>
      <c r="C48">
        <v>5.4500000000000011</v>
      </c>
      <c r="D48">
        <f t="shared" si="0"/>
        <v>0.39358136248248426</v>
      </c>
      <c r="J48" s="71">
        <v>1.7000000000000004</v>
      </c>
      <c r="K48" s="72">
        <v>1</v>
      </c>
      <c r="L48" s="73">
        <v>0.99691358024691357</v>
      </c>
    </row>
    <row r="49" spans="1:12" x14ac:dyDescent="0.25">
      <c r="A49" t="s">
        <v>230</v>
      </c>
      <c r="B49">
        <v>39.766399399999997</v>
      </c>
      <c r="C49">
        <v>9.4784615384615378</v>
      </c>
      <c r="D49">
        <f t="shared" si="0"/>
        <v>0.23835352663237444</v>
      </c>
      <c r="J49" s="71">
        <v>1.8000000000000005</v>
      </c>
      <c r="K49" s="72">
        <v>0</v>
      </c>
      <c r="L49" s="73">
        <v>0.99691358024691357</v>
      </c>
    </row>
    <row r="50" spans="1:12" x14ac:dyDescent="0.25">
      <c r="A50" t="s">
        <v>1115</v>
      </c>
      <c r="B50">
        <v>82.480102500000001</v>
      </c>
      <c r="C50">
        <v>10.2475</v>
      </c>
      <c r="D50">
        <f t="shared" si="0"/>
        <v>0.12424208614435221</v>
      </c>
      <c r="J50" s="71">
        <v>1.9000000000000006</v>
      </c>
      <c r="K50" s="72">
        <v>1</v>
      </c>
      <c r="L50" s="73">
        <v>1</v>
      </c>
    </row>
    <row r="51" spans="1:12" x14ac:dyDescent="0.25">
      <c r="A51" t="s">
        <v>1000</v>
      </c>
      <c r="B51">
        <v>47.449500999999998</v>
      </c>
      <c r="C51">
        <v>9.3625000000000007</v>
      </c>
      <c r="D51">
        <f t="shared" si="0"/>
        <v>0.19731503604221257</v>
      </c>
      <c r="J51" s="71">
        <v>2.0000000000000004</v>
      </c>
      <c r="K51" s="72">
        <v>0</v>
      </c>
      <c r="L51" s="73">
        <v>1</v>
      </c>
    </row>
    <row r="52" spans="1:12" ht="15.75" thickBot="1" x14ac:dyDescent="0.3">
      <c r="A52" t="s">
        <v>1571</v>
      </c>
      <c r="B52">
        <v>27.396999399999999</v>
      </c>
      <c r="C52">
        <v>7.7349999999999994</v>
      </c>
      <c r="D52">
        <f t="shared" si="0"/>
        <v>0.28233018831982015</v>
      </c>
      <c r="J52" s="74" t="s">
        <v>1900</v>
      </c>
      <c r="K52" s="74">
        <v>0</v>
      </c>
      <c r="L52" s="75">
        <v>1</v>
      </c>
    </row>
    <row r="53" spans="1:12" x14ac:dyDescent="0.25">
      <c r="A53" t="s">
        <v>276</v>
      </c>
      <c r="B53">
        <v>10.9540997</v>
      </c>
      <c r="C53">
        <v>6.1974999999999998</v>
      </c>
      <c r="D53">
        <f t="shared" si="0"/>
        <v>0.56576990987219145</v>
      </c>
    </row>
    <row r="54" spans="1:12" x14ac:dyDescent="0.25">
      <c r="A54" t="s">
        <v>326</v>
      </c>
      <c r="B54">
        <v>72.877197300000006</v>
      </c>
      <c r="C54">
        <v>12.17</v>
      </c>
      <c r="D54">
        <f t="shared" si="0"/>
        <v>0.16699324961554193</v>
      </c>
    </row>
    <row r="55" spans="1:12" x14ac:dyDescent="0.25">
      <c r="A55" t="s">
        <v>202</v>
      </c>
      <c r="B55">
        <v>30.0020509</v>
      </c>
      <c r="C55">
        <v>10.1</v>
      </c>
      <c r="D55">
        <f t="shared" si="0"/>
        <v>0.33664365258443046</v>
      </c>
    </row>
    <row r="56" spans="1:12" x14ac:dyDescent="0.25">
      <c r="A56" t="s">
        <v>636</v>
      </c>
      <c r="B56">
        <v>49.365299200000003</v>
      </c>
      <c r="C56">
        <v>7.2975000000000003</v>
      </c>
      <c r="D56">
        <f t="shared" si="0"/>
        <v>0.14782651210994788</v>
      </c>
    </row>
    <row r="57" spans="1:12" x14ac:dyDescent="0.25">
      <c r="A57" t="s">
        <v>563</v>
      </c>
      <c r="B57">
        <v>17.2544003</v>
      </c>
      <c r="C57">
        <v>4.7249999999999996</v>
      </c>
      <c r="D57">
        <f t="shared" si="0"/>
        <v>0.27384318885890224</v>
      </c>
    </row>
    <row r="58" spans="1:12" x14ac:dyDescent="0.25">
      <c r="A58" t="s">
        <v>600</v>
      </c>
      <c r="B58">
        <v>12.3268003</v>
      </c>
      <c r="C58">
        <v>8.2050000000000001</v>
      </c>
      <c r="D58">
        <f t="shared" si="0"/>
        <v>0.66562285429415124</v>
      </c>
    </row>
    <row r="59" spans="1:12" x14ac:dyDescent="0.25">
      <c r="A59" t="s">
        <v>1138</v>
      </c>
      <c r="B59">
        <v>98.849899300000004</v>
      </c>
      <c r="C59">
        <v>12.875</v>
      </c>
      <c r="D59">
        <f t="shared" si="0"/>
        <v>0.13024798296380258</v>
      </c>
    </row>
    <row r="60" spans="1:12" x14ac:dyDescent="0.25">
      <c r="A60" t="s">
        <v>1017</v>
      </c>
      <c r="B60">
        <v>50.787101700000001</v>
      </c>
      <c r="C60">
        <v>9.2825000000000006</v>
      </c>
      <c r="D60">
        <f t="shared" si="0"/>
        <v>0.18277278461038859</v>
      </c>
    </row>
    <row r="61" spans="1:12" x14ac:dyDescent="0.25">
      <c r="A61" t="s">
        <v>572</v>
      </c>
      <c r="B61">
        <v>146.5500031</v>
      </c>
      <c r="C61">
        <v>14.624999999999998</v>
      </c>
      <c r="D61">
        <f t="shared" si="0"/>
        <v>9.9795289598325496E-2</v>
      </c>
    </row>
    <row r="62" spans="1:12" x14ac:dyDescent="0.25">
      <c r="A62" t="s">
        <v>1365</v>
      </c>
      <c r="B62">
        <v>76.191398599999999</v>
      </c>
      <c r="C62">
        <v>15.633333333333333</v>
      </c>
      <c r="D62">
        <f t="shared" si="0"/>
        <v>0.20518501590195684</v>
      </c>
    </row>
    <row r="63" spans="1:12" x14ac:dyDescent="0.25">
      <c r="A63" t="s">
        <v>1411</v>
      </c>
      <c r="B63">
        <v>52.273601499999998</v>
      </c>
      <c r="C63">
        <v>12.36</v>
      </c>
      <c r="D63">
        <f t="shared" si="0"/>
        <v>0.23644821947077818</v>
      </c>
    </row>
    <row r="64" spans="1:12" x14ac:dyDescent="0.25">
      <c r="A64" t="s">
        <v>220</v>
      </c>
      <c r="B64">
        <v>20.625699999999998</v>
      </c>
      <c r="C64">
        <v>4.4574999999999996</v>
      </c>
      <c r="D64">
        <f t="shared" si="0"/>
        <v>0.21611387734719306</v>
      </c>
    </row>
    <row r="65" spans="1:4" x14ac:dyDescent="0.25">
      <c r="A65" t="s">
        <v>549</v>
      </c>
      <c r="B65">
        <v>57.834999099999997</v>
      </c>
      <c r="C65">
        <v>8.1300000000000008</v>
      </c>
      <c r="D65">
        <f t="shared" si="0"/>
        <v>0.1405723199881575</v>
      </c>
    </row>
    <row r="66" spans="1:4" x14ac:dyDescent="0.25">
      <c r="A66" t="s">
        <v>1020</v>
      </c>
      <c r="B66">
        <v>38.012000999999998</v>
      </c>
      <c r="C66">
        <v>10.57</v>
      </c>
      <c r="D66">
        <f t="shared" si="0"/>
        <v>0.27807007581631921</v>
      </c>
    </row>
    <row r="67" spans="1:4" x14ac:dyDescent="0.25">
      <c r="A67" t="s">
        <v>737</v>
      </c>
      <c r="B67">
        <v>12.112000500000001</v>
      </c>
      <c r="C67">
        <v>5.73</v>
      </c>
      <c r="D67">
        <f t="shared" si="0"/>
        <v>0.47308452472405366</v>
      </c>
    </row>
    <row r="68" spans="1:4" x14ac:dyDescent="0.25">
      <c r="A68" t="s">
        <v>1691</v>
      </c>
      <c r="B68">
        <v>30.223800700000002</v>
      </c>
      <c r="C68">
        <v>8.8933333333333326</v>
      </c>
      <c r="D68">
        <f t="shared" si="0"/>
        <v>0.29424933752072197</v>
      </c>
    </row>
    <row r="69" spans="1:4" x14ac:dyDescent="0.25">
      <c r="A69" t="s">
        <v>206</v>
      </c>
      <c r="B69">
        <v>17.6916008</v>
      </c>
      <c r="C69">
        <v>6.4423076923076925</v>
      </c>
      <c r="D69">
        <f t="shared" ref="D69:D124" si="2">C69/B69</f>
        <v>0.36414498411628715</v>
      </c>
    </row>
    <row r="70" spans="1:4" x14ac:dyDescent="0.25">
      <c r="A70" t="s">
        <v>57</v>
      </c>
      <c r="B70">
        <v>36.428901699999997</v>
      </c>
      <c r="C70">
        <v>11.4925</v>
      </c>
      <c r="D70">
        <f t="shared" si="2"/>
        <v>0.3154775319509564</v>
      </c>
    </row>
    <row r="71" spans="1:4" x14ac:dyDescent="0.25">
      <c r="A71" t="s">
        <v>1310</v>
      </c>
      <c r="B71">
        <v>75.338500999999994</v>
      </c>
      <c r="C71">
        <v>11.69</v>
      </c>
      <c r="D71">
        <f t="shared" si="2"/>
        <v>0.15516634715097399</v>
      </c>
    </row>
    <row r="72" spans="1:4" x14ac:dyDescent="0.25">
      <c r="A72" t="s">
        <v>1582</v>
      </c>
      <c r="B72">
        <v>9.0832900999999993</v>
      </c>
      <c r="C72">
        <v>5.1733333333333329</v>
      </c>
      <c r="D72">
        <f t="shared" si="2"/>
        <v>0.56954399522408006</v>
      </c>
    </row>
    <row r="73" spans="1:4" x14ac:dyDescent="0.25">
      <c r="A73" t="s">
        <v>1096</v>
      </c>
      <c r="B73">
        <v>11.0464001</v>
      </c>
      <c r="C73">
        <v>5.6325000000000003</v>
      </c>
      <c r="D73">
        <f t="shared" si="2"/>
        <v>0.50989462168765731</v>
      </c>
    </row>
    <row r="74" spans="1:4" x14ac:dyDescent="0.25">
      <c r="A74" t="s">
        <v>915</v>
      </c>
      <c r="B74">
        <v>26.9689999</v>
      </c>
      <c r="C74">
        <v>7.0949999999999998</v>
      </c>
      <c r="D74">
        <f t="shared" si="2"/>
        <v>0.26307983337565288</v>
      </c>
    </row>
    <row r="75" spans="1:4" x14ac:dyDescent="0.25">
      <c r="A75" t="s">
        <v>875</v>
      </c>
      <c r="B75">
        <v>60.645900699999999</v>
      </c>
      <c r="C75">
        <v>11.295833333333334</v>
      </c>
      <c r="D75">
        <f t="shared" si="2"/>
        <v>0.18625881061954999</v>
      </c>
    </row>
    <row r="76" spans="1:4" x14ac:dyDescent="0.25">
      <c r="A76" t="s">
        <v>1390</v>
      </c>
      <c r="B76">
        <v>70.369499200000007</v>
      </c>
      <c r="C76">
        <v>13.89</v>
      </c>
      <c r="D76">
        <f t="shared" si="2"/>
        <v>0.19738665413153883</v>
      </c>
    </row>
    <row r="77" spans="1:4" x14ac:dyDescent="0.25">
      <c r="A77" t="s">
        <v>796</v>
      </c>
      <c r="B77">
        <v>19.2635994</v>
      </c>
      <c r="C77">
        <v>7.2575000000000003</v>
      </c>
      <c r="D77">
        <f t="shared" si="2"/>
        <v>0.37674682956706418</v>
      </c>
    </row>
    <row r="78" spans="1:4" x14ac:dyDescent="0.25">
      <c r="A78" t="s">
        <v>501</v>
      </c>
      <c r="B78">
        <v>14.7800999</v>
      </c>
      <c r="C78">
        <v>5.01</v>
      </c>
      <c r="D78">
        <f t="shared" si="2"/>
        <v>0.33896929208171317</v>
      </c>
    </row>
    <row r="79" spans="1:4" x14ac:dyDescent="0.25">
      <c r="A79" t="s">
        <v>282</v>
      </c>
      <c r="B79">
        <v>10.129200000000001</v>
      </c>
      <c r="C79">
        <v>4.0425000000000004</v>
      </c>
      <c r="D79">
        <f t="shared" si="2"/>
        <v>0.39909370927615212</v>
      </c>
    </row>
    <row r="80" spans="1:4" x14ac:dyDescent="0.25">
      <c r="A80" t="s">
        <v>1717</v>
      </c>
      <c r="B80">
        <v>11.911999700000001</v>
      </c>
      <c r="C80">
        <v>7.2</v>
      </c>
      <c r="D80">
        <f t="shared" si="2"/>
        <v>0.60443252025938177</v>
      </c>
    </row>
    <row r="81" spans="1:4" x14ac:dyDescent="0.25">
      <c r="A81" t="s">
        <v>757</v>
      </c>
      <c r="B81">
        <v>71.033897400000001</v>
      </c>
      <c r="C81">
        <v>9.1574999999999989</v>
      </c>
      <c r="D81">
        <f t="shared" si="2"/>
        <v>0.12891732447725723</v>
      </c>
    </row>
    <row r="82" spans="1:4" x14ac:dyDescent="0.25">
      <c r="A82" t="s">
        <v>1708</v>
      </c>
      <c r="B82">
        <v>61.959701500000001</v>
      </c>
      <c r="C82">
        <v>12.5</v>
      </c>
      <c r="D82">
        <f t="shared" si="2"/>
        <v>0.20174403196568014</v>
      </c>
    </row>
    <row r="83" spans="1:4" x14ac:dyDescent="0.25">
      <c r="A83" t="s">
        <v>1551</v>
      </c>
      <c r="B83">
        <v>7.7794800000000004</v>
      </c>
      <c r="C83">
        <v>5.6533333333333333</v>
      </c>
      <c r="D83">
        <f t="shared" si="2"/>
        <v>0.72669809978730371</v>
      </c>
    </row>
    <row r="84" spans="1:4" x14ac:dyDescent="0.25">
      <c r="A84" t="s">
        <v>1654</v>
      </c>
      <c r="B84">
        <v>35.026298500000003</v>
      </c>
      <c r="C84">
        <v>6.830000000000001</v>
      </c>
      <c r="D84">
        <f t="shared" si="2"/>
        <v>0.19499633967888444</v>
      </c>
    </row>
    <row r="85" spans="1:4" x14ac:dyDescent="0.25">
      <c r="A85" t="s">
        <v>1384</v>
      </c>
      <c r="B85">
        <v>51.556899999999999</v>
      </c>
      <c r="C85">
        <v>12.246666666666664</v>
      </c>
      <c r="D85">
        <f t="shared" si="2"/>
        <v>0.2375369090590525</v>
      </c>
    </row>
    <row r="86" spans="1:4" x14ac:dyDescent="0.25">
      <c r="A86" t="s">
        <v>1633</v>
      </c>
      <c r="B86">
        <v>52.384899099999998</v>
      </c>
      <c r="C86">
        <v>11.776666666666666</v>
      </c>
      <c r="D86">
        <f t="shared" si="2"/>
        <v>0.22481033406565568</v>
      </c>
    </row>
    <row r="87" spans="1:4" x14ac:dyDescent="0.25">
      <c r="A87" t="s">
        <v>374</v>
      </c>
      <c r="B87">
        <v>51.343601200000002</v>
      </c>
      <c r="C87">
        <v>8.3666666666666654</v>
      </c>
      <c r="D87">
        <f t="shared" si="2"/>
        <v>0.1629544182940301</v>
      </c>
    </row>
    <row r="88" spans="1:4" x14ac:dyDescent="0.25">
      <c r="A88" t="s">
        <v>1521</v>
      </c>
      <c r="B88">
        <v>3.2508599999999999</v>
      </c>
      <c r="C88">
        <v>2.3366666666666664</v>
      </c>
      <c r="D88">
        <f t="shared" si="2"/>
        <v>0.71878415762803272</v>
      </c>
    </row>
    <row r="89" spans="1:4" x14ac:dyDescent="0.25">
      <c r="A89" t="s">
        <v>352</v>
      </c>
      <c r="B89">
        <v>39.887000999999998</v>
      </c>
      <c r="C89">
        <v>10.6</v>
      </c>
      <c r="D89">
        <f t="shared" si="2"/>
        <v>0.26575073919445585</v>
      </c>
    </row>
    <row r="90" spans="1:4" x14ac:dyDescent="0.25">
      <c r="A90" t="s">
        <v>808</v>
      </c>
      <c r="B90">
        <v>25.630600000000001</v>
      </c>
      <c r="C90">
        <v>9.3324999999999996</v>
      </c>
      <c r="D90">
        <f t="shared" si="2"/>
        <v>0.36411554938237883</v>
      </c>
    </row>
    <row r="91" spans="1:4" x14ac:dyDescent="0.25">
      <c r="A91" t="s">
        <v>1031</v>
      </c>
      <c r="B91">
        <v>33.800399800000001</v>
      </c>
      <c r="C91">
        <v>9.1625000000000014</v>
      </c>
      <c r="D91">
        <f t="shared" si="2"/>
        <v>0.27107667525281759</v>
      </c>
    </row>
    <row r="92" spans="1:4" x14ac:dyDescent="0.25">
      <c r="A92" t="s">
        <v>843</v>
      </c>
      <c r="B92">
        <v>30.385900500000002</v>
      </c>
      <c r="C92">
        <v>11.577500000000001</v>
      </c>
      <c r="D92">
        <f t="shared" si="2"/>
        <v>0.38101553054187087</v>
      </c>
    </row>
    <row r="93" spans="1:4" x14ac:dyDescent="0.25">
      <c r="A93" t="s">
        <v>528</v>
      </c>
      <c r="B93">
        <v>64.771698000000001</v>
      </c>
      <c r="C93">
        <v>14.237500000000001</v>
      </c>
      <c r="D93">
        <f t="shared" si="2"/>
        <v>0.21981051044856043</v>
      </c>
    </row>
    <row r="94" spans="1:4" x14ac:dyDescent="0.25">
      <c r="A94" t="s">
        <v>815</v>
      </c>
      <c r="B94">
        <v>8.1506995999999994</v>
      </c>
      <c r="C94">
        <v>4.8499999999999996</v>
      </c>
      <c r="D94">
        <f t="shared" si="2"/>
        <v>0.5950409459330338</v>
      </c>
    </row>
    <row r="95" spans="1:4" x14ac:dyDescent="0.25">
      <c r="A95" t="s">
        <v>203</v>
      </c>
      <c r="B95">
        <v>23.4167004</v>
      </c>
      <c r="C95">
        <v>8.4266666666666676</v>
      </c>
      <c r="D95">
        <f t="shared" si="2"/>
        <v>0.35985713284637949</v>
      </c>
    </row>
    <row r="96" spans="1:4" x14ac:dyDescent="0.25">
      <c r="A96" t="s">
        <v>504</v>
      </c>
      <c r="B96">
        <v>6.1387501000000002</v>
      </c>
      <c r="C96">
        <v>5.916666666666667</v>
      </c>
      <c r="D96">
        <f t="shared" si="2"/>
        <v>0.96382269522042718</v>
      </c>
    </row>
    <row r="97" spans="1:4" x14ac:dyDescent="0.25">
      <c r="A97" t="s">
        <v>238</v>
      </c>
      <c r="B97">
        <v>22.7038002</v>
      </c>
      <c r="C97">
        <v>5.5799999999999992</v>
      </c>
      <c r="D97">
        <f t="shared" si="2"/>
        <v>0.24577383305196632</v>
      </c>
    </row>
    <row r="98" spans="1:4" x14ac:dyDescent="0.25">
      <c r="A98" t="s">
        <v>1602</v>
      </c>
      <c r="B98">
        <v>55.951000200000003</v>
      </c>
      <c r="C98">
        <v>11.313333333333333</v>
      </c>
      <c r="D98">
        <f t="shared" si="2"/>
        <v>0.20220073444430278</v>
      </c>
    </row>
    <row r="99" spans="1:4" x14ac:dyDescent="0.25">
      <c r="A99" t="s">
        <v>523</v>
      </c>
      <c r="B99">
        <v>60.541999799999999</v>
      </c>
      <c r="C99">
        <v>10.053333333333333</v>
      </c>
      <c r="D99">
        <f t="shared" si="2"/>
        <v>0.16605552123392747</v>
      </c>
    </row>
    <row r="100" spans="1:4" x14ac:dyDescent="0.25">
      <c r="A100" t="s">
        <v>846</v>
      </c>
      <c r="B100">
        <v>13.4077997</v>
      </c>
      <c r="C100">
        <v>2.4433333333333329</v>
      </c>
      <c r="D100">
        <f t="shared" si="2"/>
        <v>0.18223223705626607</v>
      </c>
    </row>
    <row r="101" spans="1:4" x14ac:dyDescent="0.25">
      <c r="A101" t="s">
        <v>1673</v>
      </c>
      <c r="B101">
        <v>51.724498699999998</v>
      </c>
      <c r="C101">
        <v>11.803333333333335</v>
      </c>
      <c r="D101">
        <f t="shared" si="2"/>
        <v>0.22819618613980563</v>
      </c>
    </row>
    <row r="102" spans="1:4" x14ac:dyDescent="0.25">
      <c r="A102" t="s">
        <v>1127</v>
      </c>
      <c r="B102">
        <v>86.263050100000001</v>
      </c>
      <c r="C102">
        <v>11.616666666666667</v>
      </c>
      <c r="D102">
        <f t="shared" si="2"/>
        <v>0.13466561468902508</v>
      </c>
    </row>
    <row r="103" spans="1:4" x14ac:dyDescent="0.25">
      <c r="A103" t="s">
        <v>221</v>
      </c>
      <c r="B103">
        <v>26.0998001</v>
      </c>
      <c r="C103">
        <v>8.4024999999999999</v>
      </c>
      <c r="D103">
        <f t="shared" si="2"/>
        <v>0.3219373316196395</v>
      </c>
    </row>
    <row r="104" spans="1:4" x14ac:dyDescent="0.25">
      <c r="A104" t="s">
        <v>1527</v>
      </c>
      <c r="B104">
        <v>12.932600000000001</v>
      </c>
      <c r="C104">
        <v>6.2866666666666662</v>
      </c>
      <c r="D104">
        <f t="shared" si="2"/>
        <v>0.48611003716705581</v>
      </c>
    </row>
    <row r="105" spans="1:4" x14ac:dyDescent="0.25">
      <c r="A105" t="s">
        <v>1118</v>
      </c>
      <c r="B105">
        <v>27.4078999</v>
      </c>
      <c r="C105">
        <v>8.3118181818181824</v>
      </c>
      <c r="D105">
        <f t="shared" si="2"/>
        <v>0.30326359232719552</v>
      </c>
    </row>
    <row r="106" spans="1:4" x14ac:dyDescent="0.25">
      <c r="A106" t="s">
        <v>1158</v>
      </c>
      <c r="B106">
        <v>31.5074997</v>
      </c>
      <c r="C106">
        <v>9.73</v>
      </c>
      <c r="D106">
        <f t="shared" si="2"/>
        <v>0.3088153643622823</v>
      </c>
    </row>
    <row r="107" spans="1:4" x14ac:dyDescent="0.25">
      <c r="A107" t="s">
        <v>284</v>
      </c>
      <c r="B107">
        <v>33.244998899999999</v>
      </c>
      <c r="C107">
        <v>7.3466666666666667</v>
      </c>
      <c r="D107">
        <f t="shared" si="2"/>
        <v>0.22098561918336135</v>
      </c>
    </row>
    <row r="108" spans="1:4" x14ac:dyDescent="0.25">
      <c r="A108" t="s">
        <v>524</v>
      </c>
      <c r="B108">
        <v>50.238498700000001</v>
      </c>
      <c r="C108">
        <v>12.87</v>
      </c>
      <c r="D108">
        <f t="shared" si="2"/>
        <v>0.25617803742212542</v>
      </c>
    </row>
    <row r="109" spans="1:4" x14ac:dyDescent="0.25">
      <c r="A109" t="s">
        <v>211</v>
      </c>
      <c r="B109">
        <v>33.3362999</v>
      </c>
      <c r="C109">
        <v>8.0280000000000005</v>
      </c>
      <c r="D109">
        <f t="shared" si="2"/>
        <v>0.24081856786991529</v>
      </c>
    </row>
    <row r="110" spans="1:4" x14ac:dyDescent="0.25">
      <c r="A110" t="s">
        <v>546</v>
      </c>
      <c r="B110">
        <v>70.761398299999996</v>
      </c>
      <c r="C110">
        <v>12.204999999999998</v>
      </c>
      <c r="D110">
        <f t="shared" si="2"/>
        <v>0.17248104606774001</v>
      </c>
    </row>
    <row r="111" spans="1:4" x14ac:dyDescent="0.25">
      <c r="A111" t="s">
        <v>671</v>
      </c>
      <c r="B111">
        <v>2.2791299999999999</v>
      </c>
      <c r="C111">
        <v>4.1225000000000005</v>
      </c>
      <c r="D111">
        <f t="shared" si="2"/>
        <v>1.8088042367043569</v>
      </c>
    </row>
    <row r="112" spans="1:4" x14ac:dyDescent="0.25">
      <c r="A112" t="s">
        <v>1028</v>
      </c>
      <c r="B112">
        <v>40.124900799999999</v>
      </c>
      <c r="C112">
        <v>11.3325</v>
      </c>
      <c r="D112">
        <f t="shared" si="2"/>
        <v>0.28243060478793758</v>
      </c>
    </row>
    <row r="113" spans="1:4" x14ac:dyDescent="0.25">
      <c r="A113" t="s">
        <v>1432</v>
      </c>
      <c r="B113">
        <v>11.9247999</v>
      </c>
      <c r="C113">
        <v>5.586666666666666</v>
      </c>
      <c r="D113">
        <f t="shared" si="2"/>
        <v>0.46849143914495922</v>
      </c>
    </row>
    <row r="114" spans="1:4" x14ac:dyDescent="0.25">
      <c r="A114" t="s">
        <v>878</v>
      </c>
      <c r="B114">
        <v>59.610401199999998</v>
      </c>
      <c r="C114">
        <v>15.065</v>
      </c>
      <c r="D114">
        <f t="shared" si="2"/>
        <v>0.25272435173611951</v>
      </c>
    </row>
    <row r="115" spans="1:4" x14ac:dyDescent="0.25">
      <c r="A115" t="s">
        <v>1376</v>
      </c>
      <c r="B115">
        <v>76.901000999999994</v>
      </c>
      <c r="C115">
        <v>13.593333333333334</v>
      </c>
      <c r="D115">
        <f t="shared" si="2"/>
        <v>0.17676406232128675</v>
      </c>
    </row>
    <row r="116" spans="1:4" x14ac:dyDescent="0.25">
      <c r="A116" t="s">
        <v>1441</v>
      </c>
      <c r="B116">
        <v>19.148899100000001</v>
      </c>
      <c r="C116">
        <v>7.2966666666666669</v>
      </c>
      <c r="D116">
        <f t="shared" si="2"/>
        <v>0.3810488858164523</v>
      </c>
    </row>
    <row r="117" spans="1:4" x14ac:dyDescent="0.25">
      <c r="A117" t="s">
        <v>1239</v>
      </c>
      <c r="B117">
        <v>52.498600000000003</v>
      </c>
      <c r="C117">
        <v>10.156666666666666</v>
      </c>
      <c r="D117">
        <f t="shared" si="2"/>
        <v>0.19346547653969184</v>
      </c>
    </row>
    <row r="118" spans="1:4" x14ac:dyDescent="0.25">
      <c r="A118" t="s">
        <v>1705</v>
      </c>
      <c r="B118">
        <v>47.282798800000002</v>
      </c>
      <c r="C118">
        <v>9.5933333333333337</v>
      </c>
      <c r="D118">
        <f t="shared" si="2"/>
        <v>0.20289267084023235</v>
      </c>
    </row>
    <row r="119" spans="1:4" x14ac:dyDescent="0.25">
      <c r="A119" t="s">
        <v>665</v>
      </c>
      <c r="B119">
        <v>52.669498400000002</v>
      </c>
      <c r="C119">
        <v>12.386666666666665</v>
      </c>
      <c r="D119">
        <f t="shared" si="2"/>
        <v>0.23517722862283164</v>
      </c>
    </row>
    <row r="120" spans="1:4" x14ac:dyDescent="0.25">
      <c r="A120" t="s">
        <v>1675</v>
      </c>
      <c r="B120">
        <v>49.917301199999997</v>
      </c>
      <c r="C120">
        <v>6.6033333333333326</v>
      </c>
      <c r="D120">
        <f t="shared" si="2"/>
        <v>0.13228546364869045</v>
      </c>
    </row>
    <row r="121" spans="1:4" x14ac:dyDescent="0.25">
      <c r="A121" t="s">
        <v>384</v>
      </c>
      <c r="B121">
        <v>23.552999499999999</v>
      </c>
      <c r="C121">
        <v>5.9281818181818187</v>
      </c>
      <c r="D121">
        <f t="shared" si="2"/>
        <v>0.25169540797476003</v>
      </c>
    </row>
    <row r="122" spans="1:4" x14ac:dyDescent="0.25">
      <c r="A122" t="s">
        <v>1038</v>
      </c>
      <c r="B122">
        <v>48.025600400000002</v>
      </c>
      <c r="C122">
        <v>11.206</v>
      </c>
      <c r="D122">
        <f t="shared" si="2"/>
        <v>0.23333388664933793</v>
      </c>
    </row>
    <row r="123" spans="1:4" x14ac:dyDescent="0.25">
      <c r="A123" t="s">
        <v>1524</v>
      </c>
      <c r="B123">
        <v>38.086498300000002</v>
      </c>
      <c r="C123">
        <v>10.700000000000001</v>
      </c>
      <c r="D123">
        <f t="shared" si="2"/>
        <v>0.28093945302396045</v>
      </c>
    </row>
    <row r="124" spans="1:4" x14ac:dyDescent="0.25">
      <c r="A124" t="s">
        <v>1696</v>
      </c>
      <c r="B124">
        <v>70.239601100000002</v>
      </c>
      <c r="C124">
        <v>11.46</v>
      </c>
      <c r="D124">
        <f t="shared" si="2"/>
        <v>0.16315582407258292</v>
      </c>
    </row>
    <row r="129" spans="1:4" ht="45" x14ac:dyDescent="0.25">
      <c r="A129" s="69" t="s">
        <v>1751</v>
      </c>
      <c r="B129" s="69" t="s">
        <v>1877</v>
      </c>
      <c r="C129" s="69" t="s">
        <v>1878</v>
      </c>
    </row>
    <row r="130" spans="1:4" x14ac:dyDescent="0.25">
      <c r="A130" t="s">
        <v>855</v>
      </c>
      <c r="B130">
        <v>23.9092007</v>
      </c>
      <c r="C130">
        <v>3.9950000000000001</v>
      </c>
      <c r="D130">
        <f>C130/B130</f>
        <v>0.16709048747079194</v>
      </c>
    </row>
    <row r="131" spans="1:4" x14ac:dyDescent="0.25">
      <c r="A131" t="s">
        <v>476</v>
      </c>
      <c r="B131">
        <v>15.271500100000001</v>
      </c>
      <c r="C131">
        <v>3.2349999999999994</v>
      </c>
      <c r="D131">
        <f t="shared" ref="D131:D194" si="3">C131/B131</f>
        <v>0.21183249705770549</v>
      </c>
    </row>
    <row r="132" spans="1:4" x14ac:dyDescent="0.25">
      <c r="A132" t="s">
        <v>1448</v>
      </c>
      <c r="B132">
        <v>16.904800399999999</v>
      </c>
      <c r="C132">
        <v>3.6333333333333329</v>
      </c>
      <c r="D132">
        <f t="shared" si="3"/>
        <v>0.21492908803190205</v>
      </c>
    </row>
    <row r="133" spans="1:4" x14ac:dyDescent="0.25">
      <c r="A133" t="s">
        <v>614</v>
      </c>
      <c r="B133">
        <v>33.154201499999999</v>
      </c>
      <c r="C133">
        <v>5.2649999999999997</v>
      </c>
      <c r="D133">
        <f t="shared" si="3"/>
        <v>0.15880340233801135</v>
      </c>
    </row>
    <row r="134" spans="1:4" x14ac:dyDescent="0.25">
      <c r="A134" t="s">
        <v>327</v>
      </c>
      <c r="B134">
        <v>16.820930000000001</v>
      </c>
      <c r="C134">
        <v>6.4537499999999994</v>
      </c>
      <c r="D134">
        <f t="shared" si="3"/>
        <v>0.38367379211494246</v>
      </c>
    </row>
    <row r="135" spans="1:4" x14ac:dyDescent="0.25">
      <c r="A135" t="s">
        <v>1680</v>
      </c>
      <c r="B135">
        <v>4.5093398000000002</v>
      </c>
      <c r="C135">
        <v>4.0633333333333335</v>
      </c>
      <c r="D135">
        <f t="shared" si="3"/>
        <v>0.90109273497937181</v>
      </c>
    </row>
    <row r="136" spans="1:4" x14ac:dyDescent="0.25">
      <c r="A136" t="s">
        <v>1169</v>
      </c>
      <c r="B136">
        <v>13.397100399999999</v>
      </c>
      <c r="C136">
        <v>4.6466666666666674</v>
      </c>
      <c r="D136">
        <f t="shared" si="3"/>
        <v>0.34684122145316365</v>
      </c>
    </row>
    <row r="137" spans="1:4" x14ac:dyDescent="0.25">
      <c r="A137" t="s">
        <v>1103</v>
      </c>
      <c r="B137">
        <v>10.768300099999999</v>
      </c>
      <c r="C137">
        <v>3.88</v>
      </c>
      <c r="D137">
        <f t="shared" si="3"/>
        <v>0.36031685261074775</v>
      </c>
    </row>
    <row r="138" spans="1:4" x14ac:dyDescent="0.25">
      <c r="A138" t="s">
        <v>246</v>
      </c>
      <c r="B138">
        <v>30.6457005</v>
      </c>
      <c r="C138">
        <v>9.82</v>
      </c>
      <c r="D138">
        <f t="shared" si="3"/>
        <v>0.32043646709919388</v>
      </c>
    </row>
    <row r="139" spans="1:4" x14ac:dyDescent="0.25">
      <c r="A139" t="s">
        <v>413</v>
      </c>
      <c r="B139">
        <v>33.509300199999998</v>
      </c>
      <c r="C139">
        <v>4.6554545454545453</v>
      </c>
      <c r="D139">
        <f t="shared" si="3"/>
        <v>0.13893022288345327</v>
      </c>
    </row>
    <row r="140" spans="1:4" x14ac:dyDescent="0.25">
      <c r="A140" t="s">
        <v>812</v>
      </c>
      <c r="B140">
        <v>6.2307701</v>
      </c>
      <c r="C140">
        <v>5.8</v>
      </c>
      <c r="D140">
        <f t="shared" si="3"/>
        <v>0.93086406766958063</v>
      </c>
    </row>
    <row r="141" spans="1:4" x14ac:dyDescent="0.25">
      <c r="A141" t="s">
        <v>920</v>
      </c>
      <c r="B141">
        <v>32.632099199999999</v>
      </c>
      <c r="C141">
        <v>8.7924999999999986</v>
      </c>
      <c r="D141">
        <f t="shared" si="3"/>
        <v>0.26944328485002889</v>
      </c>
    </row>
    <row r="142" spans="1:4" x14ac:dyDescent="0.25">
      <c r="A142" t="s">
        <v>1153</v>
      </c>
      <c r="B142">
        <v>37.8628006</v>
      </c>
      <c r="C142">
        <v>11.020000000000001</v>
      </c>
      <c r="D142">
        <f t="shared" si="3"/>
        <v>0.29105084212920057</v>
      </c>
    </row>
    <row r="143" spans="1:4" x14ac:dyDescent="0.25">
      <c r="A143" t="s">
        <v>346</v>
      </c>
      <c r="B143">
        <v>34.142749324999997</v>
      </c>
      <c r="C143">
        <v>6.9308333333333323</v>
      </c>
      <c r="D143">
        <f t="shared" si="3"/>
        <v>0.20299575957869448</v>
      </c>
    </row>
    <row r="144" spans="1:4" x14ac:dyDescent="0.25">
      <c r="A144" t="s">
        <v>977</v>
      </c>
      <c r="B144">
        <v>3.6791600999999998</v>
      </c>
      <c r="C144">
        <v>2.6675</v>
      </c>
      <c r="D144">
        <f t="shared" si="3"/>
        <v>0.72502960662135907</v>
      </c>
    </row>
    <row r="145" spans="1:4" x14ac:dyDescent="0.25">
      <c r="A145" t="s">
        <v>858</v>
      </c>
      <c r="B145">
        <v>12.950400399999999</v>
      </c>
      <c r="C145">
        <v>3.9850000000000003</v>
      </c>
      <c r="D145">
        <f t="shared" si="3"/>
        <v>0.30771249358436831</v>
      </c>
    </row>
    <row r="146" spans="1:4" x14ac:dyDescent="0.25">
      <c r="A146" t="s">
        <v>688</v>
      </c>
      <c r="B146">
        <v>45.069599199999999</v>
      </c>
      <c r="C146">
        <v>5.27</v>
      </c>
      <c r="D146">
        <f t="shared" si="3"/>
        <v>0.11693026105277635</v>
      </c>
    </row>
    <row r="147" spans="1:4" x14ac:dyDescent="0.25">
      <c r="A147" t="s">
        <v>1568</v>
      </c>
      <c r="B147">
        <v>11.8388996</v>
      </c>
      <c r="C147">
        <v>3.8000000000000003</v>
      </c>
      <c r="D147">
        <f t="shared" si="3"/>
        <v>0.32097577717442594</v>
      </c>
    </row>
    <row r="148" spans="1:4" x14ac:dyDescent="0.25">
      <c r="A148" t="s">
        <v>253</v>
      </c>
      <c r="B148">
        <v>7.6017399000000001</v>
      </c>
      <c r="C148">
        <v>2.8149999999999999</v>
      </c>
      <c r="D148">
        <f t="shared" si="3"/>
        <v>0.37030996022371143</v>
      </c>
    </row>
    <row r="149" spans="1:4" x14ac:dyDescent="0.25">
      <c r="A149" t="s">
        <v>498</v>
      </c>
      <c r="B149">
        <v>70.210032166666664</v>
      </c>
      <c r="C149">
        <v>14.605833333333331</v>
      </c>
      <c r="D149">
        <f t="shared" si="3"/>
        <v>0.20803057458600174</v>
      </c>
    </row>
    <row r="150" spans="1:4" x14ac:dyDescent="0.25">
      <c r="A150" t="s">
        <v>1142</v>
      </c>
      <c r="B150">
        <v>3.3941699999999999</v>
      </c>
      <c r="C150">
        <v>2.1850000000000001</v>
      </c>
      <c r="D150">
        <f t="shared" si="3"/>
        <v>0.64375090228244314</v>
      </c>
    </row>
    <row r="151" spans="1:4" x14ac:dyDescent="0.25">
      <c r="A151" t="s">
        <v>970</v>
      </c>
      <c r="B151">
        <v>35.071601899999997</v>
      </c>
      <c r="C151">
        <v>9.5966666666666676</v>
      </c>
      <c r="D151">
        <f t="shared" si="3"/>
        <v>0.27363069112239974</v>
      </c>
    </row>
    <row r="152" spans="1:4" x14ac:dyDescent="0.25">
      <c r="A152" t="s">
        <v>1223</v>
      </c>
      <c r="B152">
        <v>18.140899699999999</v>
      </c>
      <c r="C152">
        <v>10</v>
      </c>
      <c r="D152">
        <f t="shared" si="3"/>
        <v>0.55124057601178411</v>
      </c>
    </row>
    <row r="153" spans="1:4" x14ac:dyDescent="0.25">
      <c r="A153" t="s">
        <v>1683</v>
      </c>
      <c r="B153">
        <v>18.1296997</v>
      </c>
      <c r="C153">
        <v>4.1933333333333334</v>
      </c>
      <c r="D153">
        <f t="shared" si="3"/>
        <v>0.23129634813164243</v>
      </c>
    </row>
    <row r="154" spans="1:4" x14ac:dyDescent="0.25">
      <c r="A154" t="s">
        <v>1267</v>
      </c>
      <c r="B154">
        <v>65.704002399999993</v>
      </c>
      <c r="C154">
        <v>9.1133333333333351</v>
      </c>
      <c r="D154">
        <f t="shared" si="3"/>
        <v>0.13870286436817333</v>
      </c>
    </row>
    <row r="155" spans="1:4" x14ac:dyDescent="0.25">
      <c r="A155" t="s">
        <v>1049</v>
      </c>
      <c r="B155">
        <v>12.266900100000001</v>
      </c>
      <c r="C155">
        <v>4.1875</v>
      </c>
      <c r="D155">
        <f t="shared" si="3"/>
        <v>0.34136578645488436</v>
      </c>
    </row>
    <row r="156" spans="1:4" x14ac:dyDescent="0.25">
      <c r="A156" t="s">
        <v>902</v>
      </c>
      <c r="B156">
        <v>22.130300500000001</v>
      </c>
      <c r="C156">
        <v>7.2050000000000001</v>
      </c>
      <c r="D156">
        <f t="shared" si="3"/>
        <v>0.32557172009480845</v>
      </c>
    </row>
    <row r="157" spans="1:4" x14ac:dyDescent="0.25">
      <c r="A157" t="s">
        <v>1445</v>
      </c>
      <c r="B157">
        <v>50.169498400000002</v>
      </c>
      <c r="C157">
        <v>5.1433333333333335</v>
      </c>
      <c r="D157">
        <f t="shared" si="3"/>
        <v>0.10251913009625253</v>
      </c>
    </row>
    <row r="158" spans="1:4" x14ac:dyDescent="0.25">
      <c r="A158" t="s">
        <v>1315</v>
      </c>
      <c r="B158">
        <v>33.021099100000001</v>
      </c>
      <c r="C158">
        <v>4.8833333333333337</v>
      </c>
      <c r="D158">
        <f t="shared" si="3"/>
        <v>0.14788524508359971</v>
      </c>
    </row>
    <row r="159" spans="1:4" x14ac:dyDescent="0.25">
      <c r="A159" t="s">
        <v>1300</v>
      </c>
      <c r="B159">
        <v>19.610500300000002</v>
      </c>
      <c r="C159">
        <v>9.4566666666666652</v>
      </c>
      <c r="D159">
        <f t="shared" si="3"/>
        <v>0.48222465118172758</v>
      </c>
    </row>
    <row r="160" spans="1:4" x14ac:dyDescent="0.25">
      <c r="A160" t="s">
        <v>320</v>
      </c>
      <c r="B160">
        <v>42.084000599999996</v>
      </c>
      <c r="C160">
        <v>11.807083333333333</v>
      </c>
      <c r="D160">
        <f t="shared" si="3"/>
        <v>0.28055990792218871</v>
      </c>
    </row>
    <row r="161" spans="1:4" x14ac:dyDescent="0.25">
      <c r="A161" t="s">
        <v>279</v>
      </c>
      <c r="B161">
        <v>13.3906002</v>
      </c>
      <c r="C161">
        <v>4.8250000000000002</v>
      </c>
      <c r="D161">
        <f t="shared" si="3"/>
        <v>0.36032738846164641</v>
      </c>
    </row>
    <row r="162" spans="1:4" x14ac:dyDescent="0.25">
      <c r="A162" t="s">
        <v>748</v>
      </c>
      <c r="B162">
        <v>43.414600399999998</v>
      </c>
      <c r="C162">
        <v>4.274</v>
      </c>
      <c r="D162">
        <f t="shared" si="3"/>
        <v>9.8446143938249867E-2</v>
      </c>
    </row>
    <row r="163" spans="1:4" x14ac:dyDescent="0.25">
      <c r="A163" t="s">
        <v>697</v>
      </c>
      <c r="B163">
        <v>31.5298996</v>
      </c>
      <c r="C163">
        <v>3.9825000000000004</v>
      </c>
      <c r="D163">
        <f t="shared" si="3"/>
        <v>0.12630868003144546</v>
      </c>
    </row>
    <row r="164" spans="1:4" x14ac:dyDescent="0.25">
      <c r="A164" t="s">
        <v>300</v>
      </c>
      <c r="B164">
        <v>14.504599600000001</v>
      </c>
      <c r="C164">
        <v>5.2025000000000006</v>
      </c>
      <c r="D164">
        <f t="shared" si="3"/>
        <v>0.35867932541895198</v>
      </c>
    </row>
    <row r="165" spans="1:4" x14ac:dyDescent="0.25">
      <c r="A165" t="s">
        <v>560</v>
      </c>
      <c r="B165">
        <v>27.0014</v>
      </c>
      <c r="C165">
        <v>9.6524999999999999</v>
      </c>
      <c r="D165">
        <f t="shared" si="3"/>
        <v>0.3574814639240928</v>
      </c>
    </row>
    <row r="166" spans="1:4" x14ac:dyDescent="0.25">
      <c r="A166" t="s">
        <v>871</v>
      </c>
      <c r="B166">
        <v>45.651901199999998</v>
      </c>
      <c r="C166">
        <v>4.0225</v>
      </c>
      <c r="D166">
        <f t="shared" si="3"/>
        <v>8.8112431120393298E-2</v>
      </c>
    </row>
    <row r="167" spans="1:4" x14ac:dyDescent="0.25">
      <c r="A167" t="s">
        <v>818</v>
      </c>
      <c r="B167">
        <v>76.100997899999996</v>
      </c>
      <c r="C167">
        <v>7.4275000000000002</v>
      </c>
      <c r="D167">
        <f t="shared" si="3"/>
        <v>9.7600559847586449E-2</v>
      </c>
    </row>
    <row r="168" spans="1:4" x14ac:dyDescent="0.25">
      <c r="A168" t="s">
        <v>1348</v>
      </c>
      <c r="B168">
        <v>55.960201300000001</v>
      </c>
      <c r="C168">
        <v>12.316666666666668</v>
      </c>
      <c r="D168">
        <f t="shared" si="3"/>
        <v>0.22009689709008728</v>
      </c>
    </row>
    <row r="169" spans="1:4" x14ac:dyDescent="0.25">
      <c r="A169" t="s">
        <v>850</v>
      </c>
      <c r="B169">
        <v>35.888698599999998</v>
      </c>
      <c r="C169">
        <v>7.7100000000000009</v>
      </c>
      <c r="D169">
        <f t="shared" si="3"/>
        <v>0.21483086043136715</v>
      </c>
    </row>
    <row r="170" spans="1:4" x14ac:dyDescent="0.25">
      <c r="A170" t="s">
        <v>1159</v>
      </c>
      <c r="B170">
        <v>90.377799999999993</v>
      </c>
      <c r="C170">
        <v>13.856666666666667</v>
      </c>
      <c r="D170">
        <f t="shared" si="3"/>
        <v>0.15331936235078381</v>
      </c>
    </row>
    <row r="171" spans="1:4" x14ac:dyDescent="0.25">
      <c r="A171" t="s">
        <v>639</v>
      </c>
      <c r="B171">
        <v>7.0298400000000001</v>
      </c>
      <c r="C171">
        <v>3.1724999999999999</v>
      </c>
      <c r="D171">
        <f t="shared" si="3"/>
        <v>0.45129049878802358</v>
      </c>
    </row>
    <row r="172" spans="1:4" x14ac:dyDescent="0.25">
      <c r="A172" t="s">
        <v>449</v>
      </c>
      <c r="B172">
        <v>9.8718795999999998</v>
      </c>
      <c r="C172">
        <v>3.3550000000000004</v>
      </c>
      <c r="D172">
        <f t="shared" si="3"/>
        <v>0.33985422593687231</v>
      </c>
    </row>
    <row r="173" spans="1:4" x14ac:dyDescent="0.25">
      <c r="A173" t="s">
        <v>780</v>
      </c>
      <c r="B173">
        <v>7.8514900000000001</v>
      </c>
      <c r="C173">
        <v>2.8099999999999996</v>
      </c>
      <c r="D173">
        <f t="shared" si="3"/>
        <v>0.35789385199497159</v>
      </c>
    </row>
    <row r="174" spans="1:4" x14ac:dyDescent="0.25">
      <c r="A174" t="s">
        <v>1171</v>
      </c>
      <c r="B174">
        <v>26.959400200000001</v>
      </c>
      <c r="C174">
        <v>5.3133333333333335</v>
      </c>
      <c r="D174">
        <f t="shared" si="3"/>
        <v>0.19708648166932635</v>
      </c>
    </row>
    <row r="175" spans="1:4" x14ac:dyDescent="0.25">
      <c r="A175" t="s">
        <v>343</v>
      </c>
      <c r="B175">
        <v>38.9662018</v>
      </c>
      <c r="C175">
        <v>9.2949999999999999</v>
      </c>
      <c r="D175">
        <f t="shared" si="3"/>
        <v>0.23854005703989348</v>
      </c>
    </row>
    <row r="176" spans="1:4" x14ac:dyDescent="0.25">
      <c r="A176" t="s">
        <v>1071</v>
      </c>
      <c r="B176">
        <v>18.950427366666663</v>
      </c>
      <c r="C176">
        <v>4.3616666666666672</v>
      </c>
      <c r="D176">
        <f t="shared" si="3"/>
        <v>0.2301619157327677</v>
      </c>
    </row>
    <row r="177" spans="1:4" x14ac:dyDescent="0.25">
      <c r="A177" t="s">
        <v>1194</v>
      </c>
      <c r="B177">
        <v>21.4638004</v>
      </c>
      <c r="C177">
        <v>5.8633333333333333</v>
      </c>
      <c r="D177">
        <f t="shared" si="3"/>
        <v>0.27317312051286746</v>
      </c>
    </row>
    <row r="178" spans="1:4" x14ac:dyDescent="0.25">
      <c r="A178" t="s">
        <v>1147</v>
      </c>
      <c r="B178">
        <v>53.543300600000002</v>
      </c>
      <c r="C178">
        <v>13.37</v>
      </c>
      <c r="D178">
        <f t="shared" si="3"/>
        <v>0.24970444201566458</v>
      </c>
    </row>
    <row r="179" spans="1:4" x14ac:dyDescent="0.25">
      <c r="A179" t="s">
        <v>213</v>
      </c>
      <c r="B179">
        <v>16.707279775</v>
      </c>
      <c r="C179">
        <v>4.6583333333333341</v>
      </c>
      <c r="D179">
        <f t="shared" si="3"/>
        <v>0.27882057378986663</v>
      </c>
    </row>
    <row r="180" spans="1:4" x14ac:dyDescent="0.25">
      <c r="A180" t="s">
        <v>1173</v>
      </c>
      <c r="B180">
        <v>70.545402499999994</v>
      </c>
      <c r="C180">
        <v>8.0500000000000007</v>
      </c>
      <c r="D180">
        <f t="shared" si="3"/>
        <v>0.11411090892847342</v>
      </c>
    </row>
    <row r="181" spans="1:4" x14ac:dyDescent="0.25">
      <c r="A181" t="s">
        <v>760</v>
      </c>
      <c r="B181">
        <v>24.659299900000001</v>
      </c>
      <c r="C181">
        <v>4.165</v>
      </c>
      <c r="D181">
        <f t="shared" si="3"/>
        <v>0.16890179432871896</v>
      </c>
    </row>
    <row r="182" spans="1:4" x14ac:dyDescent="0.25">
      <c r="A182" t="s">
        <v>334</v>
      </c>
      <c r="B182">
        <v>29.4582005</v>
      </c>
      <c r="C182">
        <v>6.25</v>
      </c>
      <c r="D182">
        <f t="shared" si="3"/>
        <v>0.21216503024344613</v>
      </c>
    </row>
    <row r="183" spans="1:4" x14ac:dyDescent="0.25">
      <c r="A183" t="s">
        <v>1148</v>
      </c>
      <c r="B183">
        <v>29.182250833333338</v>
      </c>
      <c r="C183">
        <v>6.5822222222222218</v>
      </c>
      <c r="D183">
        <f t="shared" si="3"/>
        <v>0.22555567285795852</v>
      </c>
    </row>
    <row r="184" spans="1:4" x14ac:dyDescent="0.25">
      <c r="A184" t="s">
        <v>612</v>
      </c>
      <c r="B184">
        <v>43.935298899999999</v>
      </c>
      <c r="C184">
        <v>10.0075</v>
      </c>
      <c r="D184">
        <f t="shared" si="3"/>
        <v>0.22777812489173713</v>
      </c>
    </row>
    <row r="185" spans="1:4" x14ac:dyDescent="0.25">
      <c r="A185" t="s">
        <v>840</v>
      </c>
      <c r="B185">
        <v>17.305099500000001</v>
      </c>
      <c r="C185">
        <v>3.3233333333333337</v>
      </c>
      <c r="D185">
        <f t="shared" si="3"/>
        <v>0.19204358422402215</v>
      </c>
    </row>
    <row r="186" spans="1:4" x14ac:dyDescent="0.25">
      <c r="A186" t="s">
        <v>256</v>
      </c>
      <c r="B186">
        <v>5.1191502</v>
      </c>
      <c r="C186">
        <v>3.66</v>
      </c>
      <c r="D186">
        <f t="shared" si="3"/>
        <v>0.71496241700429108</v>
      </c>
    </row>
    <row r="187" spans="1:4" x14ac:dyDescent="0.25">
      <c r="A187" t="s">
        <v>605</v>
      </c>
      <c r="B187">
        <v>9.7286997</v>
      </c>
      <c r="C187">
        <v>3.71</v>
      </c>
      <c r="D187">
        <f t="shared" si="3"/>
        <v>0.38134592642426818</v>
      </c>
    </row>
    <row r="188" spans="1:4" x14ac:dyDescent="0.25">
      <c r="A188" t="s">
        <v>507</v>
      </c>
      <c r="B188">
        <v>7.5584401999999997</v>
      </c>
      <c r="C188">
        <v>2.8525</v>
      </c>
      <c r="D188">
        <f t="shared" si="3"/>
        <v>0.37739267951078054</v>
      </c>
    </row>
    <row r="189" spans="1:4" x14ac:dyDescent="0.25">
      <c r="A189" t="s">
        <v>534</v>
      </c>
      <c r="B189">
        <v>25.823499699999999</v>
      </c>
      <c r="C189">
        <v>9.4949999999999992</v>
      </c>
      <c r="D189">
        <f t="shared" si="3"/>
        <v>0.3676883501580539</v>
      </c>
    </row>
    <row r="190" spans="1:4" x14ac:dyDescent="0.25">
      <c r="A190" t="s">
        <v>423</v>
      </c>
      <c r="B190">
        <v>40.867900800000001</v>
      </c>
      <c r="C190">
        <v>9.6074999999999999</v>
      </c>
      <c r="D190">
        <f t="shared" si="3"/>
        <v>0.23508670159050596</v>
      </c>
    </row>
    <row r="191" spans="1:4" x14ac:dyDescent="0.25">
      <c r="A191" t="s">
        <v>294</v>
      </c>
      <c r="B191">
        <v>27.675649649999997</v>
      </c>
      <c r="C191">
        <v>6.9362500000000002</v>
      </c>
      <c r="D191">
        <f t="shared" si="3"/>
        <v>0.25062645638744746</v>
      </c>
    </row>
    <row r="192" spans="1:4" x14ac:dyDescent="0.25">
      <c r="A192" t="s">
        <v>944</v>
      </c>
      <c r="B192">
        <v>18.9200993</v>
      </c>
      <c r="C192">
        <v>4.9599999999999991</v>
      </c>
      <c r="D192">
        <f t="shared" si="3"/>
        <v>0.26215507230450946</v>
      </c>
    </row>
    <row r="193" spans="1:4" x14ac:dyDescent="0.25">
      <c r="A193" t="s">
        <v>452</v>
      </c>
      <c r="B193">
        <v>29.104850750000001</v>
      </c>
      <c r="C193">
        <v>5.987916666666667</v>
      </c>
      <c r="D193">
        <f t="shared" si="3"/>
        <v>0.20573603754579181</v>
      </c>
    </row>
    <row r="194" spans="1:4" x14ac:dyDescent="0.25">
      <c r="A194" t="s">
        <v>1226</v>
      </c>
      <c r="B194">
        <v>14.3780003</v>
      </c>
      <c r="C194">
        <v>3.34</v>
      </c>
      <c r="D194">
        <f t="shared" si="3"/>
        <v>0.23229934137642214</v>
      </c>
    </row>
    <row r="195" spans="1:4" x14ac:dyDescent="0.25">
      <c r="A195" t="s">
        <v>596</v>
      </c>
      <c r="B195">
        <v>16.2236996</v>
      </c>
      <c r="C195">
        <v>9.18</v>
      </c>
      <c r="D195">
        <f t="shared" ref="D195:D258" si="4">C195/B195</f>
        <v>0.56583887931455534</v>
      </c>
    </row>
    <row r="196" spans="1:4" x14ac:dyDescent="0.25">
      <c r="A196" t="s">
        <v>1451</v>
      </c>
      <c r="B196">
        <v>37.001998899999997</v>
      </c>
      <c r="C196">
        <v>5.8500000000000005</v>
      </c>
      <c r="D196">
        <f t="shared" si="4"/>
        <v>0.15809956688583116</v>
      </c>
    </row>
    <row r="197" spans="1:4" x14ac:dyDescent="0.25">
      <c r="A197" t="s">
        <v>1041</v>
      </c>
      <c r="B197">
        <v>51.666698500000003</v>
      </c>
      <c r="C197">
        <v>11.285</v>
      </c>
      <c r="D197">
        <f t="shared" si="4"/>
        <v>0.21841922026428687</v>
      </c>
    </row>
    <row r="198" spans="1:4" x14ac:dyDescent="0.25">
      <c r="A198" t="s">
        <v>216</v>
      </c>
      <c r="B198">
        <v>64.368633266666663</v>
      </c>
      <c r="C198">
        <v>6.3033333333333337</v>
      </c>
      <c r="D198">
        <f t="shared" si="4"/>
        <v>9.7925542511052802E-2</v>
      </c>
    </row>
    <row r="199" spans="1:4" x14ac:dyDescent="0.25">
      <c r="A199" t="s">
        <v>772</v>
      </c>
      <c r="B199">
        <v>68.482002300000005</v>
      </c>
      <c r="C199">
        <v>18.566666666666666</v>
      </c>
      <c r="D199">
        <f t="shared" si="4"/>
        <v>0.27111746215204729</v>
      </c>
    </row>
    <row r="200" spans="1:4" x14ac:dyDescent="0.25">
      <c r="A200" t="s">
        <v>710</v>
      </c>
      <c r="B200">
        <v>22.533700899999999</v>
      </c>
      <c r="C200">
        <v>6.6099999999999994</v>
      </c>
      <c r="D200">
        <f t="shared" si="4"/>
        <v>0.29333841029193741</v>
      </c>
    </row>
    <row r="201" spans="1:4" x14ac:dyDescent="0.25">
      <c r="A201" t="s">
        <v>1107</v>
      </c>
      <c r="B201">
        <v>10.1998997</v>
      </c>
      <c r="C201">
        <v>3.3125</v>
      </c>
      <c r="D201">
        <f t="shared" si="4"/>
        <v>0.32475809541538925</v>
      </c>
    </row>
    <row r="202" spans="1:4" x14ac:dyDescent="0.25">
      <c r="A202" t="s">
        <v>222</v>
      </c>
      <c r="B202">
        <v>52.925800299999999</v>
      </c>
      <c r="C202">
        <v>8.4537499999999994</v>
      </c>
      <c r="D202">
        <f t="shared" si="4"/>
        <v>0.15972833574705528</v>
      </c>
    </row>
    <row r="203" spans="1:4" x14ac:dyDescent="0.25">
      <c r="A203" t="s">
        <v>458</v>
      </c>
      <c r="B203">
        <v>18.2956009</v>
      </c>
      <c r="C203">
        <v>5.1174999999999997</v>
      </c>
      <c r="D203">
        <f t="shared" si="4"/>
        <v>0.27971204815688777</v>
      </c>
    </row>
    <row r="204" spans="1:4" x14ac:dyDescent="0.25">
      <c r="A204" t="s">
        <v>249</v>
      </c>
      <c r="B204">
        <v>7.7899298999999997</v>
      </c>
      <c r="C204">
        <v>2.5549999999999997</v>
      </c>
      <c r="D204">
        <f t="shared" si="4"/>
        <v>0.32798754710231731</v>
      </c>
    </row>
    <row r="205" spans="1:4" x14ac:dyDescent="0.25">
      <c r="A205" t="s">
        <v>538</v>
      </c>
      <c r="B205">
        <v>11.052399599999999</v>
      </c>
      <c r="C205">
        <v>4.4850000000000003</v>
      </c>
      <c r="D205">
        <f t="shared" si="4"/>
        <v>0.40579423132692383</v>
      </c>
    </row>
    <row r="206" spans="1:4" x14ac:dyDescent="0.25">
      <c r="A206" t="s">
        <v>1318</v>
      </c>
      <c r="B206">
        <v>75.067199700000003</v>
      </c>
      <c r="C206">
        <v>13.033333333333333</v>
      </c>
      <c r="D206">
        <f t="shared" si="4"/>
        <v>0.17362221296944599</v>
      </c>
    </row>
    <row r="207" spans="1:4" x14ac:dyDescent="0.25">
      <c r="A207" t="s">
        <v>1459</v>
      </c>
      <c r="B207">
        <v>26.550199500000002</v>
      </c>
      <c r="C207">
        <v>4.123333333333334</v>
      </c>
      <c r="D207">
        <f t="shared" si="4"/>
        <v>0.15530329003114773</v>
      </c>
    </row>
    <row r="208" spans="1:4" x14ac:dyDescent="0.25">
      <c r="A208" t="s">
        <v>1345</v>
      </c>
      <c r="B208">
        <v>38.958999599999999</v>
      </c>
      <c r="C208">
        <v>7.0233333333333334</v>
      </c>
      <c r="D208">
        <f t="shared" si="4"/>
        <v>0.18027499179761622</v>
      </c>
    </row>
    <row r="209" spans="1:4" x14ac:dyDescent="0.25">
      <c r="A209" t="s">
        <v>775</v>
      </c>
      <c r="B209">
        <v>143.40499879999999</v>
      </c>
      <c r="C209">
        <v>12.025</v>
      </c>
      <c r="D209">
        <f t="shared" si="4"/>
        <v>8.3853422827824056E-2</v>
      </c>
    </row>
    <row r="210" spans="1:4" x14ac:dyDescent="0.25">
      <c r="A210" t="s">
        <v>1429</v>
      </c>
      <c r="B210">
        <v>29.3673</v>
      </c>
      <c r="C210">
        <v>11.76</v>
      </c>
      <c r="D210">
        <f t="shared" si="4"/>
        <v>0.40044539334565998</v>
      </c>
    </row>
    <row r="211" spans="1:4" x14ac:dyDescent="0.25">
      <c r="A211" t="s">
        <v>1396</v>
      </c>
      <c r="B211">
        <v>49.329799700000002</v>
      </c>
      <c r="C211">
        <v>12.976666666666668</v>
      </c>
      <c r="D211">
        <f t="shared" si="4"/>
        <v>0.26305938287981062</v>
      </c>
    </row>
    <row r="212" spans="1:4" x14ac:dyDescent="0.25">
      <c r="A212" t="s">
        <v>367</v>
      </c>
      <c r="B212">
        <v>55.108501400000002</v>
      </c>
      <c r="C212">
        <v>11.059999999999999</v>
      </c>
      <c r="D212">
        <f t="shared" si="4"/>
        <v>0.20069498750695475</v>
      </c>
    </row>
    <row r="213" spans="1:4" x14ac:dyDescent="0.25">
      <c r="A213" t="s">
        <v>980</v>
      </c>
      <c r="B213">
        <v>45.636798900000002</v>
      </c>
      <c r="C213">
        <v>7.75</v>
      </c>
      <c r="D213">
        <f t="shared" si="4"/>
        <v>0.16981909745646073</v>
      </c>
    </row>
    <row r="214" spans="1:4" x14ac:dyDescent="0.25">
      <c r="A214" t="s">
        <v>829</v>
      </c>
      <c r="B214">
        <v>82.562698400000002</v>
      </c>
      <c r="C214">
        <v>7.8349999999999991</v>
      </c>
      <c r="D214">
        <f t="shared" si="4"/>
        <v>9.4897576651879381E-2</v>
      </c>
    </row>
    <row r="215" spans="1:4" x14ac:dyDescent="0.25">
      <c r="A215" t="s">
        <v>1132</v>
      </c>
      <c r="B215">
        <v>9.3458500000000004</v>
      </c>
      <c r="C215">
        <v>4.9899999999999993</v>
      </c>
      <c r="D215">
        <f t="shared" si="4"/>
        <v>0.5339268231354023</v>
      </c>
    </row>
    <row r="216" spans="1:4" x14ac:dyDescent="0.25">
      <c r="A216" t="s">
        <v>1542</v>
      </c>
      <c r="B216">
        <v>7.5578899000000002</v>
      </c>
      <c r="C216">
        <v>3.6300000000000003</v>
      </c>
      <c r="D216">
        <f t="shared" si="4"/>
        <v>0.48029278648263984</v>
      </c>
    </row>
    <row r="217" spans="1:4" x14ac:dyDescent="0.25">
      <c r="A217" t="s">
        <v>899</v>
      </c>
      <c r="B217">
        <v>8.8120297999999995</v>
      </c>
      <c r="C217">
        <v>3.8999999999999995</v>
      </c>
      <c r="D217">
        <f t="shared" si="4"/>
        <v>0.44257680562995821</v>
      </c>
    </row>
    <row r="218" spans="1:4" x14ac:dyDescent="0.25">
      <c r="A218" t="s">
        <v>1621</v>
      </c>
      <c r="B218">
        <v>28.414499299999999</v>
      </c>
      <c r="C218">
        <v>7.3650000000000002</v>
      </c>
      <c r="D218">
        <f t="shared" si="4"/>
        <v>0.25919865496274996</v>
      </c>
    </row>
    <row r="219" spans="1:4" x14ac:dyDescent="0.25">
      <c r="A219" t="s">
        <v>331</v>
      </c>
      <c r="B219">
        <v>37.498600000000003</v>
      </c>
      <c r="C219">
        <v>5.7375000000000007</v>
      </c>
      <c r="D219">
        <f t="shared" si="4"/>
        <v>0.15300571221325596</v>
      </c>
    </row>
    <row r="220" spans="1:4" x14ac:dyDescent="0.25">
      <c r="A220" t="s">
        <v>380</v>
      </c>
      <c r="B220">
        <v>37.451599100000003</v>
      </c>
      <c r="C220">
        <v>7.0649999999999995</v>
      </c>
      <c r="D220">
        <f t="shared" si="4"/>
        <v>0.18864348037945325</v>
      </c>
    </row>
    <row r="221" spans="1:4" x14ac:dyDescent="0.25">
      <c r="A221" t="s">
        <v>949</v>
      </c>
      <c r="B221">
        <v>16.1418991</v>
      </c>
      <c r="C221">
        <v>5.13</v>
      </c>
      <c r="D221">
        <f t="shared" si="4"/>
        <v>0.31780647173045456</v>
      </c>
    </row>
    <row r="222" spans="1:4" x14ac:dyDescent="0.25">
      <c r="A222" t="s">
        <v>1290</v>
      </c>
      <c r="B222">
        <v>10.359999699999999</v>
      </c>
      <c r="C222">
        <v>2.1933333333333334</v>
      </c>
      <c r="D222">
        <f t="shared" si="4"/>
        <v>0.21171171784235993</v>
      </c>
    </row>
    <row r="223" spans="1:4" x14ac:dyDescent="0.25">
      <c r="A223" t="s">
        <v>986</v>
      </c>
      <c r="B223">
        <v>20.3365993</v>
      </c>
      <c r="C223">
        <v>4.8892307692307693</v>
      </c>
      <c r="D223">
        <f t="shared" si="4"/>
        <v>0.24041535642740275</v>
      </c>
    </row>
    <row r="224" spans="1:4" x14ac:dyDescent="0.25">
      <c r="A224" t="s">
        <v>678</v>
      </c>
      <c r="B224">
        <v>15.1817999</v>
      </c>
      <c r="C224">
        <v>2.9750000000000001</v>
      </c>
      <c r="D224">
        <f t="shared" si="4"/>
        <v>0.19595831980370129</v>
      </c>
    </row>
    <row r="225" spans="1:4" x14ac:dyDescent="0.25">
      <c r="A225" t="s">
        <v>1295</v>
      </c>
      <c r="B225">
        <v>10.2810001</v>
      </c>
      <c r="C225">
        <v>2.4333333333333331</v>
      </c>
      <c r="D225">
        <f t="shared" si="4"/>
        <v>0.23668255127566171</v>
      </c>
    </row>
    <row r="226" spans="1:4" x14ac:dyDescent="0.25">
      <c r="A226" t="s">
        <v>466</v>
      </c>
      <c r="B226">
        <v>3.4565400999999998</v>
      </c>
      <c r="C226">
        <v>1.8824999999999998</v>
      </c>
      <c r="D226">
        <f t="shared" si="4"/>
        <v>0.54461974851673212</v>
      </c>
    </row>
    <row r="227" spans="1:4" x14ac:dyDescent="0.25">
      <c r="A227" t="s">
        <v>627</v>
      </c>
      <c r="B227">
        <v>23.2897663</v>
      </c>
      <c r="C227">
        <v>7.9269444444444446</v>
      </c>
      <c r="D227">
        <f t="shared" si="4"/>
        <v>0.34036169974124836</v>
      </c>
    </row>
    <row r="228" spans="1:4" x14ac:dyDescent="0.25">
      <c r="A228" t="s">
        <v>947</v>
      </c>
      <c r="B228">
        <v>13.7641001</v>
      </c>
      <c r="C228">
        <v>2.9449999999999998</v>
      </c>
      <c r="D228">
        <f t="shared" si="4"/>
        <v>0.21396240790198842</v>
      </c>
    </row>
    <row r="229" spans="1:4" x14ac:dyDescent="0.25">
      <c r="A229" t="s">
        <v>543</v>
      </c>
      <c r="B229">
        <v>23.223899800000002</v>
      </c>
      <c r="C229">
        <v>7.7133333333333338</v>
      </c>
      <c r="D229">
        <f t="shared" si="4"/>
        <v>0.33212911697687109</v>
      </c>
    </row>
    <row r="230" spans="1:4" x14ac:dyDescent="0.25">
      <c r="A230" t="s">
        <v>461</v>
      </c>
      <c r="B230">
        <v>5.4306900500000008</v>
      </c>
      <c r="C230">
        <v>2.6604166666666669</v>
      </c>
      <c r="D230">
        <f t="shared" si="4"/>
        <v>0.4898855655860283</v>
      </c>
    </row>
    <row r="231" spans="1:4" x14ac:dyDescent="0.25">
      <c r="A231" t="s">
        <v>1264</v>
      </c>
      <c r="B231">
        <v>86.814697300000006</v>
      </c>
      <c r="C231">
        <v>6.2399999999999993</v>
      </c>
      <c r="D231">
        <f t="shared" si="4"/>
        <v>7.1877230400710035E-2</v>
      </c>
    </row>
    <row r="232" spans="1:4" x14ac:dyDescent="0.25">
      <c r="A232" t="s">
        <v>1074</v>
      </c>
      <c r="B232">
        <v>25.577505300000002</v>
      </c>
      <c r="C232">
        <v>4.1070833333333336</v>
      </c>
      <c r="D232">
        <f t="shared" si="4"/>
        <v>0.16057403899094622</v>
      </c>
    </row>
    <row r="233" spans="1:4" x14ac:dyDescent="0.25">
      <c r="A233" t="s">
        <v>1135</v>
      </c>
      <c r="B233">
        <v>39.966301000000001</v>
      </c>
      <c r="C233">
        <v>3.1733333333333333</v>
      </c>
      <c r="D233">
        <f t="shared" si="4"/>
        <v>7.9400226038765342E-2</v>
      </c>
    </row>
    <row r="234" spans="1:4" x14ac:dyDescent="0.25">
      <c r="A234" t="s">
        <v>1512</v>
      </c>
      <c r="B234">
        <v>37.729698200000001</v>
      </c>
      <c r="C234">
        <v>11.756666666666668</v>
      </c>
      <c r="D234">
        <f t="shared" si="4"/>
        <v>0.31160245715049656</v>
      </c>
    </row>
    <row r="235" spans="1:4" x14ac:dyDescent="0.25">
      <c r="A235" t="s">
        <v>662</v>
      </c>
      <c r="B235">
        <v>41.591701499999999</v>
      </c>
      <c r="C235">
        <v>6.0449999999999999</v>
      </c>
      <c r="D235">
        <f t="shared" si="4"/>
        <v>0.14534149318223974</v>
      </c>
    </row>
    <row r="236" spans="1:4" x14ac:dyDescent="0.25">
      <c r="A236" t="s">
        <v>302</v>
      </c>
      <c r="B236">
        <v>38.727699299999998</v>
      </c>
      <c r="C236">
        <v>7.5175000000000001</v>
      </c>
      <c r="D236">
        <f t="shared" si="4"/>
        <v>0.19411171166576374</v>
      </c>
    </row>
    <row r="237" spans="1:4" x14ac:dyDescent="0.25">
      <c r="A237" t="s">
        <v>997</v>
      </c>
      <c r="B237">
        <v>19.1161995</v>
      </c>
      <c r="C237">
        <v>7.0925000000000002</v>
      </c>
      <c r="D237">
        <f t="shared" si="4"/>
        <v>0.37102040078625459</v>
      </c>
    </row>
    <row r="238" spans="1:4" x14ac:dyDescent="0.25">
      <c r="A238" t="s">
        <v>823</v>
      </c>
      <c r="B238">
        <v>14.6673002</v>
      </c>
      <c r="C238">
        <v>3.4833333333333329</v>
      </c>
      <c r="D238">
        <f t="shared" si="4"/>
        <v>0.23748974152266503</v>
      </c>
    </row>
    <row r="239" spans="1:4" x14ac:dyDescent="0.25">
      <c r="A239" t="s">
        <v>593</v>
      </c>
      <c r="B239">
        <v>54.723598500000001</v>
      </c>
      <c r="C239">
        <v>8.7974999999999994</v>
      </c>
      <c r="D239">
        <f t="shared" si="4"/>
        <v>0.160762454245402</v>
      </c>
    </row>
    <row r="240" spans="1:4" x14ac:dyDescent="0.25">
      <c r="A240" t="s">
        <v>1053</v>
      </c>
      <c r="B240">
        <v>37.553398100000003</v>
      </c>
      <c r="C240">
        <v>7.59</v>
      </c>
      <c r="D240">
        <f t="shared" si="4"/>
        <v>0.20211220246404277</v>
      </c>
    </row>
    <row r="241" spans="1:4" x14ac:dyDescent="0.25">
      <c r="A241" t="s">
        <v>1185</v>
      </c>
      <c r="B241">
        <v>19.5628335</v>
      </c>
      <c r="C241">
        <v>6.4622222222222225</v>
      </c>
      <c r="D241">
        <f t="shared" si="4"/>
        <v>0.33033160672876055</v>
      </c>
    </row>
    <row r="242" spans="1:4" x14ac:dyDescent="0.25">
      <c r="A242" t="s">
        <v>487</v>
      </c>
      <c r="B242">
        <v>68.274597200000002</v>
      </c>
      <c r="C242">
        <v>9.33</v>
      </c>
      <c r="D242">
        <f t="shared" si="4"/>
        <v>0.13665404678506107</v>
      </c>
    </row>
    <row r="243" spans="1:4" x14ac:dyDescent="0.25">
      <c r="A243" t="s">
        <v>355</v>
      </c>
      <c r="B243">
        <v>8.0565701000000001</v>
      </c>
      <c r="C243">
        <v>4.0350000000000001</v>
      </c>
      <c r="D243">
        <f t="shared" si="4"/>
        <v>0.50083347502928077</v>
      </c>
    </row>
    <row r="244" spans="1:4" x14ac:dyDescent="0.25">
      <c r="A244" t="s">
        <v>397</v>
      </c>
      <c r="B244">
        <v>69.746101400000001</v>
      </c>
      <c r="C244">
        <v>12.4</v>
      </c>
      <c r="D244">
        <f t="shared" si="4"/>
        <v>0.17778771502775351</v>
      </c>
    </row>
    <row r="245" spans="1:4" x14ac:dyDescent="0.25">
      <c r="A245" t="s">
        <v>1373</v>
      </c>
      <c r="B245">
        <v>50.750999499999999</v>
      </c>
      <c r="C245">
        <v>10.463333333333333</v>
      </c>
      <c r="D245">
        <f t="shared" si="4"/>
        <v>0.20616999539749623</v>
      </c>
    </row>
    <row r="246" spans="1:4" x14ac:dyDescent="0.25">
      <c r="A246" t="s">
        <v>1560</v>
      </c>
      <c r="B246">
        <v>22.890399899999998</v>
      </c>
      <c r="C246">
        <v>3.2733333333333334</v>
      </c>
      <c r="D246">
        <f t="shared" si="4"/>
        <v>0.14300026856819281</v>
      </c>
    </row>
    <row r="247" spans="1:4" x14ac:dyDescent="0.25">
      <c r="A247" t="s">
        <v>479</v>
      </c>
      <c r="B247">
        <v>42.9104004</v>
      </c>
      <c r="C247">
        <v>5.6450000000000005</v>
      </c>
      <c r="D247">
        <f t="shared" si="4"/>
        <v>0.13155318867637508</v>
      </c>
    </row>
    <row r="248" spans="1:4" x14ac:dyDescent="0.25">
      <c r="A248" t="s">
        <v>264</v>
      </c>
      <c r="B248">
        <v>42.188236000000003</v>
      </c>
      <c r="C248">
        <v>10.068333333333333</v>
      </c>
      <c r="D248">
        <f t="shared" si="4"/>
        <v>0.23865262660741096</v>
      </c>
    </row>
    <row r="249" spans="1:4" x14ac:dyDescent="0.25">
      <c r="A249" t="s">
        <v>1661</v>
      </c>
      <c r="B249">
        <v>8.8219299000000007</v>
      </c>
      <c r="C249">
        <v>6.54</v>
      </c>
      <c r="D249">
        <f t="shared" si="4"/>
        <v>0.74133438761511805</v>
      </c>
    </row>
    <row r="250" spans="1:4" x14ac:dyDescent="0.25">
      <c r="A250" t="s">
        <v>1149</v>
      </c>
      <c r="B250">
        <v>55.852901500000002</v>
      </c>
      <c r="C250">
        <v>8.9</v>
      </c>
      <c r="D250">
        <f t="shared" si="4"/>
        <v>0.15934713794591315</v>
      </c>
    </row>
    <row r="251" spans="1:4" x14ac:dyDescent="0.25">
      <c r="A251" t="s">
        <v>918</v>
      </c>
      <c r="B251">
        <v>17.003400800000001</v>
      </c>
      <c r="C251">
        <v>6.1850000000000005</v>
      </c>
      <c r="D251">
        <f t="shared" si="4"/>
        <v>0.36375076214165347</v>
      </c>
    </row>
    <row r="252" spans="1:4" x14ac:dyDescent="0.25">
      <c r="A252" t="s">
        <v>1167</v>
      </c>
      <c r="B252">
        <v>9.6106195000000003</v>
      </c>
      <c r="C252">
        <v>6.4466666666666663</v>
      </c>
      <c r="D252">
        <f t="shared" si="4"/>
        <v>0.67078575597199186</v>
      </c>
    </row>
    <row r="253" spans="1:4" x14ac:dyDescent="0.25">
      <c r="A253" t="s">
        <v>1034</v>
      </c>
      <c r="B253">
        <v>15.7243996</v>
      </c>
      <c r="C253">
        <v>6.22</v>
      </c>
      <c r="D253">
        <f t="shared" si="4"/>
        <v>0.39556359277463288</v>
      </c>
    </row>
    <row r="254" spans="1:4" x14ac:dyDescent="0.25">
      <c r="A254" t="s">
        <v>510</v>
      </c>
      <c r="B254">
        <v>5.6065697999999999</v>
      </c>
      <c r="C254">
        <v>1.87</v>
      </c>
      <c r="D254">
        <f t="shared" si="4"/>
        <v>0.33353727264752864</v>
      </c>
    </row>
    <row r="255" spans="1:4" x14ac:dyDescent="0.25">
      <c r="A255" t="s">
        <v>1170</v>
      </c>
      <c r="B255">
        <v>1.1065</v>
      </c>
      <c r="C255">
        <v>2.0500000000000003</v>
      </c>
      <c r="D255">
        <f t="shared" si="4"/>
        <v>1.8526886579304114</v>
      </c>
    </row>
    <row r="256" spans="1:4" x14ac:dyDescent="0.25">
      <c r="A256" t="s">
        <v>1198</v>
      </c>
      <c r="B256">
        <v>13.670599899999999</v>
      </c>
      <c r="C256">
        <v>5.706666666666667</v>
      </c>
      <c r="D256">
        <f t="shared" si="4"/>
        <v>0.41744083715497132</v>
      </c>
    </row>
    <row r="257" spans="1:4" x14ac:dyDescent="0.25">
      <c r="A257" t="s">
        <v>925</v>
      </c>
      <c r="B257">
        <v>5.2706099000000002</v>
      </c>
      <c r="C257">
        <v>2.3675000000000002</v>
      </c>
      <c r="D257">
        <f t="shared" si="4"/>
        <v>0.44918900182690435</v>
      </c>
    </row>
    <row r="258" spans="1:4" x14ac:dyDescent="0.25">
      <c r="A258" t="s">
        <v>1059</v>
      </c>
      <c r="B258">
        <v>91.863502499999996</v>
      </c>
      <c r="C258">
        <v>13.925000000000001</v>
      </c>
      <c r="D258">
        <f t="shared" si="4"/>
        <v>0.15158359545457131</v>
      </c>
    </row>
    <row r="259" spans="1:4" x14ac:dyDescent="0.25">
      <c r="A259" t="s">
        <v>1399</v>
      </c>
      <c r="B259">
        <v>3.7599800000000001</v>
      </c>
      <c r="C259">
        <v>2.7699999999999996</v>
      </c>
      <c r="D259">
        <f t="shared" ref="D259:D322" si="5">C259/B259</f>
        <v>0.7367060463087568</v>
      </c>
    </row>
    <row r="260" spans="1:4" x14ac:dyDescent="0.25">
      <c r="A260" t="s">
        <v>266</v>
      </c>
      <c r="B260">
        <v>32.535499600000001</v>
      </c>
      <c r="C260">
        <v>10.29</v>
      </c>
      <c r="D260">
        <f t="shared" si="5"/>
        <v>0.31626992443662977</v>
      </c>
    </row>
    <row r="261" spans="1:4" x14ac:dyDescent="0.25">
      <c r="A261" t="s">
        <v>585</v>
      </c>
      <c r="B261">
        <v>22.088100399999998</v>
      </c>
      <c r="C261">
        <v>8.9974999999999987</v>
      </c>
      <c r="D261">
        <f t="shared" si="5"/>
        <v>0.40734602962960087</v>
      </c>
    </row>
    <row r="262" spans="1:4" x14ac:dyDescent="0.25">
      <c r="A262" t="s">
        <v>1156</v>
      </c>
      <c r="B262">
        <v>33.976001699999998</v>
      </c>
      <c r="C262">
        <v>12.479999999999999</v>
      </c>
      <c r="D262">
        <f t="shared" si="5"/>
        <v>0.36731808852010978</v>
      </c>
    </row>
    <row r="263" spans="1:4" x14ac:dyDescent="0.25">
      <c r="A263" t="s">
        <v>1589</v>
      </c>
      <c r="B263">
        <v>8.4317197999999998</v>
      </c>
      <c r="C263">
        <v>3.5833333333333335</v>
      </c>
      <c r="D263">
        <f t="shared" si="5"/>
        <v>0.42498249684878447</v>
      </c>
    </row>
    <row r="264" spans="1:4" x14ac:dyDescent="0.25">
      <c r="A264" t="s">
        <v>1645</v>
      </c>
      <c r="B264">
        <v>4.5300798000000002</v>
      </c>
      <c r="C264">
        <v>2.1300000000000003</v>
      </c>
      <c r="D264">
        <f t="shared" si="5"/>
        <v>0.47019039267255297</v>
      </c>
    </row>
    <row r="265" spans="1:4" x14ac:dyDescent="0.25">
      <c r="A265" t="s">
        <v>1579</v>
      </c>
      <c r="B265">
        <v>7.2618197999999996</v>
      </c>
      <c r="C265">
        <v>3.4066666666666663</v>
      </c>
      <c r="D265">
        <f t="shared" si="5"/>
        <v>0.46912024265138974</v>
      </c>
    </row>
    <row r="266" spans="1:4" x14ac:dyDescent="0.25">
      <c r="A266" t="s">
        <v>1723</v>
      </c>
      <c r="B266">
        <v>130.4279938</v>
      </c>
      <c r="C266">
        <v>22.11</v>
      </c>
      <c r="D266">
        <f t="shared" si="5"/>
        <v>0.16951882303659263</v>
      </c>
    </row>
    <row r="267" spans="1:4" x14ac:dyDescent="0.25">
      <c r="A267" t="s">
        <v>623</v>
      </c>
      <c r="B267">
        <v>19.417699800000001</v>
      </c>
      <c r="C267">
        <v>3.9633333333333334</v>
      </c>
      <c r="D267">
        <f t="shared" si="5"/>
        <v>0.20410931130644697</v>
      </c>
    </row>
    <row r="268" spans="1:4" x14ac:dyDescent="0.25">
      <c r="A268" t="s">
        <v>445</v>
      </c>
      <c r="B268">
        <v>3.802</v>
      </c>
      <c r="C268">
        <v>1.8833333333333335</v>
      </c>
      <c r="D268">
        <f t="shared" si="5"/>
        <v>0.49535332281255484</v>
      </c>
    </row>
    <row r="269" spans="1:4" x14ac:dyDescent="0.25">
      <c r="A269" t="s">
        <v>493</v>
      </c>
      <c r="B269">
        <v>11.239700300000001</v>
      </c>
      <c r="C269">
        <v>2.9024999999999999</v>
      </c>
      <c r="D269">
        <f t="shared" si="5"/>
        <v>0.25823642290533311</v>
      </c>
    </row>
    <row r="270" spans="1:4" x14ac:dyDescent="0.25">
      <c r="A270" t="s">
        <v>376</v>
      </c>
      <c r="B270">
        <v>16.954500199999998</v>
      </c>
      <c r="C270">
        <v>6.0550000000000006</v>
      </c>
      <c r="D270">
        <f t="shared" si="5"/>
        <v>0.35713232053870875</v>
      </c>
    </row>
    <row r="271" spans="1:4" x14ac:dyDescent="0.25">
      <c r="A271" t="s">
        <v>590</v>
      </c>
      <c r="B271">
        <v>41.4645996</v>
      </c>
      <c r="C271">
        <v>9.9600000000000009</v>
      </c>
      <c r="D271">
        <f t="shared" si="5"/>
        <v>0.2402048999889535</v>
      </c>
    </row>
    <row r="272" spans="1:4" x14ac:dyDescent="0.25">
      <c r="A272" t="s">
        <v>789</v>
      </c>
      <c r="B272">
        <v>20.2782993</v>
      </c>
      <c r="C272">
        <v>4.3975</v>
      </c>
      <c r="D272">
        <f t="shared" si="5"/>
        <v>0.21685743636301885</v>
      </c>
    </row>
    <row r="273" spans="1:4" x14ac:dyDescent="0.25">
      <c r="A273" t="s">
        <v>202</v>
      </c>
      <c r="B273">
        <v>35.7201004</v>
      </c>
      <c r="C273">
        <v>6.57</v>
      </c>
      <c r="D273">
        <f t="shared" si="5"/>
        <v>0.18393005412717151</v>
      </c>
    </row>
    <row r="274" spans="1:4" x14ac:dyDescent="0.25">
      <c r="A274" t="s">
        <v>234</v>
      </c>
      <c r="B274">
        <v>33.629501300000001</v>
      </c>
      <c r="C274">
        <v>6.3330769230769244</v>
      </c>
      <c r="D274">
        <f t="shared" si="5"/>
        <v>0.18831908527519331</v>
      </c>
    </row>
    <row r="275" spans="1:4" x14ac:dyDescent="0.25">
      <c r="A275" t="s">
        <v>1284</v>
      </c>
      <c r="B275">
        <v>6.8678498000000001</v>
      </c>
      <c r="C275">
        <v>6.6433333333333335</v>
      </c>
      <c r="D275">
        <f t="shared" si="5"/>
        <v>0.96730905986519</v>
      </c>
    </row>
    <row r="276" spans="1:4" x14ac:dyDescent="0.25">
      <c r="A276" t="s">
        <v>287</v>
      </c>
      <c r="B276">
        <v>17.776599900000001</v>
      </c>
      <c r="C276">
        <v>6.12</v>
      </c>
      <c r="D276">
        <f t="shared" si="5"/>
        <v>0.34427281001019772</v>
      </c>
    </row>
    <row r="277" spans="1:4" x14ac:dyDescent="0.25">
      <c r="A277" t="s">
        <v>1536</v>
      </c>
      <c r="B277">
        <v>15.0017996</v>
      </c>
      <c r="C277">
        <v>4.17</v>
      </c>
      <c r="D277">
        <f t="shared" si="5"/>
        <v>0.27796665141427435</v>
      </c>
    </row>
    <row r="278" spans="1:4" x14ac:dyDescent="0.25">
      <c r="A278" t="s">
        <v>305</v>
      </c>
      <c r="B278">
        <v>31.226699799999999</v>
      </c>
      <c r="C278">
        <v>6.8550000000000004</v>
      </c>
      <c r="D278">
        <f t="shared" si="5"/>
        <v>0.21952367825946181</v>
      </c>
    </row>
    <row r="279" spans="1:4" x14ac:dyDescent="0.25">
      <c r="A279" t="s">
        <v>1419</v>
      </c>
      <c r="B279">
        <v>7.6415800999999997</v>
      </c>
      <c r="C279">
        <v>6.6366666666666667</v>
      </c>
      <c r="D279">
        <f t="shared" si="5"/>
        <v>0.86849402608063575</v>
      </c>
    </row>
    <row r="280" spans="1:4" x14ac:dyDescent="0.25">
      <c r="A280" t="s">
        <v>683</v>
      </c>
      <c r="B280">
        <v>41.281501800000001</v>
      </c>
      <c r="C280">
        <v>8.9649999999999999</v>
      </c>
      <c r="D280">
        <f t="shared" si="5"/>
        <v>0.21716748686696277</v>
      </c>
    </row>
    <row r="281" spans="1:4" x14ac:dyDescent="0.25">
      <c r="A281" t="s">
        <v>751</v>
      </c>
      <c r="B281">
        <v>13.4836502</v>
      </c>
      <c r="C281">
        <v>4.5712499999999991</v>
      </c>
      <c r="D281">
        <f t="shared" si="5"/>
        <v>0.33902169903517665</v>
      </c>
    </row>
    <row r="282" spans="1:4" x14ac:dyDescent="0.25">
      <c r="A282" t="s">
        <v>891</v>
      </c>
      <c r="B282">
        <v>107.9150009</v>
      </c>
      <c r="C282">
        <v>10.244999999999999</v>
      </c>
      <c r="D282">
        <f t="shared" si="5"/>
        <v>9.4935828333019084E-2</v>
      </c>
    </row>
    <row r="283" spans="1:4" x14ac:dyDescent="0.25">
      <c r="A283" t="s">
        <v>983</v>
      </c>
      <c r="B283">
        <v>55.681301099999999</v>
      </c>
      <c r="C283">
        <v>15.475000000000001</v>
      </c>
      <c r="D283">
        <f t="shared" si="5"/>
        <v>0.27792094822295743</v>
      </c>
    </row>
    <row r="284" spans="1:4" x14ac:dyDescent="0.25">
      <c r="A284" t="s">
        <v>1487</v>
      </c>
      <c r="B284">
        <v>19.090099299999999</v>
      </c>
      <c r="C284">
        <v>4.7633333333333328</v>
      </c>
      <c r="D284">
        <f t="shared" si="5"/>
        <v>0.24951852048948395</v>
      </c>
    </row>
    <row r="285" spans="1:4" x14ac:dyDescent="0.25">
      <c r="A285" t="s">
        <v>1623</v>
      </c>
      <c r="B285">
        <v>24.329200700000001</v>
      </c>
      <c r="C285">
        <v>4.05</v>
      </c>
      <c r="D285">
        <f t="shared" si="5"/>
        <v>0.16646662789871267</v>
      </c>
    </row>
    <row r="286" spans="1:4" x14ac:dyDescent="0.25">
      <c r="A286" t="s">
        <v>428</v>
      </c>
      <c r="B286">
        <v>65.210403400000004</v>
      </c>
      <c r="C286">
        <v>6.1480000000000006</v>
      </c>
      <c r="D286">
        <f t="shared" si="5"/>
        <v>9.427943517368273E-2</v>
      </c>
    </row>
    <row r="287" spans="1:4" x14ac:dyDescent="0.25">
      <c r="A287" t="s">
        <v>455</v>
      </c>
      <c r="B287">
        <v>15.3662996</v>
      </c>
      <c r="C287">
        <v>3.7624999999999997</v>
      </c>
      <c r="D287">
        <f t="shared" si="5"/>
        <v>0.24485400505922714</v>
      </c>
    </row>
    <row r="288" spans="1:4" x14ac:dyDescent="0.25">
      <c r="A288" t="s">
        <v>348</v>
      </c>
      <c r="B288">
        <v>11.02669545</v>
      </c>
      <c r="C288">
        <v>4.5825000000000005</v>
      </c>
      <c r="D288">
        <f t="shared" si="5"/>
        <v>0.41558234928851695</v>
      </c>
    </row>
    <row r="289" spans="1:4" x14ac:dyDescent="0.25">
      <c r="A289" t="s">
        <v>421</v>
      </c>
      <c r="B289">
        <v>21.8841</v>
      </c>
      <c r="C289">
        <v>8.0166666666666657</v>
      </c>
      <c r="D289">
        <f t="shared" si="5"/>
        <v>0.36632379977548385</v>
      </c>
    </row>
    <row r="290" spans="1:4" x14ac:dyDescent="0.25">
      <c r="A290" t="s">
        <v>17</v>
      </c>
      <c r="B290">
        <v>43.276401499999999</v>
      </c>
      <c r="C290">
        <v>10.482500000000002</v>
      </c>
      <c r="D290">
        <f t="shared" si="5"/>
        <v>0.24222208031783793</v>
      </c>
    </row>
    <row r="291" spans="1:4" x14ac:dyDescent="0.25">
      <c r="A291" t="s">
        <v>220</v>
      </c>
      <c r="B291">
        <v>80.340103099999993</v>
      </c>
      <c r="C291">
        <v>12.126666666666667</v>
      </c>
      <c r="D291">
        <f t="shared" si="5"/>
        <v>0.15094163685068346</v>
      </c>
    </row>
    <row r="292" spans="1:4" x14ac:dyDescent="0.25">
      <c r="A292" t="s">
        <v>1287</v>
      </c>
      <c r="B292">
        <v>24.225200699999998</v>
      </c>
      <c r="C292">
        <v>7.8</v>
      </c>
      <c r="D292">
        <f t="shared" si="5"/>
        <v>0.32197875660943442</v>
      </c>
    </row>
    <row r="293" spans="1:4" x14ac:dyDescent="0.25">
      <c r="A293" t="s">
        <v>1664</v>
      </c>
      <c r="B293">
        <v>52.273101799999999</v>
      </c>
      <c r="C293">
        <v>6.0133333333333328</v>
      </c>
      <c r="D293">
        <f t="shared" si="5"/>
        <v>0.11503685693534514</v>
      </c>
    </row>
    <row r="294" spans="1:4" x14ac:dyDescent="0.25">
      <c r="A294" t="s">
        <v>1609</v>
      </c>
      <c r="B294">
        <v>21.670499800000002</v>
      </c>
      <c r="C294">
        <v>5.7549999999999999</v>
      </c>
      <c r="D294">
        <f t="shared" si="5"/>
        <v>0.26556840188798964</v>
      </c>
    </row>
    <row r="295" spans="1:4" x14ac:dyDescent="0.25">
      <c r="A295" t="s">
        <v>1174</v>
      </c>
      <c r="B295">
        <v>9.3280095999999997</v>
      </c>
      <c r="C295">
        <v>4.1166666666666663</v>
      </c>
      <c r="D295">
        <f t="shared" si="5"/>
        <v>0.44132315930149413</v>
      </c>
    </row>
    <row r="296" spans="1:4" x14ac:dyDescent="0.25">
      <c r="A296" t="s">
        <v>1162</v>
      </c>
      <c r="B296">
        <v>68.8921967</v>
      </c>
      <c r="C296">
        <v>13.633333333333333</v>
      </c>
      <c r="D296">
        <f t="shared" si="5"/>
        <v>0.19789372362012855</v>
      </c>
    </row>
    <row r="297" spans="1:4" x14ac:dyDescent="0.25">
      <c r="A297" t="s">
        <v>1210</v>
      </c>
      <c r="B297">
        <v>16.9783993</v>
      </c>
      <c r="C297">
        <v>7.7033333333333331</v>
      </c>
      <c r="D297">
        <f t="shared" si="5"/>
        <v>0.4537137569460587</v>
      </c>
    </row>
    <row r="298" spans="1:4" x14ac:dyDescent="0.25">
      <c r="A298" t="s">
        <v>1236</v>
      </c>
      <c r="B298">
        <v>64.312896699999996</v>
      </c>
      <c r="C298">
        <v>10.910000000000002</v>
      </c>
      <c r="D298">
        <f t="shared" si="5"/>
        <v>0.16963938120983443</v>
      </c>
    </row>
    <row r="299" spans="1:4" x14ac:dyDescent="0.25">
      <c r="A299" t="s">
        <v>473</v>
      </c>
      <c r="B299">
        <v>58.495298399999996</v>
      </c>
      <c r="C299">
        <v>7.2524999999999995</v>
      </c>
      <c r="D299">
        <f t="shared" si="5"/>
        <v>0.12398432349906603</v>
      </c>
    </row>
    <row r="300" spans="1:4" x14ac:dyDescent="0.25">
      <c r="A300" t="s">
        <v>1306</v>
      </c>
      <c r="B300">
        <v>9.7223100999999996</v>
      </c>
      <c r="C300">
        <v>5.12</v>
      </c>
      <c r="D300">
        <f t="shared" si="5"/>
        <v>0.52662381135117264</v>
      </c>
    </row>
    <row r="301" spans="1:4" x14ac:dyDescent="0.25">
      <c r="A301" t="s">
        <v>864</v>
      </c>
      <c r="B301">
        <v>35.143699599999998</v>
      </c>
      <c r="C301">
        <v>5.67</v>
      </c>
      <c r="D301">
        <f t="shared" si="5"/>
        <v>0.16133759577207404</v>
      </c>
    </row>
    <row r="302" spans="1:4" x14ac:dyDescent="0.25">
      <c r="A302" t="s">
        <v>1402</v>
      </c>
      <c r="B302">
        <v>35.1432991</v>
      </c>
      <c r="C302">
        <v>7.03</v>
      </c>
      <c r="D302">
        <f t="shared" si="5"/>
        <v>0.20003813472366913</v>
      </c>
    </row>
    <row r="303" spans="1:4" x14ac:dyDescent="0.25">
      <c r="A303" t="s">
        <v>386</v>
      </c>
      <c r="B303">
        <v>30.6103001</v>
      </c>
      <c r="C303">
        <v>6.49</v>
      </c>
      <c r="D303">
        <f t="shared" si="5"/>
        <v>0.21202013632006175</v>
      </c>
    </row>
    <row r="304" spans="1:4" x14ac:dyDescent="0.25">
      <c r="A304" t="s">
        <v>206</v>
      </c>
      <c r="B304">
        <v>60.504499450000004</v>
      </c>
      <c r="C304">
        <v>10.932708333333334</v>
      </c>
      <c r="D304">
        <f t="shared" si="5"/>
        <v>0.18069248457080384</v>
      </c>
    </row>
    <row r="305" spans="1:4" x14ac:dyDescent="0.25">
      <c r="A305" t="s">
        <v>1157</v>
      </c>
      <c r="B305">
        <v>27.2870007</v>
      </c>
      <c r="C305">
        <v>8.0899999999999981</v>
      </c>
      <c r="D305">
        <f t="shared" si="5"/>
        <v>0.29647816881538019</v>
      </c>
    </row>
    <row r="306" spans="1:4" x14ac:dyDescent="0.25">
      <c r="A306" t="s">
        <v>438</v>
      </c>
      <c r="B306">
        <v>13.5049505</v>
      </c>
      <c r="C306">
        <v>3.5449999999999999</v>
      </c>
      <c r="D306">
        <f t="shared" si="5"/>
        <v>0.26249633421462742</v>
      </c>
    </row>
    <row r="307" spans="1:4" x14ac:dyDescent="0.25">
      <c r="A307" t="s">
        <v>1201</v>
      </c>
      <c r="B307">
        <v>21.593399000000002</v>
      </c>
      <c r="C307">
        <v>3.0399999999999996</v>
      </c>
      <c r="D307">
        <f t="shared" si="5"/>
        <v>0.14078376451988867</v>
      </c>
    </row>
    <row r="308" spans="1:4" x14ac:dyDescent="0.25">
      <c r="A308" t="s">
        <v>1359</v>
      </c>
      <c r="B308">
        <v>7.8281798</v>
      </c>
      <c r="C308">
        <v>3.436666666666667</v>
      </c>
      <c r="D308">
        <f t="shared" si="5"/>
        <v>0.43901222946701696</v>
      </c>
    </row>
    <row r="309" spans="1:4" x14ac:dyDescent="0.25">
      <c r="A309" t="s">
        <v>1582</v>
      </c>
      <c r="B309">
        <v>44.908298500000001</v>
      </c>
      <c r="C309">
        <v>4.2633333333333336</v>
      </c>
      <c r="D309">
        <f t="shared" si="5"/>
        <v>9.4934198705687631E-2</v>
      </c>
    </row>
    <row r="310" spans="1:4" x14ac:dyDescent="0.25">
      <c r="A310" t="s">
        <v>1145</v>
      </c>
      <c r="B310">
        <v>11.9612999</v>
      </c>
      <c r="C310">
        <v>3.1566666666666667</v>
      </c>
      <c r="D310">
        <f t="shared" si="5"/>
        <v>0.26390665672270841</v>
      </c>
    </row>
    <row r="311" spans="1:4" x14ac:dyDescent="0.25">
      <c r="A311" t="s">
        <v>718</v>
      </c>
      <c r="B311">
        <v>26.992900800000001</v>
      </c>
      <c r="C311">
        <v>3.6550000000000002</v>
      </c>
      <c r="D311">
        <f t="shared" si="5"/>
        <v>0.13540597311423455</v>
      </c>
    </row>
    <row r="312" spans="1:4" x14ac:dyDescent="0.25">
      <c r="A312" t="s">
        <v>1482</v>
      </c>
      <c r="B312">
        <v>67.975997899999996</v>
      </c>
      <c r="C312">
        <v>12.56</v>
      </c>
      <c r="D312">
        <f t="shared" si="5"/>
        <v>0.18477110138900957</v>
      </c>
    </row>
    <row r="313" spans="1:4" x14ac:dyDescent="0.25">
      <c r="A313" t="s">
        <v>531</v>
      </c>
      <c r="B313">
        <v>65.791000400000001</v>
      </c>
      <c r="C313">
        <v>14.492500000000001</v>
      </c>
      <c r="D313">
        <f t="shared" si="5"/>
        <v>0.22028088814408728</v>
      </c>
    </row>
    <row r="314" spans="1:4" x14ac:dyDescent="0.25">
      <c r="A314" t="s">
        <v>1161</v>
      </c>
      <c r="B314">
        <v>5.4676399</v>
      </c>
      <c r="C314">
        <v>3.08</v>
      </c>
      <c r="D314">
        <f t="shared" si="5"/>
        <v>0.56331434701835437</v>
      </c>
    </row>
    <row r="315" spans="1:4" x14ac:dyDescent="0.25">
      <c r="A315" t="s">
        <v>1499</v>
      </c>
      <c r="B315">
        <v>42.870201100000003</v>
      </c>
      <c r="C315">
        <v>6.13</v>
      </c>
      <c r="D315">
        <f t="shared" si="5"/>
        <v>0.14298976544805617</v>
      </c>
    </row>
    <row r="316" spans="1:4" x14ac:dyDescent="0.25">
      <c r="A316" t="s">
        <v>243</v>
      </c>
      <c r="B316">
        <v>23.974100100000001</v>
      </c>
      <c r="C316">
        <v>10.4925</v>
      </c>
      <c r="D316">
        <f t="shared" si="5"/>
        <v>0.43765980605044691</v>
      </c>
    </row>
    <row r="317" spans="1:4" x14ac:dyDescent="0.25">
      <c r="A317" t="s">
        <v>364</v>
      </c>
      <c r="B317">
        <v>88.338798499999996</v>
      </c>
      <c r="C317">
        <v>19.613333333333333</v>
      </c>
      <c r="D317">
        <f t="shared" si="5"/>
        <v>0.22202399926611335</v>
      </c>
    </row>
    <row r="318" spans="1:4" x14ac:dyDescent="0.25">
      <c r="A318" t="s">
        <v>693</v>
      </c>
      <c r="B318">
        <v>5.6211599999999997</v>
      </c>
      <c r="C318">
        <v>2.1274999999999999</v>
      </c>
      <c r="D318">
        <f t="shared" si="5"/>
        <v>0.37848059831066899</v>
      </c>
    </row>
    <row r="319" spans="1:4" x14ac:dyDescent="0.25">
      <c r="A319" t="s">
        <v>1509</v>
      </c>
      <c r="B319">
        <v>12.533800100000001</v>
      </c>
      <c r="C319">
        <v>7.6966666666666663</v>
      </c>
      <c r="D319">
        <f t="shared" si="5"/>
        <v>0.61407287536576127</v>
      </c>
    </row>
    <row r="320" spans="1:4" x14ac:dyDescent="0.25">
      <c r="A320" t="s">
        <v>1592</v>
      </c>
      <c r="B320">
        <v>11.531200399999999</v>
      </c>
      <c r="C320">
        <v>2.6766666666666672</v>
      </c>
      <c r="D320">
        <f t="shared" si="5"/>
        <v>0.23212385300897792</v>
      </c>
    </row>
    <row r="321" spans="1:4" x14ac:dyDescent="0.25">
      <c r="A321" t="s">
        <v>1191</v>
      </c>
      <c r="B321">
        <v>75.723503100000002</v>
      </c>
      <c r="C321">
        <v>12.64</v>
      </c>
      <c r="D321">
        <f t="shared" si="5"/>
        <v>0.16692307516871865</v>
      </c>
    </row>
    <row r="322" spans="1:4" x14ac:dyDescent="0.25">
      <c r="A322" t="s">
        <v>260</v>
      </c>
      <c r="B322">
        <v>37.245700800000002</v>
      </c>
      <c r="C322">
        <v>9.93</v>
      </c>
      <c r="D322">
        <f t="shared" si="5"/>
        <v>0.26660795170217333</v>
      </c>
    </row>
    <row r="323" spans="1:4" x14ac:dyDescent="0.25">
      <c r="A323" t="s">
        <v>1216</v>
      </c>
      <c r="B323">
        <v>21.035200100000001</v>
      </c>
      <c r="C323">
        <v>4.7566666666666668</v>
      </c>
      <c r="D323">
        <f t="shared" ref="D323:D386" si="6">C323/B323</f>
        <v>0.22612890032202101</v>
      </c>
    </row>
    <row r="324" spans="1:4" x14ac:dyDescent="0.25">
      <c r="A324" t="s">
        <v>650</v>
      </c>
      <c r="B324">
        <v>21.777299899999999</v>
      </c>
      <c r="C324">
        <v>4.49</v>
      </c>
      <c r="D324">
        <f t="shared" si="6"/>
        <v>0.20617799362720812</v>
      </c>
    </row>
    <row r="325" spans="1:4" x14ac:dyDescent="0.25">
      <c r="A325" t="s">
        <v>933</v>
      </c>
      <c r="B325">
        <v>19.479499799999999</v>
      </c>
      <c r="C325">
        <v>7.2250000000000005</v>
      </c>
      <c r="D325">
        <f t="shared" si="6"/>
        <v>0.37090274771839887</v>
      </c>
    </row>
    <row r="326" spans="1:4" x14ac:dyDescent="0.25">
      <c r="A326" t="s">
        <v>1340</v>
      </c>
      <c r="B326">
        <v>93.072799700000004</v>
      </c>
      <c r="C326">
        <v>13.873333333333333</v>
      </c>
      <c r="D326">
        <f t="shared" si="6"/>
        <v>0.14905894501993081</v>
      </c>
    </row>
    <row r="327" spans="1:4" x14ac:dyDescent="0.25">
      <c r="A327" t="s">
        <v>1336</v>
      </c>
      <c r="B327">
        <v>15.190300000000001</v>
      </c>
      <c r="C327">
        <v>5.1033333333333335</v>
      </c>
      <c r="D327">
        <f t="shared" si="6"/>
        <v>0.3359600095675091</v>
      </c>
    </row>
    <row r="328" spans="1:4" x14ac:dyDescent="0.25">
      <c r="A328" t="s">
        <v>1099</v>
      </c>
      <c r="B328">
        <v>63.234298699999997</v>
      </c>
      <c r="C328">
        <v>8.17</v>
      </c>
      <c r="D328">
        <f t="shared" si="6"/>
        <v>0.12920203383231324</v>
      </c>
    </row>
    <row r="329" spans="1:4" x14ac:dyDescent="0.25">
      <c r="A329" t="s">
        <v>854</v>
      </c>
      <c r="B329">
        <v>22.883899700000001</v>
      </c>
      <c r="C329">
        <v>5.333333333333333</v>
      </c>
      <c r="D329">
        <f t="shared" si="6"/>
        <v>0.23306050993281241</v>
      </c>
    </row>
    <row r="330" spans="1:4" x14ac:dyDescent="0.25">
      <c r="A330" t="s">
        <v>501</v>
      </c>
      <c r="B330">
        <v>3.69406985</v>
      </c>
      <c r="C330">
        <v>2.835</v>
      </c>
      <c r="D330">
        <f t="shared" si="6"/>
        <v>0.76744623548469171</v>
      </c>
    </row>
    <row r="331" spans="1:4" x14ac:dyDescent="0.25">
      <c r="A331" t="s">
        <v>282</v>
      </c>
      <c r="B331">
        <v>14.886699699999999</v>
      </c>
      <c r="C331">
        <v>6.04</v>
      </c>
      <c r="D331">
        <f t="shared" si="6"/>
        <v>0.40573129852280154</v>
      </c>
    </row>
    <row r="332" spans="1:4" x14ac:dyDescent="0.25">
      <c r="A332" t="s">
        <v>703</v>
      </c>
      <c r="B332">
        <v>25.8393993</v>
      </c>
      <c r="C332">
        <v>4.21</v>
      </c>
      <c r="D332">
        <f t="shared" si="6"/>
        <v>0.16292948420050926</v>
      </c>
    </row>
    <row r="333" spans="1:4" x14ac:dyDescent="0.25">
      <c r="A333" t="s">
        <v>361</v>
      </c>
      <c r="B333">
        <v>43.332200999999998</v>
      </c>
      <c r="C333">
        <v>6.32</v>
      </c>
      <c r="D333">
        <f t="shared" si="6"/>
        <v>0.14584996501793207</v>
      </c>
    </row>
    <row r="334" spans="1:4" x14ac:dyDescent="0.25">
      <c r="A334" t="s">
        <v>1586</v>
      </c>
      <c r="B334">
        <v>46.597499800000001</v>
      </c>
      <c r="C334">
        <v>7.7266666666666666</v>
      </c>
      <c r="D334">
        <f t="shared" si="6"/>
        <v>0.16581719405182907</v>
      </c>
    </row>
    <row r="335" spans="1:4" x14ac:dyDescent="0.25">
      <c r="A335" t="s">
        <v>1686</v>
      </c>
      <c r="B335">
        <v>18.459400200000001</v>
      </c>
      <c r="C335">
        <v>4</v>
      </c>
      <c r="D335">
        <f t="shared" si="6"/>
        <v>0.21669176444855451</v>
      </c>
    </row>
    <row r="336" spans="1:4" x14ac:dyDescent="0.25">
      <c r="A336" t="s">
        <v>1023</v>
      </c>
      <c r="B336">
        <v>39.641399399999997</v>
      </c>
      <c r="C336">
        <v>6.9024999999999999</v>
      </c>
      <c r="D336">
        <f t="shared" si="6"/>
        <v>0.17412351996836925</v>
      </c>
    </row>
    <row r="337" spans="1:4" x14ac:dyDescent="0.25">
      <c r="A337" t="s">
        <v>1416</v>
      </c>
      <c r="B337">
        <v>9.9469899999999996</v>
      </c>
      <c r="C337">
        <v>7.4733333333333327</v>
      </c>
      <c r="D337">
        <f t="shared" si="6"/>
        <v>0.75131605976615368</v>
      </c>
    </row>
    <row r="338" spans="1:4" x14ac:dyDescent="0.25">
      <c r="A338" t="s">
        <v>1045</v>
      </c>
      <c r="B338">
        <v>52.581199599999998</v>
      </c>
      <c r="C338">
        <v>12.597</v>
      </c>
      <c r="D338">
        <f t="shared" si="6"/>
        <v>0.23957232044588042</v>
      </c>
    </row>
    <row r="339" spans="1:4" x14ac:dyDescent="0.25">
      <c r="A339" t="s">
        <v>400</v>
      </c>
      <c r="B339">
        <v>33.381599399999999</v>
      </c>
      <c r="C339">
        <v>7.4174999999999995</v>
      </c>
      <c r="D339">
        <f t="shared" si="6"/>
        <v>0.22220325368831786</v>
      </c>
    </row>
    <row r="340" spans="1:4" x14ac:dyDescent="0.25">
      <c r="A340" t="s">
        <v>990</v>
      </c>
      <c r="B340">
        <v>4.6254501000000001</v>
      </c>
      <c r="C340">
        <v>1.593333333333333</v>
      </c>
      <c r="D340">
        <f t="shared" si="6"/>
        <v>0.34447098096103834</v>
      </c>
    </row>
    <row r="341" spans="1:4" x14ac:dyDescent="0.25">
      <c r="A341" t="s">
        <v>337</v>
      </c>
      <c r="B341">
        <v>87.401603699999995</v>
      </c>
      <c r="C341">
        <v>9.66</v>
      </c>
      <c r="D341">
        <f t="shared" si="6"/>
        <v>0.11052428778260508</v>
      </c>
    </row>
    <row r="342" spans="1:4" x14ac:dyDescent="0.25">
      <c r="A342" t="s">
        <v>1062</v>
      </c>
      <c r="B342">
        <v>60.945201900000001</v>
      </c>
      <c r="C342">
        <v>8.7424999999999997</v>
      </c>
      <c r="D342">
        <f t="shared" si="6"/>
        <v>0.14344853618410935</v>
      </c>
    </row>
    <row r="343" spans="1:4" x14ac:dyDescent="0.25">
      <c r="A343" t="s">
        <v>323</v>
      </c>
      <c r="B343">
        <v>39.597599000000002</v>
      </c>
      <c r="C343">
        <v>6.04</v>
      </c>
      <c r="D343">
        <f t="shared" si="6"/>
        <v>0.15253450089233944</v>
      </c>
    </row>
    <row r="344" spans="1:4" x14ac:dyDescent="0.25">
      <c r="A344" t="s">
        <v>406</v>
      </c>
      <c r="B344">
        <v>70.598602299999996</v>
      </c>
      <c r="C344">
        <v>11.553333333333335</v>
      </c>
      <c r="D344">
        <f t="shared" si="6"/>
        <v>0.16364818788109825</v>
      </c>
    </row>
    <row r="345" spans="1:4" x14ac:dyDescent="0.25">
      <c r="A345" t="s">
        <v>1435</v>
      </c>
      <c r="B345">
        <v>84.687400800000006</v>
      </c>
      <c r="C345">
        <v>9.4500000000000011</v>
      </c>
      <c r="D345">
        <f t="shared" si="6"/>
        <v>0.11158684657612021</v>
      </c>
    </row>
    <row r="346" spans="1:4" x14ac:dyDescent="0.25">
      <c r="A346" t="s">
        <v>786</v>
      </c>
      <c r="B346">
        <v>37.612499200000002</v>
      </c>
      <c r="C346">
        <v>8.6974999999999998</v>
      </c>
      <c r="D346">
        <f t="shared" si="6"/>
        <v>0.23123961940822055</v>
      </c>
    </row>
    <row r="347" spans="1:4" x14ac:dyDescent="0.25">
      <c r="A347" t="s">
        <v>1616</v>
      </c>
      <c r="B347">
        <v>11.1731997</v>
      </c>
      <c r="C347">
        <v>2.2899999999999996</v>
      </c>
      <c r="D347">
        <f t="shared" si="6"/>
        <v>0.20495471856642816</v>
      </c>
    </row>
    <row r="348" spans="1:4" x14ac:dyDescent="0.25">
      <c r="A348" t="s">
        <v>939</v>
      </c>
      <c r="B348">
        <v>21.056899999999999</v>
      </c>
      <c r="C348">
        <v>3.6349999999999998</v>
      </c>
      <c r="D348">
        <f t="shared" si="6"/>
        <v>0.17262749977442074</v>
      </c>
    </row>
    <row r="349" spans="1:4" x14ac:dyDescent="0.25">
      <c r="A349" t="s">
        <v>1495</v>
      </c>
      <c r="B349">
        <v>4.6010999999999997</v>
      </c>
      <c r="C349">
        <v>1.6666666666666667</v>
      </c>
      <c r="D349">
        <f t="shared" si="6"/>
        <v>0.36223221983148962</v>
      </c>
    </row>
    <row r="350" spans="1:4" x14ac:dyDescent="0.25">
      <c r="A350" t="s">
        <v>1229</v>
      </c>
      <c r="B350">
        <v>14.1280003</v>
      </c>
      <c r="C350">
        <v>3.2833333333333332</v>
      </c>
      <c r="D350">
        <f t="shared" si="6"/>
        <v>0.23239901356268608</v>
      </c>
    </row>
    <row r="351" spans="1:4" x14ac:dyDescent="0.25">
      <c r="A351" t="s">
        <v>224</v>
      </c>
      <c r="B351">
        <v>51.19478135</v>
      </c>
      <c r="C351">
        <v>10.280000000000001</v>
      </c>
      <c r="D351">
        <f t="shared" si="6"/>
        <v>0.20080171706798394</v>
      </c>
    </row>
    <row r="352" spans="1:4" x14ac:dyDescent="0.25">
      <c r="A352" t="s">
        <v>707</v>
      </c>
      <c r="B352">
        <v>107.5240021</v>
      </c>
      <c r="C352">
        <v>9.3625000000000007</v>
      </c>
      <c r="D352">
        <f t="shared" si="6"/>
        <v>8.7073581871447106E-2</v>
      </c>
    </row>
    <row r="353" spans="1:4" x14ac:dyDescent="0.25">
      <c r="A353" t="s">
        <v>307</v>
      </c>
      <c r="B353">
        <v>9.0591802999999995</v>
      </c>
      <c r="C353">
        <v>5.2974999999999994</v>
      </c>
      <c r="D353">
        <f t="shared" si="6"/>
        <v>0.58476593075424266</v>
      </c>
    </row>
    <row r="354" spans="1:4" x14ac:dyDescent="0.25">
      <c r="A354" t="s">
        <v>1657</v>
      </c>
      <c r="B354">
        <v>5.6639699999999999</v>
      </c>
      <c r="C354">
        <v>2.5266666666666668</v>
      </c>
      <c r="D354">
        <f t="shared" si="6"/>
        <v>0.44609464150881217</v>
      </c>
    </row>
    <row r="355" spans="1:4" x14ac:dyDescent="0.25">
      <c r="A355" t="s">
        <v>1642</v>
      </c>
      <c r="B355">
        <v>88.486099199999998</v>
      </c>
      <c r="C355">
        <v>6.163333333333334</v>
      </c>
      <c r="D355">
        <f t="shared" si="6"/>
        <v>6.9653125056430717E-2</v>
      </c>
    </row>
    <row r="356" spans="1:4" x14ac:dyDescent="0.25">
      <c r="A356" t="s">
        <v>835</v>
      </c>
      <c r="B356">
        <v>61.718398999999998</v>
      </c>
      <c r="C356">
        <v>11.18</v>
      </c>
      <c r="D356">
        <f t="shared" si="6"/>
        <v>0.18114533398703359</v>
      </c>
    </row>
    <row r="357" spans="1:4" x14ac:dyDescent="0.25">
      <c r="A357" t="s">
        <v>907</v>
      </c>
      <c r="B357">
        <v>31.3918991</v>
      </c>
      <c r="C357">
        <v>6.9325000000000001</v>
      </c>
      <c r="D357">
        <f t="shared" si="6"/>
        <v>0.22083722867215766</v>
      </c>
    </row>
    <row r="358" spans="1:4" x14ac:dyDescent="0.25">
      <c r="A358" t="s">
        <v>484</v>
      </c>
      <c r="B358">
        <v>10.528699899999999</v>
      </c>
      <c r="C358">
        <v>2.4024999999999999</v>
      </c>
      <c r="D358">
        <f t="shared" si="6"/>
        <v>0.22818581807997015</v>
      </c>
    </row>
    <row r="359" spans="1:4" x14ac:dyDescent="0.25">
      <c r="A359" t="s">
        <v>374</v>
      </c>
      <c r="B359">
        <v>41.189300500000002</v>
      </c>
      <c r="C359">
        <v>12.905000000000001</v>
      </c>
      <c r="D359">
        <f t="shared" si="6"/>
        <v>0.31330952075770263</v>
      </c>
    </row>
    <row r="360" spans="1:4" x14ac:dyDescent="0.25">
      <c r="A360" t="s">
        <v>217</v>
      </c>
      <c r="B360">
        <v>5.2374600999999998</v>
      </c>
      <c r="C360">
        <v>2.63</v>
      </c>
      <c r="D360">
        <f t="shared" si="6"/>
        <v>0.50215179682228028</v>
      </c>
    </row>
    <row r="361" spans="1:4" x14ac:dyDescent="0.25">
      <c r="A361" t="s">
        <v>740</v>
      </c>
      <c r="B361">
        <v>41.694400799999997</v>
      </c>
      <c r="C361">
        <v>9.8933333333333326</v>
      </c>
      <c r="D361">
        <f t="shared" si="6"/>
        <v>0.23728206050471251</v>
      </c>
    </row>
    <row r="362" spans="1:4" x14ac:dyDescent="0.25">
      <c r="A362" t="s">
        <v>965</v>
      </c>
      <c r="B362">
        <v>24.7189999</v>
      </c>
      <c r="C362">
        <v>6.0175000000000001</v>
      </c>
      <c r="D362">
        <f t="shared" si="6"/>
        <v>0.24343622413299981</v>
      </c>
    </row>
    <row r="363" spans="1:4" x14ac:dyDescent="0.25">
      <c r="A363" t="s">
        <v>1595</v>
      </c>
      <c r="B363">
        <v>52.024600999999997</v>
      </c>
      <c r="C363">
        <v>4.87</v>
      </c>
      <c r="D363">
        <f t="shared" si="6"/>
        <v>9.3609559831126829E-2</v>
      </c>
    </row>
    <row r="364" spans="1:4" x14ac:dyDescent="0.25">
      <c r="A364" t="s">
        <v>1278</v>
      </c>
      <c r="B364">
        <v>9.2968797999999992</v>
      </c>
      <c r="C364">
        <v>2.2466666666666666</v>
      </c>
      <c r="D364">
        <f t="shared" si="6"/>
        <v>0.241658138536616</v>
      </c>
    </row>
    <row r="365" spans="1:4" x14ac:dyDescent="0.25">
      <c r="A365" t="s">
        <v>516</v>
      </c>
      <c r="B365">
        <v>39.530101799999997</v>
      </c>
      <c r="C365">
        <v>8.7000000000000011</v>
      </c>
      <c r="D365">
        <f t="shared" si="6"/>
        <v>0.22008544384775658</v>
      </c>
    </row>
    <row r="366" spans="1:4" x14ac:dyDescent="0.25">
      <c r="A366" t="s">
        <v>656</v>
      </c>
      <c r="B366">
        <v>9.4326296000000003</v>
      </c>
      <c r="C366">
        <v>3.43</v>
      </c>
      <c r="D366">
        <f t="shared" si="6"/>
        <v>0.36363136743967983</v>
      </c>
    </row>
    <row r="367" spans="1:4" x14ac:dyDescent="0.25">
      <c r="A367" t="s">
        <v>1188</v>
      </c>
      <c r="B367">
        <v>70.685096700000003</v>
      </c>
      <c r="C367">
        <v>7.93</v>
      </c>
      <c r="D367">
        <f t="shared" si="6"/>
        <v>0.11218772230950345</v>
      </c>
    </row>
    <row r="368" spans="1:4" x14ac:dyDescent="0.25">
      <c r="A368" t="s">
        <v>1244</v>
      </c>
      <c r="B368">
        <v>42.020801499999997</v>
      </c>
      <c r="C368">
        <v>8.2233333333333345</v>
      </c>
      <c r="D368">
        <f t="shared" si="6"/>
        <v>0.19569672732999477</v>
      </c>
    </row>
    <row r="369" spans="1:4" x14ac:dyDescent="0.25">
      <c r="A369" t="s">
        <v>867</v>
      </c>
      <c r="B369">
        <v>23.7555008</v>
      </c>
      <c r="C369">
        <v>5.2799999999999994</v>
      </c>
      <c r="D369">
        <f t="shared" si="6"/>
        <v>0.22226431025188068</v>
      </c>
    </row>
    <row r="370" spans="1:4" x14ac:dyDescent="0.25">
      <c r="A370" t="s">
        <v>1241</v>
      </c>
      <c r="B370">
        <v>14.1632996</v>
      </c>
      <c r="C370">
        <v>3.5066666666666664</v>
      </c>
      <c r="D370">
        <f t="shared" si="6"/>
        <v>0.24758825737659793</v>
      </c>
    </row>
    <row r="371" spans="1:4" x14ac:dyDescent="0.25">
      <c r="A371" t="s">
        <v>1667</v>
      </c>
      <c r="B371">
        <v>55.118400600000001</v>
      </c>
      <c r="C371">
        <v>5.873333333333334</v>
      </c>
      <c r="D371">
        <f t="shared" si="6"/>
        <v>0.10655848626589745</v>
      </c>
    </row>
    <row r="372" spans="1:4" x14ac:dyDescent="0.25">
      <c r="A372" t="s">
        <v>962</v>
      </c>
      <c r="B372">
        <v>38.669899000000001</v>
      </c>
      <c r="C372">
        <v>6.3900000000000006</v>
      </c>
      <c r="D372">
        <f t="shared" si="6"/>
        <v>0.16524480707849795</v>
      </c>
    </row>
    <row r="373" spans="1:4" x14ac:dyDescent="0.25">
      <c r="A373" t="s">
        <v>668</v>
      </c>
      <c r="B373">
        <v>39.696800199999998</v>
      </c>
      <c r="C373">
        <v>7.8999999999999995</v>
      </c>
      <c r="D373">
        <f t="shared" si="6"/>
        <v>0.19900848330843551</v>
      </c>
    </row>
    <row r="374" spans="1:4" x14ac:dyDescent="0.25">
      <c r="A374" t="s">
        <v>630</v>
      </c>
      <c r="B374">
        <v>6.0106902</v>
      </c>
      <c r="C374">
        <v>2.04</v>
      </c>
      <c r="D374">
        <f t="shared" si="6"/>
        <v>0.3393952993950678</v>
      </c>
    </row>
    <row r="375" spans="1:4" x14ac:dyDescent="0.25">
      <c r="A375" t="s">
        <v>1545</v>
      </c>
      <c r="B375">
        <v>9.0552101</v>
      </c>
      <c r="C375">
        <v>2.686666666666667</v>
      </c>
      <c r="D375">
        <f t="shared" si="6"/>
        <v>0.29669843515465943</v>
      </c>
    </row>
    <row r="376" spans="1:4" x14ac:dyDescent="0.25">
      <c r="A376" t="s">
        <v>886</v>
      </c>
      <c r="B376">
        <v>37.896900199999997</v>
      </c>
      <c r="C376">
        <v>5.5325000000000006</v>
      </c>
      <c r="D376">
        <f t="shared" si="6"/>
        <v>0.14598819351457143</v>
      </c>
    </row>
    <row r="377" spans="1:4" x14ac:dyDescent="0.25">
      <c r="A377" t="s">
        <v>659</v>
      </c>
      <c r="B377">
        <v>7.2110900999999998</v>
      </c>
      <c r="C377">
        <v>1.8949999999999998</v>
      </c>
      <c r="D377">
        <f t="shared" si="6"/>
        <v>0.26278967170303419</v>
      </c>
    </row>
    <row r="378" spans="1:4" x14ac:dyDescent="0.25">
      <c r="A378" t="s">
        <v>743</v>
      </c>
      <c r="B378">
        <v>28.0834999</v>
      </c>
      <c r="C378">
        <v>3.9450000000000003</v>
      </c>
      <c r="D378">
        <f t="shared" si="6"/>
        <v>0.14047394427501539</v>
      </c>
    </row>
    <row r="379" spans="1:4" x14ac:dyDescent="0.25">
      <c r="A379" t="s">
        <v>713</v>
      </c>
      <c r="B379">
        <v>9.3031796999999994</v>
      </c>
      <c r="C379">
        <v>1.2124999999999999</v>
      </c>
      <c r="D379">
        <f t="shared" si="6"/>
        <v>0.13033178322891042</v>
      </c>
    </row>
    <row r="380" spans="1:4" x14ac:dyDescent="0.25">
      <c r="A380" t="s">
        <v>1406</v>
      </c>
      <c r="B380">
        <v>7.9253302000000003</v>
      </c>
      <c r="C380">
        <v>4.1133333333333333</v>
      </c>
      <c r="D380">
        <f t="shared" si="6"/>
        <v>0.51901097235460714</v>
      </c>
    </row>
    <row r="381" spans="1:4" x14ac:dyDescent="0.25">
      <c r="A381" t="s">
        <v>609</v>
      </c>
      <c r="B381">
        <v>9.3630896000000003</v>
      </c>
      <c r="C381">
        <v>2.64</v>
      </c>
      <c r="D381">
        <f t="shared" si="6"/>
        <v>0.28195821174241459</v>
      </c>
    </row>
    <row r="382" spans="1:4" x14ac:dyDescent="0.25">
      <c r="A382" t="s">
        <v>490</v>
      </c>
      <c r="B382">
        <v>87.833396899999997</v>
      </c>
      <c r="C382">
        <v>7.6033333333333326</v>
      </c>
      <c r="D382">
        <f t="shared" si="6"/>
        <v>8.6565402246595036E-2</v>
      </c>
    </row>
    <row r="383" spans="1:4" x14ac:dyDescent="0.25">
      <c r="A383" t="s">
        <v>861</v>
      </c>
      <c r="B383">
        <v>9.9697399000000004</v>
      </c>
      <c r="C383">
        <v>2.7374999999999998</v>
      </c>
      <c r="D383">
        <f t="shared" si="6"/>
        <v>0.27458088450231283</v>
      </c>
    </row>
    <row r="384" spans="1:4" x14ac:dyDescent="0.25">
      <c r="A384" t="s">
        <v>1514</v>
      </c>
      <c r="B384">
        <v>12.2356005</v>
      </c>
      <c r="C384">
        <v>6.6166666666666671</v>
      </c>
      <c r="D384">
        <f t="shared" si="6"/>
        <v>0.54077171501853682</v>
      </c>
    </row>
    <row r="385" spans="1:4" x14ac:dyDescent="0.25">
      <c r="A385" t="s">
        <v>1258</v>
      </c>
      <c r="B385">
        <v>36.053901699999997</v>
      </c>
      <c r="C385">
        <v>4.7966666666666669</v>
      </c>
      <c r="D385">
        <f t="shared" si="6"/>
        <v>0.13304154170550334</v>
      </c>
    </row>
    <row r="386" spans="1:4" x14ac:dyDescent="0.25">
      <c r="A386" t="s">
        <v>440</v>
      </c>
      <c r="B386">
        <v>95.919700599999999</v>
      </c>
      <c r="C386">
        <v>12.82</v>
      </c>
      <c r="D386">
        <f t="shared" si="6"/>
        <v>0.13365346138288509</v>
      </c>
    </row>
    <row r="387" spans="1:4" x14ac:dyDescent="0.25">
      <c r="A387" t="s">
        <v>910</v>
      </c>
      <c r="B387">
        <v>99.243400600000001</v>
      </c>
      <c r="C387">
        <v>12.765000000000001</v>
      </c>
      <c r="D387">
        <f t="shared" ref="D387:D450" si="7">C387/B387</f>
        <v>0.12862316207250157</v>
      </c>
    </row>
    <row r="388" spans="1:4" x14ac:dyDescent="0.25">
      <c r="A388" t="s">
        <v>1539</v>
      </c>
      <c r="B388">
        <v>19.5876999</v>
      </c>
      <c r="C388">
        <v>4.2166666666666668</v>
      </c>
      <c r="D388">
        <f t="shared" si="7"/>
        <v>0.21527114914940404</v>
      </c>
    </row>
    <row r="389" spans="1:4" x14ac:dyDescent="0.25">
      <c r="A389" t="s">
        <v>1639</v>
      </c>
      <c r="B389">
        <v>25.5487003</v>
      </c>
      <c r="C389">
        <v>7.5966666666666667</v>
      </c>
      <c r="D389">
        <f t="shared" si="7"/>
        <v>0.29734063093090751</v>
      </c>
    </row>
    <row r="390" spans="1:4" x14ac:dyDescent="0.25">
      <c r="A390" t="s">
        <v>1009</v>
      </c>
      <c r="B390">
        <v>101.7269974</v>
      </c>
      <c r="C390">
        <v>16.080000000000002</v>
      </c>
      <c r="D390">
        <f t="shared" si="7"/>
        <v>0.15807013291439193</v>
      </c>
    </row>
    <row r="391" spans="1:4" x14ac:dyDescent="0.25">
      <c r="A391" t="s">
        <v>967</v>
      </c>
      <c r="B391">
        <v>49.678600299999999</v>
      </c>
      <c r="C391">
        <v>11.516666666666666</v>
      </c>
      <c r="D391">
        <f t="shared" si="7"/>
        <v>0.23182349335769561</v>
      </c>
    </row>
    <row r="392" spans="1:4" x14ac:dyDescent="0.25">
      <c r="A392" t="s">
        <v>800</v>
      </c>
      <c r="B392">
        <v>104.4589996</v>
      </c>
      <c r="C392">
        <v>11.245000000000003</v>
      </c>
      <c r="D392">
        <f t="shared" si="7"/>
        <v>0.10764989175714836</v>
      </c>
    </row>
    <row r="393" spans="1:4" x14ac:dyDescent="0.25">
      <c r="A393" t="s">
        <v>881</v>
      </c>
      <c r="B393">
        <v>8.0632000000000001</v>
      </c>
      <c r="C393">
        <v>2.1974999999999998</v>
      </c>
      <c r="D393">
        <f t="shared" si="7"/>
        <v>0.27253447762674865</v>
      </c>
    </row>
    <row r="394" spans="1:4" x14ac:dyDescent="0.25">
      <c r="A394" t="s">
        <v>432</v>
      </c>
      <c r="B394">
        <v>10.5755997</v>
      </c>
      <c r="C394">
        <v>2.1549999999999998</v>
      </c>
      <c r="D394">
        <f t="shared" si="7"/>
        <v>0.20377095021854882</v>
      </c>
    </row>
    <row r="395" spans="1:4" x14ac:dyDescent="0.25">
      <c r="A395" t="s">
        <v>642</v>
      </c>
      <c r="B395">
        <v>16.561300299999999</v>
      </c>
      <c r="C395">
        <v>4.9749999999999996</v>
      </c>
      <c r="D395">
        <f t="shared" si="7"/>
        <v>0.30039911781564638</v>
      </c>
    </row>
    <row r="396" spans="1:4" x14ac:dyDescent="0.25">
      <c r="A396" t="s">
        <v>674</v>
      </c>
      <c r="B396">
        <v>6.9443998000000002</v>
      </c>
      <c r="C396">
        <v>3.1433333333333331</v>
      </c>
      <c r="D396">
        <f t="shared" si="7"/>
        <v>0.45264290995073941</v>
      </c>
    </row>
    <row r="397" spans="1:4" x14ac:dyDescent="0.25">
      <c r="A397" t="s">
        <v>1670</v>
      </c>
      <c r="B397">
        <v>15.0087996</v>
      </c>
      <c r="C397">
        <v>5.15</v>
      </c>
      <c r="D397">
        <f t="shared" si="7"/>
        <v>0.34313203835435319</v>
      </c>
    </row>
    <row r="398" spans="1:4" x14ac:dyDescent="0.25">
      <c r="A398" t="s">
        <v>340</v>
      </c>
      <c r="B398">
        <v>19.508400000000002</v>
      </c>
      <c r="C398">
        <v>7.34</v>
      </c>
      <c r="D398">
        <f t="shared" si="7"/>
        <v>0.37624818027106266</v>
      </c>
    </row>
    <row r="399" spans="1:4" x14ac:dyDescent="0.25">
      <c r="A399" t="s">
        <v>1150</v>
      </c>
      <c r="B399">
        <v>39.5154991</v>
      </c>
      <c r="C399">
        <v>8.4033333333333342</v>
      </c>
      <c r="D399">
        <f t="shared" si="7"/>
        <v>0.21265917234317139</v>
      </c>
    </row>
    <row r="400" spans="1:4" x14ac:dyDescent="0.25">
      <c r="A400" t="s">
        <v>470</v>
      </c>
      <c r="B400">
        <v>39.399299599999999</v>
      </c>
      <c r="C400">
        <v>4.5166666666666666</v>
      </c>
      <c r="D400">
        <f t="shared" si="7"/>
        <v>0.11463824769785164</v>
      </c>
    </row>
    <row r="401" spans="1:4" x14ac:dyDescent="0.25">
      <c r="A401" t="s">
        <v>906</v>
      </c>
      <c r="B401">
        <v>45.1631012</v>
      </c>
      <c r="C401">
        <v>10.850000000000001</v>
      </c>
      <c r="D401">
        <f t="shared" si="7"/>
        <v>0.24024036684177041</v>
      </c>
    </row>
    <row r="402" spans="1:4" x14ac:dyDescent="0.25">
      <c r="A402" t="s">
        <v>894</v>
      </c>
      <c r="B402">
        <v>47.877800000000001</v>
      </c>
      <c r="C402">
        <v>11.984999999999999</v>
      </c>
      <c r="D402">
        <f t="shared" si="7"/>
        <v>0.25032478518227652</v>
      </c>
    </row>
    <row r="403" spans="1:4" x14ac:dyDescent="0.25">
      <c r="A403" t="s">
        <v>1246</v>
      </c>
      <c r="B403">
        <v>13.5143003</v>
      </c>
      <c r="C403">
        <v>6.1466666666666656</v>
      </c>
      <c r="D403">
        <f t="shared" si="7"/>
        <v>0.4548268523133725</v>
      </c>
    </row>
    <row r="404" spans="1:4" x14ac:dyDescent="0.25">
      <c r="A404" t="s">
        <v>1291</v>
      </c>
      <c r="B404">
        <v>9.9929600000000001</v>
      </c>
      <c r="C404">
        <v>2.1033333333333335</v>
      </c>
      <c r="D404">
        <f t="shared" si="7"/>
        <v>0.21048151231800521</v>
      </c>
    </row>
    <row r="405" spans="1:4" x14ac:dyDescent="0.25">
      <c r="A405" t="s">
        <v>729</v>
      </c>
      <c r="B405">
        <v>72.774696399999996</v>
      </c>
      <c r="C405">
        <v>9.2825000000000006</v>
      </c>
      <c r="D405">
        <f t="shared" si="7"/>
        <v>0.12755120198618927</v>
      </c>
    </row>
    <row r="406" spans="1:4" x14ac:dyDescent="0.25">
      <c r="A406" t="s">
        <v>1619</v>
      </c>
      <c r="B406">
        <v>39.4878006</v>
      </c>
      <c r="C406">
        <v>10.01</v>
      </c>
      <c r="D406">
        <f t="shared" si="7"/>
        <v>0.25349601263940741</v>
      </c>
    </row>
    <row r="407" spans="1:4" x14ac:dyDescent="0.25">
      <c r="A407" t="s">
        <v>403</v>
      </c>
      <c r="B407">
        <v>80.007896400000007</v>
      </c>
      <c r="C407">
        <v>7.1325000000000003</v>
      </c>
      <c r="D407">
        <f t="shared" si="7"/>
        <v>8.9147450700878567E-2</v>
      </c>
    </row>
    <row r="408" spans="1:4" x14ac:dyDescent="0.25">
      <c r="A408" t="s">
        <v>409</v>
      </c>
      <c r="B408">
        <v>37.314166399999998</v>
      </c>
      <c r="C408">
        <v>7.301388888888888</v>
      </c>
      <c r="D408">
        <f t="shared" si="7"/>
        <v>0.1956733753775855</v>
      </c>
    </row>
    <row r="409" spans="1:4" x14ac:dyDescent="0.25">
      <c r="A409" t="s">
        <v>1160</v>
      </c>
      <c r="B409">
        <v>65.954101600000001</v>
      </c>
      <c r="C409">
        <v>4.71</v>
      </c>
      <c r="D409">
        <f t="shared" si="7"/>
        <v>7.141329933603402E-2</v>
      </c>
    </row>
    <row r="410" spans="1:4" x14ac:dyDescent="0.25">
      <c r="A410" t="s">
        <v>513</v>
      </c>
      <c r="B410">
        <v>37.4319992</v>
      </c>
      <c r="C410">
        <v>4.0375000000000005</v>
      </c>
      <c r="D410">
        <f t="shared" si="7"/>
        <v>0.10786225919774012</v>
      </c>
    </row>
    <row r="411" spans="1:4" x14ac:dyDescent="0.25">
      <c r="A411" t="s">
        <v>1087</v>
      </c>
      <c r="B411">
        <v>30.421100599999999</v>
      </c>
      <c r="C411">
        <v>7.1733333333333329</v>
      </c>
      <c r="D411">
        <f t="shared" si="7"/>
        <v>0.23580124294823618</v>
      </c>
    </row>
    <row r="412" spans="1:4" x14ac:dyDescent="0.25">
      <c r="A412" t="s">
        <v>1563</v>
      </c>
      <c r="B412">
        <v>80.815002399999997</v>
      </c>
      <c r="C412">
        <v>14.263333333333334</v>
      </c>
      <c r="D412">
        <f t="shared" si="7"/>
        <v>0.17649363249085709</v>
      </c>
    </row>
    <row r="413" spans="1:4" x14ac:dyDescent="0.25">
      <c r="A413" t="s">
        <v>700</v>
      </c>
      <c r="B413">
        <v>17.8398991</v>
      </c>
      <c r="C413">
        <v>5.2700000000000005</v>
      </c>
      <c r="D413">
        <f t="shared" si="7"/>
        <v>0.29540525820574853</v>
      </c>
    </row>
    <row r="414" spans="1:4" x14ac:dyDescent="0.25">
      <c r="A414" t="s">
        <v>1368</v>
      </c>
      <c r="B414">
        <v>55.331100499999998</v>
      </c>
      <c r="C414">
        <v>8.2233333333333345</v>
      </c>
      <c r="D414">
        <f t="shared" si="7"/>
        <v>0.14862045502480717</v>
      </c>
    </row>
    <row r="415" spans="1:4" x14ac:dyDescent="0.25">
      <c r="A415" t="s">
        <v>767</v>
      </c>
      <c r="B415">
        <v>7.8254599999999996</v>
      </c>
      <c r="C415">
        <v>1.5999999999999999</v>
      </c>
      <c r="D415">
        <f t="shared" si="7"/>
        <v>0.20446082402823604</v>
      </c>
    </row>
    <row r="416" spans="1:4" x14ac:dyDescent="0.25">
      <c r="A416" t="s">
        <v>284</v>
      </c>
      <c r="B416">
        <v>67.311599700000002</v>
      </c>
      <c r="C416">
        <v>13.006666666666666</v>
      </c>
      <c r="D416">
        <f t="shared" si="7"/>
        <v>0.19323068720155029</v>
      </c>
    </row>
    <row r="417" spans="1:4" x14ac:dyDescent="0.25">
      <c r="A417" t="s">
        <v>297</v>
      </c>
      <c r="B417">
        <v>3.9536199999999999</v>
      </c>
      <c r="C417">
        <v>4.1133333333333333</v>
      </c>
      <c r="D417">
        <f t="shared" si="7"/>
        <v>1.0403967334577762</v>
      </c>
    </row>
    <row r="418" spans="1:4" x14ac:dyDescent="0.25">
      <c r="A418" t="s">
        <v>1068</v>
      </c>
      <c r="B418">
        <v>6.4382099999999998</v>
      </c>
      <c r="C418">
        <v>3.2699999999999996</v>
      </c>
      <c r="D418">
        <f t="shared" si="7"/>
        <v>0.50790514754877514</v>
      </c>
    </row>
    <row r="419" spans="1:4" x14ac:dyDescent="0.25">
      <c r="A419" t="s">
        <v>1324</v>
      </c>
      <c r="B419">
        <v>3.1923699000000001</v>
      </c>
      <c r="C419">
        <v>3.1933333333333334</v>
      </c>
      <c r="D419">
        <f t="shared" si="7"/>
        <v>1.0003017925126199</v>
      </c>
    </row>
    <row r="420" spans="1:4" x14ac:dyDescent="0.25">
      <c r="A420" t="s">
        <v>1172</v>
      </c>
      <c r="B420">
        <v>28.068843833333336</v>
      </c>
      <c r="C420">
        <v>9.2333333333333343</v>
      </c>
      <c r="D420">
        <f t="shared" si="7"/>
        <v>0.32895310502131297</v>
      </c>
    </row>
    <row r="421" spans="1:4" x14ac:dyDescent="0.25">
      <c r="A421" t="s">
        <v>1003</v>
      </c>
      <c r="B421">
        <v>9.3561496999999996</v>
      </c>
      <c r="C421">
        <v>3.7866666666666666</v>
      </c>
      <c r="D421">
        <f t="shared" si="7"/>
        <v>0.40472489090962993</v>
      </c>
    </row>
    <row r="422" spans="1:4" x14ac:dyDescent="0.25">
      <c r="A422" t="s">
        <v>219</v>
      </c>
      <c r="B422">
        <v>103.1500015</v>
      </c>
      <c r="C422">
        <v>8.932500000000001</v>
      </c>
      <c r="D422">
        <f t="shared" si="7"/>
        <v>8.6597187301058851E-2</v>
      </c>
    </row>
    <row r="423" spans="1:4" x14ac:dyDescent="0.25">
      <c r="A423" t="s">
        <v>1648</v>
      </c>
      <c r="B423">
        <v>16.196800199999998</v>
      </c>
      <c r="C423">
        <v>2.7900000000000005</v>
      </c>
      <c r="D423">
        <f t="shared" si="7"/>
        <v>0.17225624602074185</v>
      </c>
    </row>
    <row r="424" spans="1:4" x14ac:dyDescent="0.25">
      <c r="A424" t="s">
        <v>1177</v>
      </c>
      <c r="B424">
        <v>99.094299300000003</v>
      </c>
      <c r="C424">
        <v>9.4066666666666663</v>
      </c>
      <c r="D424">
        <f t="shared" si="7"/>
        <v>9.4926415879774684E-2</v>
      </c>
    </row>
    <row r="425" spans="1:4" x14ac:dyDescent="0.25">
      <c r="A425" t="s">
        <v>724</v>
      </c>
      <c r="B425">
        <v>21.8855991</v>
      </c>
      <c r="C425">
        <v>3.7475000000000001</v>
      </c>
      <c r="D425">
        <f t="shared" si="7"/>
        <v>0.17123131895438951</v>
      </c>
    </row>
    <row r="426" spans="1:4" x14ac:dyDescent="0.25">
      <c r="A426" t="s">
        <v>955</v>
      </c>
      <c r="B426">
        <v>21.413200400000001</v>
      </c>
      <c r="C426">
        <v>6.8725000000000005</v>
      </c>
      <c r="D426">
        <f t="shared" si="7"/>
        <v>0.32094688657562837</v>
      </c>
    </row>
    <row r="427" spans="1:4" x14ac:dyDescent="0.25">
      <c r="A427" t="s">
        <v>764</v>
      </c>
      <c r="B427">
        <v>92.222801200000006</v>
      </c>
      <c r="C427">
        <v>7.2475000000000005</v>
      </c>
      <c r="D427">
        <f t="shared" si="7"/>
        <v>7.8586856023627263E-2</v>
      </c>
    </row>
    <row r="428" spans="1:4" x14ac:dyDescent="0.25">
      <c r="A428" t="s">
        <v>1303</v>
      </c>
      <c r="B428">
        <v>6.8449201999999998</v>
      </c>
      <c r="C428">
        <v>3.26</v>
      </c>
      <c r="D428">
        <f t="shared" si="7"/>
        <v>0.47626559620081471</v>
      </c>
    </row>
    <row r="429" spans="1:4" x14ac:dyDescent="0.25">
      <c r="A429" t="s">
        <v>314</v>
      </c>
      <c r="B429">
        <v>41.416999799999999</v>
      </c>
      <c r="C429">
        <v>10.785</v>
      </c>
      <c r="D429">
        <f t="shared" si="7"/>
        <v>0.26040031996716478</v>
      </c>
    </row>
    <row r="430" spans="1:4" x14ac:dyDescent="0.25">
      <c r="A430" t="s">
        <v>1270</v>
      </c>
      <c r="B430">
        <v>37.0149002</v>
      </c>
      <c r="C430">
        <v>6.9066666666666663</v>
      </c>
      <c r="D430">
        <f t="shared" si="7"/>
        <v>0.1865915247467469</v>
      </c>
    </row>
    <row r="431" spans="1:4" x14ac:dyDescent="0.25">
      <c r="A431" t="s">
        <v>1506</v>
      </c>
      <c r="B431">
        <v>20.8379993</v>
      </c>
      <c r="C431">
        <v>9.94</v>
      </c>
      <c r="D431">
        <f t="shared" si="7"/>
        <v>0.4770131650786647</v>
      </c>
    </row>
    <row r="432" spans="1:4" x14ac:dyDescent="0.25">
      <c r="A432" t="s">
        <v>1164</v>
      </c>
      <c r="B432">
        <v>86.862503099999998</v>
      </c>
      <c r="C432">
        <v>10.022500000000001</v>
      </c>
      <c r="D432">
        <f t="shared" si="7"/>
        <v>0.11538350430060311</v>
      </c>
    </row>
    <row r="433" spans="1:4" x14ac:dyDescent="0.25">
      <c r="A433" t="s">
        <v>371</v>
      </c>
      <c r="B433">
        <v>15.1176996</v>
      </c>
      <c r="C433">
        <v>4.7374999999999998</v>
      </c>
      <c r="D433">
        <f t="shared" si="7"/>
        <v>0.31337439725287303</v>
      </c>
    </row>
    <row r="434" spans="1:4" x14ac:dyDescent="0.25">
      <c r="A434" t="s">
        <v>1351</v>
      </c>
      <c r="B434">
        <v>16.0165997</v>
      </c>
      <c r="C434">
        <v>5.9033333333333333</v>
      </c>
      <c r="D434">
        <f t="shared" si="7"/>
        <v>0.3685759427035773</v>
      </c>
    </row>
    <row r="435" spans="1:4" x14ac:dyDescent="0.25">
      <c r="A435" t="s">
        <v>291</v>
      </c>
      <c r="B435">
        <v>29.7989006</v>
      </c>
      <c r="C435">
        <v>7.05</v>
      </c>
      <c r="D435">
        <f t="shared" si="7"/>
        <v>0.23658590948150618</v>
      </c>
    </row>
    <row r="436" spans="1:4" x14ac:dyDescent="0.25">
      <c r="A436" t="s">
        <v>1255</v>
      </c>
      <c r="B436">
        <v>30.933200800000002</v>
      </c>
      <c r="C436">
        <v>7.373333333333334</v>
      </c>
      <c r="D436">
        <f t="shared" si="7"/>
        <v>0.23836309022806762</v>
      </c>
    </row>
    <row r="437" spans="1:4" x14ac:dyDescent="0.25">
      <c r="A437" t="s">
        <v>665</v>
      </c>
      <c r="B437">
        <v>68.044050200000001</v>
      </c>
      <c r="C437">
        <v>7.5600000000000005</v>
      </c>
      <c r="D437">
        <f t="shared" si="7"/>
        <v>0.11110449742158353</v>
      </c>
    </row>
    <row r="438" spans="1:4" x14ac:dyDescent="0.25">
      <c r="A438" t="s">
        <v>1330</v>
      </c>
      <c r="B438">
        <v>8.0999602999999993</v>
      </c>
      <c r="C438">
        <v>2.4766666666666666</v>
      </c>
      <c r="D438">
        <f t="shared" si="7"/>
        <v>0.30576281548770884</v>
      </c>
    </row>
    <row r="439" spans="1:4" x14ac:dyDescent="0.25">
      <c r="A439" t="s">
        <v>394</v>
      </c>
      <c r="B439">
        <v>34.584999099999997</v>
      </c>
      <c r="C439">
        <v>10.104999999999999</v>
      </c>
      <c r="D439">
        <f t="shared" si="7"/>
        <v>0.29217869778692573</v>
      </c>
    </row>
    <row r="440" spans="1:4" x14ac:dyDescent="0.25">
      <c r="A440" t="s">
        <v>1504</v>
      </c>
      <c r="B440">
        <v>1.06436</v>
      </c>
      <c r="C440">
        <v>1.7700000000000002</v>
      </c>
      <c r="D440">
        <f t="shared" si="7"/>
        <v>1.6629711751662974</v>
      </c>
    </row>
    <row r="441" spans="1:4" x14ac:dyDescent="0.25">
      <c r="A441" t="s">
        <v>1261</v>
      </c>
      <c r="B441">
        <v>55.954399100000003</v>
      </c>
      <c r="C441">
        <v>7.5866666666666669</v>
      </c>
      <c r="D441">
        <f t="shared" si="7"/>
        <v>0.13558659888578209</v>
      </c>
    </row>
    <row r="442" spans="1:4" x14ac:dyDescent="0.25">
      <c r="A442" t="s">
        <v>1456</v>
      </c>
      <c r="B442">
        <v>3.9432999999999998</v>
      </c>
      <c r="C442">
        <v>2.7466666666666666</v>
      </c>
      <c r="D442">
        <f t="shared" si="7"/>
        <v>0.69654012290890033</v>
      </c>
    </row>
    <row r="443" spans="1:4" x14ac:dyDescent="0.25">
      <c r="A443" t="s">
        <v>443</v>
      </c>
      <c r="B443">
        <v>45.066398599999999</v>
      </c>
      <c r="C443">
        <v>13.807500000000001</v>
      </c>
      <c r="D443">
        <f t="shared" si="7"/>
        <v>0.30638126029444918</v>
      </c>
    </row>
    <row r="444" spans="1:4" x14ac:dyDescent="0.25">
      <c r="A444" t="s">
        <v>271</v>
      </c>
      <c r="B444">
        <v>16.683700600000002</v>
      </c>
      <c r="C444">
        <v>6.1375000000000002</v>
      </c>
      <c r="D444">
        <f t="shared" si="7"/>
        <v>0.36787401950859749</v>
      </c>
    </row>
    <row r="445" spans="1:4" x14ac:dyDescent="0.25">
      <c r="A445" t="s">
        <v>1249</v>
      </c>
      <c r="B445">
        <v>80.276702900000004</v>
      </c>
      <c r="C445">
        <v>9.8066666666666666</v>
      </c>
      <c r="D445">
        <f t="shared" si="7"/>
        <v>0.12216080521994964</v>
      </c>
    </row>
    <row r="446" spans="1:4" x14ac:dyDescent="0.25">
      <c r="A446" t="s">
        <v>390</v>
      </c>
      <c r="B446">
        <v>56.148899100000001</v>
      </c>
      <c r="C446">
        <v>11.2675</v>
      </c>
      <c r="D446">
        <f t="shared" si="7"/>
        <v>0.20067178841623984</v>
      </c>
    </row>
    <row r="447" spans="1:4" x14ac:dyDescent="0.25">
      <c r="A447" t="s">
        <v>1298</v>
      </c>
      <c r="B447">
        <v>15.165699999999999</v>
      </c>
      <c r="C447">
        <v>2.706666666666667</v>
      </c>
      <c r="D447">
        <f t="shared" si="7"/>
        <v>0.1784729136582332</v>
      </c>
    </row>
    <row r="448" spans="1:4" x14ac:dyDescent="0.25">
      <c r="A448" t="s">
        <v>1606</v>
      </c>
      <c r="B448">
        <v>37.6299019</v>
      </c>
      <c r="C448">
        <v>5.3299999999999992</v>
      </c>
      <c r="D448">
        <f t="shared" si="7"/>
        <v>0.14164267592735869</v>
      </c>
    </row>
    <row r="449" spans="1:4" x14ac:dyDescent="0.25">
      <c r="A449" t="s">
        <v>645</v>
      </c>
      <c r="B449">
        <v>20.656200399999999</v>
      </c>
      <c r="C449">
        <v>4.8984615384615378</v>
      </c>
      <c r="D449">
        <f t="shared" si="7"/>
        <v>0.23714242908204636</v>
      </c>
    </row>
    <row r="450" spans="1:4" x14ac:dyDescent="0.25">
      <c r="A450" t="s">
        <v>1281</v>
      </c>
      <c r="B450">
        <v>37.078498799999998</v>
      </c>
      <c r="C450">
        <v>12.193333333333333</v>
      </c>
      <c r="D450">
        <f t="shared" si="7"/>
        <v>0.32885186099641484</v>
      </c>
    </row>
    <row r="451" spans="1:4" x14ac:dyDescent="0.25">
      <c r="A451" t="s">
        <v>1206</v>
      </c>
      <c r="B451">
        <v>10.8605003</v>
      </c>
      <c r="C451">
        <v>5.63</v>
      </c>
      <c r="D451">
        <f t="shared" ref="D451:D453" si="8">C451/B451</f>
        <v>0.51839232489133125</v>
      </c>
    </row>
    <row r="452" spans="1:4" x14ac:dyDescent="0.25">
      <c r="A452" t="s">
        <v>1492</v>
      </c>
      <c r="B452">
        <v>38.856998400000002</v>
      </c>
      <c r="C452">
        <v>9.6</v>
      </c>
      <c r="D452">
        <f t="shared" si="8"/>
        <v>0.24705974201033498</v>
      </c>
    </row>
    <row r="453" spans="1:4" x14ac:dyDescent="0.25">
      <c r="A453" t="s">
        <v>1180</v>
      </c>
      <c r="B453">
        <v>12.2112999</v>
      </c>
      <c r="C453">
        <v>4.8433333333333328</v>
      </c>
      <c r="D453">
        <f t="shared" si="8"/>
        <v>0.39662717098065314</v>
      </c>
    </row>
  </sheetData>
  <sortState xmlns:xlrd2="http://schemas.microsoft.com/office/spreadsheetml/2017/richdata2" ref="J31:J51">
    <sortCondition ref="J31"/>
  </sortState>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EF8BD5-65E8-496D-84D1-66873ABDAD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Metadata_Hab</vt:lpstr>
      <vt:lpstr>R1WestHabitat</vt:lpstr>
      <vt:lpstr>Pivot</vt:lpstr>
      <vt:lpstr>Summary</vt:lpstr>
      <vt:lpstr>Names</vt:lpstr>
      <vt:lpstr>GIS+HAB</vt:lpstr>
      <vt:lpstr>Pivot2</vt:lpstr>
      <vt:lpstr>BankfullWidth</vt:lpstr>
    </vt:vector>
  </TitlesOfParts>
  <Company>U. S. Forest Service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Ojala, Jeffrey V -FS</dc:creator>
  <cp:lastModifiedBy>Kendall, Craig -FS</cp:lastModifiedBy>
  <dcterms:created xsi:type="dcterms:W3CDTF">2019-12-18T18:37:46Z</dcterms:created>
  <dcterms:modified xsi:type="dcterms:W3CDTF">2021-10-28T19:17:04Z</dcterms:modified>
</cp:coreProperties>
</file>